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pivotTables/pivotTable1.xml" ContentType="application/vnd.openxmlformats-officedocument.spreadsheetml.pivotTable+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4/Octubre/"/>
    </mc:Choice>
  </mc:AlternateContent>
  <xr:revisionPtr revIDLastSave="45" documentId="13_ncr:1_{A3F0A740-EC10-4692-95C9-53F550FBDB44}" xr6:coauthVersionLast="47" xr6:coauthVersionMax="47" xr10:uidLastSave="{E069CA87-DEB3-4A0A-8728-A2676FA47F46}"/>
  <bookViews>
    <workbookView xWindow="57480" yWindow="-120" windowWidth="29040" windowHeight="15720" tabRatio="876" xr2:uid="{00000000-000D-0000-FFFF-FFFF00000000}"/>
  </bookViews>
  <sheets>
    <sheet name="Fiscal Mes" sheetId="71" r:id="rId1"/>
    <sheet name="Económica" sheetId="3" r:id="rId2"/>
    <sheet name="Institucional" sheetId="4" r:id="rId3"/>
    <sheet name="Funcional" sheetId="29" r:id="rId4"/>
    <sheet name="Género" sheetId="91" r:id="rId5"/>
    <sheet name="Cambio climático" sheetId="92" r:id="rId6"/>
    <sheet name="Objetal" sheetId="27" r:id="rId7"/>
    <sheet name="Proyectos de Inversión" sheetId="117" r:id="rId8"/>
    <sheet name="Subsidios Sociales" sheetId="62" r:id="rId9"/>
    <sheet name="Aerodom" sheetId="118" r:id="rId10"/>
    <sheet name="Dinámica" sheetId="114"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s>
  <definedNames>
    <definedName name="\0" localSheetId="5">#REF!</definedName>
    <definedName name="\0" localSheetId="10">#REF!</definedName>
    <definedName name="\0" localSheetId="4">#REF!</definedName>
    <definedName name="\0">#REF!</definedName>
    <definedName name="\A" localSheetId="5">#REF!</definedName>
    <definedName name="\A" localSheetId="10">#REF!</definedName>
    <definedName name="\A" localSheetId="4">#REF!</definedName>
    <definedName name="\A">#REF!</definedName>
    <definedName name="\B" localSheetId="5">#REF!</definedName>
    <definedName name="\B" localSheetId="10">#REF!</definedName>
    <definedName name="\B" localSheetId="4">#REF!</definedName>
    <definedName name="\B">#REF!</definedName>
    <definedName name="\bmiii">[1]Q6!$E$32:$AH$32</definedName>
    <definedName name="\C" localSheetId="5">#REF!</definedName>
    <definedName name="\C" localSheetId="10">#REF!</definedName>
    <definedName name="\C" localSheetId="4">#REF!</definedName>
    <definedName name="\C">#REF!</definedName>
    <definedName name="\cc" localSheetId="5">[2]Debt!#REF!</definedName>
    <definedName name="\cc" localSheetId="10">[2]Debt!#REF!</definedName>
    <definedName name="\cc" localSheetId="4">[2]Debt!#REF!</definedName>
    <definedName name="\cc">[2]Debt!#REF!</definedName>
    <definedName name="\D" localSheetId="5">#REF!</definedName>
    <definedName name="\D" localSheetId="10">#REF!</definedName>
    <definedName name="\D" localSheetId="4">#REF!</definedName>
    <definedName name="\D">#REF!</definedName>
    <definedName name="\E" localSheetId="5">#REF!</definedName>
    <definedName name="\E" localSheetId="10">#REF!</definedName>
    <definedName name="\E" localSheetId="4">#REF!</definedName>
    <definedName name="\E">#REF!</definedName>
    <definedName name="\F" localSheetId="5">#REF!</definedName>
    <definedName name="\F" localSheetId="10">#REF!</definedName>
    <definedName name="\F" localSheetId="4">#REF!</definedName>
    <definedName name="\F">#REF!</definedName>
    <definedName name="\G" localSheetId="4">#REF!</definedName>
    <definedName name="\G">#REF!</definedName>
    <definedName name="\gg">[2]Debt!#REF!</definedName>
    <definedName name="\H" localSheetId="5">#REF!</definedName>
    <definedName name="\H" localSheetId="10">#REF!</definedName>
    <definedName name="\H" localSheetId="4">#REF!</definedName>
    <definedName name="\H">#REF!</definedName>
    <definedName name="\I" localSheetId="5">#REF!</definedName>
    <definedName name="\I" localSheetId="10">#REF!</definedName>
    <definedName name="\I" localSheetId="4">#REF!</definedName>
    <definedName name="\I">#REF!</definedName>
    <definedName name="\J" localSheetId="5">#REF!</definedName>
    <definedName name="\J" localSheetId="10">#REF!</definedName>
    <definedName name="\J" localSheetId="4">#REF!</definedName>
    <definedName name="\J">#REF!</definedName>
    <definedName name="\K" localSheetId="4">#REF!</definedName>
    <definedName name="\K">#REF!</definedName>
    <definedName name="\kk">[2]Debt!#REF!</definedName>
    <definedName name="\L" localSheetId="5">#REF!</definedName>
    <definedName name="\L" localSheetId="10">#REF!</definedName>
    <definedName name="\L" localSheetId="4">#REF!</definedName>
    <definedName name="\L">#REF!</definedName>
    <definedName name="\M" localSheetId="5">#REF!</definedName>
    <definedName name="\M" localSheetId="10">#REF!</definedName>
    <definedName name="\M" localSheetId="4">#REF!</definedName>
    <definedName name="\M">#REF!</definedName>
    <definedName name="\N" localSheetId="5">#REF!</definedName>
    <definedName name="\N" localSheetId="10">#REF!</definedName>
    <definedName name="\N" localSheetId="4">#REF!</definedName>
    <definedName name="\N">#REF!</definedName>
    <definedName name="\Ñ" localSheetId="4">#REF!</definedName>
    <definedName name="\Ñ">#REF!</definedName>
    <definedName name="\O" localSheetId="4">#REF!</definedName>
    <definedName name="\O">#REF!</definedName>
    <definedName name="\P" localSheetId="4">#REF!</definedName>
    <definedName name="\P">#REF!</definedName>
    <definedName name="\Q" localSheetId="4">#REF!</definedName>
    <definedName name="\Q">#REF!</definedName>
    <definedName name="\R" localSheetId="4">#REF!</definedName>
    <definedName name="\R">#REF!</definedName>
    <definedName name="\S" localSheetId="4">#REF!</definedName>
    <definedName name="\S">#REF!</definedName>
    <definedName name="\T" localSheetId="4">#REF!</definedName>
    <definedName name="\T">#REF!</definedName>
    <definedName name="\T1" localSheetId="4">#REF!</definedName>
    <definedName name="\T1">#REF!</definedName>
    <definedName name="\T2" localSheetId="4">[3]BOP!#REF!</definedName>
    <definedName name="\T2">[3]BOP!#REF!</definedName>
    <definedName name="\tt">[2]Debt!#REF!</definedName>
    <definedName name="\U" localSheetId="5">#REF!</definedName>
    <definedName name="\U" localSheetId="10">#REF!</definedName>
    <definedName name="\U" localSheetId="4">#REF!</definedName>
    <definedName name="\U">#REF!</definedName>
    <definedName name="\V" localSheetId="5">#REF!</definedName>
    <definedName name="\V" localSheetId="10">#REF!</definedName>
    <definedName name="\V" localSheetId="4">#REF!</definedName>
    <definedName name="\V">#REF!</definedName>
    <definedName name="\W" localSheetId="5">#REF!</definedName>
    <definedName name="\W" localSheetId="10">#REF!</definedName>
    <definedName name="\W" localSheetId="4">#REF!</definedName>
    <definedName name="\W">#REF!</definedName>
    <definedName name="\X" localSheetId="4">#REF!</definedName>
    <definedName name="\X">#REF!</definedName>
    <definedName name="\Y" localSheetId="4">#REF!</definedName>
    <definedName name="\Y">#REF!</definedName>
    <definedName name="\Z" localSheetId="4">#REF!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 localSheetId="10">[5]!____________asd1</definedName>
    <definedName name="____________asd1">[6]!____________asd1</definedName>
    <definedName name="____________ROS1">#N/A</definedName>
    <definedName name="____________ROS2">#N/A</definedName>
    <definedName name="____________ROS3">#N/A</definedName>
    <definedName name="____________ROS4">#N/A</definedName>
    <definedName name="____________tnt1" localSheetId="10">[5]!____________tnt1</definedName>
    <definedName name="____________tnt1">[6]!____________tnt1</definedName>
    <definedName name="___________ROS1">#N/A</definedName>
    <definedName name="___________ROS2">#N/A</definedName>
    <definedName name="___________ROS3">#N/A</definedName>
    <definedName name="___________ROS4">#N/A</definedName>
    <definedName name="__________asd1" localSheetId="10">[5]!__________asd1</definedName>
    <definedName name="__________asd1">[6]!__________asd1</definedName>
    <definedName name="__________ROS1">#N/A</definedName>
    <definedName name="__________ROS2">#N/A</definedName>
    <definedName name="__________ROS3">#N/A</definedName>
    <definedName name="__________ROS4">#N/A</definedName>
    <definedName name="__________tnt1" localSheetId="10">[5]!__________tnt1</definedName>
    <definedName name="__________tnt1">[6]!__________tnt1</definedName>
    <definedName name="_________asd1" localSheetId="10">[5]!_________asd1</definedName>
    <definedName name="_________asd1">[6]!_________asd1</definedName>
    <definedName name="_________ROS1">#N/A</definedName>
    <definedName name="_________ROS2">#N/A</definedName>
    <definedName name="_________ROS3">#N/A</definedName>
    <definedName name="_________ROS4">#N/A</definedName>
    <definedName name="_________tAB4">'[7]shared data'!$A$1:$G$71</definedName>
    <definedName name="_________tnt1" localSheetId="10">[5]!_________tnt1</definedName>
    <definedName name="_________tnt1">[6]!_________tnt1</definedName>
    <definedName name="________asd1" localSheetId="10">[5]!________asd1</definedName>
    <definedName name="________asd1">[6]!________asd1</definedName>
    <definedName name="________ROS1">#N/A</definedName>
    <definedName name="________ROS2">#N/A</definedName>
    <definedName name="________ROS3">#N/A</definedName>
    <definedName name="________ROS4">#N/A</definedName>
    <definedName name="________tAB4">'[7]shared data'!$A$1:$G$71</definedName>
    <definedName name="________tnt1" localSheetId="10">[5]!________tnt1</definedName>
    <definedName name="________tnt1">[6]!________tnt1</definedName>
    <definedName name="_______asd1" localSheetId="10">[5]!_______asd1</definedName>
    <definedName name="_______asd1">[6]!_______asd1</definedName>
    <definedName name="_______FAL4" localSheetId="5">#REF!</definedName>
    <definedName name="_______FAL4" localSheetId="10">#REF!</definedName>
    <definedName name="_______FAL4" localSheetId="4">#REF!</definedName>
    <definedName name="_______FAL4">#REF!</definedName>
    <definedName name="_______FAL6" localSheetId="5">#REF!</definedName>
    <definedName name="_______FAL6" localSheetId="10">#REF!</definedName>
    <definedName name="_______FAL6" localSheetId="4">#REF!</definedName>
    <definedName name="_______FAL6">#REF!</definedName>
    <definedName name="_______FAL7" localSheetId="5">#REF!</definedName>
    <definedName name="_______FAL7" localSheetId="10">#REF!</definedName>
    <definedName name="_______FAL7" localSheetId="4">#REF!</definedName>
    <definedName name="_______FAL7">#REF!</definedName>
    <definedName name="_______ROS1">#N/A</definedName>
    <definedName name="_______ROS2">#N/A</definedName>
    <definedName name="_______ROS3">#N/A</definedName>
    <definedName name="_______ROS4">#N/A</definedName>
    <definedName name="_______tAB4">'[7]shared data'!$A$1:$G$71</definedName>
    <definedName name="_______tnt1" localSheetId="10">[5]!_______tnt1</definedName>
    <definedName name="_______tnt1">[6]!_______tnt1</definedName>
    <definedName name="______asd1" localSheetId="10">[5]!______asd1</definedName>
    <definedName name="______asd1">[6]!______asd1</definedName>
    <definedName name="______AUS1" localSheetId="5">#REF!</definedName>
    <definedName name="______AUS1" localSheetId="10">#REF!</definedName>
    <definedName name="______AUS1" localSheetId="4">#REF!</definedName>
    <definedName name="______AUS1">#REF!</definedName>
    <definedName name="______DEG1" localSheetId="5">#REF!</definedName>
    <definedName name="______DEG1" localSheetId="10">#REF!</definedName>
    <definedName name="______DEG1" localSheetId="4">#REF!</definedName>
    <definedName name="______DEG1">#REF!</definedName>
    <definedName name="______DKR1" localSheetId="5">#REF!</definedName>
    <definedName name="______DKR1" localSheetId="10">#REF!</definedName>
    <definedName name="______DKR1" localSheetId="4">#REF!</definedName>
    <definedName name="______DKR1">#REF!</definedName>
    <definedName name="______ECU1" localSheetId="4">#REF!</definedName>
    <definedName name="______ECU1">#REF!</definedName>
    <definedName name="______ESC1" localSheetId="4">#REF!</definedName>
    <definedName name="______ESC1">#REF!</definedName>
    <definedName name="______FAL2" localSheetId="4">#REF!</definedName>
    <definedName name="______FAL2">#REF!</definedName>
    <definedName name="______FAL3" localSheetId="4">#REF!</definedName>
    <definedName name="______FAL3">#REF!</definedName>
    <definedName name="______FAL4" localSheetId="4">#REF!</definedName>
    <definedName name="______FAL4">#REF!</definedName>
    <definedName name="______FAL5" localSheetId="4">#REF!</definedName>
    <definedName name="______FAL5">#REF!</definedName>
    <definedName name="______FAL6" localSheetId="4">#REF!</definedName>
    <definedName name="______FAL6">#REF!</definedName>
    <definedName name="______FAL7" localSheetId="4">#REF!</definedName>
    <definedName name="______FAL7">#REF!</definedName>
    <definedName name="______FMK1" localSheetId="4">#REF!</definedName>
    <definedName name="______FMK1">#REF!</definedName>
    <definedName name="______IKR1" localSheetId="4">#REF!</definedName>
    <definedName name="______IKR1">#REF!</definedName>
    <definedName name="______IRP1" localSheetId="4">#REF!</definedName>
    <definedName name="______IRP1">#REF!</definedName>
    <definedName name="______LIT1" localSheetId="4">#REF!</definedName>
    <definedName name="______LIT1">#REF!</definedName>
    <definedName name="__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5">#REF!</definedName>
    <definedName name="______MEX1" localSheetId="10">#REF!</definedName>
    <definedName name="______MEX1" localSheetId="4">#REF!</definedName>
    <definedName name="______MEX1">#REF!</definedName>
    <definedName name="______PTA1" localSheetId="5">#REF!</definedName>
    <definedName name="______PTA1" localSheetId="10">#REF!</definedName>
    <definedName name="______PTA1" localSheetId="4">#REF!</definedName>
    <definedName name="______PTA1">#REF!</definedName>
    <definedName name="______ROS1">#N/A</definedName>
    <definedName name="______ROS2">#N/A</definedName>
    <definedName name="______ROS3">#N/A</definedName>
    <definedName name="______ROS4">#N/A</definedName>
    <definedName name="______SAR1" localSheetId="5">#REF!</definedName>
    <definedName name="______SAR1" localSheetId="10">#REF!</definedName>
    <definedName name="______SAR1" localSheetId="4">#REF!</definedName>
    <definedName name="______SAR1">#REF!</definedName>
    <definedName name="______SRT11" localSheetId="5" hidden="1">{"Minpmon",#N/A,FALSE,"Monthinput"}</definedName>
    <definedName name="______SRT11" localSheetId="10" hidden="1">{"Minpmon",#N/A,FALSE,"Monthinput"}</definedName>
    <definedName name="______SRT11" localSheetId="4" hidden="1">{"Minpmon",#N/A,FALSE,"Monthinput"}</definedName>
    <definedName name="______SRT11" hidden="1">{"Minpmon",#N/A,FALSE,"Monthinput"}</definedName>
    <definedName name="______tAB4">'[7]shared data'!$A$1:$G$71</definedName>
    <definedName name="______tnt1" localSheetId="10">[5]!______tnt1</definedName>
    <definedName name="______tnt1">[6]!______tnt1</definedName>
    <definedName name="_____asd1">#N/A</definedName>
    <definedName name="_____AUS1" localSheetId="5">#REF!</definedName>
    <definedName name="_____AUS1" localSheetId="10">#REF!</definedName>
    <definedName name="_____AUS1" localSheetId="4">#REF!</definedName>
    <definedName name="_____AUS1">#REF!</definedName>
    <definedName name="_____DEG1" localSheetId="5">#REF!</definedName>
    <definedName name="_____DEG1" localSheetId="10">#REF!</definedName>
    <definedName name="_____DEG1" localSheetId="4">#REF!</definedName>
    <definedName name="_____DEG1">#REF!</definedName>
    <definedName name="_____DKR1" localSheetId="5">#REF!</definedName>
    <definedName name="_____DKR1" localSheetId="10">#REF!</definedName>
    <definedName name="_____DKR1" localSheetId="4">#REF!</definedName>
    <definedName name="_____DKR1">#REF!</definedName>
    <definedName name="_____ECU1" localSheetId="4">#REF!</definedName>
    <definedName name="_____ECU1">#REF!</definedName>
    <definedName name="_____ESC1" localSheetId="4">#REF!</definedName>
    <definedName name="_____ESC1">#REF!</definedName>
    <definedName name="_____FAL2" localSheetId="4">#REF!</definedName>
    <definedName name="_____FAL2">#REF!</definedName>
    <definedName name="_____FAL3" localSheetId="4">#REF!</definedName>
    <definedName name="_____FAL3">#REF!</definedName>
    <definedName name="_____FAL4" localSheetId="4">#REF!</definedName>
    <definedName name="_____FAL4">#REF!</definedName>
    <definedName name="_____FAL5" localSheetId="4">#REF!</definedName>
    <definedName name="_____FAL5">#REF!</definedName>
    <definedName name="_____FAL6" localSheetId="4">#REF!</definedName>
    <definedName name="_____FAL6">#REF!</definedName>
    <definedName name="_____FAL7" localSheetId="4">#REF!</definedName>
    <definedName name="_____FAL7">#REF!</definedName>
    <definedName name="_____FMK1" localSheetId="4">#REF!</definedName>
    <definedName name="_____FMK1">#REF!</definedName>
    <definedName name="_____IKR1" localSheetId="4">#REF!</definedName>
    <definedName name="_____IKR1">#REF!</definedName>
    <definedName name="_____IRP1" localSheetId="4">#REF!</definedName>
    <definedName name="_____IRP1">#REF!</definedName>
    <definedName name="_____LIT1" localSheetId="4">#REF!</definedName>
    <definedName name="_____LIT1">#REF!</definedName>
    <definedName name="_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5">#REF!</definedName>
    <definedName name="_____MEX1" localSheetId="10">#REF!</definedName>
    <definedName name="_____MEX1" localSheetId="4">#REF!</definedName>
    <definedName name="_____MEX1">#REF!</definedName>
    <definedName name="_____PTA1" localSheetId="5">#REF!</definedName>
    <definedName name="_____PTA1" localSheetId="10">#REF!</definedName>
    <definedName name="_____PTA1" localSheetId="4">#REF!</definedName>
    <definedName name="_____PTA1">#REF!</definedName>
    <definedName name="_____ROS1">#N/A</definedName>
    <definedName name="_____ROS2">#N/A</definedName>
    <definedName name="_____ROS3">#N/A</definedName>
    <definedName name="_____ROS4">#N/A</definedName>
    <definedName name="_____SAR1" localSheetId="5">#REF!</definedName>
    <definedName name="_____SAR1" localSheetId="10">#REF!</definedName>
    <definedName name="_____SAR1" localSheetId="4">#REF!</definedName>
    <definedName name="_____SAR1">#REF!</definedName>
    <definedName name="_____SRT11" localSheetId="5" hidden="1">{"Minpmon",#N/A,FALSE,"Monthinput"}</definedName>
    <definedName name="_____SRT11" localSheetId="10" hidden="1">{"Minpmon",#N/A,FALSE,"Monthinput"}</definedName>
    <definedName name="_____SRT11" localSheetId="4" hidden="1">{"Minpmon",#N/A,FALSE,"Monthinput"}</definedName>
    <definedName name="_____SRT11" hidden="1">{"Minpmon",#N/A,FALSE,"Monthinput"}</definedName>
    <definedName name="_____tAB4">'[7]shared data'!$A$1:$G$71</definedName>
    <definedName name="_____tnt1">#N/A</definedName>
    <definedName name="_____TOT58" localSheetId="5">[8]GROWTH!#REF!</definedName>
    <definedName name="_____TOT58" localSheetId="10">[8]GROWTH!#REF!</definedName>
    <definedName name="_____TOT58" localSheetId="4">[8]GROWTH!#REF!</definedName>
    <definedName name="_____TOT58">[8]GROWTH!#REF!</definedName>
    <definedName name="____asd1">#N/A</definedName>
    <definedName name="____AUS1" localSheetId="5">#REF!</definedName>
    <definedName name="____AUS1" localSheetId="10">#REF!</definedName>
    <definedName name="____AUS1" localSheetId="4">#REF!</definedName>
    <definedName name="____AUS1">#REF!</definedName>
    <definedName name="____DEG1" localSheetId="5">#REF!</definedName>
    <definedName name="____DEG1" localSheetId="10">#REF!</definedName>
    <definedName name="____DEG1" localSheetId="4">#REF!</definedName>
    <definedName name="____DEG1">#REF!</definedName>
    <definedName name="____DKR1" localSheetId="5">#REF!</definedName>
    <definedName name="____DKR1" localSheetId="10">#REF!</definedName>
    <definedName name="____DKR1" localSheetId="4">#REF!</definedName>
    <definedName name="____DKR1">#REF!</definedName>
    <definedName name="____ECU1" localSheetId="4">#REF!</definedName>
    <definedName name="____ECU1">#REF!</definedName>
    <definedName name="____ESC1" localSheetId="4">#REF!</definedName>
    <definedName name="____ESC1">#REF!</definedName>
    <definedName name="____FAL2" localSheetId="4">#REF!</definedName>
    <definedName name="____FAL2">#REF!</definedName>
    <definedName name="____FAL3" localSheetId="4">#REF!</definedName>
    <definedName name="____FAL3">#REF!</definedName>
    <definedName name="____FAL4" localSheetId="4">#REF!</definedName>
    <definedName name="____FAL4">#REF!</definedName>
    <definedName name="____FAL5" localSheetId="4">#REF!</definedName>
    <definedName name="____FAL5">#REF!</definedName>
    <definedName name="____FAL6" localSheetId="4">#REF!</definedName>
    <definedName name="____FAL6">#REF!</definedName>
    <definedName name="____FAL7" localSheetId="4">#REF!</definedName>
    <definedName name="____FAL7">#REF!</definedName>
    <definedName name="____FMK1" localSheetId="4">#REF!</definedName>
    <definedName name="____FMK1">#REF!</definedName>
    <definedName name="____IKR1" localSheetId="4">#REF!</definedName>
    <definedName name="____IKR1">#REF!</definedName>
    <definedName name="____IRP1" localSheetId="4">#REF!</definedName>
    <definedName name="____IRP1">#REF!</definedName>
    <definedName name="____LIT1" localSheetId="4">#REF!</definedName>
    <definedName name="____LIT1">#REF!</definedName>
    <definedName name="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5">#REF!</definedName>
    <definedName name="____MEX1" localSheetId="10">#REF!</definedName>
    <definedName name="____MEX1" localSheetId="4">#REF!</definedName>
    <definedName name="____MEX1">#REF!</definedName>
    <definedName name="____PTA1" localSheetId="5">#REF!</definedName>
    <definedName name="____PTA1" localSheetId="10">#REF!</definedName>
    <definedName name="____PTA1" localSheetId="4">#REF!</definedName>
    <definedName name="____PTA1">#REF!</definedName>
    <definedName name="____ROS1">#N/A</definedName>
    <definedName name="____ROS2">#N/A</definedName>
    <definedName name="____ROS3">#N/A</definedName>
    <definedName name="____ROS4">#N/A</definedName>
    <definedName name="____SAR1" localSheetId="5">#REF!</definedName>
    <definedName name="____SAR1" localSheetId="10">#REF!</definedName>
    <definedName name="____SAR1" localSheetId="4">#REF!</definedName>
    <definedName name="____SAR1">#REF!</definedName>
    <definedName name="____SRT11" localSheetId="5" hidden="1">{"Minpmon",#N/A,FALSE,"Monthinput"}</definedName>
    <definedName name="____SRT11" localSheetId="10" hidden="1">{"Minpmon",#N/A,FALSE,"Monthinput"}</definedName>
    <definedName name="____SRT11" localSheetId="4" hidden="1">{"Minpmon",#N/A,FALSE,"Monthinput"}</definedName>
    <definedName name="____SRT11" hidden="1">{"Minpmon",#N/A,FALSE,"Monthinput"}</definedName>
    <definedName name="____tAB4">'[7]shared data'!$A$1:$G$71</definedName>
    <definedName name="____tnt1">#N/A</definedName>
    <definedName name="____TOT58" localSheetId="5">[8]GROWTH!#REF!</definedName>
    <definedName name="____TOT58" localSheetId="10">[8]GROWTH!#REF!</definedName>
    <definedName name="____TOT58" localSheetId="4">[8]GROWTH!#REF!</definedName>
    <definedName name="____TOT58">[8]GROWTH!#REF!</definedName>
    <definedName name="___asd1">#N/A</definedName>
    <definedName name="___AUS1" localSheetId="5">#REF!</definedName>
    <definedName name="___AUS1" localSheetId="10">#REF!</definedName>
    <definedName name="___AUS1" localSheetId="4">#REF!</definedName>
    <definedName name="___AUS1">#REF!</definedName>
    <definedName name="___DEG1" localSheetId="5">#REF!</definedName>
    <definedName name="___DEG1" localSheetId="10">#REF!</definedName>
    <definedName name="___DEG1" localSheetId="4">#REF!</definedName>
    <definedName name="___DEG1">#REF!</definedName>
    <definedName name="___DKR1" localSheetId="5">#REF!</definedName>
    <definedName name="___DKR1" localSheetId="10">#REF!</definedName>
    <definedName name="___DKR1" localSheetId="4">#REF!</definedName>
    <definedName name="___DKR1">#REF!</definedName>
    <definedName name="___ECU1" localSheetId="4">#REF!</definedName>
    <definedName name="___ECU1">#REF!</definedName>
    <definedName name="___ESC1" localSheetId="4">#REF!</definedName>
    <definedName name="___ESC1">#REF!</definedName>
    <definedName name="___F" hidden="1">'[9]Fax a enviar'!#REF!</definedName>
    <definedName name="___FAL2" localSheetId="5">#REF!</definedName>
    <definedName name="___FAL2" localSheetId="10">#REF!</definedName>
    <definedName name="___FAL2" localSheetId="4">#REF!</definedName>
    <definedName name="___FAL2">#REF!</definedName>
    <definedName name="___FAL3" localSheetId="5">#REF!</definedName>
    <definedName name="___FAL3" localSheetId="10">#REF!</definedName>
    <definedName name="___FAL3" localSheetId="4">#REF!</definedName>
    <definedName name="___FAL3">#REF!</definedName>
    <definedName name="___FAL4" localSheetId="5">#REF!</definedName>
    <definedName name="___FAL4" localSheetId="10">#REF!</definedName>
    <definedName name="___FAL4" localSheetId="4">#REF!</definedName>
    <definedName name="___FAL4">#REF!</definedName>
    <definedName name="___FAL5" localSheetId="4">#REF!</definedName>
    <definedName name="___FAL5">#REF!</definedName>
    <definedName name="___FAL6" localSheetId="4">#REF!</definedName>
    <definedName name="___FAL6">#REF!</definedName>
    <definedName name="___FAL7" localSheetId="4">#REF!</definedName>
    <definedName name="___FAL7">#REF!</definedName>
    <definedName name="___FMK1" localSheetId="4">#REF!</definedName>
    <definedName name="___FMK1">#REF!</definedName>
    <definedName name="___IKR1" localSheetId="4">#REF!</definedName>
    <definedName name="___IKR1">#REF!</definedName>
    <definedName name="___IRP1" localSheetId="4">#REF!</definedName>
    <definedName name="___IRP1">#REF!</definedName>
    <definedName name="___LIT1" localSheetId="4">#REF!</definedName>
    <definedName name="___LIT1">#REF!</definedName>
    <definedName name="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5">#REF!</definedName>
    <definedName name="___MEX1" localSheetId="10">#REF!</definedName>
    <definedName name="___MEX1" localSheetId="4">#REF!</definedName>
    <definedName name="___MEX1">#REF!</definedName>
    <definedName name="___PTA1" localSheetId="5">#REF!</definedName>
    <definedName name="___PTA1" localSheetId="10">#REF!</definedName>
    <definedName name="___PTA1" localSheetId="4">#REF!</definedName>
    <definedName name="___PTA1">#REF!</definedName>
    <definedName name="___ROS1">#N/A</definedName>
    <definedName name="___ROS2">#N/A</definedName>
    <definedName name="___ROS3">#N/A</definedName>
    <definedName name="___ROS4">#N/A</definedName>
    <definedName name="___SAR1" localSheetId="5">#REF!</definedName>
    <definedName name="___SAR1" localSheetId="10">#REF!</definedName>
    <definedName name="___SAR1" localSheetId="4">#REF!</definedName>
    <definedName name="___SAR1">#REF!</definedName>
    <definedName name="___SRT11" localSheetId="5" hidden="1">{"Minpmon",#N/A,FALSE,"Monthinput"}</definedName>
    <definedName name="___SRT11" localSheetId="10" hidden="1">{"Minpmon",#N/A,FALSE,"Monthinput"}</definedName>
    <definedName name="___SRT11" localSheetId="4" hidden="1">{"Minpmon",#N/A,FALSE,"Monthinput"}</definedName>
    <definedName name="___SRT11" hidden="1">{"Minpmon",#N/A,FALSE,"Monthinput"}</definedName>
    <definedName name="___tAB4">'[7]shared data'!$A$1:$G$71</definedName>
    <definedName name="___tnt1">#N/A</definedName>
    <definedName name="___TOT58" localSheetId="5">[8]GROWTH!#REF!</definedName>
    <definedName name="___TOT58" localSheetId="10">[8]GROWTH!#REF!</definedName>
    <definedName name="___TOT58" localSheetId="4">[8]GROWTH!#REF!</definedName>
    <definedName name="___TOT58">[8]GROWTH!#REF!</definedName>
    <definedName name="__10FA_L" localSheetId="5">#REF!</definedName>
    <definedName name="__10FA_L" localSheetId="10">#REF!</definedName>
    <definedName name="__10FA_L" localSheetId="4">#REF!</definedName>
    <definedName name="__10FA_L">#REF!</definedName>
    <definedName name="__11GAZ_LIABS" localSheetId="5">#REF!</definedName>
    <definedName name="__11GAZ_LIABS" localSheetId="10">#REF!</definedName>
    <definedName name="__11GAZ_LIABS" localSheetId="4">#REF!</definedName>
    <definedName name="__11GAZ_LIABS">#REF!</definedName>
    <definedName name="__123Graph_A" localSheetId="5" hidden="1">[10]C!#REF!</definedName>
    <definedName name="__123Graph_A" localSheetId="10" hidden="1">[10]C!#REF!</definedName>
    <definedName name="__123Graph_A" localSheetId="4" hidden="1">[10]C!#REF!</definedName>
    <definedName name="__123Graph_A" hidden="1">[10]C!#REF!</definedName>
    <definedName name="__123Graph_AChart1" localSheetId="5" hidden="1">[11]IN_Cable!#REF!</definedName>
    <definedName name="__123Graph_AChart1" localSheetId="10" hidden="1">[11]IN_Cable!#REF!</definedName>
    <definedName name="__123Graph_AChart1" localSheetId="4" hidden="1">[11]IN_Cable!#REF!</definedName>
    <definedName name="__123Graph_AChart1" hidden="1">[11]IN_Cable!#REF!</definedName>
    <definedName name="__123Graph_AChart2" hidden="1">[11]IN_Cable!#REF!</definedName>
    <definedName name="__123Graph_AChart3" hidden="1">[11]IN_Cable!#REF!</definedName>
    <definedName name="__123Graph_AChart4" hidden="1">[11]IN_Cable!#REF!</definedName>
    <definedName name="__123Graph_AChart5" hidden="1">[11]IN_Cable!#REF!</definedName>
    <definedName name="__123Graph_AChart6" hidden="1">[11]IN_Cable!#REF!</definedName>
    <definedName name="__123Graph_AChart7" hidden="1">[11]IN_Cable!#REF!</definedName>
    <definedName name="__123Graph_ACurrent" hidden="1">[11]IN_Cable!#REF!</definedName>
    <definedName name="__123Graph_ADEBT" localSheetId="5" hidden="1">#REF!</definedName>
    <definedName name="__123Graph_ADEBT" localSheetId="10" hidden="1">#REF!</definedName>
    <definedName name="__123Graph_ADEBT" localSheetId="4" hidden="1">#REF!</definedName>
    <definedName name="__123Graph_ADEBT" hidden="1">#REF!</definedName>
    <definedName name="__123Graph_ADIFFERENTIAL" localSheetId="4" hidden="1">[12]TAB25b!#REF!</definedName>
    <definedName name="__123Graph_ADIFFERENTIAL" hidden="1">[12]TAB25b!#REF!</definedName>
    <definedName name="__123Graph_AINTEREST" localSheetId="4" hidden="1">[12]TAB25b!#REF!</definedName>
    <definedName name="__123Graph_AINTEREST" hidden="1">[12]TAB25b!#REF!</definedName>
    <definedName name="__123Graph_AREER" hidden="1">[13]ER!#REF!</definedName>
    <definedName name="__123Graph_ASPREAD" hidden="1">[12]TAB25b!#REF!</definedName>
    <definedName name="__123Graph_B" localSheetId="5" hidden="1">[14]FLUJO!$B$7929:$C$7929</definedName>
    <definedName name="__123Graph_B" localSheetId="4" hidden="1">[14]FLUJO!$B$7929:$C$7929</definedName>
    <definedName name="__123Graph_B" hidden="1">[15]FLUJO!$B$7929:$C$7929</definedName>
    <definedName name="__123Graph_BChart1" localSheetId="5" hidden="1">#REF!</definedName>
    <definedName name="__123Graph_BChart1" localSheetId="10" hidden="1">#REF!</definedName>
    <definedName name="__123Graph_BChart1" localSheetId="4" hidden="1">#REF!</definedName>
    <definedName name="__123Graph_BChart1" hidden="1">#REF!</definedName>
    <definedName name="__123Graph_BChart2" localSheetId="5" hidden="1">#REF!</definedName>
    <definedName name="__123Graph_BChart2" localSheetId="10" hidden="1">#REF!</definedName>
    <definedName name="__123Graph_BChart2" localSheetId="4" hidden="1">#REF!</definedName>
    <definedName name="__123Graph_BChart2" hidden="1">#REF!</definedName>
    <definedName name="__123Graph_BChart3" localSheetId="5" hidden="1">#REF!</definedName>
    <definedName name="__123Graph_BChart3" localSheetId="10" hidden="1">#REF!</definedName>
    <definedName name="__123Graph_BChart3" localSheetId="4" hidden="1">#REF!</definedName>
    <definedName name="__123Graph_BChart3" hidden="1">#REF!</definedName>
    <definedName name="__123Graph_BChart4" localSheetId="4" hidden="1">#REF!</definedName>
    <definedName name="__123Graph_BChart4" hidden="1">#REF!</definedName>
    <definedName name="__123Graph_BChart5" localSheetId="4" hidden="1">#REF!</definedName>
    <definedName name="__123Graph_BChart5" hidden="1">#REF!</definedName>
    <definedName name="__123Graph_BChart6" localSheetId="4" hidden="1">#REF!</definedName>
    <definedName name="__123Graph_BChart6" hidden="1">#REF!</definedName>
    <definedName name="__123Graph_BChart7" localSheetId="4" hidden="1">#REF!</definedName>
    <definedName name="__123Graph_BChart7" hidden="1">#REF!</definedName>
    <definedName name="__123Graph_BCurrent" localSheetId="4" hidden="1">[16]G!#REF!</definedName>
    <definedName name="__123Graph_BCurrent" hidden="1">[16]G!#REF!</definedName>
    <definedName name="__123Graph_BDEBT" localSheetId="5" hidden="1">#REF!</definedName>
    <definedName name="__123Graph_BDEBT" localSheetId="10" hidden="1">#REF!</definedName>
    <definedName name="__123Graph_BDEBT" localSheetId="4" hidden="1">#REF!</definedName>
    <definedName name="__123Graph_BDEBT" hidden="1">#REF!</definedName>
    <definedName name="__123Graph_BINTEREST" localSheetId="4" hidden="1">[12]TAB25b!#REF!</definedName>
    <definedName name="__123Graph_BINTEREST" hidden="1">[12]TAB25b!#REF!</definedName>
    <definedName name="__123Graph_BREER" localSheetId="4" hidden="1">[13]ER!#REF!</definedName>
    <definedName name="__123Graph_BREER" hidden="1">[13]ER!#REF!</definedName>
    <definedName name="__123Graph_C" localSheetId="5" hidden="1">[14]FLUJO!$B$7936:$C$7936</definedName>
    <definedName name="__123Graph_C" localSheetId="4" hidden="1">[14]FLUJO!$B$7936:$C$7936</definedName>
    <definedName name="__123Graph_C" hidden="1">[15]FLUJO!$B$7936:$C$7936</definedName>
    <definedName name="__123Graph_CCurrent" localSheetId="5" hidden="1">'[17]Base Original'!#REF!</definedName>
    <definedName name="__123Graph_CCurrent" localSheetId="10" hidden="1">'[17]Base Original'!#REF!</definedName>
    <definedName name="__123Graph_CCurrent" localSheetId="4" hidden="1">'[17]Base Original'!#REF!</definedName>
    <definedName name="__123Graph_CCurrent" hidden="1">'[17]Base Original'!#REF!</definedName>
    <definedName name="__123Graph_CREER" localSheetId="5" hidden="1">[13]ER!#REF!</definedName>
    <definedName name="__123Graph_CREER" localSheetId="10" hidden="1">[13]ER!#REF!</definedName>
    <definedName name="__123Graph_CREER" localSheetId="4" hidden="1">[13]ER!#REF!</definedName>
    <definedName name="__123Graph_CREER" hidden="1">[13]ER!#REF!</definedName>
    <definedName name="__123Graph_D" localSheetId="5" hidden="1">[14]FLUJO!$B$7942:$C$7942</definedName>
    <definedName name="__123Graph_D" localSheetId="4" hidden="1">[14]FLUJO!$B$7942:$C$7942</definedName>
    <definedName name="__123Graph_D" hidden="1">[15]FLUJO!$B$7942:$C$7942</definedName>
    <definedName name="__123Graph_DCurrent" localSheetId="5" hidden="1">'[17]Base Original'!#REF!</definedName>
    <definedName name="__123Graph_DCurrent" localSheetId="10" hidden="1">'[17]Base Original'!#REF!</definedName>
    <definedName name="__123Graph_DCurrent" localSheetId="4" hidden="1">'[17]Base Original'!#REF!</definedName>
    <definedName name="__123Graph_DCurrent" hidden="1">'[17]Base Original'!#REF!</definedName>
    <definedName name="__123Graph_E" localSheetId="5" hidden="1">[10]C!#REF!</definedName>
    <definedName name="__123Graph_E" localSheetId="10" hidden="1">[10]C!#REF!</definedName>
    <definedName name="__123Graph_E" localSheetId="4" hidden="1">[10]C!#REF!</definedName>
    <definedName name="__123Graph_E" hidden="1">[10]C!#REF!</definedName>
    <definedName name="__123Graph_ECurrent" localSheetId="5" hidden="1">'[17]Base Original'!#REF!</definedName>
    <definedName name="__123Graph_ECurrent" localSheetId="10" hidden="1">'[17]Base Original'!#REF!</definedName>
    <definedName name="__123Graph_ECurrent" localSheetId="4" hidden="1">'[17]Base Original'!#REF!</definedName>
    <definedName name="__123Graph_ECurrent" hidden="1">'[17]Base Original'!#REF!</definedName>
    <definedName name="__123Graph_F" localSheetId="5" hidden="1">[10]C!#REF!</definedName>
    <definedName name="__123Graph_F" localSheetId="10" hidden="1">[10]C!#REF!</definedName>
    <definedName name="__123Graph_F" localSheetId="4" hidden="1">[10]C!#REF!</definedName>
    <definedName name="__123Graph_F" hidden="1">[10]C!#REF!</definedName>
    <definedName name="__123Graph_FCurrent" localSheetId="5" hidden="1">[18]Base!#REF!</definedName>
    <definedName name="__123Graph_FCurrent" localSheetId="10" hidden="1">[18]Base!#REF!</definedName>
    <definedName name="__123Graph_FCurrent" localSheetId="4" hidden="1">[18]Base!#REF!</definedName>
    <definedName name="__123Graph_FCurrent" hidden="1">[18]Base!#REF!</definedName>
    <definedName name="__123Graph_X" localSheetId="5" hidden="1">[14]FLUJO!$B$7906:$C$7906</definedName>
    <definedName name="__123Graph_X" localSheetId="4" hidden="1">[14]FLUJO!$B$7906:$C$7906</definedName>
    <definedName name="__123Graph_X" hidden="1">[15]FLUJO!$B$7906:$C$7906</definedName>
    <definedName name="__123Graph_XDIFFERENTIAL" localSheetId="5" hidden="1">[12]TAB25b!#REF!</definedName>
    <definedName name="__123Graph_XDIFFERENTIAL" localSheetId="10" hidden="1">[12]TAB25b!#REF!</definedName>
    <definedName name="__123Graph_XDIFFERENTIAL" localSheetId="4" hidden="1">[12]TAB25b!#REF!</definedName>
    <definedName name="__123Graph_XDIFFERENTIAL" hidden="1">[12]TAB25b!#REF!</definedName>
    <definedName name="__123Graph_XSPREAD" localSheetId="5" hidden="1">[12]TAB25b!#REF!</definedName>
    <definedName name="__123Graph_XSPREAD" localSheetId="10" hidden="1">[12]TAB25b!#REF!</definedName>
    <definedName name="__123Graph_XSPREAD" localSheetId="4" hidden="1">[12]TAB25b!#REF!</definedName>
    <definedName name="__123Graph_XSPREAD" hidden="1">[12]TAB25b!#REF!</definedName>
    <definedName name="__12INT_RESERVES" localSheetId="5">#REF!</definedName>
    <definedName name="__12INT_RESERVES" localSheetId="10">#REF!</definedName>
    <definedName name="__12INT_RESERVES" localSheetId="4">#REF!</definedName>
    <definedName name="__12INT_RESERVES">#REF!</definedName>
    <definedName name="__1r" localSheetId="5">#REF!</definedName>
    <definedName name="__1r" localSheetId="10">#REF!</definedName>
    <definedName name="__1r" localSheetId="4">#REF!</definedName>
    <definedName name="__1r">#REF!</definedName>
    <definedName name="__2Macros_Import_.qbop" localSheetId="4">[19]!'[Macros Import].qbop'</definedName>
    <definedName name="__2Macros_Import_.qbop">[19]!'[Macros Import].qbop'</definedName>
    <definedName name="__3__123Graph_ACPI_ER_LOG" localSheetId="5" hidden="1">[13]ER!#REF!</definedName>
    <definedName name="__3__123Graph_ACPI_ER_LOG" localSheetId="10" hidden="1">[13]ER!#REF!</definedName>
    <definedName name="__3__123Graph_ACPI_ER_LOG" localSheetId="4" hidden="1">[13]ER!#REF!</definedName>
    <definedName name="__3__123Graph_ACPI_ER_LOG" hidden="1">[13]ER!#REF!</definedName>
    <definedName name="__4__123Graph_BCPI_ER_LOG" localSheetId="5" hidden="1">[13]ER!#REF!</definedName>
    <definedName name="__4__123Graph_BCPI_ER_LOG" localSheetId="10" hidden="1">[13]ER!#REF!</definedName>
    <definedName name="__4__123Graph_BCPI_ER_LOG" localSheetId="4" hidden="1">[13]ER!#REF!</definedName>
    <definedName name="__4__123Graph_BCPI_ER_LOG" hidden="1">[13]ER!#REF!</definedName>
    <definedName name="__5__123Graph_BIBA_IBRD" localSheetId="5" hidden="1">[13]WB!#REF!</definedName>
    <definedName name="__5__123Graph_BIBA_IBRD" localSheetId="10" hidden="1">[13]WB!#REF!</definedName>
    <definedName name="__5__123Graph_BIBA_IBRD" localSheetId="4" hidden="1">[13]WB!#REF!</definedName>
    <definedName name="__5__123Graph_BIBA_IBRD" hidden="1">[13]WB!#REF!</definedName>
    <definedName name="__6B.2_B.3" localSheetId="5">#REF!</definedName>
    <definedName name="__6B.2_B.3" localSheetId="10">#REF!</definedName>
    <definedName name="__6B.2_B.3" localSheetId="4">#REF!</definedName>
    <definedName name="__6B.2_B.3">#REF!</definedName>
    <definedName name="__7B.4___5" localSheetId="5">#REF!</definedName>
    <definedName name="__7B.4___5" localSheetId="10">#REF!</definedName>
    <definedName name="__7B.4___5" localSheetId="4">#REF!</definedName>
    <definedName name="__7B.4___5">#REF!</definedName>
    <definedName name="__8CONSOL_B2" localSheetId="5">#REF!</definedName>
    <definedName name="__8CONSOL_B2" localSheetId="10">#REF!</definedName>
    <definedName name="__8CONSOL_B2" localSheetId="4">#REF!</definedName>
    <definedName name="__8CONSOL_B2">#REF!</definedName>
    <definedName name="__9CONSOL_DEPOSITS" localSheetId="5">'[20]A 11'!#REF!</definedName>
    <definedName name="__9CONSOL_DEPOSITS" localSheetId="10">'[20]A 11'!#REF!</definedName>
    <definedName name="__9CONSOL_DEPOSITS" localSheetId="4">'[20]A 11'!#REF!</definedName>
    <definedName name="__9CONSOL_DEPOSITS">'[20]A 11'!#REF!</definedName>
    <definedName name="__asd1" localSheetId="10">[5]!__asd1</definedName>
    <definedName name="__asd1">[6]!__asd1</definedName>
    <definedName name="__AUS1" localSheetId="5">#REF!</definedName>
    <definedName name="__AUS1" localSheetId="10">#REF!</definedName>
    <definedName name="__AUS1" localSheetId="4">#REF!</definedName>
    <definedName name="__AUS1">#REF!</definedName>
    <definedName name="__BOP2" localSheetId="5">[21]BoP!#REF!</definedName>
    <definedName name="__BOP2" localSheetId="10">[21]BoP!#REF!</definedName>
    <definedName name="__BOP2" localSheetId="4">[21]BoP!#REF!</definedName>
    <definedName name="__BOP2">[21]BoP!#REF!</definedName>
    <definedName name="__DEG1" localSheetId="5">#REF!</definedName>
    <definedName name="__DEG1" localSheetId="10">#REF!</definedName>
    <definedName name="__DEG1" localSheetId="4">#REF!</definedName>
    <definedName name="__DEG1">#REF!</definedName>
    <definedName name="__DKR1" localSheetId="5">#REF!</definedName>
    <definedName name="__DKR1" localSheetId="10">#REF!</definedName>
    <definedName name="__DKR1" localSheetId="4">#REF!</definedName>
    <definedName name="__DKR1">#REF!</definedName>
    <definedName name="__ECU1" localSheetId="5">#REF!</definedName>
    <definedName name="__ECU1" localSheetId="10">#REF!</definedName>
    <definedName name="__ECU1" localSheetId="4">#REF!</definedName>
    <definedName name="__ECU1">#REF!</definedName>
    <definedName name="__END94" localSheetId="4">#REF!</definedName>
    <definedName name="__END94">#REF!</definedName>
    <definedName name="__ESC1" localSheetId="4">#REF!</definedName>
    <definedName name="__ESC1">#REF!</definedName>
    <definedName name="__F" hidden="1">'[9]Fax a enviar'!#REF!</definedName>
    <definedName name="__FAL2" localSheetId="5">#REF!</definedName>
    <definedName name="__FAL2" localSheetId="10">#REF!</definedName>
    <definedName name="__FAL2" localSheetId="4">#REF!</definedName>
    <definedName name="__FAL2">#REF!</definedName>
    <definedName name="__FAL3" localSheetId="5">#REF!</definedName>
    <definedName name="__FAL3" localSheetId="10">#REF!</definedName>
    <definedName name="__FAL3" localSheetId="4">#REF!</definedName>
    <definedName name="__FAL3">#REF!</definedName>
    <definedName name="__FAL4" localSheetId="5">#REF!</definedName>
    <definedName name="__FAL4" localSheetId="10">#REF!</definedName>
    <definedName name="__FAL4" localSheetId="4">#REF!</definedName>
    <definedName name="__FAL4">#REF!</definedName>
    <definedName name="__FAL5" localSheetId="4">#REF!</definedName>
    <definedName name="__FAL5">#REF!</definedName>
    <definedName name="__FAL6" localSheetId="4">#REF!</definedName>
    <definedName name="__FAL6">#REF!</definedName>
    <definedName name="__FAL7" localSheetId="4">#REF!</definedName>
    <definedName name="__FAL7">#REF!</definedName>
    <definedName name="__FMK1" localSheetId="4">#REF!</definedName>
    <definedName name="__FMK1">#REF!</definedName>
    <definedName name="__IKR1" localSheetId="4">#REF!</definedName>
    <definedName name="__IKR1">#REF!</definedName>
    <definedName name="__IRP1" localSheetId="4">#REF!</definedName>
    <definedName name="__IRP1">#REF!</definedName>
    <definedName name="__LIT1" localSheetId="4">#REF!</definedName>
    <definedName name="__LIT1">#REF!</definedName>
    <definedName name="__MEX1" localSheetId="4">#REF!</definedName>
    <definedName name="__MEX1">#REF!</definedName>
    <definedName name="__PTA1" localSheetId="4">#REF!</definedName>
    <definedName name="__PTA1">#REF!</definedName>
    <definedName name="__RES2">[21]RES!#REF!</definedName>
    <definedName name="__ROS1">#N/A</definedName>
    <definedName name="__ROS2">#N/A</definedName>
    <definedName name="__ROS3">#N/A</definedName>
    <definedName name="__ROS4">#N/A</definedName>
    <definedName name="__SAR1" localSheetId="5">#REF!</definedName>
    <definedName name="__SAR1" localSheetId="10">#REF!</definedName>
    <definedName name="__SAR1" localSheetId="4">#REF!</definedName>
    <definedName name="__SAR1">#REF!</definedName>
    <definedName name="__SUM2" localSheetId="5">#REF!</definedName>
    <definedName name="__SUM2" localSheetId="10">#REF!</definedName>
    <definedName name="__SUM2" localSheetId="4">#REF!</definedName>
    <definedName name="__SUM2">#REF!</definedName>
    <definedName name="__TAB1" localSheetId="5">#REF!</definedName>
    <definedName name="__TAB1" localSheetId="10">#REF!</definedName>
    <definedName name="__TAB1" localSheetId="4">#REF!</definedName>
    <definedName name="__TAB1">#REF!</definedName>
    <definedName name="__Tab19" localSheetId="4">#REF!</definedName>
    <definedName name="__Tab19">#REF!</definedName>
    <definedName name="__Tab20" localSheetId="4">#REF!</definedName>
    <definedName name="__Tab20">#REF!</definedName>
    <definedName name="__Tab21" localSheetId="4">#REF!</definedName>
    <definedName name="__Tab21">#REF!</definedName>
    <definedName name="__Tab22" localSheetId="4">#REF!</definedName>
    <definedName name="__Tab22">#REF!</definedName>
    <definedName name="__Tab23" localSheetId="4">#REF!</definedName>
    <definedName name="__Tab23">#REF!</definedName>
    <definedName name="__Tab24" localSheetId="4">#REF!</definedName>
    <definedName name="__Tab24">#REF!</definedName>
    <definedName name="__Tab26" localSheetId="4">#REF!</definedName>
    <definedName name="__Tab26">#REF!</definedName>
    <definedName name="__Tab27" localSheetId="4">#REF!</definedName>
    <definedName name="__Tab27">#REF!</definedName>
    <definedName name="__Tab28" localSheetId="4">#REF!</definedName>
    <definedName name="__Tab28">#REF!</definedName>
    <definedName name="__Tab29" localSheetId="4">#REF!</definedName>
    <definedName name="__Tab29">#REF!</definedName>
    <definedName name="__Tab30" localSheetId="4">#REF!</definedName>
    <definedName name="__Tab30">#REF!</definedName>
    <definedName name="__Tab31" localSheetId="4">#REF!</definedName>
    <definedName name="__Tab31">#REF!</definedName>
    <definedName name="__Tab32" localSheetId="4">#REF!</definedName>
    <definedName name="__Tab32">#REF!</definedName>
    <definedName name="__Tab33" localSheetId="4">#REF!</definedName>
    <definedName name="__Tab33">#REF!</definedName>
    <definedName name="__Tab34" localSheetId="4">#REF!</definedName>
    <definedName name="__Tab34">#REF!</definedName>
    <definedName name="__Tab35" localSheetId="4">#REF!</definedName>
    <definedName name="__Tab35">#REF!</definedName>
    <definedName name="__tAB4">'[7]shared data'!$A$1:$G$71</definedName>
    <definedName name="__tnt1" localSheetId="10">[5]!__tnt1</definedName>
    <definedName name="__tnt1">[6]!__tnt1</definedName>
    <definedName name="__TOT58" localSheetId="5">[8]GROWTH!#REF!</definedName>
    <definedName name="__TOT58" localSheetId="10">[8]GROWTH!#REF!</definedName>
    <definedName name="__TOT58" localSheetId="4">[8]GROWTH!#REF!</definedName>
    <definedName name="__TOT58">[8]GROWTH!#REF!</definedName>
    <definedName name="__WB2" localSheetId="5">#REF!</definedName>
    <definedName name="__WB2" localSheetId="10">#REF!</definedName>
    <definedName name="__WB2" localSheetId="4">#REF!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[22]WB!$Q$255:$AK$255</definedName>
    <definedName name="_10_0GRÁFICO_N_10.2" localSheetId="5">[23]Afiliados!#REF!</definedName>
    <definedName name="_10_0GRÁFICO_N_10.2" localSheetId="10">[23]Afiliados!#REF!</definedName>
    <definedName name="_10_0GRÁFICO_N_10.2" localSheetId="4">[23]Afiliados!#REF!</definedName>
    <definedName name="_10_0GRÁFICO_N_10.2">[23]Afiliados!#REF!</definedName>
    <definedName name="_10FA_L" localSheetId="5">#REF!</definedName>
    <definedName name="_10FA_L" localSheetId="10">#REF!</definedName>
    <definedName name="_10FA_L" localSheetId="4">#REF!</definedName>
    <definedName name="_10FA_L">#REF!</definedName>
    <definedName name="_11__123Graph_AFIG_D" localSheetId="5" hidden="1">#REF!</definedName>
    <definedName name="_11__123Graph_AFIG_D" localSheetId="10" hidden="1">#REF!</definedName>
    <definedName name="_11__123Graph_AFIG_D" localSheetId="4" hidden="1">#REF!</definedName>
    <definedName name="_11__123Graph_AFIG_D" hidden="1">#REF!</definedName>
    <definedName name="_11__123Graph_BCPI_ER_LOG" localSheetId="5" hidden="1">[22]ER!#REF!</definedName>
    <definedName name="_11__123Graph_BCPI_ER_LOG" localSheetId="10" hidden="1">[22]ER!#REF!</definedName>
    <definedName name="_11__123Graph_BCPI_ER_LOG" localSheetId="4" hidden="1">[22]ER!#REF!</definedName>
    <definedName name="_11__123Graph_BCPI_ER_LOG" hidden="1">[22]ER!#REF!</definedName>
    <definedName name="_11absorc" localSheetId="5">[24]Programa!#REF!</definedName>
    <definedName name="_11absorc" localSheetId="10">[25]Programa!#REF!</definedName>
    <definedName name="_11absorc" localSheetId="4">[24]Programa!#REF!</definedName>
    <definedName name="_11absorc">[24]Programa!#REF!</definedName>
    <definedName name="_11GAZ_LIABS" localSheetId="5">#REF!</definedName>
    <definedName name="_11GAZ_LIABS" localSheetId="10">#REF!</definedName>
    <definedName name="_11GAZ_LIABS" localSheetId="4">#REF!</definedName>
    <definedName name="_11GAZ_LIABS">#REF!</definedName>
    <definedName name="_12__123Graph_AIBA_IBRD" hidden="1">[22]WB!$Q$62:$AK$62</definedName>
    <definedName name="_12__123Graph_BIBA_IBRD" localSheetId="5" hidden="1">[22]WB!#REF!</definedName>
    <definedName name="_12__123Graph_BIBA_IBRD" localSheetId="10" hidden="1">[22]WB!#REF!</definedName>
    <definedName name="_12__123Graph_BIBA_IBRD" localSheetId="4" hidden="1">[22]WB!#REF!</definedName>
    <definedName name="_12__123Graph_BIBA_IBRD" hidden="1">[22]WB!#REF!</definedName>
    <definedName name="_12c" localSheetId="5">[24]Programa!#REF!</definedName>
    <definedName name="_12c" localSheetId="10">[25]Programa!#REF!</definedName>
    <definedName name="_12c" localSheetId="4">[24]Programa!#REF!</definedName>
    <definedName name="_12c">[24]Programa!#REF!</definedName>
    <definedName name="_12INT_RESERVES" localSheetId="5">#REF!</definedName>
    <definedName name="_12INT_RESERVES" localSheetId="10">#REF!</definedName>
    <definedName name="_12INT_RESERVES" localSheetId="4">#REF!</definedName>
    <definedName name="_12INT_RESERVES">#REF!</definedName>
    <definedName name="_15Macros_Import_.qbop" localSheetId="4">[19]!'[Macros Import].qbop'</definedName>
    <definedName name="_15Macros_Import_.qbop">[19]!'[Macros Import].qbop'</definedName>
    <definedName name="_16__123Graph_ATERMS_OF_TRADE" localSheetId="5" hidden="1">#REF!</definedName>
    <definedName name="_16__123Graph_ATERMS_OF_TRADE" localSheetId="10" hidden="1">#REF!</definedName>
    <definedName name="_16__123Graph_ATERMS_OF_TRADE" localSheetId="4" hidden="1">#REF!</definedName>
    <definedName name="_16__123Graph_ATERMS_OF_TRADE" hidden="1">#REF!</definedName>
    <definedName name="_16__123Graph_BWB_ADJ_PRJ" hidden="1">[22]WB!$Q$257:$AK$257</definedName>
    <definedName name="_17__123Graph_AWB_ADJ_PRJ" hidden="1">[22]WB!$Q$255:$AK$255</definedName>
    <definedName name="_19__123Graph_BCPI_ER_LOG" localSheetId="5" hidden="1">[22]ER!#REF!</definedName>
    <definedName name="_19__123Graph_BCPI_ER_LOG" localSheetId="10" hidden="1">[22]ER!#REF!</definedName>
    <definedName name="_19__123Graph_BCPI_ER_LOG" localSheetId="4" hidden="1">[22]ER!#REF!</definedName>
    <definedName name="_19__123Graph_BCPI_ER_LOG" hidden="1">[22]ER!#REF!</definedName>
    <definedName name="_1981" localSheetId="5">#REF!</definedName>
    <definedName name="_1981" localSheetId="10">#REF!</definedName>
    <definedName name="_1981" localSheetId="4">#REF!</definedName>
    <definedName name="_1981">#REF!</definedName>
    <definedName name="_1982" localSheetId="5">#REF!</definedName>
    <definedName name="_1982" localSheetId="10">#REF!</definedName>
    <definedName name="_1982" localSheetId="4">#REF!</definedName>
    <definedName name="_1982">#REF!</definedName>
    <definedName name="_1983" localSheetId="5">#REF!</definedName>
    <definedName name="_1983" localSheetId="10">#REF!</definedName>
    <definedName name="_1983" localSheetId="4">#REF!</definedName>
    <definedName name="_1983">#REF!</definedName>
    <definedName name="_1984">#REF!</definedName>
    <definedName name="_1985">#REF!</definedName>
    <definedName name="_1986">#REF!</definedName>
    <definedName name="_1987">#N/A</definedName>
    <definedName name="_1988" localSheetId="5">#REF!</definedName>
    <definedName name="_1988" localSheetId="10">#REF!</definedName>
    <definedName name="_1988" localSheetId="4">#REF!</definedName>
    <definedName name="_1988">#REF!</definedName>
    <definedName name="_1989" localSheetId="5">#REF!</definedName>
    <definedName name="_1989" localSheetId="10">#REF!</definedName>
    <definedName name="_1989" localSheetId="4">#REF!</definedName>
    <definedName name="_1989">#REF!</definedName>
    <definedName name="_1990" localSheetId="5">#REF!</definedName>
    <definedName name="_1990" localSheetId="10">#REF!</definedName>
    <definedName name="_1990" localSheetId="4">#REF!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4">#REF!</definedName>
    <definedName name="_1IMPRESION">#REF!</definedName>
    <definedName name="_1Macros_Import_.qbop" localSheetId="5">#N/A</definedName>
    <definedName name="_1Macros_Import_.qbop" localSheetId="4">#N/A</definedName>
    <definedName name="_1Macros_Import_.qbop">[26]!'[Macros Import].qbop'</definedName>
    <definedName name="_1r" localSheetId="5">#REF!</definedName>
    <definedName name="_1r" localSheetId="10">#REF!</definedName>
    <definedName name="_1r" localSheetId="4">#REF!</definedName>
    <definedName name="_1r">#REF!</definedName>
    <definedName name="_2">#N/A</definedName>
    <definedName name="_2__123Graph_ACPI_ER_LOG" localSheetId="5" hidden="1">[22]ER!#REF!</definedName>
    <definedName name="_2__123Graph_ACPI_ER_LOG" localSheetId="10" hidden="1">[22]ER!#REF!</definedName>
    <definedName name="_2__123Graph_ACPI_ER_LOG" localSheetId="4" hidden="1">[22]ER!#REF!</definedName>
    <definedName name="_2__123Graph_ACPI_ER_LOG" hidden="1">[22]ER!#REF!</definedName>
    <definedName name="_2__123Graph_AFIG_D" localSheetId="5" hidden="1">#REF!</definedName>
    <definedName name="_2__123Graph_AFIG_D" localSheetId="10" hidden="1">#REF!</definedName>
    <definedName name="_2__123Graph_AFIG_D" localSheetId="4" hidden="1">#REF!</definedName>
    <definedName name="_2__123Graph_AFIG_D" hidden="1">#REF!</definedName>
    <definedName name="_20__123Graph_BIBA_IBRD" localSheetId="5" hidden="1">[22]WB!#REF!</definedName>
    <definedName name="_20__123Graph_BIBA_IBRD" localSheetId="10" hidden="1">[22]WB!#REF!</definedName>
    <definedName name="_20__123Graph_BIBA_IBRD" localSheetId="4" hidden="1">[22]WB!#REF!</definedName>
    <definedName name="_20__123Graph_BIBA_IBRD" hidden="1">[22]WB!#REF!</definedName>
    <definedName name="_20__123Graph_XREALEX_WAGE" localSheetId="5" hidden="1">[27]PRIVATE!#REF!</definedName>
    <definedName name="_20__123Graph_XREALEX_WAGE" localSheetId="10" hidden="1">[27]PRIVATE!#REF!</definedName>
    <definedName name="_20__123Graph_XREALEX_WAGE" localSheetId="4" hidden="1">[27]PRIVATE!#REF!</definedName>
    <definedName name="_20__123Graph_XREALEX_WAGE" hidden="1">[27]PRIVATE!#REF!</definedName>
    <definedName name="_2000" localSheetId="5">#REF!</definedName>
    <definedName name="_2000" localSheetId="10">#REF!</definedName>
    <definedName name="_2000" localSheetId="4">#REF!</definedName>
    <definedName name="_2000">#REF!</definedName>
    <definedName name="_2001" localSheetId="5">#REF!</definedName>
    <definedName name="_2001" localSheetId="10">#REF!</definedName>
    <definedName name="_2001" localSheetId="4">#REF!</definedName>
    <definedName name="_2001">#REF!</definedName>
    <definedName name="_2002" localSheetId="5">#REF!</definedName>
    <definedName name="_2002" localSheetId="10">#REF!</definedName>
    <definedName name="_2002" localSheetId="4">#REF!</definedName>
    <definedName name="_2002">#REF!</definedName>
    <definedName name="_2003">#REF!</definedName>
    <definedName name="_24__123Graph_BTERMS_OF_TRADE" localSheetId="4" hidden="1">#REF!</definedName>
    <definedName name="_24__123Graph_BTERMS_OF_TRADE" hidden="1">#REF!</definedName>
    <definedName name="_24Macros_Import_.qbop" localSheetId="4">[28]!'[Macros Import].qbop'</definedName>
    <definedName name="_24Macros_Import_.qbop">[28]!'[Macros Import].qbop'</definedName>
    <definedName name="_25__123Graph_ACPI_ER_LOG" localSheetId="5" hidden="1">[29]ER!#REF!</definedName>
    <definedName name="_25__123Graph_ACPI_ER_LOG" localSheetId="10" hidden="1">[29]ER!#REF!</definedName>
    <definedName name="_25__123Graph_ACPI_ER_LOG" localSheetId="4" hidden="1">[29]ER!#REF!</definedName>
    <definedName name="_25__123Graph_ACPI_ER_LOG" hidden="1">[29]ER!#REF!</definedName>
    <definedName name="_25__123Graph_BWB_ADJ_PRJ" hidden="1">[22]WB!$Q$257:$AK$257</definedName>
    <definedName name="_26__123Graph_BCPI_ER_LOG" localSheetId="5" hidden="1">[29]ER!#REF!</definedName>
    <definedName name="_26__123Graph_BCPI_ER_LOG" localSheetId="10" hidden="1">[29]ER!#REF!</definedName>
    <definedName name="_26__123Graph_BCPI_ER_LOG" localSheetId="4" hidden="1">[29]ER!#REF!</definedName>
    <definedName name="_26__123Graph_BCPI_ER_LOG" hidden="1">[29]ER!#REF!</definedName>
    <definedName name="_27__123Graph_ACPI_ER_LOG" localSheetId="5" hidden="1">[13]ER!#REF!</definedName>
    <definedName name="_27__123Graph_ACPI_ER_LOG" localSheetId="10" hidden="1">[13]ER!#REF!</definedName>
    <definedName name="_27__123Graph_ACPI_ER_LOG" localSheetId="4" hidden="1">[13]ER!#REF!</definedName>
    <definedName name="_27__123Graph_ACPI_ER_LOG" hidden="1">[13]ER!#REF!</definedName>
    <definedName name="_27__123Graph_BIBA_IBRD" localSheetId="5" hidden="1">[29]WB!#REF!</definedName>
    <definedName name="_27__123Graph_BIBA_IBRD" localSheetId="10" hidden="1">[29]WB!#REF!</definedName>
    <definedName name="_27__123Graph_BIBA_IBRD" localSheetId="4" hidden="1">[29]WB!#REF!</definedName>
    <definedName name="_27__123Graph_BIBA_IBRD" hidden="1">[29]WB!#REF!</definedName>
    <definedName name="_27_0CUADRO_N__4." localSheetId="5">[30]monthly!#REF!</definedName>
    <definedName name="_27_0CUADRO_N__4." localSheetId="10">[31]monthly!#REF!</definedName>
    <definedName name="_27_0CUADRO_N__4." localSheetId="4">[30]monthly!#REF!</definedName>
    <definedName name="_27_0CUADRO_N__4.">[32]monthly!#REF!</definedName>
    <definedName name="_28B.2_B.3" localSheetId="5">#REF!</definedName>
    <definedName name="_28B.2_B.3" localSheetId="10">#REF!</definedName>
    <definedName name="_28B.2_B.3" localSheetId="4">#REF!</definedName>
    <definedName name="_28B.2_B.3">#REF!</definedName>
    <definedName name="_29__123Graph_XFIG_D" localSheetId="5" hidden="1">#REF!</definedName>
    <definedName name="_29__123Graph_XFIG_D" localSheetId="10" hidden="1">#REF!</definedName>
    <definedName name="_29__123Graph_XFIG_D" localSheetId="4" hidden="1">#REF!</definedName>
    <definedName name="_29__123Graph_XFIG_D" hidden="1">#REF!</definedName>
    <definedName name="_29B.4___5" localSheetId="5">#REF!</definedName>
    <definedName name="_29B.4___5" localSheetId="10">#REF!</definedName>
    <definedName name="_29B.4___5" localSheetId="4">#REF!</definedName>
    <definedName name="_29B.4___5">#REF!</definedName>
    <definedName name="_2IMPRESION" localSheetId="4">#REF!</definedName>
    <definedName name="_2IMPRESION">#REF!</definedName>
    <definedName name="_2Macros_Import_.qbop" localSheetId="4">[33]!'[Macros Import].qbop'</definedName>
    <definedName name="_2Macros_Import_.qbop">[33]!'[Macros Import].qbop'</definedName>
    <definedName name="_3">#N/A</definedName>
    <definedName name="_3.__No_club_de_París__Después_del_30_Jun_84" localSheetId="5">#REF!</definedName>
    <definedName name="_3.__No_club_de_París__Después_del_30_Jun_84" localSheetId="10">#REF!</definedName>
    <definedName name="_3.__No_club_de_París__Después_del_30_Jun_84" localSheetId="4">#REF!</definedName>
    <definedName name="_3.__No_club_de_París__Después_del_30_Jun_84">#REF!</definedName>
    <definedName name="_3__123Graph_ACPI_ER_LOG" localSheetId="5" hidden="1">[13]ER!#REF!</definedName>
    <definedName name="_3__123Graph_ACPI_ER_LOG" localSheetId="10" hidden="1">[13]ER!#REF!</definedName>
    <definedName name="_3__123Graph_ACPI_ER_LOG" localSheetId="4" hidden="1">[13]ER!#REF!</definedName>
    <definedName name="_3__123Graph_ACPI_ER_LOG" hidden="1">[13]ER!#REF!</definedName>
    <definedName name="_3__123Graph_ATERMS_OF_TRADE" localSheetId="5" hidden="1">#REF!</definedName>
    <definedName name="_3__123Graph_ATERMS_OF_TRADE" localSheetId="10" hidden="1">#REF!</definedName>
    <definedName name="_3__123Graph_ATERMS_OF_TRADE" localSheetId="4" hidden="1">#REF!</definedName>
    <definedName name="_3__123Graph_ATERMS_OF_TRADE" hidden="1">#REF!</definedName>
    <definedName name="_30__123Graph_XREALEX_WAGE" localSheetId="5" hidden="1">[27]PRIVATE!#REF!</definedName>
    <definedName name="_30__123Graph_XREALEX_WAGE" localSheetId="10" hidden="1">[27]PRIVATE!#REF!</definedName>
    <definedName name="_30__123Graph_XREALEX_WAGE" localSheetId="4" hidden="1">[27]PRIVATE!#REF!</definedName>
    <definedName name="_30__123Graph_XREALEX_WAGE" hidden="1">[27]PRIVATE!#REF!</definedName>
    <definedName name="_30CONSOL_B2" localSheetId="5">#REF!</definedName>
    <definedName name="_30CONSOL_B2" localSheetId="10">#REF!</definedName>
    <definedName name="_30CONSOL_B2" localSheetId="4">#REF!</definedName>
    <definedName name="_30CONSOL_B2">#REF!</definedName>
    <definedName name="_31_0GRÁFICO_N_10.2" localSheetId="5">[30]monthly!#REF!</definedName>
    <definedName name="_31_0GRÁFICO_N_10.2" localSheetId="10">[31]monthly!#REF!</definedName>
    <definedName name="_31_0GRÁFICO_N_10.2" localSheetId="4">[30]monthly!#REF!</definedName>
    <definedName name="_31_0GRÁFICO_N_10.2">[32]monthly!#REF!</definedName>
    <definedName name="_31CONSOL_DEPOSITS" localSheetId="5">'[34]A 11'!#REF!</definedName>
    <definedName name="_31CONSOL_DEPOSITS" localSheetId="10">'[34]A 11'!#REF!</definedName>
    <definedName name="_31CONSOL_DEPOSITS" localSheetId="4">'[34]A 11'!#REF!</definedName>
    <definedName name="_31CONSOL_DEPOSITS">'[34]A 11'!#REF!</definedName>
    <definedName name="_32FA_L" localSheetId="5">#REF!</definedName>
    <definedName name="_32FA_L" localSheetId="10">#REF!</definedName>
    <definedName name="_32FA_L" localSheetId="4">#REF!</definedName>
    <definedName name="_32FA_L">#REF!</definedName>
    <definedName name="_33GAZ_LIABS" localSheetId="5">#REF!</definedName>
    <definedName name="_33GAZ_LIABS" localSheetId="10">#REF!</definedName>
    <definedName name="_33GAZ_LIABS" localSheetId="4">#REF!</definedName>
    <definedName name="_33GAZ_LIABS">#REF!</definedName>
    <definedName name="_34__123Graph_XTERMS_OF_TRADE" localSheetId="5" hidden="1">#REF!</definedName>
    <definedName name="_34__123Graph_XTERMS_OF_TRADE" localSheetId="10" hidden="1">#REF!</definedName>
    <definedName name="_34__123Graph_XTERMS_OF_TRADE" localSheetId="4" hidden="1">#REF!</definedName>
    <definedName name="_34__123Graph_XTERMS_OF_TRADE" hidden="1">#REF!</definedName>
    <definedName name="_34INT_RESERVES" localSheetId="4">#REF!</definedName>
    <definedName name="_34INT_RESERVES">#REF!</definedName>
    <definedName name="_39__123Graph_BCPI_ER_LOG" hidden="1">[13]ER!#REF!</definedName>
    <definedName name="_4">#N/A</definedName>
    <definedName name="_4__123Graph_BCPI_ER_LOG" hidden="1">[13]ER!#REF!</definedName>
    <definedName name="_4__123Graph_BTERMS_OF_TRADE" localSheetId="5" hidden="1">#REF!</definedName>
    <definedName name="_4__123Graph_BTERMS_OF_TRADE" localSheetId="10" hidden="1">#REF!</definedName>
    <definedName name="_4__123Graph_BTERMS_OF_TRADE" localSheetId="4" hidden="1">#REF!</definedName>
    <definedName name="_4__123Graph_BTERMS_OF_TRADE" hidden="1">#REF!</definedName>
    <definedName name="_5">#N/A</definedName>
    <definedName name="_5__123Graph_BIBA_IBRD" hidden="1">[13]WB!#REF!</definedName>
    <definedName name="_5__123Graph_XFIG_D" localSheetId="5" hidden="1">#REF!</definedName>
    <definedName name="_5__123Graph_XFIG_D" localSheetId="10" hidden="1">#REF!</definedName>
    <definedName name="_5__123Graph_XFIG_D" localSheetId="4" hidden="1">#REF!</definedName>
    <definedName name="_5__123Graph_XFIG_D" hidden="1">#REF!</definedName>
    <definedName name="_51__123Graph_BIBA_IBRD" hidden="1">[13]WB!#REF!</definedName>
    <definedName name="_518" localSheetId="5">#REF!</definedName>
    <definedName name="_518" localSheetId="10">#REF!</definedName>
    <definedName name="_518" localSheetId="4">#REF!</definedName>
    <definedName name="_518">#REF!</definedName>
    <definedName name="_52B.2_B.3" localSheetId="5">#REF!</definedName>
    <definedName name="_52B.2_B.3" localSheetId="10">#REF!</definedName>
    <definedName name="_52B.2_B.3" localSheetId="4">#REF!</definedName>
    <definedName name="_52B.2_B.3">#REF!</definedName>
    <definedName name="_53B.4___5" localSheetId="5">#REF!</definedName>
    <definedName name="_53B.4___5" localSheetId="10">#REF!</definedName>
    <definedName name="_53B.4___5" localSheetId="4">#REF!</definedName>
    <definedName name="_53B.4___5">#REF!</definedName>
    <definedName name="_54CONSOL_B2" localSheetId="4">#REF!</definedName>
    <definedName name="_54CONSOL_B2">#REF!</definedName>
    <definedName name="_6">#N/A</definedName>
    <definedName name="_6__123Graph_AIBA_IBRD" hidden="1">[22]WB!$Q$62:$AK$62</definedName>
    <definedName name="_6__123Graph_XTERMS_OF_TRADE" localSheetId="5" hidden="1">#REF!</definedName>
    <definedName name="_6__123Graph_XTERMS_OF_TRADE" localSheetId="10" hidden="1">#REF!</definedName>
    <definedName name="_6__123Graph_XTERMS_OF_TRADE" localSheetId="4" hidden="1">#REF!</definedName>
    <definedName name="_6__123Graph_XTERMS_OF_TRADE" hidden="1">#REF!</definedName>
    <definedName name="_617" localSheetId="5">#REF!</definedName>
    <definedName name="_617" localSheetId="10">#REF!</definedName>
    <definedName name="_617" localSheetId="4">#REF!</definedName>
    <definedName name="_617">#REF!</definedName>
    <definedName name="_675" localSheetId="5">#REF!</definedName>
    <definedName name="_675" localSheetId="10">#REF!</definedName>
    <definedName name="_675" localSheetId="4">#REF!</definedName>
    <definedName name="_675">#REF!</definedName>
    <definedName name="_681">#REF!</definedName>
    <definedName name="_68CONSOL_DEPOSITS" localSheetId="4">'[20]A 11'!#REF!</definedName>
    <definedName name="_68CONSOL_DEPOSITS">'[20]A 11'!#REF!</definedName>
    <definedName name="_69FA_L" localSheetId="5">#REF!</definedName>
    <definedName name="_69FA_L" localSheetId="10">#REF!</definedName>
    <definedName name="_69FA_L" localSheetId="4">#REF!</definedName>
    <definedName name="_69FA_L">#REF!</definedName>
    <definedName name="_6B.2_B.3" localSheetId="5">#REF!</definedName>
    <definedName name="_6B.2_B.3" localSheetId="10">#REF!</definedName>
    <definedName name="_6B.2_B.3" localSheetId="4">#REF!</definedName>
    <definedName name="_6B.2_B.3">#REF!</definedName>
    <definedName name="_7">#N/A</definedName>
    <definedName name="_7__123Graph_ACPI_ER_LOG" localSheetId="5" hidden="1">[22]ER!#REF!</definedName>
    <definedName name="_7__123Graph_ACPI_ER_LOG" localSheetId="10" hidden="1">[22]ER!#REF!</definedName>
    <definedName name="_7__123Graph_ACPI_ER_LOG" localSheetId="4" hidden="1">[22]ER!#REF!</definedName>
    <definedName name="_7__123Graph_ACPI_ER_LOG" hidden="1">[22]ER!#REF!</definedName>
    <definedName name="_7_0absorc" localSheetId="5">[24]Programa!#REF!</definedName>
    <definedName name="_7_0absorc" localSheetId="10">[25]Programa!#REF!</definedName>
    <definedName name="_7_0absorc" localSheetId="4">[24]Programa!#REF!</definedName>
    <definedName name="_7_0absorc">[24]Programa!#REF!</definedName>
    <definedName name="_70GAZ_LIABS" localSheetId="5">#REF!</definedName>
    <definedName name="_70GAZ_LIABS" localSheetId="10">#REF!</definedName>
    <definedName name="_70GAZ_LIABS" localSheetId="4">#REF!</definedName>
    <definedName name="_70GAZ_LIABS">#REF!</definedName>
    <definedName name="_71INT_RESERVES" localSheetId="5">#REF!</definedName>
    <definedName name="_71INT_RESERVES" localSheetId="10">#REF!</definedName>
    <definedName name="_71INT_RESERVES" localSheetId="4">#REF!</definedName>
    <definedName name="_71INT_RESERVES">#REF!</definedName>
    <definedName name="_7B.4___5" localSheetId="5">#REF!</definedName>
    <definedName name="_7B.4___5" localSheetId="10">#REF!</definedName>
    <definedName name="_7B.4___5" localSheetId="4">#REF!</definedName>
    <definedName name="_7B.4___5">#REF!</definedName>
    <definedName name="_8">#N/A</definedName>
    <definedName name="_8_0c" localSheetId="5">[24]Programa!#REF!</definedName>
    <definedName name="_8_0c" localSheetId="10">[25]Programa!#REF!</definedName>
    <definedName name="_8_0c" localSheetId="4">[24]Programa!#REF!</definedName>
    <definedName name="_8_0c">[24]Programa!#REF!</definedName>
    <definedName name="_88" localSheetId="5">#REF!</definedName>
    <definedName name="_88" localSheetId="10">#REF!</definedName>
    <definedName name="_88" localSheetId="4">#REF!</definedName>
    <definedName name="_88">#REF!</definedName>
    <definedName name="_89" localSheetId="5">#REF!</definedName>
    <definedName name="_89" localSheetId="10">#REF!</definedName>
    <definedName name="_89" localSheetId="4">#REF!</definedName>
    <definedName name="_89">#REF!</definedName>
    <definedName name="_8CONSOL_B2" localSheetId="5">#REF!</definedName>
    <definedName name="_8CONSOL_B2" localSheetId="10">#REF!</definedName>
    <definedName name="_8CONSOL_B2" localSheetId="4">#REF!</definedName>
    <definedName name="_8CONSOL_B2">#REF!</definedName>
    <definedName name="_9_0CUADRO_N__4." localSheetId="5">[23]Afiliados!#REF!</definedName>
    <definedName name="_9_0CUADRO_N__4." localSheetId="10">[23]Afiliados!#REF!</definedName>
    <definedName name="_9_0CUADRO_N__4." localSheetId="4">[23]Afiliados!#REF!</definedName>
    <definedName name="_9_0CUADRO_N__4.">[23]Afiliados!#REF!</definedName>
    <definedName name="_9CONSOL_DEPOSITS" localSheetId="5">'[35]A 11'!#REF!</definedName>
    <definedName name="_9CONSOL_DEPOSITS" localSheetId="10">'[35]A 11'!#REF!</definedName>
    <definedName name="_9CONSOL_DEPOSITS" localSheetId="4">'[35]A 11'!#REF!</definedName>
    <definedName name="_9CONSOL_DEPOSITS">'[35]A 11'!#REF!</definedName>
    <definedName name="_aaV110" localSheetId="5">[36]QNEWLOR!#REF!</definedName>
    <definedName name="_aaV110" localSheetId="10">[36]QNEWLOR!#REF!</definedName>
    <definedName name="_aaV110" localSheetId="4">[36]QNEWLOR!#REF!</definedName>
    <definedName name="_aaV110">[36]QNEWLOR!#REF!</definedName>
    <definedName name="_aIV114" localSheetId="5">[36]QNEWLOR!#REF!</definedName>
    <definedName name="_aIV114" localSheetId="10">[36]QNEWLOR!#REF!</definedName>
    <definedName name="_aIV114" localSheetId="4">[36]QNEWLOR!#REF!</definedName>
    <definedName name="_aIV114">[36]QNEWLOR!#REF!</definedName>
    <definedName name="_aIV190" localSheetId="4">[36]QNEWLOR!#REF!</definedName>
    <definedName name="_aIV190">[36]QNEWLOR!#REF!</definedName>
    <definedName name="_AJU97" localSheetId="5">#REF!</definedName>
    <definedName name="_AJU97" localSheetId="10">#REF!</definedName>
    <definedName name="_AJU97" localSheetId="4">#REF!</definedName>
    <definedName name="_AJU97">#REF!</definedName>
    <definedName name="_AJU98" localSheetId="5">#REF!</definedName>
    <definedName name="_AJU98" localSheetId="10">#REF!</definedName>
    <definedName name="_AJU98" localSheetId="4">#REF!</definedName>
    <definedName name="_AJU98">#REF!</definedName>
    <definedName name="_AJU99" localSheetId="5">#REF!</definedName>
    <definedName name="_AJU99" localSheetId="10">#REF!</definedName>
    <definedName name="_AJU99" localSheetId="4">#REF!</definedName>
    <definedName name="_AJU99">#REF!</definedName>
    <definedName name="_ANO97">#REF!</definedName>
    <definedName name="_ANO98">#REF!</definedName>
    <definedName name="_ANO99">#REF!</definedName>
    <definedName name="_asd1">#N/A</definedName>
    <definedName name="_AUS1" localSheetId="5">#REF!</definedName>
    <definedName name="_AUS1" localSheetId="10">#REF!</definedName>
    <definedName name="_AUS1" localSheetId="4">#REF!</definedName>
    <definedName name="_AUS1">#REF!</definedName>
    <definedName name="_bla2" localSheetId="5" hidden="1">#REF!</definedName>
    <definedName name="_bla2" localSheetId="10" hidden="1">#REF!</definedName>
    <definedName name="_bla2" localSheetId="4" hidden="1">#REF!</definedName>
    <definedName name="_bla2" hidden="1">#REF!</definedName>
    <definedName name="_bla3" localSheetId="5" hidden="1">#REF!</definedName>
    <definedName name="_bla3" localSheetId="10" hidden="1">#REF!</definedName>
    <definedName name="_bla3" localSheetId="4" hidden="1">#REF!</definedName>
    <definedName name="_bla3" hidden="1">#REF!</definedName>
    <definedName name="_bla4" localSheetId="4" hidden="1">#REF!</definedName>
    <definedName name="_bla4" hidden="1">#REF!</definedName>
    <definedName name="_BOP1">#REF!</definedName>
    <definedName name="_BOP2">[37]BoP!#REF!</definedName>
    <definedName name="_bop3">[38]BOP!#REF!</definedName>
    <definedName name="_BTO2" localSheetId="5">#REF!</definedName>
    <definedName name="_BTO2" localSheetId="10">#REF!</definedName>
    <definedName name="_BTO2" localSheetId="4">#REF!</definedName>
    <definedName name="_BTO2">#REF!</definedName>
    <definedName name="_CEL96" localSheetId="5">#REF!</definedName>
    <definedName name="_CEL96" localSheetId="10">#REF!</definedName>
    <definedName name="_CEL96" localSheetId="4">#REF!</definedName>
    <definedName name="_CEL96">#REF!</definedName>
    <definedName name="_cud21" localSheetId="5">#REF!</definedName>
    <definedName name="_cud21" localSheetId="10">#REF!</definedName>
    <definedName name="_cud21" localSheetId="4">#REF!</definedName>
    <definedName name="_cud21">#REF!</definedName>
    <definedName name="_D" localSheetId="4">#REF!</definedName>
    <definedName name="_D">#REF!</definedName>
    <definedName name="_dcc2000">#REF!</definedName>
    <definedName name="_dcc2001">#REF!</definedName>
    <definedName name="_dcc2002">#REF!</definedName>
    <definedName name="_dcc2003">#REF!</definedName>
    <definedName name="_dcc98" localSheetId="10">[25]Programa!#REF!</definedName>
    <definedName name="_dcc98">[24]Programa!#REF!</definedName>
    <definedName name="_dcc99" localSheetId="5">#REF!</definedName>
    <definedName name="_dcc99" localSheetId="10">#REF!</definedName>
    <definedName name="_dcc99" localSheetId="4">#REF!</definedName>
    <definedName name="_dcc99">#REF!</definedName>
    <definedName name="_DEG1" localSheetId="5">#REF!</definedName>
    <definedName name="_DEG1" localSheetId="10">#REF!</definedName>
    <definedName name="_DEG1" localSheetId="4">#REF!</definedName>
    <definedName name="_DEG1">#REF!</definedName>
    <definedName name="_dic96" localSheetId="5">#REF!</definedName>
    <definedName name="_dic96" localSheetId="10">#REF!</definedName>
    <definedName name="_dic96" localSheetId="4">#REF!</definedName>
    <definedName name="_dic96">#REF!</definedName>
    <definedName name="_DKR1" localSheetId="4">#REF!</definedName>
    <definedName name="_DKR1">#REF!</definedName>
    <definedName name="_DLX1.EMA" localSheetId="4">#REF!</definedName>
    <definedName name="_DLX1.EMA">#REF!</definedName>
    <definedName name="_DLX1.EMG" localSheetId="4">#REF!</definedName>
    <definedName name="_DLX1.EMG">#REF!</definedName>
    <definedName name="_DLX10.EMA" localSheetId="4">#REF!</definedName>
    <definedName name="_DLX10.EMA">#REF!</definedName>
    <definedName name="_DLX11.EMA" localSheetId="4">#REF!</definedName>
    <definedName name="_DLX11.EMA">#REF!</definedName>
    <definedName name="_DLX12.EMA" localSheetId="4">#REF!</definedName>
    <definedName name="_DLX12.EMA">#REF!</definedName>
    <definedName name="_DLX13.EMA" localSheetId="4">#REF!</definedName>
    <definedName name="_DLX13.EMA">#REF!</definedName>
    <definedName name="_DLX14.EMA" localSheetId="4">#REF!</definedName>
    <definedName name="_DLX14.EMA">#REF!</definedName>
    <definedName name="_DLX16.EMA" localSheetId="4">#REF!</definedName>
    <definedName name="_DLX16.EMA">#REF!</definedName>
    <definedName name="_DLX2.EMA" localSheetId="5">#REF!,#REF!</definedName>
    <definedName name="_DLX2.EMA" localSheetId="10">#REF!,#REF!</definedName>
    <definedName name="_DLX2.EMA" localSheetId="4">#REF!,#REF!</definedName>
    <definedName name="_DLX2.EMA">#REF!,#REF!</definedName>
    <definedName name="_DLX2.EMG" localSheetId="5">#REF!</definedName>
    <definedName name="_DLX2.EMG" localSheetId="10">#REF!</definedName>
    <definedName name="_DLX2.EMG" localSheetId="4">#REF!</definedName>
    <definedName name="_DLX2.EMG">#REF!</definedName>
    <definedName name="_DLX4.EMA" localSheetId="5">#REF!</definedName>
    <definedName name="_DLX4.EMA" localSheetId="10">#REF!</definedName>
    <definedName name="_DLX4.EMA" localSheetId="4">#REF!</definedName>
    <definedName name="_DLX4.EMA">#REF!</definedName>
    <definedName name="_DLX4.EMG" localSheetId="5">#REF!</definedName>
    <definedName name="_DLX4.EMG" localSheetId="10">#REF!</definedName>
    <definedName name="_DLX4.EMG" localSheetId="4">#REF!</definedName>
    <definedName name="_DLX4.EMG">#REF!</definedName>
    <definedName name="_DLX5.EMA" localSheetId="4">#REF!</definedName>
    <definedName name="_DLX5.EMA">#REF!</definedName>
    <definedName name="_DLX6.EMA" localSheetId="4">#REF!</definedName>
    <definedName name="_DLX6.EMA">#REF!</definedName>
    <definedName name="_DLX7.EMA" localSheetId="4">#REF!</definedName>
    <definedName name="_DLX7.EMA">#REF!</definedName>
    <definedName name="_DLX8.EMA" localSheetId="4">#REF!</definedName>
    <definedName name="_DLX8.EMA">#REF!</definedName>
    <definedName name="_DLX9.EMA" localSheetId="4">#REF!</definedName>
    <definedName name="_DLX9.EMA">#REF!</definedName>
    <definedName name="_ECU1" localSheetId="4">#REF!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4">#REF!</definedName>
    <definedName name="_END94">#REF!</definedName>
    <definedName name="_ESC1" localSheetId="4">#REF!</definedName>
    <definedName name="_ESC1">#REF!</definedName>
    <definedName name="_EX9596" localSheetId="4">#REF!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'[39]Fax a enviar'!#REF!</definedName>
    <definedName name="_FAL1" localSheetId="5">#REF!</definedName>
    <definedName name="_FAL1" localSheetId="10">#REF!</definedName>
    <definedName name="_FAL1" localSheetId="4">#REF!</definedName>
    <definedName name="_FAL1">#REF!</definedName>
    <definedName name="_FAL10" localSheetId="5">#REF!</definedName>
    <definedName name="_FAL10" localSheetId="10">#REF!</definedName>
    <definedName name="_FAL10" localSheetId="4">#REF!</definedName>
    <definedName name="_FAL10">#REF!</definedName>
    <definedName name="_FAL11" localSheetId="5">#REF!</definedName>
    <definedName name="_FAL11" localSheetId="10">#REF!</definedName>
    <definedName name="_FAL11" localSheetId="4">#REF!</definedName>
    <definedName name="_FAL11">#REF!</definedName>
    <definedName name="_FAL12">#REF!</definedName>
    <definedName name="_FAL2" localSheetId="4">#REF!</definedName>
    <definedName name="_FAL2">#REF!</definedName>
    <definedName name="_FAL3" localSheetId="4">#REF!</definedName>
    <definedName name="_FAL3">#REF!</definedName>
    <definedName name="_FAL4" localSheetId="4">#REF!</definedName>
    <definedName name="_FAL4">#REF!</definedName>
    <definedName name="_FAL5" localSheetId="4">#REF!</definedName>
    <definedName name="_FAL5">#REF!</definedName>
    <definedName name="_FAL6" localSheetId="4">#REF!</definedName>
    <definedName name="_FAL6">#REF!</definedName>
    <definedName name="_FAL7" localSheetId="4">#REF!</definedName>
    <definedName name="_FAL7">#REF!</definedName>
    <definedName name="_FAL8">#REF!</definedName>
    <definedName name="_FAL89" localSheetId="4">#REF!</definedName>
    <definedName name="_FAL89">#REF!</definedName>
    <definedName name="_FAL9">#REF!</definedName>
    <definedName name="_Fill" localSheetId="4" hidden="1">#REF!</definedName>
    <definedName name="_Fill" hidden="1">#REF!</definedName>
    <definedName name="_Fill1" localSheetId="4" hidden="1">#REF!</definedName>
    <definedName name="_Fill1" hidden="1">#REF!</definedName>
    <definedName name="_xlnm._FilterDatabase" localSheetId="0" hidden="1">'Fiscal Mes'!$C$30:$F$34</definedName>
    <definedName name="_xlnm._FilterDatabase" hidden="1">[40]C!$P$428:$T$428</definedName>
    <definedName name="_FIS96" localSheetId="5">#REF!</definedName>
    <definedName name="_FIS96" localSheetId="10">#REF!</definedName>
    <definedName name="_FIS96" localSheetId="4">#REF!</definedName>
    <definedName name="_FIS96">#REF!</definedName>
    <definedName name="_FIV1" localSheetId="5">#REF!</definedName>
    <definedName name="_FIV1" localSheetId="10">#REF!</definedName>
    <definedName name="_FIV1" localSheetId="4">#REF!</definedName>
    <definedName name="_FIV1">#REF!</definedName>
    <definedName name="_FMK1" localSheetId="5">#REF!</definedName>
    <definedName name="_FMK1" localSheetId="10">#REF!</definedName>
    <definedName name="_FMK1" localSheetId="4">#REF!</definedName>
    <definedName name="_FMK1">#REF!</definedName>
    <definedName name="_ftnref1" localSheetId="4">#REF!</definedName>
    <definedName name="_ftnref1">#REF!</definedName>
    <definedName name="_IKR1" localSheetId="4">#REF!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4">#REF!</definedName>
    <definedName name="_IRP1">#REF!</definedName>
    <definedName name="_Jin2">[41]CCFF!#REF!</definedName>
    <definedName name="_JR1" localSheetId="5">#REF!</definedName>
    <definedName name="_JR1" localSheetId="10">#REF!</definedName>
    <definedName name="_JR1" localSheetId="4">#REF!</definedName>
    <definedName name="_JR1">#REF!</definedName>
    <definedName name="_JR2" localSheetId="5">#REF!</definedName>
    <definedName name="_JR2" localSheetId="10">#REF!</definedName>
    <definedName name="_JR2" localSheetId="4">#REF!</definedName>
    <definedName name="_JR2">#REF!</definedName>
    <definedName name="_Key1" localSheetId="5" hidden="1">#REF!</definedName>
    <definedName name="_Key1" localSheetId="10" hidden="1">#REF!</definedName>
    <definedName name="_Key1" localSheetId="4" hidden="1">#REF!</definedName>
    <definedName name="_Key1" hidden="1">#REF!</definedName>
    <definedName name="_Key2" localSheetId="4" hidden="1">#REF!</definedName>
    <definedName name="_Key2" hidden="1">#REF!</definedName>
    <definedName name="_LIT1" localSheetId="4">#REF!</definedName>
    <definedName name="_LIT1">#REF!</definedName>
    <definedName name="_LL2" localSheetId="5" hidden="1">{FALSE,FALSE,-1.25,-15.5,484.5,276.75,FALSE,FALSE,TRUE,TRUE,0,12,#N/A,46,#N/A,2.93460490463215,15.35,1,FALSE,FALSE,3,TRUE,1,FALSE,100,"Swvu.PLA1.","ACwvu.PLA1.",#N/A,FALSE,FALSE,0,0,0,0,2,"","",TRUE,TRUE,FALSE,FALSE,1,60,#N/A,#N/A,FALSE,FALSE,FALSE,FALSE,FALSE,FALSE,FALSE,9,65532,65532,FALSE,FALSE,TRUE,TRUE,TRUE}</definedName>
    <definedName name="_LL2" localSheetId="10" hidden="1">{FALSE,FALSE,-1.25,-15.5,484.5,276.75,FALSE,FALSE,TRUE,TRUE,0,12,#N/A,46,#N/A,2.93460490463215,15.35,1,FALSE,FALSE,3,TRUE,1,FALSE,100,"Swvu.PLA1.","ACwvu.PLA1.",#N/A,FALSE,FALSE,0,0,0,0,2,"","",TRUE,TRUE,FALSE,FALSE,1,60,#N/A,#N/A,FALSE,FALSE,FALSE,FALSE,FALSE,FALSE,FALSE,9,65532,65532,FALSE,FALSE,TRUE,TRUE,TRUE}</definedName>
    <definedName name="_LL2" localSheetId="4"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5">#REF!</definedName>
    <definedName name="_M" localSheetId="10">#REF!</definedName>
    <definedName name="_M" localSheetId="4">#REF!</definedName>
    <definedName name="_M">#REF!</definedName>
    <definedName name="_MAR1" localSheetId="5">#REF!</definedName>
    <definedName name="_MAR1" localSheetId="10">#REF!</definedName>
    <definedName name="_MAR1" localSheetId="4">#REF!</definedName>
    <definedName name="_MAR1">#REF!</definedName>
    <definedName name="_MAR2" localSheetId="5">#REF!</definedName>
    <definedName name="_MAR2" localSheetId="10">#REF!</definedName>
    <definedName name="_MAR2" localSheetId="4">#REF!</definedName>
    <definedName name="_MAR2">#REF!</definedName>
    <definedName name="_MAR3">#REF!</definedName>
    <definedName name="_MAR4">#REF!</definedName>
    <definedName name="_MAR5">#REF!</definedName>
    <definedName name="_MAR6">#REF!</definedName>
    <definedName name="_MatMult_A" hidden="1">'[42]Fax a enviar'!#REF!</definedName>
    <definedName name="_MatMult_AxB" hidden="1">'[42]Fax a enviar'!#REF!</definedName>
    <definedName name="_MatMult_B" hidden="1">'[42]Fax a enviar'!#REF!</definedName>
    <definedName name="_mcv2">[43]Q2!$E$63:$AH$63</definedName>
    <definedName name="_me98" localSheetId="5">[24]Programa!#REF!</definedName>
    <definedName name="_me98" localSheetId="10">[25]Programa!#REF!</definedName>
    <definedName name="_me98" localSheetId="4">[24]Programa!#REF!</definedName>
    <definedName name="_me98">[24]Programa!#REF!</definedName>
    <definedName name="_MEX1" localSheetId="5">#REF!</definedName>
    <definedName name="_MEX1" localSheetId="10">#REF!</definedName>
    <definedName name="_MEX1" localSheetId="4">#REF!</definedName>
    <definedName name="_MEX1">#REF!</definedName>
    <definedName name="_mk14" localSheetId="5">[44]NFPEntps!#REF!</definedName>
    <definedName name="_mk14" localSheetId="10">[45]NFPEntps!#REF!</definedName>
    <definedName name="_mk14" localSheetId="4">[44]NFPEntps!#REF!</definedName>
    <definedName name="_mk14">[44]NFPEntps!#REF!</definedName>
    <definedName name="_MTS2" localSheetId="5">'[46]Annual Tables'!#REF!</definedName>
    <definedName name="_MTS2" localSheetId="10">'[46]Annual Tables'!#REF!</definedName>
    <definedName name="_MTS2" localSheetId="4">'[46]Annual Tables'!#REF!</definedName>
    <definedName name="_MTS2">'[46]Annual Tables'!#REF!</definedName>
    <definedName name="_NA1" localSheetId="5">[47]raw!#REF!</definedName>
    <definedName name="_NA1" localSheetId="10">[47]raw!#REF!</definedName>
    <definedName name="_NA1" localSheetId="4">[47]raw!#REF!</definedName>
    <definedName name="_NA1">[47]raw!#REF!</definedName>
    <definedName name="_NA2" localSheetId="5">[47]raw!#REF!</definedName>
    <definedName name="_NA2" localSheetId="10">[47]raw!#REF!</definedName>
    <definedName name="_NA2" localSheetId="4">[47]raw!#REF!</definedName>
    <definedName name="_NA2">[47]raw!#REF!</definedName>
    <definedName name="_NA3" localSheetId="5">[47]raw!#REF!</definedName>
    <definedName name="_NA3" localSheetId="10">[47]raw!#REF!</definedName>
    <definedName name="_NA3" localSheetId="4">[47]raw!#REF!</definedName>
    <definedName name="_NA3">[47]raw!#REF!</definedName>
    <definedName name="_NB1">[47]raw!#REF!</definedName>
    <definedName name="_NB2">[47]raw!#REF!</definedName>
    <definedName name="_NB3" localSheetId="10">[48]raw!$A$513:$F$513</definedName>
    <definedName name="_NB3">[49]raw!$A$513:$F$513</definedName>
    <definedName name="_NC1" localSheetId="5">[47]raw!#REF!</definedName>
    <definedName name="_NC1" localSheetId="10">[47]raw!#REF!</definedName>
    <definedName name="_NC1" localSheetId="4">[47]raw!#REF!</definedName>
    <definedName name="_NC1">[47]raw!#REF!</definedName>
    <definedName name="_NC3" localSheetId="5">[47]raw!#REF!</definedName>
    <definedName name="_NC3" localSheetId="10">[47]raw!#REF!</definedName>
    <definedName name="_NC3" localSheetId="4">[47]raw!#REF!</definedName>
    <definedName name="_NC3">[47]raw!#REF!</definedName>
    <definedName name="_NC4" localSheetId="5">[47]raw!#REF!</definedName>
    <definedName name="_NC4" localSheetId="10">[47]raw!#REF!</definedName>
    <definedName name="_NC4" localSheetId="4">[47]raw!#REF!</definedName>
    <definedName name="_NC4">[47]raw!#REF!</definedName>
    <definedName name="_npp2000" localSheetId="5">#REF!</definedName>
    <definedName name="_npp2000" localSheetId="10">#REF!</definedName>
    <definedName name="_npp2000" localSheetId="4">#REF!</definedName>
    <definedName name="_npp2000">#REF!</definedName>
    <definedName name="_npp2001" localSheetId="5">#REF!</definedName>
    <definedName name="_npp2001" localSheetId="10">#REF!</definedName>
    <definedName name="_npp2001" localSheetId="4">#REF!</definedName>
    <definedName name="_npp2001">#REF!</definedName>
    <definedName name="_npp2002" localSheetId="5">#REF!</definedName>
    <definedName name="_npp2002" localSheetId="10">#REF!</definedName>
    <definedName name="_npp2002" localSheetId="4">#REF!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5">#REF!</definedName>
    <definedName name="_P" localSheetId="10">#REF!</definedName>
    <definedName name="_P" localSheetId="4">#REF!</definedName>
    <definedName name="_P">#REF!</definedName>
    <definedName name="_PAG2" localSheetId="4">[46]Index!#REF!</definedName>
    <definedName name="_PAG2">[46]Index!#REF!</definedName>
    <definedName name="_PAG3" localSheetId="4">[46]Index!#REF!</definedName>
    <definedName name="_PAG3">[46]Index!#REF!</definedName>
    <definedName name="_PAG4">[46]Index!#REF!</definedName>
    <definedName name="_PAG5">[46]Index!#REF!</definedName>
    <definedName name="_PAG6">[46]Index!#REF!</definedName>
    <definedName name="_PAG7" localSheetId="5">#REF!</definedName>
    <definedName name="_PAG7" localSheetId="10">#REF!</definedName>
    <definedName name="_PAG7" localSheetId="4">#REF!</definedName>
    <definedName name="_PAG7">#REF!</definedName>
    <definedName name="_Parse_Out" localSheetId="5" hidden="1">#REF!</definedName>
    <definedName name="_Parse_Out" localSheetId="10" hidden="1">#REF!</definedName>
    <definedName name="_Parse_Out" localSheetId="4" hidden="1">#REF!</definedName>
    <definedName name="_Parse_Out" hidden="1">#REF!</definedName>
    <definedName name="_pib2000" localSheetId="5">#REF!</definedName>
    <definedName name="_pib2000" localSheetId="10">#REF!</definedName>
    <definedName name="_pib2000" localSheetId="4">#REF!</definedName>
    <definedName name="_pib2000">#REF!</definedName>
    <definedName name="_pib2001">#REF!</definedName>
    <definedName name="_pib2002">#REF!</definedName>
    <definedName name="_pib2003">#REF!</definedName>
    <definedName name="_pib98" localSheetId="10">[25]Programa!#REF!</definedName>
    <definedName name="_pib98">[24]Programa!#REF!</definedName>
    <definedName name="_pib99" localSheetId="5">#REF!</definedName>
    <definedName name="_pib99" localSheetId="10">#REF!</definedName>
    <definedName name="_pib99" localSheetId="4">#REF!</definedName>
    <definedName name="_pib99">#REF!</definedName>
    <definedName name="_POR96" localSheetId="5">#REF!</definedName>
    <definedName name="_POR96" localSheetId="10">#REF!</definedName>
    <definedName name="_POR96" localSheetId="4">#REF!</definedName>
    <definedName name="_POR96">#REF!</definedName>
    <definedName name="_PRN96" localSheetId="5">#REF!</definedName>
    <definedName name="_PRN96" localSheetId="10">#REF!</definedName>
    <definedName name="_PRN96" localSheetId="4">#REF!</definedName>
    <definedName name="_PRN96">#REF!</definedName>
    <definedName name="_PTA1" localSheetId="4">#REF!</definedName>
    <definedName name="_PTA1">#REF!</definedName>
    <definedName name="_qV196" localSheetId="4">[36]QNEWLOR!#REF!</definedName>
    <definedName name="_qV196">[36]QNEWLOR!#REF!</definedName>
    <definedName name="_red42" localSheetId="10">'[50]RED Table 41'!$A$7:$I$7</definedName>
    <definedName name="_red42">'[51]RED Table 41'!$A$7:$I$7</definedName>
    <definedName name="_ref2" localSheetId="5">#REF!</definedName>
    <definedName name="_ref2" localSheetId="10">#REF!</definedName>
    <definedName name="_ref2" localSheetId="4">#REF!</definedName>
    <definedName name="_ref2">#REF!</definedName>
    <definedName name="_Regression_Int" hidden="1">1</definedName>
    <definedName name="_Regression_Out" localSheetId="5" hidden="1">#REF!</definedName>
    <definedName name="_Regression_Out" localSheetId="10" hidden="1">#REF!</definedName>
    <definedName name="_Regression_Out" localSheetId="4" hidden="1">#REF!</definedName>
    <definedName name="_Regression_Out" hidden="1">#REF!</definedName>
    <definedName name="_Regression_X" localSheetId="5" hidden="1">#REF!</definedName>
    <definedName name="_Regression_X" localSheetId="10" hidden="1">#REF!</definedName>
    <definedName name="_Regression_X" localSheetId="4" hidden="1">#REF!</definedName>
    <definedName name="_Regression_X" hidden="1">#REF!</definedName>
    <definedName name="_Regression_Y" localSheetId="5" hidden="1">#REF!</definedName>
    <definedName name="_Regression_Y" localSheetId="10" hidden="1">#REF!</definedName>
    <definedName name="_Regression_Y" localSheetId="4" hidden="1">#REF!</definedName>
    <definedName name="_Regression_Y" hidden="1">#REF!</definedName>
    <definedName name="_RES2" localSheetId="5">[37]RES!#REF!</definedName>
    <definedName name="_RES2" localSheetId="10">[37]RES!#REF!</definedName>
    <definedName name="_RES2" localSheetId="4">[37]RES!#REF!</definedName>
    <definedName name="_RES2">[37]RES!#REF!</definedName>
    <definedName name="_rge1" localSheetId="5">#REF!</definedName>
    <definedName name="_rge1" localSheetId="10">#REF!</definedName>
    <definedName name="_rge1" localSheetId="4">#REF!</definedName>
    <definedName name="_rge1">#REF!</definedName>
    <definedName name="_ROS1">#N/A</definedName>
    <definedName name="_ROS2">#N/A</definedName>
    <definedName name="_ROS3">#N/A</definedName>
    <definedName name="_ROS4">#N/A</definedName>
    <definedName name="_SAR1" localSheetId="5">#REF!</definedName>
    <definedName name="_SAR1" localSheetId="10">#REF!</definedName>
    <definedName name="_SAR1" localSheetId="4">#REF!</definedName>
    <definedName name="_SAR1">#REF!</definedName>
    <definedName name="_sei2" localSheetId="5">#REF!</definedName>
    <definedName name="_sei2" localSheetId="10">#REF!</definedName>
    <definedName name="_sei2" localSheetId="4">#REF!</definedName>
    <definedName name="_sei2">#REF!</definedName>
    <definedName name="_sei98" localSheetId="5">#REF!</definedName>
    <definedName name="_sei98" localSheetId="10">#REF!</definedName>
    <definedName name="_sei98" localSheetId="4">#REF!</definedName>
    <definedName name="_sei98">#REF!</definedName>
    <definedName name="_Sort" localSheetId="4" hidden="1">#REF!</definedName>
    <definedName name="_Sort" hidden="1">#REF!</definedName>
    <definedName name="_SRN96">#REF!</definedName>
    <definedName name="_SRT11" localSheetId="5" hidden="1">{"Minpmon",#N/A,FALSE,"Monthinput"}</definedName>
    <definedName name="_SRT11" localSheetId="10" hidden="1">{"Minpmon",#N/A,FALSE,"Monthinput"}</definedName>
    <definedName name="_SRT11" localSheetId="4" hidden="1">{"Minpmon",#N/A,FALSE,"Monthinput"}</definedName>
    <definedName name="_SRT11" hidden="1">{"Minpmon",#N/A,FALSE,"Monthinput"}</definedName>
    <definedName name="_SRT111" localSheetId="5" hidden="1">{"Minpmon",#N/A,FALSE,"Monthinput"}</definedName>
    <definedName name="_SRT111" localSheetId="10" hidden="1">{"Minpmon",#N/A,FALSE,"Monthinput"}</definedName>
    <definedName name="_SRT111" localSheetId="4" hidden="1">{"Minpmon",#N/A,FALSE,"Monthinput"}</definedName>
    <definedName name="_SRT111" hidden="1">{"Minpmon",#N/A,FALSE,"Monthinput"}</definedName>
    <definedName name="_SUM2" localSheetId="5">#REF!</definedName>
    <definedName name="_SUM2" localSheetId="10">#REF!</definedName>
    <definedName name="_SUM2" localSheetId="4">#REF!</definedName>
    <definedName name="_SUM2">#REF!</definedName>
    <definedName name="_t7">[52]R7!$A$1:$G$31</definedName>
    <definedName name="_TAB1" localSheetId="5">#REF!</definedName>
    <definedName name="_TAB1" localSheetId="10">#REF!</definedName>
    <definedName name="_TAB1" localSheetId="4">#REF!</definedName>
    <definedName name="_TAB1">#REF!</definedName>
    <definedName name="_TAB10" localSheetId="4">[53]TC!#REF!</definedName>
    <definedName name="_TAB10">[53]TC!#REF!</definedName>
    <definedName name="_TAB11" localSheetId="4">[53]TC!#REF!</definedName>
    <definedName name="_TAB11">[53]TC!#REF!</definedName>
    <definedName name="_TAB12" localSheetId="5">#REF!</definedName>
    <definedName name="_TAB12" localSheetId="10">#REF!</definedName>
    <definedName name="_TAB12" localSheetId="4">#REF!</definedName>
    <definedName name="_TAB12">#REF!</definedName>
    <definedName name="_TAB13" localSheetId="4">[53]TC!#REF!</definedName>
    <definedName name="_TAB13">[53]TC!#REF!</definedName>
    <definedName name="_TAB16" localSheetId="4">[53]Null1!#REF!</definedName>
    <definedName name="_TAB16">[53]Null1!#REF!</definedName>
    <definedName name="_TAB18">[53]TC!#REF!</definedName>
    <definedName name="_Tab19" localSheetId="5">#REF!</definedName>
    <definedName name="_Tab19" localSheetId="10">#REF!</definedName>
    <definedName name="_Tab19" localSheetId="4">#REF!</definedName>
    <definedName name="_Tab19">#REF!</definedName>
    <definedName name="_Tab2" localSheetId="5">#REF!</definedName>
    <definedName name="_Tab2" localSheetId="10">#REF!</definedName>
    <definedName name="_Tab2" localSheetId="4">#REF!</definedName>
    <definedName name="_Tab2">#REF!</definedName>
    <definedName name="_Tab20" localSheetId="5">#REF!</definedName>
    <definedName name="_Tab20" localSheetId="10">#REF!</definedName>
    <definedName name="_Tab20" localSheetId="4">#REF!</definedName>
    <definedName name="_Tab20">#REF!</definedName>
    <definedName name="_Tab21" localSheetId="4">#REF!</definedName>
    <definedName name="_Tab21">#REF!</definedName>
    <definedName name="_Tab22" localSheetId="4">#REF!</definedName>
    <definedName name="_Tab22">#REF!</definedName>
    <definedName name="_Tab23" localSheetId="4">#REF!</definedName>
    <definedName name="_Tab23">#REF!</definedName>
    <definedName name="_Tab24" localSheetId="4">#REF!</definedName>
    <definedName name="_Tab24">#REF!</definedName>
    <definedName name="_Tab26" localSheetId="4">#REF!</definedName>
    <definedName name="_Tab26">#REF!</definedName>
    <definedName name="_Tab27" localSheetId="4">#REF!</definedName>
    <definedName name="_Tab27">#REF!</definedName>
    <definedName name="_Tab28" localSheetId="4">#REF!</definedName>
    <definedName name="_Tab28">#REF!</definedName>
    <definedName name="_Tab29" localSheetId="4">#REF!</definedName>
    <definedName name="_Tab29">#REF!</definedName>
    <definedName name="_TAB3">[53]TC!#REF!</definedName>
    <definedName name="_Tab30" localSheetId="5">#REF!</definedName>
    <definedName name="_Tab30" localSheetId="10">#REF!</definedName>
    <definedName name="_Tab30" localSheetId="4">#REF!</definedName>
    <definedName name="_Tab30">#REF!</definedName>
    <definedName name="_Tab31" localSheetId="5">#REF!</definedName>
    <definedName name="_Tab31" localSheetId="10">#REF!</definedName>
    <definedName name="_Tab31" localSheetId="4">#REF!</definedName>
    <definedName name="_Tab31">#REF!</definedName>
    <definedName name="_Tab32" localSheetId="5">#REF!</definedName>
    <definedName name="_Tab32" localSheetId="10">#REF!</definedName>
    <definedName name="_Tab32" localSheetId="4">#REF!</definedName>
    <definedName name="_Tab32">#REF!</definedName>
    <definedName name="_Tab33" localSheetId="4">#REF!</definedName>
    <definedName name="_Tab33">#REF!</definedName>
    <definedName name="_Tab34" localSheetId="4">#REF!</definedName>
    <definedName name="_Tab34">#REF!</definedName>
    <definedName name="_Tab35" localSheetId="4">#REF!</definedName>
    <definedName name="_Tab35">#REF!</definedName>
    <definedName name="_Tab36">#REF!</definedName>
    <definedName name="_Tab37">#REF!</definedName>
    <definedName name="_Tab38">#REF!</definedName>
    <definedName name="_Tab39">#REF!</definedName>
    <definedName name="_tAB4">'[54]shared data'!$A$1:$G$71</definedName>
    <definedName name="_Tab40" localSheetId="5">#REF!</definedName>
    <definedName name="_Tab40" localSheetId="10">#REF!</definedName>
    <definedName name="_Tab40" localSheetId="4">#REF!</definedName>
    <definedName name="_Tab40">#REF!</definedName>
    <definedName name="_tab41" localSheetId="5">#REF!</definedName>
    <definedName name="_tab41" localSheetId="10">#REF!</definedName>
    <definedName name="_tab41" localSheetId="4">#REF!</definedName>
    <definedName name="_tab41">#REF!</definedName>
    <definedName name="_TAB5" localSheetId="5">[53]TC!#REF!</definedName>
    <definedName name="_TAB5" localSheetId="10">[53]TC!#REF!</definedName>
    <definedName name="_TAB5" localSheetId="4">[53]TC!#REF!</definedName>
    <definedName name="_TAB5">[53]TC!#REF!</definedName>
    <definedName name="_TAB6" localSheetId="5">[53]TC!#REF!</definedName>
    <definedName name="_TAB6" localSheetId="10">[53]TC!#REF!</definedName>
    <definedName name="_TAB6" localSheetId="4">[53]TC!#REF!</definedName>
    <definedName name="_TAB6">[53]TC!#REF!</definedName>
    <definedName name="_TAB7" localSheetId="5">#REF!</definedName>
    <definedName name="_TAB7" localSheetId="10">#REF!</definedName>
    <definedName name="_TAB7" localSheetId="4">#REF!</definedName>
    <definedName name="_TAB7">#REF!</definedName>
    <definedName name="_TAB8" localSheetId="5">[53]TC!#REF!</definedName>
    <definedName name="_TAB8" localSheetId="10">[53]TC!#REF!</definedName>
    <definedName name="_TAB8" localSheetId="4">[53]TC!#REF!</definedName>
    <definedName name="_TAB8">[53]TC!#REF!</definedName>
    <definedName name="_TAB9" localSheetId="5">[53]TC!#REF!</definedName>
    <definedName name="_TAB9" localSheetId="10">[53]TC!#REF!</definedName>
    <definedName name="_TAB9" localSheetId="4">[53]TC!#REF!</definedName>
    <definedName name="_TAB9">[53]TC!#REF!</definedName>
    <definedName name="_tbl1" localSheetId="5">#REF!</definedName>
    <definedName name="_tbl1" localSheetId="10">#REF!</definedName>
    <definedName name="_tbl1" localSheetId="4">#REF!</definedName>
    <definedName name="_tbl1">#REF!</definedName>
    <definedName name="_tnt1">#N/A</definedName>
    <definedName name="_Toc191191306_3" localSheetId="5">[55]anex7!#REF!</definedName>
    <definedName name="_Toc191191306_3" localSheetId="10">[55]anex7!#REF!</definedName>
    <definedName name="_Toc191191306_3" localSheetId="4">[55]anex7!#REF!</definedName>
    <definedName name="_Toc191191306_3">[55]anex7!#REF!</definedName>
    <definedName name="_TOT58" localSheetId="5">[8]GROWTH!#REF!</definedName>
    <definedName name="_TOT58" localSheetId="10">[8]GROWTH!#REF!</definedName>
    <definedName name="_TOT58" localSheetId="4">[8]GROWTH!#REF!</definedName>
    <definedName name="_TOT58">[8]GROWTH!#REF!</definedName>
    <definedName name="_UES96" localSheetId="5">#REF!</definedName>
    <definedName name="_UES96" localSheetId="10">#REF!</definedName>
    <definedName name="_UES96" localSheetId="4">#REF!</definedName>
    <definedName name="_UES96">#REF!</definedName>
    <definedName name="_VAO98" localSheetId="5">#REF!</definedName>
    <definedName name="_VAO98" localSheetId="10">#REF!</definedName>
    <definedName name="_VAO98" localSheetId="4">#REF!</definedName>
    <definedName name="_VAO98">#REF!</definedName>
    <definedName name="_VAO99" localSheetId="5">#REF!</definedName>
    <definedName name="_VAO99" localSheetId="10">#REF!</definedName>
    <definedName name="_VAO99" localSheetId="4">#REF!</definedName>
    <definedName name="_VAO99">#REF!</definedName>
    <definedName name="_WB2" localSheetId="4">#REF!</definedName>
    <definedName name="_WB2">#REF!</definedName>
    <definedName name="_WEO1">#REF!</definedName>
    <definedName name="_WEO2">#REF!</definedName>
    <definedName name="_xlcn.WorksheetConnection_MUCI2020v3.xlsxTabla1" hidden="1">[56]!Tabla1[#Data]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5">[3]Imp!#REF!</definedName>
    <definedName name="_Z" localSheetId="10">[3]Imp!#REF!</definedName>
    <definedName name="_Z" localSheetId="4">[3]Imp!#REF!</definedName>
    <definedName name="_Z">[3]Imp!#REF!</definedName>
    <definedName name="a" localSheetId="5" hidden="1">[22]WB!#REF!</definedName>
    <definedName name="a" localSheetId="10" hidden="1">[22]WB!#REF!</definedName>
    <definedName name="a" localSheetId="4" hidden="1">[22]WB!#REF!</definedName>
    <definedName name="a" hidden="1">[22]WB!#REF!</definedName>
    <definedName name="a\V104" localSheetId="5">[36]QNEWLOR!#REF!</definedName>
    <definedName name="a\V104" localSheetId="10">[36]QNEWLOR!#REF!</definedName>
    <definedName name="a\V104" localSheetId="4">[36]QNEWLOR!#REF!</definedName>
    <definedName name="a\V104">[36]QNEWLOR!#REF!</definedName>
    <definedName name="A_impresión_IM">'[57]ponder a y p '!$A$1:$N$50</definedName>
    <definedName name="aa" localSheetId="5" hidden="1">{FALSE,FALSE,-1.25,-15.5,484.5,276.75,FALSE,FALSE,TRUE,TRUE,0,12,#N/A,46,#N/A,2.93460490463215,15.35,1,FALSE,FALSE,3,TRUE,1,FALSE,100,"Swvu.PLA1.","ACwvu.PLA1.",#N/A,FALSE,FALSE,0,0,0,0,2,"","",TRUE,TRUE,FALSE,FALSE,1,60,#N/A,#N/A,FALSE,FALSE,FALSE,FALSE,FALSE,FALSE,FALSE,9,65532,65532,FALSE,FALSE,TRUE,TRUE,TRUE}</definedName>
    <definedName name="aa" localSheetId="10" hidden="1">{FALSE,FALSE,-1.25,-15.5,484.5,276.75,FALSE,FALSE,TRUE,TRUE,0,12,#N/A,46,#N/A,2.93460490463215,15.35,1,FALSE,FALSE,3,TRUE,1,FALSE,100,"Swvu.PLA1.","ACwvu.PLA1.",#N/A,FALSE,FALSE,0,0,0,0,2,"","",TRUE,TRUE,FALSE,FALSE,1,60,#N/A,#N/A,FALSE,FALSE,FALSE,FALSE,FALSE,FALSE,FALSE,9,65532,65532,FALSE,FALSE,TRUE,TRUE,TRUE}</definedName>
    <definedName name="aa" localSheetId="4"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5" hidden="1">{"Riqfin97",#N/A,FALSE,"Tran";"Riqfinpro",#N/A,FALSE,"Tran"}</definedName>
    <definedName name="aaa" localSheetId="10" hidden="1">{"Riqfin97",#N/A,FALSE,"Tran";"Riqfinpro",#N/A,FALSE,"Tran"}</definedName>
    <definedName name="aaa" localSheetId="4" hidden="1">{"Riqfin97",#N/A,FALSE,"Tran";"Riqfinpro",#N/A,FALSE,"Tran"}</definedName>
    <definedName name="aaa" hidden="1">{"Riqfin97",#N/A,FALSE,"Tran";"Riqfinpro",#N/A,FALSE,"Tran"}</definedName>
    <definedName name="aaaaaaaaaa">#N/A</definedName>
    <definedName name="ABR._89" localSheetId="5">#REF!</definedName>
    <definedName name="ABR._89" localSheetId="10">#REF!</definedName>
    <definedName name="ABR._89" localSheetId="4">#REF!</definedName>
    <definedName name="ABR._89">#REF!</definedName>
    <definedName name="abu" localSheetId="5" hidden="1">{FALSE,FALSE,-1.25,-15.5,484.5,276.75,FALSE,FALSE,TRUE,TRUE,0,12,#N/A,46,#N/A,2.93460490463215,15.35,1,FALSE,FALSE,3,TRUE,1,FALSE,100,"Swvu.PLA1.","ACwvu.PLA1.",#N/A,FALSE,FALSE,0,0,0,0,2,"","",TRUE,TRUE,FALSE,FALSE,1,60,#N/A,#N/A,FALSE,FALSE,FALSE,FALSE,FALSE,FALSE,FALSE,9,65532,65532,FALSE,FALSE,TRUE,TRUE,TRUE}</definedName>
    <definedName name="abu" localSheetId="10" hidden="1">{FALSE,FALSE,-1.25,-15.5,484.5,276.75,FALSE,FALSE,TRUE,TRUE,0,12,#N/A,46,#N/A,2.93460490463215,15.35,1,FALSE,FALSE,3,TRUE,1,FALSE,100,"Swvu.PLA1.","ACwvu.PLA1.",#N/A,FALSE,FALSE,0,0,0,0,2,"","",TRUE,TRUE,FALSE,FALSE,1,60,#N/A,#N/A,FALSE,FALSE,FALSE,FALSE,FALSE,FALSE,FALSE,9,65532,65532,FALSE,FALSE,TRUE,TRUE,TRUE}</definedName>
    <definedName name="abu" localSheetId="4"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5">#REF!</definedName>
    <definedName name="abv" localSheetId="10">#REF!</definedName>
    <definedName name="abv" localSheetId="4">#REF!</definedName>
    <definedName name="abv">#REF!</definedName>
    <definedName name="abx" localSheetId="5">#REF!</definedName>
    <definedName name="abx" localSheetId="10">#REF!</definedName>
    <definedName name="abx" localSheetId="4">#REF!</definedName>
    <definedName name="abx">#REF!</definedName>
    <definedName name="AccessDatabase" hidden="1">"\\De2kp-42538\BOLETIN\Claga\CLAGA2000.mdb"</definedName>
    <definedName name="ACENARIO" localSheetId="5">#REF!</definedName>
    <definedName name="ACENARIO" localSheetId="10">#REF!</definedName>
    <definedName name="ACENARIO" localSheetId="4">#REF!</definedName>
    <definedName name="ACENARIO">#REF!</definedName>
    <definedName name="acentral" localSheetId="5">#REF!</definedName>
    <definedName name="acentral" localSheetId="10">#REF!</definedName>
    <definedName name="acentral" localSheetId="4">#REF!</definedName>
    <definedName name="acentral">#REF!</definedName>
    <definedName name="ACT" localSheetId="5">#REF!</definedName>
    <definedName name="ACT" localSheetId="10">#REF!</definedName>
    <definedName name="ACT" localSheetId="4">#REF!</definedName>
    <definedName name="ACT">#REF!</definedName>
    <definedName name="Act.Inmv.Bruto">'[58]Ranking Bancario'!$AX$4:$BB$54</definedName>
    <definedName name="Act.Inmv.Neto">'[58]Ranking Bancario'!$AP$4:$AT$54</definedName>
    <definedName name="ACTIVATE" localSheetId="5">#REF!</definedName>
    <definedName name="ACTIVATE" localSheetId="10">#REF!</definedName>
    <definedName name="ACTIVATE" localSheetId="4">#REF!</definedName>
    <definedName name="ACTIVATE">#REF!</definedName>
    <definedName name="Actual" localSheetId="5">#REF!</definedName>
    <definedName name="Actual" localSheetId="10">#REF!</definedName>
    <definedName name="Actual" localSheetId="4">#REF!</definedName>
    <definedName name="Actual">#REF!</definedName>
    <definedName name="ACUMULADO">#N/A</definedName>
    <definedName name="ACwvu.PLA1." localSheetId="5" hidden="1">'[59]COP FED'!#REF!</definedName>
    <definedName name="ACwvu.PLA1." localSheetId="10" hidden="1">'[59]COP FED'!#REF!</definedName>
    <definedName name="ACwvu.PLA1." localSheetId="4" hidden="1">'[59]COP FED'!#REF!</definedName>
    <definedName name="ACwvu.PLA1." hidden="1">'[59]COP FED'!#REF!</definedName>
    <definedName name="ACwvu.PLA2." hidden="1">'[59]COP FED'!$A$1:$N$49</definedName>
    <definedName name="ad" localSheetId="5" hidden="1">{"Riqfin97",#N/A,FALSE,"Tran";"Riqfinpro",#N/A,FALSE,"Tran"}</definedName>
    <definedName name="ad" localSheetId="10" hidden="1">{"Riqfin97",#N/A,FALSE,"Tran";"Riqfinpro",#N/A,FALSE,"Tran"}</definedName>
    <definedName name="ad" localSheetId="4" hidden="1">{"Riqfin97",#N/A,FALSE,"Tran";"Riqfinpro",#N/A,FALSE,"Tran"}</definedName>
    <definedName name="ad" hidden="1">{"Riqfin97",#N/A,FALSE,"Tran";"Riqfinpro",#N/A,FALSE,"Tran"}</definedName>
    <definedName name="adaD" localSheetId="5">#REF!</definedName>
    <definedName name="adaD" localSheetId="10">#REF!</definedName>
    <definedName name="adaD" localSheetId="4">#REF!</definedName>
    <definedName name="adaD">#REF!</definedName>
    <definedName name="Adb">[60]CIRRs!$C$59</definedName>
    <definedName name="Adf">[60]CIRRs!$C$60</definedName>
    <definedName name="ADICIONAIS" localSheetId="5">#REF!</definedName>
    <definedName name="ADICIONAIS" localSheetId="10">#REF!</definedName>
    <definedName name="ADICIONAIS" localSheetId="4">#REF!</definedName>
    <definedName name="ADICIONAIS">#REF!</definedName>
    <definedName name="adrra" localSheetId="5">#REF!</definedName>
    <definedName name="adrra" localSheetId="10">#REF!</definedName>
    <definedName name="adrra" localSheetId="4">#REF!</definedName>
    <definedName name="adrra">#REF!</definedName>
    <definedName name="adsadrr" localSheetId="5" hidden="1">#REF!</definedName>
    <definedName name="adsadrr" localSheetId="10" hidden="1">#REF!</definedName>
    <definedName name="adsadrr" localSheetId="4" hidden="1">#REF!</definedName>
    <definedName name="adsadrr" hidden="1">#REF!</definedName>
    <definedName name="adsftreagtrgtqergt" localSheetId="10">[5]!adsftreagtrgtqergt</definedName>
    <definedName name="adsftreagtrgtqergt">[6]!adsftreagtrgtqergt</definedName>
    <definedName name="af" localSheetId="5" hidden="1">{"Tab1",#N/A,FALSE,"P";"Tab2",#N/A,FALSE,"P"}</definedName>
    <definedName name="af" localSheetId="10" hidden="1">{"Tab1",#N/A,FALSE,"P";"Tab2",#N/A,FALSE,"P"}</definedName>
    <definedName name="af" localSheetId="4" hidden="1">{"Tab1",#N/A,FALSE,"P";"Tab2",#N/A,FALSE,"P"}</definedName>
    <definedName name="af" hidden="1">{"Tab1",#N/A,FALSE,"P";"Tab2",#N/A,FALSE,"P"}</definedName>
    <definedName name="aff" localSheetId="5" hidden="1">{"Tab1",#N/A,FALSE,"P";"Tab2",#N/A,FALSE,"P"}</definedName>
    <definedName name="aff" localSheetId="10" hidden="1">{"Tab1",#N/A,FALSE,"P";"Tab2",#N/A,FALSE,"P"}</definedName>
    <definedName name="aff" localSheetId="4" hidden="1">{"Tab1",#N/A,FALSE,"P";"Tab2",#N/A,FALSE,"P"}</definedName>
    <definedName name="aff" hidden="1">{"Tab1",#N/A,FALSE,"P";"Tab2",#N/A,FALSE,"P"}</definedName>
    <definedName name="ag" localSheetId="5" hidden="1">{"Tab1",#N/A,FALSE,"P";"Tab2",#N/A,FALSE,"P"}</definedName>
    <definedName name="ag" localSheetId="10" hidden="1">{"Tab1",#N/A,FALSE,"P";"Tab2",#N/A,FALSE,"P"}</definedName>
    <definedName name="ag" localSheetId="4" hidden="1">{"Tab1",#N/A,FALSE,"P";"Tab2",#N/A,FALSE,"P"}</definedName>
    <definedName name="ag" hidden="1">{"Tab1",#N/A,FALSE,"P";"Tab2",#N/A,FALSE,"P"}</definedName>
    <definedName name="AGO._89" localSheetId="5">#REF!</definedName>
    <definedName name="AGO._89" localSheetId="10">#REF!</definedName>
    <definedName name="AGO._89" localSheetId="4">#REF!</definedName>
    <definedName name="AGO._89">#REF!</definedName>
    <definedName name="Agregados">'[58]Ganancias o Pérdidas BC'!$C$10:$H$34</definedName>
    <definedName name="ah" localSheetId="5" hidden="1">{"Riqfin97",#N/A,FALSE,"Tran";"Riqfinpro",#N/A,FALSE,"Tran"}</definedName>
    <definedName name="ah" localSheetId="10" hidden="1">{"Riqfin97",#N/A,FALSE,"Tran";"Riqfinpro",#N/A,FALSE,"Tran"}</definedName>
    <definedName name="ah" localSheetId="4" hidden="1">{"Riqfin97",#N/A,FALSE,"Tran";"Riqfinpro",#N/A,FALSE,"Tran"}</definedName>
    <definedName name="ah" hidden="1">{"Riqfin97",#N/A,FALSE,"Tran";"Riqfinpro",#N/A,FALSE,"Tran"}</definedName>
    <definedName name="AI" localSheetId="10">'[61]Expenditure &amp; Saving'!$AF$1:$AF$65536</definedName>
    <definedName name="AI">'[62]Expenditure &amp; Saving'!$AF$1:$AF$65536</definedName>
    <definedName name="aj" localSheetId="5" hidden="1">{"Riqfin97",#N/A,FALSE,"Tran";"Riqfinpro",#N/A,FALSE,"Tran"}</definedName>
    <definedName name="aj" localSheetId="10" hidden="1">{"Riqfin97",#N/A,FALSE,"Tran";"Riqfinpro",#N/A,FALSE,"Tran"}</definedName>
    <definedName name="aj" localSheetId="4" hidden="1">{"Riqfin97",#N/A,FALSE,"Tran";"Riqfinpro",#N/A,FALSE,"Tran"}</definedName>
    <definedName name="aj" hidden="1">{"Riqfin97",#N/A,FALSE,"Tran";"Riqfinpro",#N/A,FALSE,"Tran"}</definedName>
    <definedName name="AJU00" localSheetId="5">#REF!</definedName>
    <definedName name="AJU00" localSheetId="10">#REF!</definedName>
    <definedName name="AJU00" localSheetId="4">#REF!</definedName>
    <definedName name="AJU00">#REF!</definedName>
    <definedName name="AJUSTE">[63]GYP!$A$2</definedName>
    <definedName name="AJUSTE2" localSheetId="10">[64]GYP!$A$2</definedName>
    <definedName name="AJUSTE2">[65]GYP!$A$2</definedName>
    <definedName name="AJUV00" localSheetId="5">#REF!</definedName>
    <definedName name="AJUV00" localSheetId="10">#REF!</definedName>
    <definedName name="AJUV00" localSheetId="4">#REF!</definedName>
    <definedName name="AJUV00">#REF!</definedName>
    <definedName name="AJUV97" localSheetId="5">#REF!</definedName>
    <definedName name="AJUV97" localSheetId="10">#REF!</definedName>
    <definedName name="AJUV97" localSheetId="4">#REF!</definedName>
    <definedName name="AJUV97">#REF!</definedName>
    <definedName name="AJUV98" localSheetId="5">#REF!</definedName>
    <definedName name="AJUV98" localSheetId="10">#REF!</definedName>
    <definedName name="AJUV98" localSheetId="4">#REF!</definedName>
    <definedName name="AJUV98">#REF!</definedName>
    <definedName name="AJUV99">#REF!</definedName>
    <definedName name="al" localSheetId="5" hidden="1">{"Riqfin97",#N/A,FALSE,"Tran";"Riqfinpro",#N/A,FALSE,"Tran"}</definedName>
    <definedName name="al" localSheetId="10" hidden="1">{"Riqfin97",#N/A,FALSE,"Tran";"Riqfinpro",#N/A,FALSE,"Tran"}</definedName>
    <definedName name="al" localSheetId="4" hidden="1">{"Riqfin97",#N/A,FALSE,"Tran";"Riqfinpro",#N/A,FALSE,"Tran"}</definedName>
    <definedName name="al" hidden="1">{"Riqfin97",#N/A,FALSE,"Tran";"Riqfinpro",#N/A,FALSE,"Tran"}</definedName>
    <definedName name="alimento">#N/A</definedName>
    <definedName name="alj" localSheetId="5" hidden="1">{"Riqfin97",#N/A,FALSE,"Tran";"Riqfinpro",#N/A,FALSE,"Tran"}</definedName>
    <definedName name="alj" localSheetId="10" hidden="1">{"Riqfin97",#N/A,FALSE,"Tran";"Riqfinpro",#N/A,FALSE,"Tran"}</definedName>
    <definedName name="alj" localSheetId="4" hidden="1">{"Riqfin97",#N/A,FALSE,"Tran";"Riqfinpro",#N/A,FALSE,"Tran"}</definedName>
    <definedName name="alj" hidden="1">{"Riqfin97",#N/A,FALSE,"Tran";"Riqfinpro",#N/A,FALSE,"Tran"}</definedName>
    <definedName name="ALL">'[3]Imp:DSA output'!$C$9:$R$464</definedName>
    <definedName name="ALLBIRR" localSheetId="5">#REF!</definedName>
    <definedName name="ALLBIRR" localSheetId="10">#REF!</definedName>
    <definedName name="ALLBIRR" localSheetId="4">#REF!</definedName>
    <definedName name="ALLBIRR">#REF!</definedName>
    <definedName name="AllData" localSheetId="5">#REF!</definedName>
    <definedName name="AllData" localSheetId="10">#REF!</definedName>
    <definedName name="AllData" localSheetId="4">#REF!</definedName>
    <definedName name="AllData">#REF!</definedName>
    <definedName name="ALLSDR" localSheetId="5">#REF!</definedName>
    <definedName name="ALLSDR" localSheetId="10">#REF!</definedName>
    <definedName name="ALLSDR" localSheetId="4">#REF!</definedName>
    <definedName name="ALLSDR">#REF!</definedName>
    <definedName name="alpha">'[66]Int rate table spreads'!$C$7</definedName>
    <definedName name="ALRM" localSheetId="5">#REF!</definedName>
    <definedName name="ALRM" localSheetId="10">#REF!</definedName>
    <definedName name="ALRM" localSheetId="4">#REF!</definedName>
    <definedName name="ALRM">#REF!</definedName>
    <definedName name="alter3a" localSheetId="5">#REF!</definedName>
    <definedName name="alter3a" localSheetId="10">#REF!</definedName>
    <definedName name="alter3a" localSheetId="4">#REF!</definedName>
    <definedName name="alter3a">#REF!</definedName>
    <definedName name="alter3b" localSheetId="5">#REF!</definedName>
    <definedName name="alter3b" localSheetId="10">#REF!</definedName>
    <definedName name="alter3b" localSheetId="4">#REF!</definedName>
    <definedName name="alter3b">#REF!</definedName>
    <definedName name="ALTNGDP_R" localSheetId="5">[67]Q1!#REF!</definedName>
    <definedName name="ALTNGDP_R" localSheetId="10">[68]Q1!#REF!</definedName>
    <definedName name="ALTNGDP_R" localSheetId="4">[67]Q1!#REF!</definedName>
    <definedName name="ALTNGDP_R">[67]Q1!#REF!</definedName>
    <definedName name="ALTPCPI" localSheetId="5">[67]Q3!#REF!</definedName>
    <definedName name="ALTPCPI" localSheetId="10">[68]Q3!#REF!</definedName>
    <definedName name="ALTPCPI" localSheetId="4">[67]Q3!#REF!</definedName>
    <definedName name="ALTPCPI">[67]Q3!#REF!</definedName>
    <definedName name="amort" localSheetId="5">#REF!</definedName>
    <definedName name="amort" localSheetId="10">#REF!</definedName>
    <definedName name="amort" localSheetId="4">#REF!</definedName>
    <definedName name="amort">#REF!</definedName>
    <definedName name="AMORTI" localSheetId="5">#REF!</definedName>
    <definedName name="AMORTI" localSheetId="10">#REF!</definedName>
    <definedName name="AMORTI" localSheetId="4">#REF!</definedName>
    <definedName name="AMORTI">#REF!</definedName>
    <definedName name="AMPO5">"Gráfico 8"</definedName>
    <definedName name="AMTZ_NEW" localSheetId="5">[69]Debt!#REF!</definedName>
    <definedName name="AMTZ_NEW" localSheetId="10">[69]Debt!#REF!</definedName>
    <definedName name="AMTZ_NEW" localSheetId="4">[69]Debt!#REF!</definedName>
    <definedName name="AMTZ_NEW">[69]Debt!#REF!</definedName>
    <definedName name="AMTZ_OLD" localSheetId="5">[69]Debt!#REF!</definedName>
    <definedName name="AMTZ_OLD" localSheetId="10">[69]Debt!#REF!</definedName>
    <definedName name="AMTZ_OLD" localSheetId="4">[69]Debt!#REF!</definedName>
    <definedName name="AMTZ_OLD">[69]Debt!#REF!</definedName>
    <definedName name="AMTZ_TOT" localSheetId="5">[69]Debt!#REF!</definedName>
    <definedName name="AMTZ_TOT" localSheetId="10">[69]Debt!#REF!</definedName>
    <definedName name="AMTZ_TOT" localSheetId="4">[69]Debt!#REF!</definedName>
    <definedName name="AMTZ_TOT">[69]Debt!#REF!</definedName>
    <definedName name="ANEXO2" localSheetId="5">[70]BCP!#REF!</definedName>
    <definedName name="ANEXO2" localSheetId="10">[70]BCP!#REF!</definedName>
    <definedName name="ANEXO2" localSheetId="4">[70]BCP!#REF!</definedName>
    <definedName name="ANEXO2">[70]BCP!#REF!</definedName>
    <definedName name="ANEXO3">#N/A</definedName>
    <definedName name="ANEXO4">#N/A</definedName>
    <definedName name="ANEXO5">#N/A</definedName>
    <definedName name="ANEXO6">#N/A</definedName>
    <definedName name="annual" localSheetId="10">[71]Contribution!$C$326:$DC$340</definedName>
    <definedName name="annual">[72]Contribution!$C$326:$DC$340</definedName>
    <definedName name="ANO00" localSheetId="5">#REF!</definedName>
    <definedName name="ANO00" localSheetId="10">#REF!</definedName>
    <definedName name="ANO00" localSheetId="4">#REF!</definedName>
    <definedName name="ANO00">#REF!</definedName>
    <definedName name="ANO00A" localSheetId="5">#REF!</definedName>
    <definedName name="ANO00A" localSheetId="10">#REF!</definedName>
    <definedName name="ANO00A" localSheetId="4">#REF!</definedName>
    <definedName name="ANO00A">#REF!</definedName>
    <definedName name="ANO00B" localSheetId="5">#REF!</definedName>
    <definedName name="ANO00B" localSheetId="10">#REF!</definedName>
    <definedName name="ANO00B" localSheetId="4">#REF!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'[73]Federal-r'!$HE$5487</definedName>
    <definedName name="Apalancamiento">'[58]Ranking Bancario'!$R$6:$V$54</definedName>
    <definedName name="apigraphs">#N/A</definedName>
    <definedName name="appendix">[36]QNEWLOR!$J$3:$AU$7,[36]QNEWLOR!$J$21:$AU$77,[36]QNEWLOR!$J$91:$AU$149</definedName>
    <definedName name="APU" localSheetId="5">#REF!</definedName>
    <definedName name="APU" localSheetId="10">#REF!</definedName>
    <definedName name="APU" localSheetId="4">#REF!</definedName>
    <definedName name="APU">#REF!</definedName>
    <definedName name="AR">[74]ARBOL!$C$3</definedName>
    <definedName name="Arbol">'[58]Arbol Rentabilidad'!$B$6:$H$68</definedName>
    <definedName name="_xlnm.Print_Area">[75]MONTHLY!$A$2:$U$25,[75]MONTHLY!$A$29:$U$66,[75]MONTHLY!$A$71:$U$124,[75]MONTHLY!$A$127:$U$180,[75]MONTHLY!$A$183:$U$238,[75]MONTHLY!$A$244:$U$287,[75]MONTHLY!$A$291:$U$330</definedName>
    <definedName name="area_de_impressaoEST" localSheetId="5">#REF!</definedName>
    <definedName name="area_de_impressaoEST" localSheetId="10">#REF!</definedName>
    <definedName name="area_de_impressaoEST" localSheetId="4">#REF!</definedName>
    <definedName name="area_de_impressaoEST">#REF!</definedName>
    <definedName name="Área_impressão_DIR" localSheetId="5">#REF!</definedName>
    <definedName name="Área_impressão_DIR" localSheetId="10">#REF!</definedName>
    <definedName name="Área_impressão_DIR" localSheetId="4">#REF!</definedName>
    <definedName name="Área_impressão_DIR">#REF!</definedName>
    <definedName name="AREACONSTRUCCIO" localSheetId="5">#REF!</definedName>
    <definedName name="AREACONSTRUCCIO" localSheetId="10">#REF!</definedName>
    <definedName name="AREACONSTRUCCIO" localSheetId="4">#REF!</definedName>
    <definedName name="AREACONSTRUCCIO">#REF!</definedName>
    <definedName name="ARREC98">#REF!</definedName>
    <definedName name="ARREC99">#REF!</definedName>
    <definedName name="as" localSheetId="4" hidden="1">'[76]Fax a enviar'!#REF!</definedName>
    <definedName name="as" hidden="1">'[76]Fax a enviar'!#REF!</definedName>
    <definedName name="ASAU" localSheetId="5">#REF!</definedName>
    <definedName name="ASAU" localSheetId="10">#REF!</definedName>
    <definedName name="ASAU" localSheetId="4">#REF!</definedName>
    <definedName name="ASAU">#REF!</definedName>
    <definedName name="ASAU1" localSheetId="5">#REF!</definedName>
    <definedName name="ASAU1" localSheetId="10">#REF!</definedName>
    <definedName name="ASAU1" localSheetId="4">#REF!</definedName>
    <definedName name="ASAU1">#REF!</definedName>
    <definedName name="asd" localSheetId="5">#REF!</definedName>
    <definedName name="asd" localSheetId="10">#REF!</definedName>
    <definedName name="asd" localSheetId="4">#REF!</definedName>
    <definedName name="asd">#REF!</definedName>
    <definedName name="ASDF">#REF!</definedName>
    <definedName name="ASDFG">#REF!</definedName>
    <definedName name="asdrae" localSheetId="4" hidden="1">#REF!</definedName>
    <definedName name="asdrae" hidden="1">#REF!</definedName>
    <definedName name="asdrra" localSheetId="4">#REF!</definedName>
    <definedName name="asdrra">#REF!</definedName>
    <definedName name="ase" localSheetId="4">#REF!</definedName>
    <definedName name="ase">#REF!</definedName>
    <definedName name="aser" localSheetId="4">#REF!</definedName>
    <definedName name="aser">#REF!</definedName>
    <definedName name="AsignadoA" localSheetId="4">#REF!</definedName>
    <definedName name="AsignadoA">#REF!</definedName>
    <definedName name="ASO" localSheetId="4">#REF!</definedName>
    <definedName name="ASO">#REF!</definedName>
    <definedName name="asraa" localSheetId="4">#REF!</definedName>
    <definedName name="asraa">#REF!</definedName>
    <definedName name="asrraa44" localSheetId="4">#REF!</definedName>
    <definedName name="asrraa44">#REF!</definedName>
    <definedName name="ass">#N/A</definedName>
    <definedName name="ASSET">[74]SOLVENCIA!$D$48</definedName>
    <definedName name="Assistance">[77]Sheet1!$B$2:$T$56</definedName>
    <definedName name="ASSUM" localSheetId="5">#REF!</definedName>
    <definedName name="ASSUM" localSheetId="10">#REF!</definedName>
    <definedName name="ASSUM" localSheetId="4">#REF!</definedName>
    <definedName name="ASSUM">#REF!</definedName>
    <definedName name="ASSUMPB" localSheetId="5">#REF!</definedName>
    <definedName name="ASSUMPB" localSheetId="10">#REF!</definedName>
    <definedName name="ASSUMPB" localSheetId="4">#REF!</definedName>
    <definedName name="ASSUMPB">#REF!</definedName>
    <definedName name="atlantic">[78]nonopec!$D$424:$D$433</definedName>
    <definedName name="atrade" localSheetId="4">[19]!atrade</definedName>
    <definedName name="atrade">[19]!atrade</definedName>
    <definedName name="ATS" localSheetId="5">#REF!</definedName>
    <definedName name="ATS" localSheetId="10">#REF!</definedName>
    <definedName name="ATS" localSheetId="4">#REF!</definedName>
    <definedName name="ATS">#REF!</definedName>
    <definedName name="AUS" localSheetId="5">#REF!</definedName>
    <definedName name="AUS" localSheetId="10">#REF!</definedName>
    <definedName name="AUS" localSheetId="4">#REF!</definedName>
    <definedName name="AUS">#REF!</definedName>
    <definedName name="Australia_wt">'[79]OECD wgt'!$B$13</definedName>
    <definedName name="Austria_wt">'[79]OECD wgt'!$B$14</definedName>
    <definedName name="Average_Daily_Depreciation">'[80]Inter-Bank'!$G$5</definedName>
    <definedName name="Average_Weekly_Depreciation">'[80]Inter-Bank'!$K$5</definedName>
    <definedName name="Average_Weekly_Inter_Bank_Exchange_Rate">'[80]Inter-Bank'!$H$5</definedName>
    <definedName name="AVISO" localSheetId="5">#REF!</definedName>
    <definedName name="AVISO" localSheetId="10">#REF!</definedName>
    <definedName name="AVISO" localSheetId="4">#REF!</definedName>
    <definedName name="AVISO">#REF!</definedName>
    <definedName name="AZUA1.1.00___Administración_General" localSheetId="5">#REF!</definedName>
    <definedName name="AZUA1.1.00___Administración_General" localSheetId="10">#REF!</definedName>
    <definedName name="AZUA1.1.00___Administración_General" localSheetId="4">#REF!</definedName>
    <definedName name="AZUA1.1.00___Administración_General">#REF!</definedName>
    <definedName name="AZUA2.1.00___Asuntos_económicos__comerciales_y_laborales" localSheetId="5">#REF!</definedName>
    <definedName name="AZUA2.1.00___Asuntos_económicos__comerciales_y_laborales" localSheetId="10">#REF!</definedName>
    <definedName name="AZUA2.1.00___Asuntos_económicos__comerciales_y_laborales" localSheetId="4">#REF!</definedName>
    <definedName name="AZUA2.1.00___Asuntos_económicos__comerciales_y_laborales">#REF!</definedName>
    <definedName name="B" localSheetId="4">#REF!</definedName>
    <definedName name="B">#REF!</definedName>
    <definedName name="b1std">#REF!</definedName>
    <definedName name="b2std">#REF!</definedName>
    <definedName name="ba">#N/A</definedName>
    <definedName name="Badea">[60]CIRRs!$C$67</definedName>
    <definedName name="BAL" localSheetId="5">#REF!</definedName>
    <definedName name="BAL" localSheetId="10">#REF!</definedName>
    <definedName name="BAL" localSheetId="4">#REF!</definedName>
    <definedName name="BAL">#REF!</definedName>
    <definedName name="bALANCE" localSheetId="5" hidden="1">{"Minpmon",#N/A,FALSE,"Monthinput"}</definedName>
    <definedName name="bALANCE" localSheetId="10" hidden="1">{"Minpmon",#N/A,FALSE,"Monthinput"}</definedName>
    <definedName name="bALANCE" localSheetId="4" hidden="1">{"Minpmon",#N/A,FALSE,"Monthinput"}</definedName>
    <definedName name="bALANCE" hidden="1">{"Minpmon",#N/A,FALSE,"Monthinput"}</definedName>
    <definedName name="BANCOS" localSheetId="5">#REF!</definedName>
    <definedName name="BANCOS" localSheetId="10">#REF!</definedName>
    <definedName name="BANCOS" localSheetId="4">#REF!</definedName>
    <definedName name="BANCOS">#REF!</definedName>
    <definedName name="banks1" localSheetId="5">#REF!</definedName>
    <definedName name="banks1" localSheetId="10">#REF!</definedName>
    <definedName name="banks1" localSheetId="4">#REF!</definedName>
    <definedName name="banks1">#REF!</definedName>
    <definedName name="banks2" localSheetId="5">#REF!</definedName>
    <definedName name="banks2" localSheetId="10">#REF!</definedName>
    <definedName name="banks2" localSheetId="4">#REF!</definedName>
    <definedName name="banks2">#REF!</definedName>
    <definedName name="baron" hidden="1">#REF!</definedName>
    <definedName name="BASDAT">'[46]Annual Tables'!#REF!</definedName>
    <definedName name="base">'[81]K. IMF Base'!$A$170:$CI$255</definedName>
    <definedName name="_xlnm.Database" localSheetId="5">#REF!</definedName>
    <definedName name="_xlnm.Database" localSheetId="10">#REF!</definedName>
    <definedName name="_xlnm.Database" localSheetId="4">#REF!</definedName>
    <definedName name="_xlnm.Database">#REF!</definedName>
    <definedName name="baseflow" localSheetId="5">'[81]K. IMF Base'!#REF!</definedName>
    <definedName name="baseflow" localSheetId="10">'[81]K. IMF Base'!#REF!</definedName>
    <definedName name="baseflow" localSheetId="4">'[81]K. IMF Base'!#REF!</definedName>
    <definedName name="baseflow">'[81]K. IMF Base'!#REF!</definedName>
    <definedName name="BaseYear" localSheetId="5">#REF!</definedName>
    <definedName name="BaseYear" localSheetId="10">#REF!</definedName>
    <definedName name="BaseYear" localSheetId="4">#REF!</definedName>
    <definedName name="BaseYear">#REF!</definedName>
    <definedName name="Basic_Data" localSheetId="5">#REF!</definedName>
    <definedName name="Basic_Data" localSheetId="10">#REF!</definedName>
    <definedName name="Basic_Data" localSheetId="4">#REF!</definedName>
    <definedName name="Basic_Data">#REF!</definedName>
    <definedName name="BASOMA" localSheetId="5">#REF!</definedName>
    <definedName name="BASOMA" localSheetId="10">#REF!</definedName>
    <definedName name="BASOMA" localSheetId="4">#REF!</definedName>
    <definedName name="BASOMA">#REF!</definedName>
    <definedName name="Batumi_debt" localSheetId="4">#REF!</definedName>
    <definedName name="Batumi_debt">#REF!</definedName>
    <definedName name="Bave">#REF!</definedName>
    <definedName name="bb" localSheetId="5" hidden="1">{"Riqfin97",#N/A,FALSE,"Tran";"Riqfinpro",#N/A,FALSE,"Tran"}</definedName>
    <definedName name="bb" localSheetId="10" hidden="1">{"Riqfin97",#N/A,FALSE,"Tran";"Riqfinpro",#N/A,FALSE,"Tran"}</definedName>
    <definedName name="bb" localSheetId="4" hidden="1">{"Riqfin97",#N/A,FALSE,"Tran";"Riqfinpro",#N/A,FALSE,"Tran"}</definedName>
    <definedName name="bb" hidden="1">{"Riqfin97",#N/A,FALSE,"Tran";"Riqfinpro",#N/A,FALSE,"Tran"}</definedName>
    <definedName name="BBB" localSheetId="5">#REF!</definedName>
    <definedName name="BBB" localSheetId="10">#REF!</definedName>
    <definedName name="BBB" localSheetId="4">#REF!</definedName>
    <definedName name="BBB">#REF!</definedName>
    <definedName name="bbbb" localSheetId="5" hidden="1">{"Minpmon",#N/A,FALSE,"Monthinput"}</definedName>
    <definedName name="bbbb" localSheetId="10" hidden="1">{"Minpmon",#N/A,FALSE,"Monthinput"}</definedName>
    <definedName name="bbbb" localSheetId="4" hidden="1">{"Minpmon",#N/A,FALSE,"Monthinput"}</definedName>
    <definedName name="bbbb" hidden="1">{"Minpmon",#N/A,FALSE,"Monthinput"}</definedName>
    <definedName name="bbbbbbbbbbbbb" localSheetId="5" hidden="1">{"Tab1",#N/A,FALSE,"P";"Tab2",#N/A,FALSE,"P"}</definedName>
    <definedName name="bbbbbbbbbbbbb" localSheetId="10" hidden="1">{"Tab1",#N/A,FALSE,"P";"Tab2",#N/A,FALSE,"P"}</definedName>
    <definedName name="bbbbbbbbbbbbb" localSheetId="4" hidden="1">{"Tab1",#N/A,FALSE,"P";"Tab2",#N/A,FALSE,"P"}</definedName>
    <definedName name="bbbbbbbbbbbbb" hidden="1">{"Tab1",#N/A,FALSE,"P";"Tab2",#N/A,FALSE,"P"}</definedName>
    <definedName name="BC" localSheetId="5">#REF!</definedName>
    <definedName name="BC" localSheetId="10">#REF!</definedName>
    <definedName name="BC" localSheetId="4">#REF!</definedName>
    <definedName name="BC">#REF!</definedName>
    <definedName name="BCA">#N/A</definedName>
    <definedName name="BCA_GDP">#N/A</definedName>
    <definedName name="BCA_NGDP" localSheetId="5">#REF!</definedName>
    <definedName name="BCA_NGDP" localSheetId="10">#REF!</definedName>
    <definedName name="BCA_NGDP" localSheetId="4">#REF!</definedName>
    <definedName name="BCA_NGDP">#REF!</definedName>
    <definedName name="BCEProg" localSheetId="5">#REF!</definedName>
    <definedName name="BCEProg" localSheetId="10">#REF!</definedName>
    <definedName name="BCEProg" localSheetId="4">#REF!</definedName>
    <definedName name="BCEProg">#REF!</definedName>
    <definedName name="BCH" localSheetId="5">#REF!</definedName>
    <definedName name="BCH" localSheetId="10">#REF!</definedName>
    <definedName name="BCH" localSheetId="4">#REF!</definedName>
    <definedName name="BCH">#REF!</definedName>
    <definedName name="BCH_10G" localSheetId="4">#REF!</definedName>
    <definedName name="BCH_10G">#REF!</definedName>
    <definedName name="BCH_10R" localSheetId="4">#REF!</definedName>
    <definedName name="BCH_10R">#REF!</definedName>
    <definedName name="Bcos_Com_20G" localSheetId="4">#REF!</definedName>
    <definedName name="Bcos_Com_20G">#REF!</definedName>
    <definedName name="Bcos_Com20R" localSheetId="4">#REF!</definedName>
    <definedName name="Bcos_Com20R">#REF!</definedName>
    <definedName name="BCRD15" hidden="1">'[82]Crédito SPNF (fiscal)'!#REF!</definedName>
    <definedName name="BDEAC">[60]CIRRs!$C$70</definedName>
    <definedName name="BE">#N/A</definedName>
    <definedName name="BEA" localSheetId="5">#REF!</definedName>
    <definedName name="BEA" localSheetId="10">#REF!</definedName>
    <definedName name="BEA" localSheetId="4">#REF!</definedName>
    <definedName name="BEA">#REF!</definedName>
    <definedName name="BEABA" localSheetId="5">#REF!</definedName>
    <definedName name="BEABA" localSheetId="10">#REF!</definedName>
    <definedName name="BEABA" localSheetId="4">#REF!</definedName>
    <definedName name="BEABA">#REF!</definedName>
    <definedName name="BEABI" localSheetId="5">#REF!</definedName>
    <definedName name="BEABI" localSheetId="10">#REF!</definedName>
    <definedName name="BEABI" localSheetId="4">#REF!</definedName>
    <definedName name="BEABI">#REF!</definedName>
    <definedName name="BEAI">#N/A</definedName>
    <definedName name="BEAIB">#N/A</definedName>
    <definedName name="BEAIG">#N/A</definedName>
    <definedName name="BEAMU" localSheetId="5">#REF!</definedName>
    <definedName name="BEAMU" localSheetId="10">#REF!</definedName>
    <definedName name="BEAMU" localSheetId="4">#REF!</definedName>
    <definedName name="BEAMU">#REF!</definedName>
    <definedName name="BEAP">#N/A</definedName>
    <definedName name="BEAPB">#N/A</definedName>
    <definedName name="BEAPG">#N/A</definedName>
    <definedName name="BEC" localSheetId="5">#REF!</definedName>
    <definedName name="BEC" localSheetId="10">#REF!</definedName>
    <definedName name="BEC" localSheetId="4">#REF!</definedName>
    <definedName name="BEC">#REF!</definedName>
    <definedName name="BED" localSheetId="5">#REF!</definedName>
    <definedName name="BED" localSheetId="10">#REF!</definedName>
    <definedName name="BED" localSheetId="4">#REF!</definedName>
    <definedName name="BED">#REF!</definedName>
    <definedName name="BED_6" localSheetId="5">#REF!</definedName>
    <definedName name="BED_6" localSheetId="10">#REF!</definedName>
    <definedName name="BED_6" localSheetId="4">#REF!</definedName>
    <definedName name="BED_6">#REF!</definedName>
    <definedName name="BEDE">#REF!</definedName>
    <definedName name="BEF">[60]CIRRs!$C$79</definedName>
    <definedName name="Bei" localSheetId="5">[83]terms!#REF!</definedName>
    <definedName name="Bei" localSheetId="10">[83]terms!#REF!</definedName>
    <definedName name="Bei" localSheetId="4">[83]terms!#REF!</definedName>
    <definedName name="Bei">[83]terms!#REF!</definedName>
    <definedName name="Belgium_wt">'[79]OECD wgt'!$B$15</definedName>
    <definedName name="BENEF98" localSheetId="5">#REF!</definedName>
    <definedName name="BENEF98" localSheetId="10">#REF!</definedName>
    <definedName name="BENEF98" localSheetId="4">#REF!</definedName>
    <definedName name="BENEF98">#REF!</definedName>
    <definedName name="BENEF99" localSheetId="5">#REF!</definedName>
    <definedName name="BENEF99" localSheetId="10">#REF!</definedName>
    <definedName name="BENEF99" localSheetId="4">#REF!</definedName>
    <definedName name="BENEF99">#REF!</definedName>
    <definedName name="BeneficioNetoY3">'[84]Vaciado 1'!$F$153</definedName>
    <definedName name="BEO" localSheetId="5">#REF!</definedName>
    <definedName name="BEO" localSheetId="10">#REF!</definedName>
    <definedName name="BEO" localSheetId="4">#REF!</definedName>
    <definedName name="BEO">#REF!</definedName>
    <definedName name="BER" localSheetId="5">#REF!</definedName>
    <definedName name="BER" localSheetId="10">#REF!</definedName>
    <definedName name="BER" localSheetId="4">#REF!</definedName>
    <definedName name="BER">#REF!</definedName>
    <definedName name="BERBA" localSheetId="5">#REF!</definedName>
    <definedName name="BERBA" localSheetId="10">#REF!</definedName>
    <definedName name="BERBA" localSheetId="4">#REF!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5">#REF!</definedName>
    <definedName name="BFD" localSheetId="10">#REF!</definedName>
    <definedName name="BFD" localSheetId="4">#REF!</definedName>
    <definedName name="BFD">#REF!</definedName>
    <definedName name="BFDA" localSheetId="5">#REF!</definedName>
    <definedName name="BFDA" localSheetId="10">#REF!</definedName>
    <definedName name="BFDA" localSheetId="4">#REF!</definedName>
    <definedName name="BFDA">#REF!</definedName>
    <definedName name="BFDI" localSheetId="5">#REF!</definedName>
    <definedName name="BFDI" localSheetId="10">#REF!</definedName>
    <definedName name="BFDI" localSheetId="4">#REF!</definedName>
    <definedName name="BFDI">#REF!</definedName>
    <definedName name="BFDIL" localSheetId="4">#REF!</definedName>
    <definedName name="BFDIL">#REF!</definedName>
    <definedName name="BFL">#N/A</definedName>
    <definedName name="BFL_C_G" localSheetId="5">#REF!</definedName>
    <definedName name="BFL_C_G" localSheetId="10">#REF!</definedName>
    <definedName name="BFL_C_G" localSheetId="4">#REF!</definedName>
    <definedName name="BFL_C_G">#REF!</definedName>
    <definedName name="BFL_C_P" localSheetId="5">#REF!</definedName>
    <definedName name="BFL_C_P" localSheetId="10">#REF!</definedName>
    <definedName name="BFL_C_P" localSheetId="4">#REF!</definedName>
    <definedName name="BFL_C_P">#REF!</definedName>
    <definedName name="BFL_CBA" localSheetId="5">#REF!</definedName>
    <definedName name="BFL_CBA" localSheetId="10">#REF!</definedName>
    <definedName name="BFL_CBA" localSheetId="4">#REF!</definedName>
    <definedName name="BFL_CBA">#REF!</definedName>
    <definedName name="BFL_CBI">#REF!</definedName>
    <definedName name="BFL_CMU">#REF!</definedName>
    <definedName name="BFL_D">#N/A</definedName>
    <definedName name="BFL_D_G" localSheetId="5">#REF!</definedName>
    <definedName name="BFL_D_G" localSheetId="10">#REF!</definedName>
    <definedName name="BFL_D_G" localSheetId="4">#REF!</definedName>
    <definedName name="BFL_D_G">#REF!</definedName>
    <definedName name="BFL_D_P" localSheetId="5">#REF!</definedName>
    <definedName name="BFL_D_P" localSheetId="10">#REF!</definedName>
    <definedName name="BFL_D_P" localSheetId="4">#REF!</definedName>
    <definedName name="BFL_D_P">#REF!</definedName>
    <definedName name="BFL_DBA" localSheetId="5">#REF!</definedName>
    <definedName name="BFL_DBA" localSheetId="10">#REF!</definedName>
    <definedName name="BFL_DBA" localSheetId="4">#REF!</definedName>
    <definedName name="BFL_DBA">#REF!</definedName>
    <definedName name="BFL_DBI">#REF!</definedName>
    <definedName name="BFL_DF">#N/A</definedName>
    <definedName name="BFL_DMU" localSheetId="5">#REF!</definedName>
    <definedName name="BFL_DMU" localSheetId="10">#REF!</definedName>
    <definedName name="BFL_DMU" localSheetId="4">#REF!</definedName>
    <definedName name="BFL_DMU">#REF!</definedName>
    <definedName name="BFLB">#N/A</definedName>
    <definedName name="BFLB_D">#N/A</definedName>
    <definedName name="BFLB_DF">#N/A</definedName>
    <definedName name="BFLD_DF" localSheetId="4">[85]!BFLD_DF</definedName>
    <definedName name="BFLD_DF">[85]!BFLD_DF</definedName>
    <definedName name="BFLD_DF1">#N/A</definedName>
    <definedName name="BFLD_DF2">#N/A</definedName>
    <definedName name="BFLG">#N/A</definedName>
    <definedName name="BFLG_D">#N/A</definedName>
    <definedName name="BFLG_DF">#N/A</definedName>
    <definedName name="BFLRES" localSheetId="5">#REF!</definedName>
    <definedName name="BFLRES" localSheetId="10">#REF!</definedName>
    <definedName name="BFLRES" localSheetId="4">#REF!</definedName>
    <definedName name="BFLRES">#REF!</definedName>
    <definedName name="BFO" localSheetId="5">#REF!</definedName>
    <definedName name="BFO" localSheetId="10">#REF!</definedName>
    <definedName name="BFO" localSheetId="4">#REF!</definedName>
    <definedName name="BFO">#REF!</definedName>
    <definedName name="BFO_S" localSheetId="5">#REF!</definedName>
    <definedName name="BFO_S" localSheetId="10">#REF!</definedName>
    <definedName name="BFO_S" localSheetId="4">#REF!</definedName>
    <definedName name="BFO_S">#REF!</definedName>
    <definedName name="BFOA" localSheetId="4">#REF!</definedName>
    <definedName name="BFOA">#REF!</definedName>
    <definedName name="BFOAG" localSheetId="4">#REF!</definedName>
    <definedName name="BFOAG">#REF!</definedName>
    <definedName name="BFOL" localSheetId="4">#REF!</definedName>
    <definedName name="BFOL">#REF!</definedName>
    <definedName name="BFOL_B" localSheetId="4">#REF!</definedName>
    <definedName name="BFOL_B">#REF!</definedName>
    <definedName name="BFOL_G" localSheetId="4">#REF!</definedName>
    <definedName name="BFOL_G">#REF!</definedName>
    <definedName name="BFOL_L" localSheetId="4">#REF!</definedName>
    <definedName name="BFOL_L">#REF!</definedName>
    <definedName name="BFOL_O" localSheetId="4">#REF!</definedName>
    <definedName name="BFOL_O">#REF!</definedName>
    <definedName name="BFOL_S" localSheetId="4">#REF!</definedName>
    <definedName name="BFOL_S">#REF!</definedName>
    <definedName name="BFOLB" localSheetId="4">#REF!</definedName>
    <definedName name="BFOLB">#REF!</definedName>
    <definedName name="BFOLG_L" localSheetId="4">#REF!</definedName>
    <definedName name="BFOLG_L">#REF!</definedName>
    <definedName name="BFOTH">#REF!</definedName>
    <definedName name="BFP" localSheetId="4">#REF!</definedName>
    <definedName name="BFP">#REF!</definedName>
    <definedName name="BFPA" localSheetId="4">#REF!</definedName>
    <definedName name="BFPA">#REF!</definedName>
    <definedName name="BFPAG" localSheetId="4">#REF!</definedName>
    <definedName name="BFPAG">#REF!</definedName>
    <definedName name="BFPL" localSheetId="4">#REF!</definedName>
    <definedName name="BFPL">#REF!</definedName>
    <definedName name="BFPLBN" localSheetId="4">#REF!</definedName>
    <definedName name="BFPLBN">#REF!</definedName>
    <definedName name="BFPLD" localSheetId="4">#REF!</definedName>
    <definedName name="BFPLD">#REF!</definedName>
    <definedName name="BFPLD_G" localSheetId="4">#REF!</definedName>
    <definedName name="BFPLD_G">#REF!</definedName>
    <definedName name="BFPLE" localSheetId="4">#REF!</definedName>
    <definedName name="BFPLE">#REF!</definedName>
    <definedName name="BFPLE_G" localSheetId="4">#REF!</definedName>
    <definedName name="BFPLE_G">#REF!</definedName>
    <definedName name="BFPLMM" localSheetId="4">#REF!</definedName>
    <definedName name="BFPLMM">#REF!</definedName>
    <definedName name="BFRA">#N/A</definedName>
    <definedName name="BFUND" localSheetId="5">#REF!</definedName>
    <definedName name="BFUND" localSheetId="10">#REF!</definedName>
    <definedName name="BFUND" localSheetId="4">#REF!</definedName>
    <definedName name="BFUND">#REF!</definedName>
    <definedName name="BGS" localSheetId="5">#REF!</definedName>
    <definedName name="BGS" localSheetId="10">#REF!</definedName>
    <definedName name="BGS" localSheetId="4">#REF!</definedName>
    <definedName name="BGS">#REF!</definedName>
    <definedName name="BI">#N/A</definedName>
    <definedName name="BIO" localSheetId="5">[47]raw!#REF!</definedName>
    <definedName name="BIO" localSheetId="10">[47]raw!#REF!</definedName>
    <definedName name="BIO" localSheetId="4">[47]raw!#REF!</definedName>
    <definedName name="BIO">[47]raw!#REF!</definedName>
    <definedName name="BIP" localSheetId="5">#REF!</definedName>
    <definedName name="BIP" localSheetId="10">#REF!</definedName>
    <definedName name="BIP" localSheetId="4">#REF!</definedName>
    <definedName name="BIP">#REF!</definedName>
    <definedName name="BK">#N/A</definedName>
    <definedName name="BKF">#N/A</definedName>
    <definedName name="BKFA" localSheetId="5">#REF!</definedName>
    <definedName name="BKFA" localSheetId="10">#REF!</definedName>
    <definedName name="BKFA" localSheetId="4">#REF!</definedName>
    <definedName name="BKFA">#REF!</definedName>
    <definedName name="BKFBA" localSheetId="5">#REF!</definedName>
    <definedName name="BKFBA" localSheetId="10">#REF!</definedName>
    <definedName name="BKFBA" localSheetId="4">#REF!</definedName>
    <definedName name="BKFBA">#REF!</definedName>
    <definedName name="BKFBI" localSheetId="5">#REF!</definedName>
    <definedName name="BKFBI" localSheetId="10">#REF!</definedName>
    <definedName name="BKFBI" localSheetId="4">#REF!</definedName>
    <definedName name="BKFBI">#REF!</definedName>
    <definedName name="BKFMU">#REF!</definedName>
    <definedName name="BKO" localSheetId="4">#REF!</definedName>
    <definedName name="BKO">#REF!</definedName>
    <definedName name="bla" localSheetId="4" hidden="1">#REF!</definedName>
    <definedName name="bla" hidden="1">#REF!</definedName>
    <definedName name="bloco1">#REF!</definedName>
    <definedName name="BLOQUE1">[86]RECIMP99!$A$1:$Q$74</definedName>
    <definedName name="BLOQUE2">[86]RECIMP2000!$A$1:$Q$74</definedName>
    <definedName name="BLOQUE3">[86]RECIMP99!$A$274:$Q$274</definedName>
    <definedName name="BLOQUE4">[86]RECIMP2000real!$A$1:$Q$74</definedName>
    <definedName name="BLOQUE5">[86]RECIMP99!$V$1:$AK$74</definedName>
    <definedName name="BLOQUE6">[86]RECIMP2000!$W$1:$AJ$75</definedName>
    <definedName name="BLOQUE7">[86]RECIMP99!$V$274:$AK$274</definedName>
    <definedName name="BLOQUE8">[86]RECIMP2000real!$V$1:$AK$74</definedName>
    <definedName name="BLPH1" hidden="1">'[87]Ex rate bloom'!$A$4</definedName>
    <definedName name="BLPH2" hidden="1">'[87]Ex rate bloom'!$D$4</definedName>
    <definedName name="BLPH3" hidden="1">'[87]Ex rate bloom'!$G$4</definedName>
    <definedName name="BLPH4" hidden="1">'[87]Ex rate bloom'!$J$4</definedName>
    <definedName name="BLPH5" hidden="1">'[87]Ex rate bloom'!$M$4</definedName>
    <definedName name="BLPH6" hidden="1">'[87]Ex rate bloom'!$P$4</definedName>
    <definedName name="BLPH7" hidden="1">'[87]Ex rate bloom'!$S$4</definedName>
    <definedName name="BLPH8" hidden="1">'[87]Ex rate bloom'!$V$4</definedName>
    <definedName name="BM" localSheetId="5">#REF!</definedName>
    <definedName name="BM" localSheetId="10">#REF!</definedName>
    <definedName name="BM" localSheetId="4">#REF!</definedName>
    <definedName name="BM">#REF!</definedName>
    <definedName name="BMG">[88]Q6!$E$28:$AH$28</definedName>
    <definedName name="BMI" localSheetId="5">#REF!</definedName>
    <definedName name="BMI" localSheetId="10">#REF!</definedName>
    <definedName name="BMI" localSheetId="4">#REF!</definedName>
    <definedName name="BMI">#REF!</definedName>
    <definedName name="BMII">#N/A</definedName>
    <definedName name="BMII_7" localSheetId="5">#REF!</definedName>
    <definedName name="BMII_7" localSheetId="10">#REF!</definedName>
    <definedName name="BMII_7" localSheetId="4">#REF!</definedName>
    <definedName name="BMII_7">#REF!</definedName>
    <definedName name="BMII_G" localSheetId="5">#REF!</definedName>
    <definedName name="BMII_G" localSheetId="10">#REF!</definedName>
    <definedName name="BMII_G" localSheetId="4">#REF!</definedName>
    <definedName name="BMII_G">#REF!</definedName>
    <definedName name="BMII_P" localSheetId="5">#REF!</definedName>
    <definedName name="BMII_P" localSheetId="10">#REF!</definedName>
    <definedName name="BMII_P" localSheetId="4">#REF!</definedName>
    <definedName name="BMII_P">#REF!</definedName>
    <definedName name="BMIIB">#N/A</definedName>
    <definedName name="BMIIBA" localSheetId="5">#REF!</definedName>
    <definedName name="BMIIBA" localSheetId="10">#REF!</definedName>
    <definedName name="BMIIBA" localSheetId="4">#REF!</definedName>
    <definedName name="BMIIBA">#REF!</definedName>
    <definedName name="BMIIBI" localSheetId="5">#REF!</definedName>
    <definedName name="BMIIBI" localSheetId="10">#REF!</definedName>
    <definedName name="BMIIBI" localSheetId="4">#REF!</definedName>
    <definedName name="BMIIBI">#REF!</definedName>
    <definedName name="BMIIG">#N/A</definedName>
    <definedName name="BMIIMU" localSheetId="5">#REF!</definedName>
    <definedName name="BMIIMU" localSheetId="10">#REF!</definedName>
    <definedName name="BMIIMU" localSheetId="4">#REF!</definedName>
    <definedName name="BMIIMU">#REF!</definedName>
    <definedName name="BMS" localSheetId="5">#REF!</definedName>
    <definedName name="BMS" localSheetId="10">#REF!</definedName>
    <definedName name="BMS" localSheetId="4">#REF!</definedName>
    <definedName name="BMS">#REF!</definedName>
    <definedName name="BNEO" localSheetId="5">#REF!</definedName>
    <definedName name="BNEO" localSheetId="10">#REF!</definedName>
    <definedName name="BNEO" localSheetId="4">#REF!</definedName>
    <definedName name="BNEO">#REF!</definedName>
    <definedName name="BNF">"CA"</definedName>
    <definedName name="BO" localSheetId="5">#REF!</definedName>
    <definedName name="BO" localSheetId="10">#REF!</definedName>
    <definedName name="BO" localSheetId="4">#REF!</definedName>
    <definedName name="BO">#REF!</definedName>
    <definedName name="BOG" localSheetId="5">#REF!</definedName>
    <definedName name="BOG" localSheetId="10">#REF!</definedName>
    <definedName name="BOG" localSheetId="4">#REF!</definedName>
    <definedName name="BOG">#REF!</definedName>
    <definedName name="BOLETIN" localSheetId="5">[70]BCP!#REF!</definedName>
    <definedName name="BOLETIN" localSheetId="10">[70]BCP!#REF!</definedName>
    <definedName name="BOLETIN" localSheetId="4">[70]BCP!#REF!</definedName>
    <definedName name="BOLETIN">[70]BCP!#REF!</definedName>
    <definedName name="Bolivia" localSheetId="5">#REF!</definedName>
    <definedName name="Bolivia" localSheetId="10">#REF!</definedName>
    <definedName name="Bolivia" localSheetId="4">#REF!</definedName>
    <definedName name="Bolivia">#REF!</definedName>
    <definedName name="BOP">#N/A</definedName>
    <definedName name="BOPF" localSheetId="5">#REF!</definedName>
    <definedName name="BOPF" localSheetId="10">#REF!</definedName>
    <definedName name="BOPF" localSheetId="4">#REF!</definedName>
    <definedName name="BOPF">#REF!</definedName>
    <definedName name="BOPUSD" localSheetId="5">#REF!</definedName>
    <definedName name="BOPUSD" localSheetId="10">#REF!</definedName>
    <definedName name="BOPUSD" localSheetId="4">#REF!</definedName>
    <definedName name="BOPUSD">#REF!</definedName>
    <definedName name="BORRA_CUADROS" localSheetId="4">[89]!BORRA_CUADROS</definedName>
    <definedName name="BORRA_CUADROS">[89]!BORRA_CUADROS</definedName>
    <definedName name="BPBNF" localSheetId="5">#REF!</definedName>
    <definedName name="BPBNF" localSheetId="10">#REF!</definedName>
    <definedName name="BPBNF" localSheetId="4">#REF!</definedName>
    <definedName name="BPBNF">#REF!</definedName>
    <definedName name="BRASS" localSheetId="5">#REF!</definedName>
    <definedName name="BRASS" localSheetId="10">#REF!</definedName>
    <definedName name="BRASS" localSheetId="4">#REF!</definedName>
    <definedName name="BRASS">#REF!</definedName>
    <definedName name="BRASS_1" localSheetId="5">#REF!</definedName>
    <definedName name="BRASS_1" localSheetId="10">#REF!</definedName>
    <definedName name="BRASS_1" localSheetId="4">#REF!</definedName>
    <definedName name="BRASS_1">#REF!</definedName>
    <definedName name="BRASS_6" localSheetId="4">#REF!</definedName>
    <definedName name="BRASS_6">#REF!</definedName>
    <definedName name="Brazil">#REF!</definedName>
    <definedName name="BRECHA">[74]BRECHA!$E$3</definedName>
    <definedName name="BS" localSheetId="5">#REF!</definedName>
    <definedName name="BS" localSheetId="10">#REF!</definedName>
    <definedName name="BS" localSheetId="4">#REF!</definedName>
    <definedName name="BS">#REF!</definedName>
    <definedName name="BS1A" localSheetId="5">#REF!</definedName>
    <definedName name="BS1A" localSheetId="10">#REF!</definedName>
    <definedName name="BS1A" localSheetId="4">#REF!</definedName>
    <definedName name="BS1A">#REF!</definedName>
    <definedName name="Bstd" localSheetId="5">#REF!</definedName>
    <definedName name="Bstd" localSheetId="10">#REF!</definedName>
    <definedName name="Bstd" localSheetId="4">#REF!</definedName>
    <definedName name="Bstd">#REF!</definedName>
    <definedName name="BTO">#REF!</definedName>
    <definedName name="BTR" localSheetId="4">#REF!</definedName>
    <definedName name="BTR">#REF!</definedName>
    <definedName name="BTRG" localSheetId="4">#REF!</definedName>
    <definedName name="BTRG">#REF!</definedName>
    <definedName name="BTRP">#REF!</definedName>
    <definedName name="Budget" localSheetId="4">#REF!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5">#REF!</definedName>
    <definedName name="BX" localSheetId="10">#REF!</definedName>
    <definedName name="BX" localSheetId="4">#REF!</definedName>
    <definedName name="BX">#REF!</definedName>
    <definedName name="BXG">[88]Q6!$E$26:$AH$26</definedName>
    <definedName name="BXI" localSheetId="5">#REF!</definedName>
    <definedName name="BXI" localSheetId="10">#REF!</definedName>
    <definedName name="BXI" localSheetId="4">#REF!</definedName>
    <definedName name="BXI">#REF!</definedName>
    <definedName name="BXS" localSheetId="5">#REF!</definedName>
    <definedName name="BXS" localSheetId="10">#REF!</definedName>
    <definedName name="BXS" localSheetId="4">#REF!</definedName>
    <definedName name="BXS">#REF!</definedName>
    <definedName name="C.2" localSheetId="5">#REF!</definedName>
    <definedName name="C.2" localSheetId="10">#REF!</definedName>
    <definedName name="C.2" localSheetId="4">#REF!</definedName>
    <definedName name="C.2">#REF!</definedName>
    <definedName name="C_" localSheetId="4">#REF!</definedName>
    <definedName name="C_">#REF!</definedName>
    <definedName name="C_1" localSheetId="5">OFFSET(#REF!,0,0,COUNT(#REF!),1)</definedName>
    <definedName name="C_1" localSheetId="10">OFFSET(#REF!,0,0,COUNT(#REF!),1)</definedName>
    <definedName name="C_1" localSheetId="4">OFFSET(#REF!,0,0,COUNT(#REF!),1)</definedName>
    <definedName name="C_1">OFFSET(#REF!,0,0,COUNT(#REF!),1)</definedName>
    <definedName name="C_2" localSheetId="4">OFFSET(#REF!,0,0,COUNT(#REF!),1)</definedName>
    <definedName name="C_2">OFFSET(#REF!,0,0,COUNT(#REF!),1)</definedName>
    <definedName name="CA" localSheetId="5">#REF!</definedName>
    <definedName name="CA" localSheetId="10">#REF!</definedName>
    <definedName name="CA" localSheetId="4">#REF!</definedName>
    <definedName name="CA">#REF!</definedName>
    <definedName name="CAD" localSheetId="5">#REF!</definedName>
    <definedName name="CAD" localSheetId="10">#REF!</definedName>
    <definedName name="CAD" localSheetId="4">#REF!</definedName>
    <definedName name="CAD">#REF!</definedName>
    <definedName name="CAe" localSheetId="5">#REF!</definedName>
    <definedName name="CAe" localSheetId="10">#REF!</definedName>
    <definedName name="CAe" localSheetId="4">#REF!</definedName>
    <definedName name="CAe">#REF!</definedName>
    <definedName name="caja" localSheetId="5" hidden="1">{FALSE,FALSE,-1.25,-15.5,484.5,276.75,FALSE,FALSE,TRUE,TRUE,0,12,#N/A,46,#N/A,2.93460490463215,15.35,1,FALSE,FALSE,3,TRUE,1,FALSE,100,"Swvu.PLA1.","ACwvu.PLA1.",#N/A,FALSE,FALSE,0,0,0,0,2,"","",TRUE,TRUE,FALSE,FALSE,1,60,#N/A,#N/A,FALSE,FALSE,FALSE,FALSE,FALSE,FALSE,FALSE,9,65532,65532,FALSE,FALSE,TRUE,TRUE,TRUE}</definedName>
    <definedName name="caja" localSheetId="10" hidden="1">{FALSE,FALSE,-1.25,-15.5,484.5,276.75,FALSE,FALSE,TRUE,TRUE,0,12,#N/A,46,#N/A,2.93460490463215,15.35,1,FALSE,FALSE,3,TRUE,1,FALSE,100,"Swvu.PLA1.","ACwvu.PLA1.",#N/A,FALSE,FALSE,0,0,0,0,2,"","",TRUE,TRUE,FALSE,FALSE,1,60,#N/A,#N/A,FALSE,FALSE,FALSE,FALSE,FALSE,FALSE,FALSE,9,65532,65532,FALSE,FALSE,TRUE,TRUE,TRUE}</definedName>
    <definedName name="caja" localSheetId="4"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5" hidden="1">{FALSE,FALSE,-1.25,-15.5,484.5,276.75,FALSE,FALSE,TRUE,TRUE,0,12,#N/A,46,#N/A,2.93460490463215,15.35,1,FALSE,FALSE,3,TRUE,1,FALSE,100,"Swvu.PLA1.","ACwvu.PLA1.",#N/A,FALSE,FALSE,0,0,0,0,2,"","",TRUE,TRUE,FALSE,FALSE,1,60,#N/A,#N/A,FALSE,FALSE,FALSE,FALSE,FALSE,FALSE,FALSE,9,65532,65532,FALSE,FALSE,TRUE,TRUE,TRUE}</definedName>
    <definedName name="Caja1" localSheetId="10" hidden="1">{FALSE,FALSE,-1.25,-15.5,484.5,276.75,FALSE,FALSE,TRUE,TRUE,0,12,#N/A,46,#N/A,2.93460490463215,15.35,1,FALSE,FALSE,3,TRUE,1,FALSE,100,"Swvu.PLA1.","ACwvu.PLA1.",#N/A,FALSE,FALSE,0,0,0,0,2,"","",TRUE,TRUE,FALSE,FALSE,1,60,#N/A,#N/A,FALSE,FALSE,FALSE,FALSE,FALSE,FALSE,FALSE,9,65532,65532,FALSE,FALSE,TRUE,TRUE,TRUE}</definedName>
    <definedName name="Caja1" localSheetId="4"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5" hidden="1">{FALSE,FALSE,-1.25,-15.5,484.5,276.75,FALSE,FALSE,TRUE,TRUE,0,12,#N/A,46,#N/A,2.93460490463215,15.35,1,FALSE,FALSE,3,TRUE,1,FALSE,100,"Swvu.PLA1.","ACwvu.PLA1.",#N/A,FALSE,FALSE,0,0,0,0,2,"","",TRUE,TRUE,FALSE,FALSE,1,60,#N/A,#N/A,FALSE,FALSE,FALSE,FALSE,FALSE,FALSE,FALSE,9,65532,65532,FALSE,FALSE,TRUE,TRUE,TRUE}</definedName>
    <definedName name="caja2" localSheetId="10" hidden="1">{FALSE,FALSE,-1.25,-15.5,484.5,276.75,FALSE,FALSE,TRUE,TRUE,0,12,#N/A,46,#N/A,2.93460490463215,15.35,1,FALSE,FALSE,3,TRUE,1,FALSE,100,"Swvu.PLA1.","ACwvu.PLA1.",#N/A,FALSE,FALSE,0,0,0,0,2,"","",TRUE,TRUE,FALSE,FALSE,1,60,#N/A,#N/A,FALSE,FALSE,FALSE,FALSE,FALSE,FALSE,FALSE,9,65532,65532,FALSE,FALSE,TRUE,TRUE,TRUE}</definedName>
    <definedName name="caja2" localSheetId="4"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5" hidden="1">{FALSE,FALSE,-1.25,-15.5,484.5,276.75,FALSE,FALSE,TRUE,TRUE,0,12,#N/A,46,#N/A,2.93460490463215,15.35,1,FALSE,FALSE,3,TRUE,1,FALSE,100,"Swvu.PLA1.","ACwvu.PLA1.",#N/A,FALSE,FALSE,0,0,0,0,2,"","",TRUE,TRUE,FALSE,FALSE,1,60,#N/A,#N/A,FALSE,FALSE,FALSE,FALSE,FALSE,FALSE,FALSE,9,65532,65532,FALSE,FALSE,TRUE,TRUE,TRUE}</definedName>
    <definedName name="caja3" localSheetId="10" hidden="1">{FALSE,FALSE,-1.25,-15.5,484.5,276.75,FALSE,FALSE,TRUE,TRUE,0,12,#N/A,46,#N/A,2.93460490463215,15.35,1,FALSE,FALSE,3,TRUE,1,FALSE,100,"Swvu.PLA1.","ACwvu.PLA1.",#N/A,FALSE,FALSE,0,0,0,0,2,"","",TRUE,TRUE,FALSE,FALSE,1,60,#N/A,#N/A,FALSE,FALSE,FALSE,FALSE,FALSE,FALSE,FALSE,9,65532,65532,FALSE,FALSE,TRUE,TRUE,TRUE}</definedName>
    <definedName name="caja3" localSheetId="4"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5" hidden="1">#REF!</definedName>
    <definedName name="calculo" localSheetId="10" hidden="1">#REF!</definedName>
    <definedName name="calculo" localSheetId="4" hidden="1">#REF!</definedName>
    <definedName name="calculo" hidden="1">#REF!</definedName>
    <definedName name="CalificaciónFinal">'[58]base de datos MODULO I'!$B$4:$E$49</definedName>
    <definedName name="CalificIndica">'[58]base de datos MODULO I'!$F$5:$AM$50</definedName>
    <definedName name="CAMARON" localSheetId="5">#REF!</definedName>
    <definedName name="CAMARON" localSheetId="10">#REF!</definedName>
    <definedName name="CAMARON" localSheetId="4">#REF!</definedName>
    <definedName name="CAMARON">#REF!</definedName>
    <definedName name="Canada_wt">'[79]OECD wgt'!$B$10</definedName>
    <definedName name="CAPA" localSheetId="5">#REF!</definedName>
    <definedName name="CAPA" localSheetId="10">#REF!</definedName>
    <definedName name="CAPA" localSheetId="4">#REF!</definedName>
    <definedName name="CAPA">#REF!</definedName>
    <definedName name="CAperc" localSheetId="5">#REF!</definedName>
    <definedName name="CAperc" localSheetId="10">#REF!</definedName>
    <definedName name="CAperc" localSheetId="4">#REF!</definedName>
    <definedName name="CAperc">#REF!</definedName>
    <definedName name="Capit.Neto">'[58]Ranking Bancario'!$J$4:$N$54</definedName>
    <definedName name="Capitalizacion">'[58]Calidad del Activo'!$A$5:$K$24</definedName>
    <definedName name="CAr" localSheetId="5">#REF!</definedName>
    <definedName name="CAr" localSheetId="10">#REF!</definedName>
    <definedName name="CAr" localSheetId="4">#REF!</definedName>
    <definedName name="CAr">#REF!</definedName>
    <definedName name="CAS">[74]CASCADA!$C$4</definedName>
    <definedName name="Cascada">[90]Hoja3!$B$1:$L$98</definedName>
    <definedName name="Cavg" localSheetId="5">OFFSET(#REF!,0,0,COUNT(#REF!),1)</definedName>
    <definedName name="Cavg" localSheetId="10">OFFSET(#REF!,0,0,COUNT(#REF!),1)</definedName>
    <definedName name="Cavg" localSheetId="4">OFFSET(#REF!,0,0,COUNT(#REF!),1)</definedName>
    <definedName name="Cavg">OFFSET(#REF!,0,0,COUNT(#REF!),1)</definedName>
    <definedName name="cc" localSheetId="5" hidden="1">{"Riqfin97",#N/A,FALSE,"Tran";"Riqfinpro",#N/A,FALSE,"Tran"}</definedName>
    <definedName name="cc" localSheetId="10" hidden="1">{"Riqfin97",#N/A,FALSE,"Tran";"Riqfinpro",#N/A,FALSE,"Tran"}</definedName>
    <definedName name="cc" localSheetId="4" hidden="1">{"Riqfin97",#N/A,FALSE,"Tran";"Riqfinpro",#N/A,FALSE,"Tran"}</definedName>
    <definedName name="cc" hidden="1">{"Riqfin97",#N/A,FALSE,"Tran";"Riqfinpro",#N/A,FALSE,"Tran"}</definedName>
    <definedName name="ccc">#N/A</definedName>
    <definedName name="cccc">#N/A</definedName>
    <definedName name="ccccc" localSheetId="5" hidden="1">{"Minpmon",#N/A,FALSE,"Monthinput"}</definedName>
    <definedName name="ccccc" localSheetId="10" hidden="1">{"Minpmon",#N/A,FALSE,"Monthinput"}</definedName>
    <definedName name="ccccc" localSheetId="4" hidden="1">{"Minpmon",#N/A,FALSE,"Monthinput"}</definedName>
    <definedName name="ccccc" hidden="1">{"Minpmon",#N/A,FALSE,"Monthinput"}</definedName>
    <definedName name="cccccccccccccc" localSheetId="5" hidden="1">{"Tab1",#N/A,FALSE,"P";"Tab2",#N/A,FALSE,"P"}</definedName>
    <definedName name="cccccccccccccc" localSheetId="10" hidden="1">{"Tab1",#N/A,FALSE,"P";"Tab2",#N/A,FALSE,"P"}</definedName>
    <definedName name="cccccccccccccc" localSheetId="4" hidden="1">{"Tab1",#N/A,FALSE,"P";"Tab2",#N/A,FALSE,"P"}</definedName>
    <definedName name="cccccccccccccc" hidden="1">{"Tab1",#N/A,FALSE,"P";"Tab2",#N/A,FALSE,"P"}</definedName>
    <definedName name="cccm" localSheetId="5" hidden="1">{"Riqfin97",#N/A,FALSE,"Tran";"Riqfinpro",#N/A,FALSE,"Tran"}</definedName>
    <definedName name="cccm" localSheetId="10" hidden="1">{"Riqfin97",#N/A,FALSE,"Tran";"Riqfinpro",#N/A,FALSE,"Tran"}</definedName>
    <definedName name="cccm" localSheetId="4" hidden="1">{"Riqfin97",#N/A,FALSE,"Tran";"Riqfinpro",#N/A,FALSE,"Tran"}</definedName>
    <definedName name="cccm" hidden="1">{"Riqfin97",#N/A,FALSE,"Tran";"Riqfinpro",#N/A,FALSE,"Tran"}</definedName>
    <definedName name="ccme" localSheetId="5">#REF!</definedName>
    <definedName name="ccme" localSheetId="10">#REF!</definedName>
    <definedName name="ccme" localSheetId="4">#REF!</definedName>
    <definedName name="ccme">#REF!</definedName>
    <definedName name="ccme2000" localSheetId="5">#REF!</definedName>
    <definedName name="ccme2000" localSheetId="10">#REF!</definedName>
    <definedName name="ccme2000" localSheetId="4">#REF!</definedName>
    <definedName name="ccme2000">#REF!</definedName>
    <definedName name="ccme2001" localSheetId="5">#REF!</definedName>
    <definedName name="ccme2001" localSheetId="10">#REF!</definedName>
    <definedName name="ccme2001" localSheetId="4">#REF!</definedName>
    <definedName name="ccme2001">#REF!</definedName>
    <definedName name="ccme2002">#REF!</definedName>
    <definedName name="ccme2003">#REF!</definedName>
    <definedName name="ccme98" localSheetId="10">[25]Programa!#REF!</definedName>
    <definedName name="ccme98">[24]Programa!#REF!</definedName>
    <definedName name="ccme98j" localSheetId="10">[25]Programa!#REF!</definedName>
    <definedName name="ccme98j">[24]Programa!#REF!</definedName>
    <definedName name="ccme98s" localSheetId="5">#REF!</definedName>
    <definedName name="ccme98s" localSheetId="10">#REF!</definedName>
    <definedName name="ccme98s" localSheetId="4">#REF!</definedName>
    <definedName name="ccme98s">#REF!</definedName>
    <definedName name="ccme99" localSheetId="5">#REF!</definedName>
    <definedName name="ccme99" localSheetId="10">#REF!</definedName>
    <definedName name="ccme99" localSheetId="4">#REF!</definedName>
    <definedName name="ccme99">#REF!</definedName>
    <definedName name="ccode">273</definedName>
    <definedName name="CD" localSheetId="5">#REF!</definedName>
    <definedName name="CD" localSheetId="10">#REF!</definedName>
    <definedName name="CD" localSheetId="4">#REF!</definedName>
    <definedName name="CD">#REF!</definedName>
    <definedName name="CD1A" localSheetId="5">#REF!</definedName>
    <definedName name="CD1A" localSheetId="10">#REF!</definedName>
    <definedName name="CD1A" localSheetId="4">#REF!</definedName>
    <definedName name="CD1A">#REF!</definedName>
    <definedName name="cde" localSheetId="5" hidden="1">{"Riqfin97",#N/A,FALSE,"Tran";"Riqfinpro",#N/A,FALSE,"Tran"}</definedName>
    <definedName name="cde" localSheetId="10" hidden="1">{"Riqfin97",#N/A,FALSE,"Tran";"Riqfinpro",#N/A,FALSE,"Tran"}</definedName>
    <definedName name="cde" localSheetId="4" hidden="1">{"Riqfin97",#N/A,FALSE,"Tran";"Riqfinpro",#N/A,FALSE,"Tran"}</definedName>
    <definedName name="cde" hidden="1">{"Riqfin97",#N/A,FALSE,"Tran";"Riqfinpro",#N/A,FALSE,"Tran"}</definedName>
    <definedName name="CEMENTO" localSheetId="5">#REF!</definedName>
    <definedName name="CEMENTO" localSheetId="10">#REF!</definedName>
    <definedName name="CEMENTO" localSheetId="4">#REF!</definedName>
    <definedName name="CEMENTO">#REF!</definedName>
    <definedName name="CENGOVT" localSheetId="5">#REF!</definedName>
    <definedName name="CENGOVT" localSheetId="10">#REF!</definedName>
    <definedName name="CENGOVT" localSheetId="4">#REF!</definedName>
    <definedName name="CENGOVT">#REF!</definedName>
    <definedName name="CEPA96" localSheetId="5">#REF!</definedName>
    <definedName name="CEPA96" localSheetId="10">#REF!</definedName>
    <definedName name="CEPA96" localSheetId="4">#REF!</definedName>
    <definedName name="CEPA96">#REF!</definedName>
    <definedName name="CFA">[60]CIRRs!$C$81</definedName>
    <definedName name="cfdfdf" localSheetId="5" hidden="1">#REF!</definedName>
    <definedName name="cfdfdf" localSheetId="10" hidden="1">#REF!</definedName>
    <definedName name="cfdfdf" localSheetId="4" hidden="1">#REF!</definedName>
    <definedName name="cfdfdf" hidden="1">#REF!</definedName>
    <definedName name="CG" localSheetId="5">#REF!</definedName>
    <definedName name="CG" localSheetId="10">#REF!</definedName>
    <definedName name="CG" localSheetId="4">#REF!</definedName>
    <definedName name="CG">#REF!</definedName>
    <definedName name="CGBUDG" localSheetId="5">#REF!</definedName>
    <definedName name="CGBUDG" localSheetId="10">#REF!</definedName>
    <definedName name="CGBUDG" localSheetId="4">#REF!</definedName>
    <definedName name="CGBUDG">#REF!</definedName>
    <definedName name="CGBUDG_">#REF!</definedName>
    <definedName name="CGEXBUDG">#REF!</definedName>
    <definedName name="CGFIS">#REF!</definedName>
    <definedName name="CGNRP">#REF!</definedName>
    <definedName name="CGperc">#REF!</definedName>
    <definedName name="chart" localSheetId="4">#REF!</definedName>
    <definedName name="chart">#REF!</definedName>
    <definedName name="CHF" localSheetId="4">#REF!</definedName>
    <definedName name="CHF">#REF!</definedName>
    <definedName name="CHILE">#REF!</definedName>
    <definedName name="CHK">#REF!</definedName>
    <definedName name="CHK1.1" localSheetId="10">[68]Q1!#REF!</definedName>
    <definedName name="CHK1.1">[67]Q1!#REF!</definedName>
    <definedName name="CHK2.1" localSheetId="10">[68]Q2!#REF!</definedName>
    <definedName name="CHK2.1">[67]Q2!#REF!</definedName>
    <definedName name="CHK2.2" localSheetId="10">[68]Q2!#REF!</definedName>
    <definedName name="CHK2.2">[67]Q2!#REF!</definedName>
    <definedName name="CHK2.3" localSheetId="10">[68]Q2!#REF!</definedName>
    <definedName name="CHK2.3">[67]Q2!#REF!</definedName>
    <definedName name="CHK5.1" localSheetId="5">#REF!</definedName>
    <definedName name="CHK5.1" localSheetId="10">#REF!</definedName>
    <definedName name="CHK5.1" localSheetId="4">#REF!</definedName>
    <definedName name="CHK5.1">#REF!</definedName>
    <definedName name="cin" localSheetId="10">[25]Programa!#REF!</definedName>
    <definedName name="cin" localSheetId="4">[24]Programa!#REF!</definedName>
    <definedName name="cin">[24]Programa!#REF!</definedName>
    <definedName name="cirr" localSheetId="5">#REF!</definedName>
    <definedName name="cirr" localSheetId="10">#REF!</definedName>
    <definedName name="cirr" localSheetId="4">#REF!</definedName>
    <definedName name="cirr">#REF!</definedName>
    <definedName name="ClaveDeColor" localSheetId="5">#REF!</definedName>
    <definedName name="ClaveDeColor" localSheetId="10">#REF!</definedName>
    <definedName name="ClaveDeColor" localSheetId="4">#REF!</definedName>
    <definedName name="ClaveDeColor">#REF!</definedName>
    <definedName name="CLUB_PARIS_2004" localSheetId="5">#REF!</definedName>
    <definedName name="CLUB_PARIS_2004" localSheetId="10">#REF!</definedName>
    <definedName name="CLUB_PARIS_2004" localSheetId="4">#REF!</definedName>
    <definedName name="CLUB_PARIS_2004">#REF!</definedName>
    <definedName name="CLUB91" localSheetId="4">#REF!</definedName>
    <definedName name="CLUB91">#REF!</definedName>
    <definedName name="cmbccr">#REF!</definedName>
    <definedName name="cmbcom">#REF!</definedName>
    <definedName name="CMD">[70]BCP!#REF!</definedName>
    <definedName name="cmethapp" localSheetId="5">#REF!,#REF!,#REF!</definedName>
    <definedName name="cmethapp" localSheetId="10">#REF!,#REF!,#REF!</definedName>
    <definedName name="cmethapp" localSheetId="4">#REF!,#REF!,#REF!</definedName>
    <definedName name="cmethapp">#REF!,#REF!,#REF!</definedName>
    <definedName name="cmethmain" localSheetId="5">#REF!</definedName>
    <definedName name="cmethmain" localSheetId="10">#REF!</definedName>
    <definedName name="cmethmain" localSheetId="4">#REF!</definedName>
    <definedName name="cmethmain">#REF!</definedName>
    <definedName name="Cmin" localSheetId="5">OFFSET(#REF!,0,0,COUNT(#REF!),1)</definedName>
    <definedName name="Cmin" localSheetId="10">OFFSET(#REF!,0,0,COUNT(#REF!),1)</definedName>
    <definedName name="Cmin" localSheetId="4">OFFSET(#REF!,0,0,COUNT(#REF!),1)</definedName>
    <definedName name="Cmin">OFFSET(#REF!,0,0,COUNT(#REF!),1)</definedName>
    <definedName name="cmsbn" localSheetId="5">#REF!</definedName>
    <definedName name="cmsbn" localSheetId="10">#REF!</definedName>
    <definedName name="cmsbn" localSheetId="4">#REF!</definedName>
    <definedName name="cmsbn">#REF!</definedName>
    <definedName name="CN" localSheetId="5">#REF!</definedName>
    <definedName name="CN" localSheetId="10">#REF!</definedName>
    <definedName name="CN" localSheetId="4">#REF!</definedName>
    <definedName name="CN">#REF!</definedName>
    <definedName name="CN1A" localSheetId="5">#REF!</definedName>
    <definedName name="CN1A" localSheetId="10">#REF!</definedName>
    <definedName name="CN1A" localSheetId="4">#REF!</definedName>
    <definedName name="CN1A">#REF!</definedName>
    <definedName name="cnspnf">#REF!</definedName>
    <definedName name="CNY">#REF!</definedName>
    <definedName name="Cobertura">'[58]Ranking Bancario'!$Z$4:$AD$54</definedName>
    <definedName name="COLOMBIA" localSheetId="5">#REF!</definedName>
    <definedName name="COLOMBIA" localSheetId="10">#REF!</definedName>
    <definedName name="COLOMBIA" localSheetId="4">#REF!</definedName>
    <definedName name="COLOMBIA">#REF!</definedName>
    <definedName name="Colombia___Summary_Accounts_of_the_Financial_System" localSheetId="5">base-flow</definedName>
    <definedName name="Colombia___Summary_Accounts_of_the_Financial_System" localSheetId="10">base-flow</definedName>
    <definedName name="Colombia___Summary_Accounts_of_the_Financial_System" localSheetId="4">[91]!base-flow</definedName>
    <definedName name="Colombia___Summary_Accounts_of_the_Financial_System">base-flow</definedName>
    <definedName name="Color1" localSheetId="5">#REF!</definedName>
    <definedName name="Color1" localSheetId="10">#REF!</definedName>
    <definedName name="Color1" localSheetId="4">#REF!</definedName>
    <definedName name="Color1">#REF!</definedName>
    <definedName name="Color2" localSheetId="5">#REF!</definedName>
    <definedName name="Color2" localSheetId="10">#REF!</definedName>
    <definedName name="Color2" localSheetId="4">#REF!</definedName>
    <definedName name="Color2">#REF!</definedName>
    <definedName name="Color3" localSheetId="5">#REF!</definedName>
    <definedName name="Color3" localSheetId="10">#REF!</definedName>
    <definedName name="Color3" localSheetId="4">#REF!</definedName>
    <definedName name="Color3">#REF!</definedName>
    <definedName name="Color4" localSheetId="4">#REF!</definedName>
    <definedName name="Color4">#REF!</definedName>
    <definedName name="Color5" localSheetId="4">#REF!</definedName>
    <definedName name="Color5">#REF!</definedName>
    <definedName name="Color6" localSheetId="4">#REF!</definedName>
    <definedName name="Color6">#REF!</definedName>
    <definedName name="COM" localSheetId="4">#REF!</definedName>
    <definedName name="COM">#REF!</definedName>
    <definedName name="coma" localSheetId="5">[24]Programa!#REF!</definedName>
    <definedName name="coma" localSheetId="10">[25]Programa!#REF!</definedName>
    <definedName name="coma" localSheetId="4">[24]Programa!#REF!</definedName>
    <definedName name="coma">[24]Programa!#REF!</definedName>
    <definedName name="COMPAR" localSheetId="5">#REF!</definedName>
    <definedName name="COMPAR" localSheetId="10">#REF!</definedName>
    <definedName name="COMPAR" localSheetId="4">#REF!</definedName>
    <definedName name="COMPAR">#REF!</definedName>
    <definedName name="COMPIGP" localSheetId="5">#REF!</definedName>
    <definedName name="COMPIGP" localSheetId="10">#REF!</definedName>
    <definedName name="COMPIGP" localSheetId="4">#REF!</definedName>
    <definedName name="COMPIGP">#REF!</definedName>
    <definedName name="COMPROJ99" localSheetId="5">#REF!</definedName>
    <definedName name="COMPROJ99" localSheetId="10">#REF!</definedName>
    <definedName name="COMPROJ99" localSheetId="4">#REF!</definedName>
    <definedName name="COMPROJ99">#REF!</definedName>
    <definedName name="CONCK">#REF!</definedName>
    <definedName name="conor">#REF!</definedName>
    <definedName name="cons">#REF!</definedName>
    <definedName name="CONS1">[92]MONTHLY!$BP$4:$CA$4</definedName>
    <definedName name="cons12mon" localSheetId="5">'[93]GDP projections'!#REF!</definedName>
    <definedName name="cons12mon" localSheetId="10">'[93]GDP projections'!#REF!</definedName>
    <definedName name="cons12mon" localSheetId="4">'[93]GDP projections'!#REF!</definedName>
    <definedName name="cons12mon">'[93]GDP projections'!#REF!</definedName>
    <definedName name="CONS2">[92]MONTHLY!$CB$4:$CM$4</definedName>
    <definedName name="CONSOL" localSheetId="5">#REF!</definedName>
    <definedName name="CONSOL" localSheetId="10">#REF!</definedName>
    <definedName name="CONSOL" localSheetId="4">#REF!</definedName>
    <definedName name="CONSOL">#REF!</definedName>
    <definedName name="CONSOLC2" localSheetId="5">#REF!</definedName>
    <definedName name="CONSOLC2" localSheetId="10">#REF!</definedName>
    <definedName name="CONSOLC2" localSheetId="4">#REF!</definedName>
    <definedName name="CONSOLC2">#REF!</definedName>
    <definedName name="consperc" localSheetId="5">'[93]GDP projections'!#REF!</definedName>
    <definedName name="consperc" localSheetId="10">'[93]GDP projections'!#REF!</definedName>
    <definedName name="consperc" localSheetId="4">'[93]GDP projections'!#REF!</definedName>
    <definedName name="consperc">'[93]GDP projections'!#REF!</definedName>
    <definedName name="consqtr" localSheetId="5">'[93]GDP projections'!#REF!</definedName>
    <definedName name="consqtr" localSheetId="10">'[93]GDP projections'!#REF!</definedName>
    <definedName name="consqtr" localSheetId="4">'[93]GDP projections'!#REF!</definedName>
    <definedName name="consqtr">'[93]GDP projections'!#REF!</definedName>
    <definedName name="CONTENTS" localSheetId="10">[94]Contents!$A$1:$F$36</definedName>
    <definedName name="CONTENTS">[95]Contents!$A$1:$F$36</definedName>
    <definedName name="cooperantes" localSheetId="5">#REF!</definedName>
    <definedName name="cooperantes" localSheetId="10">#REF!</definedName>
    <definedName name="cooperantes" localSheetId="4">#REF!</definedName>
    <definedName name="cooperantes">#REF!</definedName>
    <definedName name="COPA">#N/A</definedName>
    <definedName name="COPARTICIPACION_FEDERAL__LEY_N__23548">[4]C!$B$13:$N$13</definedName>
    <definedName name="copystart" localSheetId="5">#REF!</definedName>
    <definedName name="copystart" localSheetId="10">#REF!</definedName>
    <definedName name="copystart" localSheetId="4">#REF!</definedName>
    <definedName name="copystart">#REF!</definedName>
    <definedName name="Copytodebt" localSheetId="5">'[3]in-out'!#REF!</definedName>
    <definedName name="Copytodebt" localSheetId="10">'[3]in-out'!#REF!</definedName>
    <definedName name="Copytodebt" localSheetId="4">'[3]in-out'!#REF!</definedName>
    <definedName name="Copytodebt">'[3]in-out'!#REF!</definedName>
    <definedName name="CostoVentasY1">'[84]Vaciado 1'!$D$126</definedName>
    <definedName name="CostoVentasY2">'[84]Vaciado 1'!$E$126</definedName>
    <definedName name="CostoVentasY3">'[84]Vaciado 1'!$F$126</definedName>
    <definedName name="COUNT" localSheetId="5">#REF!</definedName>
    <definedName name="COUNT" localSheetId="10">#REF!</definedName>
    <definedName name="COUNT" localSheetId="4">#REF!</definedName>
    <definedName name="COUNT">#REF!</definedName>
    <definedName name="COUNTER" localSheetId="5">#REF!</definedName>
    <definedName name="COUNTER" localSheetId="10">#REF!</definedName>
    <definedName name="COUNTER" localSheetId="4">#REF!</definedName>
    <definedName name="COUNTER">#REF!</definedName>
    <definedName name="CountryName" localSheetId="5">'[96]Exchange Rate chart'!#REF!</definedName>
    <definedName name="CountryName" localSheetId="10">'[97]Exchange Rate chart'!#REF!</definedName>
    <definedName name="CountryName" localSheetId="4">'[96]Exchange Rate chart'!#REF!</definedName>
    <definedName name="CountryName">'[96]Exchange Rate chart'!#REF!</definedName>
    <definedName name="cp" localSheetId="5" hidden="1">'[98]C Summary'!#REF!</definedName>
    <definedName name="cp" localSheetId="10" hidden="1">'[98]C Summary'!#REF!</definedName>
    <definedName name="cp" localSheetId="4" hidden="1">'[98]C Summary'!#REF!</definedName>
    <definedName name="cp" hidden="1">'[98]C Summary'!#REF!</definedName>
    <definedName name="CPF" localSheetId="5">#REF!</definedName>
    <definedName name="CPF" localSheetId="10">#REF!</definedName>
    <definedName name="CPF" localSheetId="4">#REF!</definedName>
    <definedName name="CPF">#REF!</definedName>
    <definedName name="CPI">[99]CPI!$A$4:$M$160</definedName>
    <definedName name="CPI_Core" localSheetId="5">#REF!</definedName>
    <definedName name="CPI_Core" localSheetId="10">#REF!</definedName>
    <definedName name="CPI_Core" localSheetId="4">#REF!</definedName>
    <definedName name="CPI_Core">#REF!</definedName>
    <definedName name="CPI_NAT_monthly" localSheetId="5">#REF!</definedName>
    <definedName name="CPI_NAT_monthly" localSheetId="10">#REF!</definedName>
    <definedName name="CPI_NAT_monthly" localSheetId="4">#REF!</definedName>
    <definedName name="CPI_NAT_monthly">#REF!</definedName>
    <definedName name="CPICUM" localSheetId="5">#REF!</definedName>
    <definedName name="CPICUM" localSheetId="10">#REF!</definedName>
    <definedName name="CPICUM" localSheetId="4">#REF!</definedName>
    <definedName name="CPICUM">#REF!</definedName>
    <definedName name="CRECWM">[100]SUPUESTOS!A$15</definedName>
    <definedName name="cred" localSheetId="5">#REF!</definedName>
    <definedName name="cred" localSheetId="10">#REF!</definedName>
    <definedName name="cred" localSheetId="4">#REF!</definedName>
    <definedName name="cred">#REF!</definedName>
    <definedName name="cred1" localSheetId="5">#REF!</definedName>
    <definedName name="cred1" localSheetId="10">#REF!</definedName>
    <definedName name="cred1" localSheetId="4">#REF!</definedName>
    <definedName name="cred1">#REF!</definedName>
    <definedName name="CRED2" localSheetId="5">#REF!</definedName>
    <definedName name="CRED2" localSheetId="10">#REF!</definedName>
    <definedName name="CRED2" localSheetId="4">#REF!</definedName>
    <definedName name="CRED2">#REF!</definedName>
    <definedName name="cred2000">#REF!</definedName>
    <definedName name="cred2001">#REF!</definedName>
    <definedName name="cred2002">#REF!</definedName>
    <definedName name="cred2003">#REF!</definedName>
    <definedName name="cred98" localSheetId="5">[24]Programa!#REF!</definedName>
    <definedName name="cred98" localSheetId="10">[25]Programa!#REF!</definedName>
    <definedName name="cred98" localSheetId="4">[24]Programa!#REF!</definedName>
    <definedName name="cred98">[24]Programa!#REF!</definedName>
    <definedName name="cred98j" localSheetId="5">[24]Programa!#REF!</definedName>
    <definedName name="cred98j" localSheetId="10">[25]Programa!#REF!</definedName>
    <definedName name="cred98j" localSheetId="4">[24]Programa!#REF!</definedName>
    <definedName name="cred98j">[24]Programa!#REF!</definedName>
    <definedName name="cred98s" localSheetId="5">#REF!</definedName>
    <definedName name="cred98s" localSheetId="10">#REF!</definedName>
    <definedName name="cred98s" localSheetId="4">#REF!</definedName>
    <definedName name="cred98s">#REF!</definedName>
    <definedName name="cred99" localSheetId="5">#REF!</definedName>
    <definedName name="cred99" localSheetId="10">#REF!</definedName>
    <definedName name="cred99" localSheetId="4">#REF!</definedName>
    <definedName name="cred99">#REF!</definedName>
    <definedName name="CREDITO" localSheetId="5">#REF!</definedName>
    <definedName name="CREDITO" localSheetId="10">#REF!</definedName>
    <definedName name="CREDITO" localSheetId="4">#REF!</definedName>
    <definedName name="CREDITO">#REF!</definedName>
    <definedName name="CREDITOBCH" localSheetId="4">#REF!</definedName>
    <definedName name="CREDITOBCH">#REF!</definedName>
    <definedName name="CREDITORSB" localSheetId="4">#REF!</definedName>
    <definedName name="CREDITORSB">#REF!</definedName>
    <definedName name="Crng" localSheetId="5">OFFSET(#REF!,0,0,COUNT(#REF!),1)</definedName>
    <definedName name="Crng" localSheetId="10">OFFSET(#REF!,0,0,COUNT(#REF!),1)</definedName>
    <definedName name="Crng" localSheetId="4">OFFSET(#REF!,0,0,COUNT(#REF!),1)</definedName>
    <definedName name="Crng">OFFSET(#REF!,0,0,COUNT(#REF!),1)</definedName>
    <definedName name="Crt" localSheetId="5">#REF!</definedName>
    <definedName name="Crt" localSheetId="10">#REF!</definedName>
    <definedName name="Crt" localSheetId="4">#REF!</definedName>
    <definedName name="Crt">#REF!</definedName>
    <definedName name="CRUDE1">[92]MONTHLY!$B$437:$Z$444</definedName>
    <definedName name="CRUDE2">[92]MONTHLY!$B$451:$Z$458</definedName>
    <definedName name="CRUDE3">[92]MONTHLY!$B$465:$Z$472</definedName>
    <definedName name="CRUZ" localSheetId="5">#REF!</definedName>
    <definedName name="CRUZ" localSheetId="10">#REF!</definedName>
    <definedName name="CRUZ" localSheetId="4">#REF!</definedName>
    <definedName name="CRUZ">#REF!</definedName>
    <definedName name="CRUZ1" localSheetId="5">#REF!</definedName>
    <definedName name="CRUZ1" localSheetId="10">#REF!</definedName>
    <definedName name="CRUZ1" localSheetId="4">#REF!</definedName>
    <definedName name="CRUZ1">#REF!</definedName>
    <definedName name="CS" localSheetId="5">#REF!</definedName>
    <definedName name="CS" localSheetId="10">#REF!</definedName>
    <definedName name="CS" localSheetId="4">#REF!</definedName>
    <definedName name="CS">#REF!</definedName>
    <definedName name="CS1A" localSheetId="4">#REF!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'[101]fondo promedio'!$A$36:$L$74</definedName>
    <definedName name="CUADRO_N__4.1.3" localSheetId="5">#REF!</definedName>
    <definedName name="CUADRO_N__4.1.3" localSheetId="10">#REF!</definedName>
    <definedName name="CUADRO_N__4.1.3" localSheetId="4">#REF!</definedName>
    <definedName name="CUADRO_N__4.1.3">#REF!</definedName>
    <definedName name="CUADRO_No_9_C" localSheetId="5">#REF!</definedName>
    <definedName name="CUADRO_No_9_C" localSheetId="10">#REF!</definedName>
    <definedName name="CUADRO_No_9_C" localSheetId="4">#REF!</definedName>
    <definedName name="CUADRO_No_9_C">#REF!</definedName>
    <definedName name="CUADRO9" localSheetId="5">#REF!</definedName>
    <definedName name="CUADRO9" localSheetId="10">#REF!</definedName>
    <definedName name="CUADRO9" localSheetId="4">#REF!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[70]BCP!#REF!</definedName>
    <definedName name="culo">'[102]graf 1'!$A$1:$IV$2</definedName>
    <definedName name="cuman" localSheetId="10">[71]Contribution!$C$378:$DC$392</definedName>
    <definedName name="cuman">[72]Contribution!$C$378:$DC$392</definedName>
    <definedName name="Cuota">'[58]Dinámica Couta Mercado'!$A$11:$O$28</definedName>
    <definedName name="CurMonth" localSheetId="5">#REF!</definedName>
    <definedName name="CurMonth" localSheetId="10">#REF!</definedName>
    <definedName name="CurMonth" localSheetId="4">#REF!</definedName>
    <definedName name="CurMonth">#REF!</definedName>
    <definedName name="Currency" localSheetId="5">#REF!</definedName>
    <definedName name="Currency" localSheetId="10">#REF!</definedName>
    <definedName name="Currency" localSheetId="4">#REF!</definedName>
    <definedName name="Currency">#REF!</definedName>
    <definedName name="CURRENTYEAR" localSheetId="5">#REF!</definedName>
    <definedName name="CURRENTYEAR" localSheetId="10">#REF!</definedName>
    <definedName name="CURRENTYEAR" localSheetId="4">#REF!</definedName>
    <definedName name="CURRENTYEAR">#REF!</definedName>
    <definedName name="CurrVintage" localSheetId="10">[103]Current!$D$66</definedName>
    <definedName name="CurrVintage">[104]Current!$D$66</definedName>
    <definedName name="cutoff">'[105]LIC cutoff'!$A$2:$B$15</definedName>
    <definedName name="CYEAR2021" localSheetId="10">[106]Coal!$B$583:$J$583</definedName>
    <definedName name="CYEAR2021" localSheetId="4">[107]Coal!$B$583:$J$583</definedName>
    <definedName name="CYEAR2021">[107]Coal!$B$583:$J$583</definedName>
    <definedName name="CYEAR2022" localSheetId="10">[106]Coal!$K$583:$V$583</definedName>
    <definedName name="CYEAR2022" localSheetId="4">[107]Coal!$K$583:$V$583</definedName>
    <definedName name="CYEAR2022">[107]Coal!$K$583:$V$583</definedName>
    <definedName name="CYEAR2023" localSheetId="10">[106]Coal!$W$583:$AH$583</definedName>
    <definedName name="CYEAR2023" localSheetId="4">[107]Coal!$W$583:$AH$583</definedName>
    <definedName name="CYEAR2023">[107]Coal!$W$583:$AH$583</definedName>
    <definedName name="CYEAR2024" localSheetId="10">[106]Coal!$AI$583:$AT$583</definedName>
    <definedName name="CYEAR2024" localSheetId="4">[107]Coal!$AI$583:$AT$583</definedName>
    <definedName name="CYEAR2024">[107]Coal!$AI$583:$AT$583</definedName>
    <definedName name="CYEAR2025" localSheetId="10">[106]Coal!$AU$583:$AX$583</definedName>
    <definedName name="CYEAR2025" localSheetId="4">[107]Coal!$AU$583:$AX$583</definedName>
    <definedName name="CYEAR2025">[107]Coal!$AU$583:$AX$583</definedName>
    <definedName name="d" localSheetId="5" hidden="1">'[108]Fax a enviar'!#REF!</definedName>
    <definedName name="d" localSheetId="10" hidden="1">'[108]Fax a enviar'!#REF!</definedName>
    <definedName name="d" localSheetId="4" hidden="1">'[108]Fax a enviar'!#REF!</definedName>
    <definedName name="d" hidden="1">'[108]Fax a enviar'!#REF!</definedName>
    <definedName name="D_ALTBCA_GDP" localSheetId="5">#REF!</definedName>
    <definedName name="D_ALTBCA_GDP" localSheetId="10">#REF!</definedName>
    <definedName name="D_ALTBCA_GDP" localSheetId="4">#REF!</definedName>
    <definedName name="D_ALTBCA_GDP">#REF!</definedName>
    <definedName name="D_ALTNGDP_R" localSheetId="5">#REF!</definedName>
    <definedName name="D_ALTNGDP_R" localSheetId="10">#REF!</definedName>
    <definedName name="D_ALTNGDP_R" localSheetId="4">#REF!</definedName>
    <definedName name="D_ALTNGDP_R">#REF!</definedName>
    <definedName name="D_ALTNGDP_RG" localSheetId="5">#REF!</definedName>
    <definedName name="D_ALTNGDP_RG" localSheetId="10">#REF!</definedName>
    <definedName name="D_ALTNGDP_RG" localSheetId="4">#REF!</definedName>
    <definedName name="D_ALTNGDP_RG">#REF!</definedName>
    <definedName name="D_ALTPCPI">#REF!</definedName>
    <definedName name="D_ALTPCPIG">#REF!</definedName>
    <definedName name="D_B" localSheetId="4">#REF!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[109]DA!#REF!</definedName>
    <definedName name="D_EDNA_D">[109]DA!#REF!</definedName>
    <definedName name="D_EDNA_T">[109]DA!#REF!</definedName>
    <definedName name="D_EDNE">[109]DA!#REF!</definedName>
    <definedName name="D_ENDA" localSheetId="5">#REF!</definedName>
    <definedName name="D_ENDA" localSheetId="10">#REF!</definedName>
    <definedName name="D_ENDA" localSheetId="4">#REF!</definedName>
    <definedName name="D_ENDA">#REF!</definedName>
    <definedName name="D_G" localSheetId="5">#REF!</definedName>
    <definedName name="D_G" localSheetId="10">#REF!</definedName>
    <definedName name="D_G" localSheetId="4">#REF!</definedName>
    <definedName name="D_G">#REF!</definedName>
    <definedName name="D_GCB" localSheetId="5">#REF!</definedName>
    <definedName name="D_GCB" localSheetId="10">#REF!</definedName>
    <definedName name="D_GCB" localSheetId="4">#REF!</definedName>
    <definedName name="D_GCB">#REF!</definedName>
    <definedName name="D_GGB">#REF!</definedName>
    <definedName name="D_Ind" localSheetId="4">#REF!</definedName>
    <definedName name="D_Ind">#REF!</definedName>
    <definedName name="D_L" localSheetId="4">#REF!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4">#REF!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4">#REF!</definedName>
    <definedName name="D_S">#REF!</definedName>
    <definedName name="D_SRM" localSheetId="4">#REF!</definedName>
    <definedName name="D_SRM">#REF!</definedName>
    <definedName name="D_SY" localSheetId="4">#REF!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4">#REF!</definedName>
    <definedName name="da">#REF!</definedName>
    <definedName name="DABA">#REF!</definedName>
    <definedName name="DABI">#REF!</definedName>
    <definedName name="DABproj">#N/A</definedName>
    <definedName name="DAGproj">#N/A</definedName>
    <definedName name="Daily_Depreciation">'[80]Inter-Bank'!$E$5</definedName>
    <definedName name="DAMU" localSheetId="5">#REF!</definedName>
    <definedName name="DAMU" localSheetId="10">#REF!</definedName>
    <definedName name="DAMU" localSheetId="4">#REF!</definedName>
    <definedName name="DAMU">#REF!</definedName>
    <definedName name="DAperc" localSheetId="5">#REF!</definedName>
    <definedName name="DAperc" localSheetId="10">#REF!</definedName>
    <definedName name="DAperc" localSheetId="4">#REF!</definedName>
    <definedName name="DAperc">#REF!</definedName>
    <definedName name="DAproj">#N/A</definedName>
    <definedName name="DASD">#N/A</definedName>
    <definedName name="DASDB">#N/A</definedName>
    <definedName name="DASDG">#N/A</definedName>
    <definedName name="data" localSheetId="5">#REF!</definedName>
    <definedName name="data" localSheetId="10">#REF!</definedName>
    <definedName name="data" localSheetId="4">#REF!</definedName>
    <definedName name="data">#REF!</definedName>
    <definedName name="data1" localSheetId="5">#REF!</definedName>
    <definedName name="data1" localSheetId="10">#REF!</definedName>
    <definedName name="data1" localSheetId="4">#REF!</definedName>
    <definedName name="data1">#REF!</definedName>
    <definedName name="Data2" localSheetId="5">#REF!</definedName>
    <definedName name="Data2" localSheetId="10">#REF!</definedName>
    <definedName name="Data2" localSheetId="4">#REF!</definedName>
    <definedName name="Data2">#REF!</definedName>
    <definedName name="Database_MI">#REF!</definedName>
    <definedName name="dataSeguimiento" localSheetId="4">#REF!</definedName>
    <definedName name="dataSeguimiento">#REF!</definedName>
    <definedName name="Dataset" localSheetId="4">#REF!</definedName>
    <definedName name="Dataset">#REF!</definedName>
    <definedName name="datatbl">#REF!</definedName>
    <definedName name="date">[110]Tablas!$IV$1:$IV$2</definedName>
    <definedName name="dates">'[54]shared data'!$S$8:$S$155</definedName>
    <definedName name="DATES_A">'[54]shared data'!$D$2:$AC$2</definedName>
    <definedName name="dates_w" localSheetId="5">#REF!</definedName>
    <definedName name="dates_w" localSheetId="10">#REF!</definedName>
    <definedName name="dates_w" localSheetId="4">#REF!</definedName>
    <definedName name="dates_w">#REF!</definedName>
    <definedName name="Dates1" localSheetId="5">#REF!</definedName>
    <definedName name="Dates1" localSheetId="10">#REF!</definedName>
    <definedName name="Dates1" localSheetId="4">#REF!</definedName>
    <definedName name="Dates1">#REF!</definedName>
    <definedName name="datesaa" localSheetId="5">#REF!</definedName>
    <definedName name="datesaa" localSheetId="10">#REF!</definedName>
    <definedName name="datesaa" localSheetId="4">#REF!</definedName>
    <definedName name="datesaa">#REF!</definedName>
    <definedName name="datess">#REF!</definedName>
    <definedName name="DB" localSheetId="4">#REF!</definedName>
    <definedName name="DB">#REF!</definedName>
    <definedName name="DBA">#REF!</definedName>
    <definedName name="DBI">#REF!</definedName>
    <definedName name="dbo" localSheetId="4">#REF!</definedName>
    <definedName name="dbo">#REF!</definedName>
    <definedName name="DBproj">#N/A</definedName>
    <definedName name="dcc" localSheetId="5">#REF!</definedName>
    <definedName name="dcc" localSheetId="10">#REF!</definedName>
    <definedName name="dcc" localSheetId="4">#REF!</definedName>
    <definedName name="dcc">#REF!</definedName>
    <definedName name="dcc98j" localSheetId="10">[25]Programa!#REF!</definedName>
    <definedName name="dcc98j">[24]Programa!#REF!</definedName>
    <definedName name="dcc98s" localSheetId="5">#REF!</definedName>
    <definedName name="dcc98s" localSheetId="10">#REF!</definedName>
    <definedName name="dcc98s" localSheetId="4">#REF!</definedName>
    <definedName name="dcc98s">#REF!</definedName>
    <definedName name="dd" localSheetId="5" hidden="1">{"Riqfin97",#N/A,FALSE,"Tran";"Riqfinpro",#N/A,FALSE,"Tran"}</definedName>
    <definedName name="dd" localSheetId="10" hidden="1">{"Riqfin97",#N/A,FALSE,"Tran";"Riqfinpro",#N/A,FALSE,"Tran"}</definedName>
    <definedName name="dd" localSheetId="4" hidden="1">{"Riqfin97",#N/A,FALSE,"Tran";"Riqfinpro",#N/A,FALSE,"Tran"}</definedName>
    <definedName name="dd" hidden="1">{"Riqfin97",#N/A,FALSE,"Tran";"Riqfinpro",#N/A,FALSE,"Tran"}</definedName>
    <definedName name="DD__Charts_area" localSheetId="5">#REF!</definedName>
    <definedName name="DD__Charts_area" localSheetId="10">#REF!</definedName>
    <definedName name="DD__Charts_area" localSheetId="4">#REF!</definedName>
    <definedName name="DD__Charts_area">#REF!</definedName>
    <definedName name="DD__GDI" localSheetId="5">#REF!</definedName>
    <definedName name="DD__GDI" localSheetId="10">#REF!</definedName>
    <definedName name="DD__GDI" localSheetId="4">#REF!</definedName>
    <definedName name="DD__GDI">#REF!</definedName>
    <definedName name="DD__GDP_real_by_sector_of_origin" localSheetId="5">#REF!</definedName>
    <definedName name="DD__GDP_real_by_sector_of_origin" localSheetId="10">#REF!</definedName>
    <definedName name="DD__GDP_real_by_sector_of_origin" localSheetId="4">#REF!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4">#REF!</definedName>
    <definedName name="DDD">#REF!</definedName>
    <definedName name="dddd" localSheetId="5" hidden="1">{"Minpmon",#N/A,FALSE,"Monthinput"}</definedName>
    <definedName name="dddd" localSheetId="10" hidden="1">{"Minpmon",#N/A,FALSE,"Monthinput"}</definedName>
    <definedName name="dddd" localSheetId="4" hidden="1">{"Minpmon",#N/A,FALSE,"Monthinput"}</definedName>
    <definedName name="dddd" hidden="1">{"Minpmon",#N/A,FALSE,"Monthinput"}</definedName>
    <definedName name="dddddd" localSheetId="5" hidden="1">{"Tab1",#N/A,FALSE,"P";"Tab2",#N/A,FALSE,"P"}</definedName>
    <definedName name="dddddd" localSheetId="10" hidden="1">{"Tab1",#N/A,FALSE,"P";"Tab2",#N/A,FALSE,"P"}</definedName>
    <definedName name="dddddd" localSheetId="4" hidden="1">{"Tab1",#N/A,FALSE,"P";"Tab2",#N/A,FALSE,"P"}</definedName>
    <definedName name="dddddd" hidden="1">{"Tab1",#N/A,FALSE,"P";"Tab2",#N/A,FALSE,"P"}</definedName>
    <definedName name="ddgdg" localSheetId="5" hidden="1">#REF!</definedName>
    <definedName name="ddgdg" localSheetId="10" hidden="1">#REF!</definedName>
    <definedName name="ddgdg" localSheetId="4" hidden="1">#REF!</definedName>
    <definedName name="ddgdg" hidden="1">#REF!</definedName>
    <definedName name="DDR" localSheetId="5">#REF!</definedName>
    <definedName name="DDR" localSheetId="10">#REF!</definedName>
    <definedName name="DDR" localSheetId="4">#REF!</definedName>
    <definedName name="DDR">#REF!</definedName>
    <definedName name="DDRBA" localSheetId="5">#REF!</definedName>
    <definedName name="DDRBA" localSheetId="10">#REF!</definedName>
    <definedName name="DDRBA" localSheetId="4">#REF!</definedName>
    <definedName name="DDRBA">#REF!</definedName>
    <definedName name="Deal_Date">'[80]Inter-Bank'!$B$5</definedName>
    <definedName name="DEBRIEF" localSheetId="5">#REF!</definedName>
    <definedName name="DEBRIEF" localSheetId="10">#REF!</definedName>
    <definedName name="DEBRIEF" localSheetId="4">#REF!</definedName>
    <definedName name="DEBRIEF">#REF!</definedName>
    <definedName name="DEBT" localSheetId="5">#REF!</definedName>
    <definedName name="DEBT" localSheetId="10">#REF!</definedName>
    <definedName name="DEBT" localSheetId="4">#REF!</definedName>
    <definedName name="DEBT">#REF!</definedName>
    <definedName name="DEBT_NEW" localSheetId="5">[69]Debt!#REF!</definedName>
    <definedName name="DEBT_NEW" localSheetId="10">[69]Debt!#REF!</definedName>
    <definedName name="DEBT_NEW" localSheetId="4">[69]Debt!#REF!</definedName>
    <definedName name="DEBT_NEW">[69]Debt!#REF!</definedName>
    <definedName name="DEBT_OLD" localSheetId="5">[69]Debt!#REF!</definedName>
    <definedName name="DEBT_OLD" localSheetId="10">[69]Debt!#REF!</definedName>
    <definedName name="DEBT_OLD" localSheetId="4">[69]Debt!#REF!</definedName>
    <definedName name="DEBT_OLD">[69]Debt!#REF!</definedName>
    <definedName name="DEBT_TOT" localSheetId="5">[69]Debt!#REF!</definedName>
    <definedName name="DEBT_TOT" localSheetId="10">[69]Debt!#REF!</definedName>
    <definedName name="DEBT_TOT" localSheetId="4">[69]Debt!#REF!</definedName>
    <definedName name="DEBT_TOT">[69]Debt!#REF!</definedName>
    <definedName name="DEBT1" localSheetId="5">#REF!</definedName>
    <definedName name="DEBT1" localSheetId="10">#REF!</definedName>
    <definedName name="DEBT1" localSheetId="4">#REF!</definedName>
    <definedName name="DEBT1">#REF!</definedName>
    <definedName name="DEBT10" localSheetId="5">#REF!</definedName>
    <definedName name="DEBT10" localSheetId="10">#REF!</definedName>
    <definedName name="DEBT10" localSheetId="4">#REF!</definedName>
    <definedName name="DEBT10">#REF!</definedName>
    <definedName name="DEBT11" localSheetId="5">#REF!</definedName>
    <definedName name="DEBT11" localSheetId="10">#REF!</definedName>
    <definedName name="DEBT11" localSheetId="4">#REF!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4">#REF!</definedName>
    <definedName name="DEFL">#REF!</definedName>
    <definedName name="DEG" localSheetId="4">#REF!</definedName>
    <definedName name="DEG">#REF!</definedName>
    <definedName name="DEM">[60]CIRRs!$C$84</definedName>
    <definedName name="DEMEURO" localSheetId="5">#REF!</definedName>
    <definedName name="DEMEURO" localSheetId="10">#REF!</definedName>
    <definedName name="DEMEURO" localSheetId="4">#REF!</definedName>
    <definedName name="DEMEURO">#REF!</definedName>
    <definedName name="Denmark_wt">'[79]OECD wgt'!$B$17</definedName>
    <definedName name="Department" localSheetId="5">'[96]Exchange Rate chart'!#REF!</definedName>
    <definedName name="Department" localSheetId="10">'[97]Exchange Rate chart'!#REF!</definedName>
    <definedName name="Department" localSheetId="4">'[96]Exchange Rate chart'!#REF!</definedName>
    <definedName name="Department">'[96]Exchange Rate chart'!#REF!</definedName>
    <definedName name="DependenciaBrecha">[111]ROE!$B$136</definedName>
    <definedName name="DependenciaBrecha2" localSheetId="10">[112]ROE!$B$136</definedName>
    <definedName name="DependenciaBrecha2">[113]ROE!$B$136</definedName>
    <definedName name="DependenciaSpread">[111]ROE!$B$134</definedName>
    <definedName name="DependenciaSpread2" localSheetId="10">[112]ROE!$B$134</definedName>
    <definedName name="DependenciaSpread2">[113]ROE!$B$134</definedName>
    <definedName name="der" localSheetId="5" hidden="1">{"Tab1",#N/A,FALSE,"P";"Tab2",#N/A,FALSE,"P"}</definedName>
    <definedName name="der" localSheetId="10" hidden="1">{"Tab1",#N/A,FALSE,"P";"Tab2",#N/A,FALSE,"P"}</definedName>
    <definedName name="der" localSheetId="4" hidden="1">{"Tab1",#N/A,FALSE,"P";"Tab2",#N/A,FALSE,"P"}</definedName>
    <definedName name="der" hidden="1">{"Tab1",#N/A,FALSE,"P";"Tab2",#N/A,FALSE,"P"}</definedName>
    <definedName name="DES" localSheetId="5">#REF!</definedName>
    <definedName name="DES" localSheetId="10">#REF!</definedName>
    <definedName name="DES" localSheetId="4">#REF!</definedName>
    <definedName name="DES">#REF!</definedName>
    <definedName name="DESC96" localSheetId="5">#REF!</definedName>
    <definedName name="DESC96" localSheetId="10">#REF!</definedName>
    <definedName name="DESC96" localSheetId="4">#REF!</definedName>
    <definedName name="DESC96">#REF!</definedName>
    <definedName name="DESPUESCORTE" localSheetId="5">#REF!</definedName>
    <definedName name="DESPUESCORTE" localSheetId="10">#REF!</definedName>
    <definedName name="DESPUESCORTE" localSheetId="4">#REF!</definedName>
    <definedName name="DESPUESCORTE">#REF!</definedName>
    <definedName name="dexbccr">#REF!</definedName>
    <definedName name="df" localSheetId="10">[5]!df</definedName>
    <definedName name="df">[6]!df</definedName>
    <definedName name="dfdf" localSheetId="5" hidden="1">'[108]Fax a enviar'!#REF!</definedName>
    <definedName name="dfdf" localSheetId="10" hidden="1">'[108]Fax a enviar'!#REF!</definedName>
    <definedName name="dfdf" localSheetId="4" hidden="1">'[108]Fax a enviar'!#REF!</definedName>
    <definedName name="dfdf" hidden="1">'[108]Fax a enviar'!#REF!</definedName>
    <definedName name="dfdfsd" localSheetId="5" hidden="1">'[114]Fax a enviar'!#REF!</definedName>
    <definedName name="dfdfsd" localSheetId="10" hidden="1">'[114]Fax a enviar'!#REF!</definedName>
    <definedName name="dfdfsd" localSheetId="4" hidden="1">'[114]Fax a enviar'!#REF!</definedName>
    <definedName name="dfdfsd" hidden="1">'[114]Fax a enviar'!#REF!</definedName>
    <definedName name="dfdgfdfd" localSheetId="5" hidden="1">'[115]Fax a enviar'!#REF!</definedName>
    <definedName name="dfdgfdfd" localSheetId="10" hidden="1">'[115]Fax a enviar'!#REF!</definedName>
    <definedName name="dfdgfdfd" localSheetId="4" hidden="1">'[115]Fax a enviar'!#REF!</definedName>
    <definedName name="dfdgfdfd" hidden="1">'[115]Fax a enviar'!#REF!</definedName>
    <definedName name="dfdgfdsfsd" localSheetId="5" hidden="1">#REF!</definedName>
    <definedName name="dfdgfdsfsd" localSheetId="10" hidden="1">#REF!</definedName>
    <definedName name="dfdgfdsfsd" localSheetId="4" hidden="1">#REF!</definedName>
    <definedName name="dfdgfdsfsd" hidden="1">#REF!</definedName>
    <definedName name="dfgd" localSheetId="5">#REF!</definedName>
    <definedName name="dfgd" localSheetId="10">#REF!</definedName>
    <definedName name="dfgd" localSheetId="4">#REF!</definedName>
    <definedName name="dfgd">#REF!</definedName>
    <definedName name="DG" localSheetId="5">#REF!</definedName>
    <definedName name="DG" localSheetId="10">#REF!</definedName>
    <definedName name="DG" localSheetId="4">#REF!</definedName>
    <definedName name="DG">#REF!</definedName>
    <definedName name="DG_S" localSheetId="4">#REF!</definedName>
    <definedName name="DG_S">#REF!</definedName>
    <definedName name="dgdgd" localSheetId="4" hidden="1">#REF!</definedName>
    <definedName name="dgdgd" hidden="1">#REF!</definedName>
    <definedName name="DGImonth">#REF!</definedName>
    <definedName name="DGproj">#N/A</definedName>
    <definedName name="DIARIO" localSheetId="5">#REF!</definedName>
    <definedName name="DIARIO" localSheetId="10">#REF!</definedName>
    <definedName name="DIARIO" localSheetId="4">#REF!</definedName>
    <definedName name="DIARIO">#REF!</definedName>
    <definedName name="DIC._88" localSheetId="5">#REF!</definedName>
    <definedName name="DIC._88" localSheetId="10">#REF!</definedName>
    <definedName name="DIC._88" localSheetId="4">#REF!</definedName>
    <definedName name="DIC._88">#REF!</definedName>
    <definedName name="DIC._89" localSheetId="5">#REF!</definedName>
    <definedName name="DIC._89" localSheetId="10">#REF!</definedName>
    <definedName name="DIC._89" localSheetId="4">#REF!</definedName>
    <definedName name="DIC._89">#REF!</definedName>
    <definedName name="DIFCTO00">#REF!</definedName>
    <definedName name="DIFCTO97">#REF!</definedName>
    <definedName name="DIFCTO98">#REF!</definedName>
    <definedName name="DIFCTO99">#REF!</definedName>
    <definedName name="Diferencia">[116]A.11!#REF!</definedName>
    <definedName name="DISB">[69]Debt!#REF!</definedName>
    <definedName name="Discount_IDA">[117]NPV!$B$28</definedName>
    <definedName name="Discount_IDA1" localSheetId="5">#REF!</definedName>
    <definedName name="Discount_IDA1" localSheetId="10">#REF!</definedName>
    <definedName name="Discount_IDA1" localSheetId="4">#REF!</definedName>
    <definedName name="Discount_IDA1">#REF!</definedName>
    <definedName name="Discount_NC" localSheetId="5">[117]NPV!#REF!</definedName>
    <definedName name="Discount_NC" localSheetId="10">[117]NPV!#REF!</definedName>
    <definedName name="Discount_NC" localSheetId="4">[117]NPV!#REF!</definedName>
    <definedName name="Discount_NC">[117]NPV!#REF!</definedName>
    <definedName name="DiscountRate" localSheetId="5">#REF!</definedName>
    <definedName name="DiscountRate" localSheetId="10">#REF!</definedName>
    <definedName name="DiscountRate" localSheetId="4">#REF!</definedName>
    <definedName name="DiscountRate">#REF!</definedName>
    <definedName name="divi">[118]Base!$H$2816</definedName>
    <definedName name="DIVISOOR">[119]Sheet2!$A$46</definedName>
    <definedName name="DIVISOR" localSheetId="5">#REF!</definedName>
    <definedName name="DIVISOR" localSheetId="10">#REF!</definedName>
    <definedName name="DIVISOR" localSheetId="4">#REF!</definedName>
    <definedName name="DIVISOR">#REF!</definedName>
    <definedName name="DIVISOR1" localSheetId="5">#REF!</definedName>
    <definedName name="DIVISOR1" localSheetId="10">#REF!</definedName>
    <definedName name="DIVISOR1" localSheetId="4">#REF!</definedName>
    <definedName name="DIVISOR1">#REF!</definedName>
    <definedName name="DKK" localSheetId="5">#REF!</definedName>
    <definedName name="DKK" localSheetId="10">#REF!</definedName>
    <definedName name="DKK" localSheetId="4">#REF!</definedName>
    <definedName name="DKK">#REF!</definedName>
    <definedName name="DKR" localSheetId="4">#REF!</definedName>
    <definedName name="DKR">#REF!</definedName>
    <definedName name="DM" localSheetId="4">#REF!</definedName>
    <definedName name="DM">#REF!</definedName>
    <definedName name="DM1A" localSheetId="4">#REF!</definedName>
    <definedName name="DM1A">#REF!</definedName>
    <definedName name="DMBYS">[100]RESULTADOS!$A$86:$IV$86</definedName>
    <definedName name="DMU" localSheetId="5">#REF!</definedName>
    <definedName name="DMU" localSheetId="10">#REF!</definedName>
    <definedName name="DMU" localSheetId="4">#REF!</definedName>
    <definedName name="DMU">#REF!</definedName>
    <definedName name="DNP">[100]SUPUESTOS!A$18</definedName>
    <definedName name="DO" localSheetId="5">#REF!</definedName>
    <definedName name="DO" localSheetId="10">#REF!</definedName>
    <definedName name="DO" localSheetId="4">#REF!</definedName>
    <definedName name="DO">#REF!</definedName>
    <definedName name="DOMI">#N/A</definedName>
    <definedName name="DOMINIO2">#N/A</definedName>
    <definedName name="DPOB">[100]SUPUESTOS!A$7</definedName>
    <definedName name="Dproj">#N/A</definedName>
    <definedName name="DR" localSheetId="5">#REF!</definedName>
    <definedName name="DR" localSheetId="10">#REF!</definedName>
    <definedName name="DR" localSheetId="4">#REF!</definedName>
    <definedName name="DR">#REF!</definedName>
    <definedName name="DR1A" localSheetId="5">#REF!</definedName>
    <definedName name="DR1A" localSheetId="10">#REF!</definedName>
    <definedName name="DR1A" localSheetId="4">#REF!</definedName>
    <definedName name="DR1A">#REF!</definedName>
    <definedName name="drd" localSheetId="5" hidden="1">{FALSE,FALSE,-1.25,-15.5,484.5,276.75,FALSE,FALSE,TRUE,TRUE,0,12,#N/A,46,#N/A,2.93460490463215,15.35,1,FALSE,FALSE,3,TRUE,1,FALSE,100,"Swvu.PLA1.","ACwvu.PLA1.",#N/A,FALSE,FALSE,0,0,0,0,2,"","",TRUE,TRUE,FALSE,FALSE,1,60,#N/A,#N/A,FALSE,FALSE,FALSE,FALSE,FALSE,FALSE,FALSE,9,65532,65532,FALSE,FALSE,TRUE,TRUE,TRUE}</definedName>
    <definedName name="drd" localSheetId="10" hidden="1">{FALSE,FALSE,-1.25,-15.5,484.5,276.75,FALSE,FALSE,TRUE,TRUE,0,12,#N/A,46,#N/A,2.93460490463215,15.35,1,FALSE,FALSE,3,TRUE,1,FALSE,100,"Swvu.PLA1.","ACwvu.PLA1.",#N/A,FALSE,FALSE,0,0,0,0,2,"","",TRUE,TRUE,FALSE,FALSE,1,60,#N/A,#N/A,FALSE,FALSE,FALSE,FALSE,FALSE,FALSE,FALSE,9,65532,65532,FALSE,FALSE,TRUE,TRUE,TRUE}</definedName>
    <definedName name="drd" localSheetId="4"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'[100]SMONET-FINANC'!$A$99:$IV$99</definedName>
    <definedName name="ds" localSheetId="5" hidden="1">'[108]Fax a enviar'!#REF!</definedName>
    <definedName name="ds" localSheetId="10" hidden="1">'[108]Fax a enviar'!#REF!</definedName>
    <definedName name="ds" localSheetId="4" hidden="1">'[108]Fax a enviar'!#REF!</definedName>
    <definedName name="ds" hidden="1">'[108]Fax a enviar'!#REF!</definedName>
    <definedName name="DSA_Assumptions" localSheetId="5">#REF!</definedName>
    <definedName name="DSA_Assumptions" localSheetId="10">#REF!</definedName>
    <definedName name="DSA_Assumptions" localSheetId="4">#REF!</definedName>
    <definedName name="DSA_Assumptions">#REF!</definedName>
    <definedName name="dsaout" localSheetId="5">#REF!</definedName>
    <definedName name="dsaout" localSheetId="10">#REF!</definedName>
    <definedName name="dsaout" localSheetId="4">#REF!</definedName>
    <definedName name="dsaout">#REF!</definedName>
    <definedName name="DSD">#N/A</definedName>
    <definedName name="DSD_S">#N/A</definedName>
    <definedName name="DSDB">#N/A</definedName>
    <definedName name="DSDG">#N/A</definedName>
    <definedName name="dsds" localSheetId="5" hidden="1">'[108]Fax a enviar'!#REF!</definedName>
    <definedName name="dsds" localSheetId="10" hidden="1">'[108]Fax a enviar'!#REF!</definedName>
    <definedName name="dsds" localSheetId="4" hidden="1">'[108]Fax a enviar'!#REF!</definedName>
    <definedName name="dsds" hidden="1">'[108]Fax a enviar'!#REF!</definedName>
    <definedName name="DSI" localSheetId="5">#REF!</definedName>
    <definedName name="DSI" localSheetId="10">#REF!</definedName>
    <definedName name="DSI" localSheetId="4">#REF!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5">#REF!</definedName>
    <definedName name="DSP" localSheetId="10">#REF!</definedName>
    <definedName name="DSP" localSheetId="4">#REF!</definedName>
    <definedName name="DSP">#REF!</definedName>
    <definedName name="DSPBproj">#N/A</definedName>
    <definedName name="DSPG" localSheetId="5">#REF!</definedName>
    <definedName name="DSPG" localSheetId="10">#REF!</definedName>
    <definedName name="DSPG" localSheetId="4">#REF!</definedName>
    <definedName name="DSPG">#REF!</definedName>
    <definedName name="DSPGproj">#N/A</definedName>
    <definedName name="DSPproj">#N/A</definedName>
    <definedName name="DSPSD">#N/A</definedName>
    <definedName name="DSPSDB">#N/A</definedName>
    <definedName name="DSPSDG">#N/A</definedName>
    <definedName name="DTS" localSheetId="5">#REF!</definedName>
    <definedName name="DTS" localSheetId="10">#REF!</definedName>
    <definedName name="DTS" localSheetId="4">#REF!</definedName>
    <definedName name="DTS">#REF!</definedName>
    <definedName name="dummy" localSheetId="5">#REF!</definedName>
    <definedName name="dummy" localSheetId="10">#REF!</definedName>
    <definedName name="dummy" localSheetId="4">#REF!</definedName>
    <definedName name="dummy">#REF!</definedName>
    <definedName name="DXBYS">[100]RESULTADOS!$A$82:$IV$82</definedName>
    <definedName name="DY" localSheetId="5">#REF!</definedName>
    <definedName name="DY" localSheetId="10">#REF!</definedName>
    <definedName name="DY" localSheetId="4">#REF!</definedName>
    <definedName name="DY">#REF!</definedName>
    <definedName name="DY1A" localSheetId="5">#REF!</definedName>
    <definedName name="DY1A" localSheetId="10">#REF!</definedName>
    <definedName name="DY1A" localSheetId="4">#REF!</definedName>
    <definedName name="DY1A">#REF!</definedName>
    <definedName name="E" localSheetId="5">#REF!</definedName>
    <definedName name="E" localSheetId="10">#REF!</definedName>
    <definedName name="E" localSheetId="4">#REF!</definedName>
    <definedName name="E">#REF!</definedName>
    <definedName name="EBRD" localSheetId="4">#REF!</definedName>
    <definedName name="EBRD">#REF!</definedName>
    <definedName name="Ecowas">[83]terms!#REF!</definedName>
    <definedName name="ECU" localSheetId="5">#REF!</definedName>
    <definedName name="ECU" localSheetId="10">#REF!</definedName>
    <definedName name="ECU" localSheetId="4">#REF!</definedName>
    <definedName name="ECU">#REF!</definedName>
    <definedName name="EDNA">#N/A</definedName>
    <definedName name="EDNA_B" localSheetId="4">[109]Q6!#REF!</definedName>
    <definedName name="EDNA_B">[109]Q6!#REF!</definedName>
    <definedName name="EDNA_D" localSheetId="4">[109]Q7!#REF!</definedName>
    <definedName name="EDNA_D">[109]Q7!#REF!</definedName>
    <definedName name="EDNA_T">[109]Q5!#REF!</definedName>
    <definedName name="EDNE">[109]Q7!#REF!</definedName>
    <definedName name="edr" localSheetId="5" hidden="1">{"Riqfin97",#N/A,FALSE,"Tran";"Riqfinpro",#N/A,FALSE,"Tran"}</definedName>
    <definedName name="edr" localSheetId="10" hidden="1">{"Riqfin97",#N/A,FALSE,"Tran";"Riqfinpro",#N/A,FALSE,"Tran"}</definedName>
    <definedName name="edr" localSheetId="4" hidden="1">{"Riqfin97",#N/A,FALSE,"Tran";"Riqfinpro",#N/A,FALSE,"Tran"}</definedName>
    <definedName name="edr" hidden="1">{"Riqfin97",#N/A,FALSE,"Tran";"Riqfinpro",#N/A,FALSE,"Tran"}</definedName>
    <definedName name="ee" localSheetId="5" hidden="1">{"Tab1",#N/A,FALSE,"P";"Tab2",#N/A,FALSE,"P"}</definedName>
    <definedName name="ee" localSheetId="10" hidden="1">{"Tab1",#N/A,FALSE,"P";"Tab2",#N/A,FALSE,"P"}</definedName>
    <definedName name="ee" localSheetId="4" hidden="1">{"Tab1",#N/A,FALSE,"P";"Tab2",#N/A,FALSE,"P"}</definedName>
    <definedName name="ee" hidden="1">{"Tab1",#N/A,FALSE,"P";"Tab2",#N/A,FALSE,"P"}</definedName>
    <definedName name="EE_Table_02.___Selected_National_Accounts_Aggregates" localSheetId="5">#REF!</definedName>
    <definedName name="EE_Table_02.___Selected_National_Accounts_Aggregates" localSheetId="10">#REF!</definedName>
    <definedName name="EE_Table_02.___Selected_National_Accounts_Aggregates" localSheetId="4">#REF!</definedName>
    <definedName name="EE_Table_02.___Selected_National_Accounts_Aggregates">#REF!</definedName>
    <definedName name="EE_Table_03.___Expenditure_and_Savings" localSheetId="5">#REF!</definedName>
    <definedName name="EE_Table_03.___Expenditure_and_Savings" localSheetId="10">#REF!</definedName>
    <definedName name="EE_Table_03.___Expenditure_and_Savings" localSheetId="4">#REF!</definedName>
    <definedName name="EE_Table_03.___Expenditure_and_Savings">#REF!</definedName>
    <definedName name="EE_Table_04.___Consumer_Price_Indices____1" localSheetId="5">#REF!</definedName>
    <definedName name="EE_Table_04.___Consumer_Price_Indices____1" localSheetId="10">#REF!</definedName>
    <definedName name="EE_Table_04.___Consumer_Price_Indices____1" localSheetId="4">#REF!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5" hidden="1">{"Tab1",#N/A,FALSE,"P";"Tab2",#N/A,FALSE,"P"}</definedName>
    <definedName name="eee" localSheetId="10" hidden="1">{"Tab1",#N/A,FALSE,"P";"Tab2",#N/A,FALSE,"P"}</definedName>
    <definedName name="eee" localSheetId="4" hidden="1">{"Tab1",#N/A,FALSE,"P";"Tab2",#N/A,FALSE,"P"}</definedName>
    <definedName name="eee" hidden="1">{"Tab1",#N/A,FALSE,"P";"Tab2",#N/A,FALSE,"P"}</definedName>
    <definedName name="eeee" localSheetId="5" hidden="1">{"Riqfin97",#N/A,FALSE,"Tran";"Riqfinpro",#N/A,FALSE,"Tran"}</definedName>
    <definedName name="eeee" localSheetId="10" hidden="1">{"Riqfin97",#N/A,FALSE,"Tran";"Riqfinpro",#N/A,FALSE,"Tran"}</definedName>
    <definedName name="eeee" localSheetId="4" hidden="1">{"Riqfin97",#N/A,FALSE,"Tran";"Riqfinpro",#N/A,FALSE,"Tran"}</definedName>
    <definedName name="eeee" hidden="1">{"Riqfin97",#N/A,FALSE,"Tran";"Riqfinpro",#N/A,FALSE,"Tran"}</definedName>
    <definedName name="eeeee" localSheetId="5" hidden="1">{"Riqfin97",#N/A,FALSE,"Tran";"Riqfinpro",#N/A,FALSE,"Tran"}</definedName>
    <definedName name="eeeee" localSheetId="10" hidden="1">{"Riqfin97",#N/A,FALSE,"Tran";"Riqfinpro",#N/A,FALSE,"Tran"}</definedName>
    <definedName name="eeeee" localSheetId="4" hidden="1">{"Riqfin97",#N/A,FALSE,"Tran";"Riqfinpro",#N/A,FALSE,"Tran"}</definedName>
    <definedName name="eeeee" hidden="1">{"Riqfin97",#N/A,FALSE,"Tran";"Riqfinpro",#N/A,FALSE,"Tran"}</definedName>
    <definedName name="eeeeeee" localSheetId="5" hidden="1">{"Riqfin97",#N/A,FALSE,"Tran";"Riqfinpro",#N/A,FALSE,"Tran"}</definedName>
    <definedName name="eeeeeee" localSheetId="10" hidden="1">{"Riqfin97",#N/A,FALSE,"Tran";"Riqfinpro",#N/A,FALSE,"Tran"}</definedName>
    <definedName name="eeeeeee" localSheetId="4" hidden="1">{"Riqfin97",#N/A,FALSE,"Tran";"Riqfinpro",#N/A,FALSE,"Tran"}</definedName>
    <definedName name="eeeeeee" hidden="1">{"Riqfin97",#N/A,FALSE,"Tran";"Riqfinpro",#N/A,FALSE,"Tran"}</definedName>
    <definedName name="eeeeeeeeee" localSheetId="5" hidden="1">#REF!</definedName>
    <definedName name="eeeeeeeeee" localSheetId="10" hidden="1">#REF!</definedName>
    <definedName name="eeeeeeeeee" localSheetId="4" hidden="1">#REF!</definedName>
    <definedName name="eeeeeeeeee" hidden="1">#REF!</definedName>
    <definedName name="efdfrd" localSheetId="5" hidden="1">{"Tab1",#N/A,FALSE,"P";"Tab2",#N/A,FALSE,"P"}</definedName>
    <definedName name="efdfrd" localSheetId="10" hidden="1">{"Tab1",#N/A,FALSE,"P";"Tab2",#N/A,FALSE,"P"}</definedName>
    <definedName name="efdfrd" localSheetId="4" hidden="1">{"Tab1",#N/A,FALSE,"P";"Tab2",#N/A,FALSE,"P"}</definedName>
    <definedName name="efdfrd" hidden="1">{"Tab1",#N/A,FALSE,"P";"Tab2",#N/A,FALSE,"P"}</definedName>
    <definedName name="efdgd" localSheetId="4" hidden="1">'[120]Fax a enviar'!#REF!</definedName>
    <definedName name="efdgd" hidden="1">'[120]Fax a enviar'!#REF!</definedName>
    <definedName name="EfectivoCuentasBancarias">'[84]Vaciado 1'!$D$13</definedName>
    <definedName name="efefte" localSheetId="5" hidden="1">'[120]Fax a enviar'!#REF!</definedName>
    <definedName name="efefte" localSheetId="10" hidden="1">'[120]Fax a enviar'!#REF!</definedName>
    <definedName name="efefte" localSheetId="4" hidden="1">'[120]Fax a enviar'!#REF!</definedName>
    <definedName name="efefte" hidden="1">'[120]Fax a enviar'!#REF!</definedName>
    <definedName name="efsdfsd" localSheetId="5" hidden="1">#REF!</definedName>
    <definedName name="efsdfsd" localSheetId="10" hidden="1">#REF!</definedName>
    <definedName name="efsdfsd" localSheetId="4" hidden="1">#REF!</definedName>
    <definedName name="efsdfsd" hidden="1">#REF!</definedName>
    <definedName name="EIB">[60]CIRRs!$C$61</definedName>
    <definedName name="eka" localSheetId="5">#REF!</definedName>
    <definedName name="eka" localSheetId="10">#REF!</definedName>
    <definedName name="eka" localSheetId="4">#REF!</definedName>
    <definedName name="eka">#REF!</definedName>
    <definedName name="ele" localSheetId="5">#REF!</definedName>
    <definedName name="ele" localSheetId="10">#REF!</definedName>
    <definedName name="ele" localSheetId="4">#REF!</definedName>
    <definedName name="ele">#REF!</definedName>
    <definedName name="elect" localSheetId="5">#REF!</definedName>
    <definedName name="elect" localSheetId="10">#REF!</definedName>
    <definedName name="elect" localSheetId="4">#REF!</definedName>
    <definedName name="elect">#REF!</definedName>
    <definedName name="ELV" localSheetId="5">[121]FIN!#REF!</definedName>
    <definedName name="ELV" localSheetId="10">[122]FIN!#REF!</definedName>
    <definedName name="ELV" localSheetId="4">[121]FIN!#REF!</definedName>
    <definedName name="ELV">[121]FIN!#REF!</definedName>
    <definedName name="EMETEL" localSheetId="5">#REF!</definedName>
    <definedName name="EMETEL" localSheetId="10">#REF!</definedName>
    <definedName name="EMETEL" localSheetId="4">#REF!</definedName>
    <definedName name="EMETEL">#REF!</definedName>
    <definedName name="emi" localSheetId="5">#REF!</definedName>
    <definedName name="emi" localSheetId="10">#REF!</definedName>
    <definedName name="emi" localSheetId="4">#REF!</definedName>
    <definedName name="emi">#REF!</definedName>
    <definedName name="emi98j" localSheetId="5">[24]Programa!#REF!</definedName>
    <definedName name="emi98j" localSheetId="10">[25]Programa!#REF!</definedName>
    <definedName name="emi98j" localSheetId="4">[24]Programa!#REF!</definedName>
    <definedName name="emi98j">[24]Programa!#REF!</definedName>
    <definedName name="emi98s" localSheetId="5">#REF!</definedName>
    <definedName name="emi98s" localSheetId="10">#REF!</definedName>
    <definedName name="emi98s" localSheetId="4">#REF!</definedName>
    <definedName name="emi98s">#REF!</definedName>
    <definedName name="EMISION" localSheetId="5">[70]BCP!#REF!</definedName>
    <definedName name="EMISION" localSheetId="10">[70]BCP!#REF!</definedName>
    <definedName name="EMISION" localSheetId="4">[70]BCP!#REF!</definedName>
    <definedName name="EMISION">[70]BCP!#REF!</definedName>
    <definedName name="EMIT">'[123]Ranking Bancario'!$BF$5:$BJ$54</definedName>
    <definedName name="empty" localSheetId="5">#REF!</definedName>
    <definedName name="empty" localSheetId="10">#REF!</definedName>
    <definedName name="empty" localSheetId="4">#REF!</definedName>
    <definedName name="empty">#REF!</definedName>
    <definedName name="encajec" localSheetId="5">#REF!</definedName>
    <definedName name="encajec" localSheetId="10">#REF!</definedName>
    <definedName name="encajec" localSheetId="4">#REF!</definedName>
    <definedName name="encajec">#REF!</definedName>
    <definedName name="encajed" localSheetId="5">#REF!</definedName>
    <definedName name="encajed" localSheetId="10">#REF!</definedName>
    <definedName name="encajed" localSheetId="4">#REF!</definedName>
    <definedName name="encajed">#REF!</definedName>
    <definedName name="ENDA">#N/A</definedName>
    <definedName name="ENDA_PR" localSheetId="5">#REF!</definedName>
    <definedName name="ENDA_PR" localSheetId="10">#REF!</definedName>
    <definedName name="ENDA_PR" localSheetId="4">#REF!</definedName>
    <definedName name="ENDA_PR">#REF!</definedName>
    <definedName name="enda2">[1]Q6!$E$132:$AH$132</definedName>
    <definedName name="ENDE" localSheetId="5">#REF!</definedName>
    <definedName name="ENDE" localSheetId="10">#REF!</definedName>
    <definedName name="ENDE" localSheetId="4">#REF!</definedName>
    <definedName name="ENDE">#REF!</definedName>
    <definedName name="ENE._89" localSheetId="5">#REF!</definedName>
    <definedName name="ENE._89" localSheetId="10">#REF!</definedName>
    <definedName name="ENE._89" localSheetId="4">#REF!</definedName>
    <definedName name="ENE._89">#REF!</definedName>
    <definedName name="ENE._90" localSheetId="5">#REF!</definedName>
    <definedName name="ENE._90" localSheetId="10">#REF!</definedName>
    <definedName name="ENE._90" localSheetId="4">#REF!</definedName>
    <definedName name="ENE._90">#REF!</definedName>
    <definedName name="enri" localSheetId="4">#REF!</definedName>
    <definedName name="enri">#REF!</definedName>
    <definedName name="EP">#REF!</definedName>
    <definedName name="EPNF96">#REF!</definedName>
    <definedName name="erererer" localSheetId="4" hidden="1">'[108]Fax a enviar'!#REF!</definedName>
    <definedName name="erererer" hidden="1">'[108]Fax a enviar'!#REF!</definedName>
    <definedName name="ererwrw" localSheetId="4" hidden="1">'[115]Fax a enviar'!#REF!</definedName>
    <definedName name="ererwrw" hidden="1">'[115]Fax a enviar'!#REF!</definedName>
    <definedName name="ergferger" localSheetId="5" hidden="1">{"Main Economic Indicators",#N/A,FALSE,"C"}</definedName>
    <definedName name="ergferger" localSheetId="10" hidden="1">{"Main Economic Indicators",#N/A,FALSE,"C"}</definedName>
    <definedName name="ergferger" localSheetId="4" hidden="1">{"Main Economic Indicators",#N/A,FALSE,"C"}</definedName>
    <definedName name="ergferger" hidden="1">{"Main Economic Indicators",#N/A,FALSE,"C"}</definedName>
    <definedName name="ergferger1" localSheetId="5" hidden="1">{"Main Economic Indicators",#N/A,FALSE,"C"}</definedName>
    <definedName name="ergferger1" localSheetId="10" hidden="1">{"Main Economic Indicators",#N/A,FALSE,"C"}</definedName>
    <definedName name="ergferger1" localSheetId="4" hidden="1">{"Main Economic Indicators",#N/A,FALSE,"C"}</definedName>
    <definedName name="ergferger1" hidden="1">{"Main Economic Indicators",#N/A,FALSE,"C"}</definedName>
    <definedName name="ernesto">#N/A</definedName>
    <definedName name="ert" localSheetId="5" hidden="1">{"Minpmon",#N/A,FALSE,"Monthinput"}</definedName>
    <definedName name="ert" localSheetId="10" hidden="1">{"Minpmon",#N/A,FALSE,"Monthinput"}</definedName>
    <definedName name="ert" localSheetId="4" hidden="1">{"Minpmon",#N/A,FALSE,"Monthinput"}</definedName>
    <definedName name="ert" hidden="1">{"Minpmon",#N/A,FALSE,"Monthinput"}</definedName>
    <definedName name="ESAF_QUAR_GDP" localSheetId="5">#REF!</definedName>
    <definedName name="ESAF_QUAR_GDP" localSheetId="10">#REF!</definedName>
    <definedName name="ESAF_QUAR_GDP" localSheetId="4">#REF!</definedName>
    <definedName name="ESAF_QUAR_GDP">#REF!</definedName>
    <definedName name="esafr" localSheetId="5">#REF!</definedName>
    <definedName name="esafr" localSheetId="10">#REF!</definedName>
    <definedName name="esafr" localSheetId="4">#REF!</definedName>
    <definedName name="esafr">#REF!</definedName>
    <definedName name="ESC" localSheetId="5">#REF!</definedName>
    <definedName name="ESC" localSheetId="10">#REF!</definedName>
    <definedName name="ESC" localSheetId="4">#REF!</definedName>
    <definedName name="ESC">#REF!</definedName>
    <definedName name="ESP">#REF!</definedName>
    <definedName name="estacional">#REF!</definedName>
    <definedName name="ESTRUCTURA" localSheetId="4" hidden="1">[10]C!#REF!</definedName>
    <definedName name="ESTRUCTURA" hidden="1">[10]C!#REF!</definedName>
    <definedName name="etewte" localSheetId="5" hidden="1">#REF!</definedName>
    <definedName name="etewte" localSheetId="10" hidden="1">#REF!</definedName>
    <definedName name="etewte" localSheetId="4" hidden="1">#REF!</definedName>
    <definedName name="etewte" hidden="1">#REF!</definedName>
    <definedName name="etwt" localSheetId="5" hidden="1">#REF!</definedName>
    <definedName name="etwt" localSheetId="10" hidden="1">#REF!</definedName>
    <definedName name="etwt" localSheetId="4" hidden="1">#REF!</definedName>
    <definedName name="etwt" hidden="1">#REF!</definedName>
    <definedName name="EU">[60]CIRRs!$C$62</definedName>
    <definedName name="EUR">[60]CIRRs!$C$87</definedName>
    <definedName name="EURCRUDE87" localSheetId="5">#REF!</definedName>
    <definedName name="EURCRUDE87" localSheetId="10">#REF!</definedName>
    <definedName name="EURCRUDE87" localSheetId="4">#REF!</definedName>
    <definedName name="EURCRUDE87">#REF!</definedName>
    <definedName name="EURCRUDE88" localSheetId="5">#REF!</definedName>
    <definedName name="EURCRUDE88" localSheetId="10">#REF!</definedName>
    <definedName name="EURCRUDE88" localSheetId="4">#REF!</definedName>
    <definedName name="EURCRUDE88">#REF!</definedName>
    <definedName name="EURO" localSheetId="5">#REF!</definedName>
    <definedName name="EURO" localSheetId="10">#REF!</definedName>
    <definedName name="EURO" localSheetId="4">#REF!</definedName>
    <definedName name="EURO">#REF!</definedName>
    <definedName name="EURO1" localSheetId="4">#REF!</definedName>
    <definedName name="EURO1">#REF!</definedName>
    <definedName name="EURPROD87" localSheetId="4">#REF!</definedName>
    <definedName name="EURPROD87">#REF!</definedName>
    <definedName name="EURPROD88" localSheetId="4">#REF!</definedName>
    <definedName name="EURPROD88">#REF!</definedName>
    <definedName name="EURTOT87" localSheetId="4">#REF!</definedName>
    <definedName name="EURTOT87">#REF!</definedName>
    <definedName name="EURTOT88" localSheetId="4">#REF!</definedName>
    <definedName name="EURTOT88">#REF!</definedName>
    <definedName name="eustocks">#N/A</definedName>
    <definedName name="ex">[124]Sheet1!$N$2:$Q$26</definedName>
    <definedName name="EXCEDENTE_DEL_10__SEGUN_EL_TOPE_ASIGNADO_A__BUENOS_AIRES__LEY_N__23621">[4]C!$B$18:$N$18</definedName>
    <definedName name="Exch.Rate" localSheetId="5">#REF!</definedName>
    <definedName name="Exch.Rate" localSheetId="10">#REF!</definedName>
    <definedName name="Exch.Rate" localSheetId="4">#REF!</definedName>
    <definedName name="Exch.Rate">#REF!</definedName>
    <definedName name="ExitWRS">[125]Main!$AB$25</definedName>
    <definedName name="Exportacion_Por_Importancia">[126]Macro1!$A$1</definedName>
    <definedName name="EXR_UPDATE" localSheetId="5">#REF!</definedName>
    <definedName name="EXR_UPDATE" localSheetId="10">#REF!</definedName>
    <definedName name="EXR_UPDATE" localSheetId="4">#REF!</definedName>
    <definedName name="EXR_UPDATE">#REF!</definedName>
    <definedName name="External_debt_indicators">[127]Table3!$F$8:$AB$437:'[127]Table3'!$AB$9</definedName>
    <definedName name="FAL" localSheetId="5">#REF!</definedName>
    <definedName name="FAL" localSheetId="10">#REF!</definedName>
    <definedName name="FAL" localSheetId="4">#REF!</definedName>
    <definedName name="FAL">#REF!</definedName>
    <definedName name="FB" localSheetId="5">#REF!</definedName>
    <definedName name="FB" localSheetId="10">#REF!</definedName>
    <definedName name="FB" localSheetId="4">#REF!</definedName>
    <definedName name="FB">#REF!</definedName>
    <definedName name="FB1A" localSheetId="5">#REF!</definedName>
    <definedName name="FB1A" localSheetId="10">#REF!</definedName>
    <definedName name="FB1A" localSheetId="4">#REF!</definedName>
    <definedName name="FB1A">#REF!</definedName>
    <definedName name="fdfd" localSheetId="5" hidden="1">'[39]Fax a enviar'!#REF!</definedName>
    <definedName name="fdfd" localSheetId="10" hidden="1">'[39]Fax a enviar'!#REF!</definedName>
    <definedName name="fdfd" localSheetId="4" hidden="1">'[39]Fax a enviar'!#REF!</definedName>
    <definedName name="fdfd" hidden="1">'[39]Fax a enviar'!#REF!</definedName>
    <definedName name="fdfdd" localSheetId="5" hidden="1">#REF!</definedName>
    <definedName name="fdfdd" localSheetId="10" hidden="1">#REF!</definedName>
    <definedName name="fdfdd" localSheetId="4" hidden="1">#REF!</definedName>
    <definedName name="fdfdd" hidden="1">#REF!</definedName>
    <definedName name="fdfddf" localSheetId="5" hidden="1">#REF!</definedName>
    <definedName name="fdfddf" localSheetId="10" hidden="1">#REF!</definedName>
    <definedName name="fdfddf" localSheetId="4" hidden="1">#REF!</definedName>
    <definedName name="fdfddf" hidden="1">#REF!</definedName>
    <definedName name="fdfdf" localSheetId="5" hidden="1">'[39]Fax a enviar'!#REF!</definedName>
    <definedName name="fdfdf" localSheetId="10" hidden="1">'[39]Fax a enviar'!#REF!</definedName>
    <definedName name="fdfdf" localSheetId="4" hidden="1">'[39]Fax a enviar'!#REF!</definedName>
    <definedName name="fdfdf" hidden="1">'[39]Fax a enviar'!#REF!</definedName>
    <definedName name="fdfds" localSheetId="5" hidden="1">#REF!</definedName>
    <definedName name="fdfds" localSheetId="10" hidden="1">#REF!</definedName>
    <definedName name="fdfds" localSheetId="4" hidden="1">#REF!</definedName>
    <definedName name="fdfds" hidden="1">#REF!</definedName>
    <definedName name="fdfdsafsdf" localSheetId="5" hidden="1">'[114]Fax a enviar'!#REF!</definedName>
    <definedName name="fdfdsafsdf" localSheetId="10" hidden="1">'[114]Fax a enviar'!#REF!</definedName>
    <definedName name="fdfdsafsdf" localSheetId="4" hidden="1">'[114]Fax a enviar'!#REF!</definedName>
    <definedName name="fdfdsafsdf" hidden="1">'[114]Fax a enviar'!#REF!</definedName>
    <definedName name="fdfdsf" localSheetId="5" hidden="1">#REF!</definedName>
    <definedName name="fdfdsf" localSheetId="10" hidden="1">#REF!</definedName>
    <definedName name="fdfdsf" localSheetId="4" hidden="1">#REF!</definedName>
    <definedName name="fdfdsf" hidden="1">#REF!</definedName>
    <definedName name="fdfsd" localSheetId="5" hidden="1">'[76]Fax a enviar'!#REF!</definedName>
    <definedName name="fdfsd" localSheetId="10" hidden="1">'[76]Fax a enviar'!#REF!</definedName>
    <definedName name="fdfsd" localSheetId="4" hidden="1">'[76]Fax a enviar'!#REF!</definedName>
    <definedName name="fdfsd" hidden="1">'[76]Fax a enviar'!#REF!</definedName>
    <definedName name="feb" localSheetId="5">[24]Programa!#REF!</definedName>
    <definedName name="feb" localSheetId="10">[25]Programa!#REF!</definedName>
    <definedName name="feb" localSheetId="4">[24]Programa!#REF!</definedName>
    <definedName name="feb">[24]Programa!#REF!</definedName>
    <definedName name="FEB._89" localSheetId="5">#REF!</definedName>
    <definedName name="FEB._89" localSheetId="10">#REF!</definedName>
    <definedName name="FEB._89" localSheetId="4">#REF!</definedName>
    <definedName name="FEB._89">#REF!</definedName>
    <definedName name="fecha" localSheetId="5">[24]Programa!#REF!</definedName>
    <definedName name="fecha" localSheetId="10">[25]Programa!#REF!</definedName>
    <definedName name="fecha" localSheetId="4">[24]Programa!#REF!</definedName>
    <definedName name="fecha">[24]Programa!#REF!</definedName>
    <definedName name="fechas" localSheetId="10">[71]Contribution!$K$51:$DC$52</definedName>
    <definedName name="fechas">[72]Contribution!$K$51:$DC$52</definedName>
    <definedName name="fed" localSheetId="5" hidden="1">{"Riqfin97",#N/A,FALSE,"Tran";"Riqfinpro",#N/A,FALSE,"Tran"}</definedName>
    <definedName name="fed" localSheetId="10" hidden="1">{"Riqfin97",#N/A,FALSE,"Tran";"Riqfinpro",#N/A,FALSE,"Tran"}</definedName>
    <definedName name="fed" localSheetId="4" hidden="1">{"Riqfin97",#N/A,FALSE,"Tran";"Riqfinpro",#N/A,FALSE,"Tran"}</definedName>
    <definedName name="fed" hidden="1">{"Riqfin97",#N/A,FALSE,"Tran";"Riqfinpro",#N/A,FALSE,"Tran"}</definedName>
    <definedName name="feere" hidden="1">'[108]Fax a enviar'!#REF!</definedName>
    <definedName name="fef" hidden="1">'[108]Fax a enviar'!#REF!</definedName>
    <definedName name="fer" localSheetId="5" hidden="1">{"Riqfin97",#N/A,FALSE,"Tran";"Riqfinpro",#N/A,FALSE,"Tran"}</definedName>
    <definedName name="fer" localSheetId="10" hidden="1">{"Riqfin97",#N/A,FALSE,"Tran";"Riqfinpro",#N/A,FALSE,"Tran"}</definedName>
    <definedName name="fer" localSheetId="4" hidden="1">{"Riqfin97",#N/A,FALSE,"Tran";"Riqfinpro",#N/A,FALSE,"Tran"}</definedName>
    <definedName name="fer" hidden="1">{"Riqfin97",#N/A,FALSE,"Tran";"Riqfinpro",#N/A,FALSE,"Tran"}</definedName>
    <definedName name="FF" localSheetId="5">#REF!</definedName>
    <definedName name="FF" localSheetId="10">#REF!</definedName>
    <definedName name="FF" localSheetId="4">#REF!</definedName>
    <definedName name="FF">#REF!</definedName>
    <definedName name="FF1A" localSheetId="5">#REF!</definedName>
    <definedName name="FF1A" localSheetId="10">#REF!</definedName>
    <definedName name="FF1A" localSheetId="4">#REF!</definedName>
    <definedName name="FF1A">#REF!</definedName>
    <definedName name="fff" localSheetId="5" hidden="1">#REF!</definedName>
    <definedName name="fff" localSheetId="10" hidden="1">#REF!</definedName>
    <definedName name="fff" localSheetId="4" hidden="1">#REF!</definedName>
    <definedName name="fff" hidden="1">#REF!</definedName>
    <definedName name="ffff" localSheetId="5" hidden="1">{"Riqfin97",#N/A,FALSE,"Tran";"Riqfinpro",#N/A,FALSE,"Tran"}</definedName>
    <definedName name="ffff" localSheetId="10" hidden="1">{"Riqfin97",#N/A,FALSE,"Tran";"Riqfinpro",#N/A,FALSE,"Tran"}</definedName>
    <definedName name="ffff" localSheetId="4" hidden="1">{"Riqfin97",#N/A,FALSE,"Tran";"Riqfinpro",#N/A,FALSE,"Tran"}</definedName>
    <definedName name="ffff" hidden="1">{"Riqfin97",#N/A,FALSE,"Tran";"Riqfinpro",#N/A,FALSE,"Tran"}</definedName>
    <definedName name="fffff" localSheetId="5">#REF!</definedName>
    <definedName name="fffff" localSheetId="10">#REF!</definedName>
    <definedName name="fffff" localSheetId="4">#REF!</definedName>
    <definedName name="fffff">#REF!</definedName>
    <definedName name="ffffff" localSheetId="5" hidden="1">#REF!</definedName>
    <definedName name="ffffff" localSheetId="10" hidden="1">#REF!</definedName>
    <definedName name="ffffff" localSheetId="4" hidden="1">#REF!</definedName>
    <definedName name="ffffff" hidden="1">#REF!</definedName>
    <definedName name="fffffff" localSheetId="5" hidden="1">{"Minpmon",#N/A,FALSE,"Monthinput"}</definedName>
    <definedName name="fffffff" localSheetId="10" hidden="1">{"Minpmon",#N/A,FALSE,"Monthinput"}</definedName>
    <definedName name="fffffff" localSheetId="4" hidden="1">{"Minpmon",#N/A,FALSE,"Monthinput"}</definedName>
    <definedName name="fffffff" hidden="1">{"Minpmon",#N/A,FALSE,"Monthinput"}</definedName>
    <definedName name="fffffffff" hidden="1">'[108]Fax a enviar'!#REF!</definedName>
    <definedName name="ffffffffffffff" localSheetId="5" hidden="1">{"Riqfin97",#N/A,FALSE,"Tran";"Riqfinpro",#N/A,FALSE,"Tran"}</definedName>
    <definedName name="ffffffffffffff" localSheetId="10" hidden="1">{"Riqfin97",#N/A,FALSE,"Tran";"Riqfinpro",#N/A,FALSE,"Tran"}</definedName>
    <definedName name="ffffffffffffff" localSheetId="4" hidden="1">{"Riqfin97",#N/A,FALSE,"Tran";"Riqfinpro",#N/A,FALSE,"Tran"}</definedName>
    <definedName name="ffffffffffffff" hidden="1">{"Riqfin97",#N/A,FALSE,"Tran";"Riqfinpro",#N/A,FALSE,"Tran"}</definedName>
    <definedName name="FFNN" localSheetId="5">#REF!</definedName>
    <definedName name="FFNN" localSheetId="10">#REF!</definedName>
    <definedName name="FFNN" localSheetId="4">#REF!</definedName>
    <definedName name="FFNN">#REF!</definedName>
    <definedName name="fgf" localSheetId="5" hidden="1">{"Riqfin97",#N/A,FALSE,"Tran";"Riqfinpro",#N/A,FALSE,"Tran"}</definedName>
    <definedName name="fgf" localSheetId="10" hidden="1">{"Riqfin97",#N/A,FALSE,"Tran";"Riqfinpro",#N/A,FALSE,"Tran"}</definedName>
    <definedName name="fgf" localSheetId="4" hidden="1">{"Riqfin97",#N/A,FALSE,"Tran";"Riqfinpro",#N/A,FALSE,"Tran"}</definedName>
    <definedName name="fgf" hidden="1">{"Riqfin97",#N/A,FALSE,"Tran";"Riqfinpro",#N/A,FALSE,"Tran"}</definedName>
    <definedName name="fgfg" hidden="1">'[115]Fax a enviar'!#REF!</definedName>
    <definedName name="fghfghf" hidden="1">'[128]Fax a enviar'!#REF!</definedName>
    <definedName name="fhnfdj" hidden="1">'[108]Fax a enviar'!#REF!</definedName>
    <definedName name="FIDR" localSheetId="5">#REF!</definedName>
    <definedName name="FIDR" localSheetId="10">#REF!</definedName>
    <definedName name="FIDR" localSheetId="4">#REF!</definedName>
    <definedName name="FIDR">#REF!</definedName>
    <definedName name="Fig.1" localSheetId="5">#REF!</definedName>
    <definedName name="Fig.1" localSheetId="10">#REF!</definedName>
    <definedName name="Fig.1" localSheetId="4">#REF!</definedName>
    <definedName name="Fig.1">#REF!</definedName>
    <definedName name="FigTitle" localSheetId="5">#REF!</definedName>
    <definedName name="FigTitle" localSheetId="10">#REF!</definedName>
    <definedName name="FigTitle" localSheetId="4">#REF!</definedName>
    <definedName name="FigTitle">#REF!</definedName>
    <definedName name="Figure.3" localSheetId="4">#REF!</definedName>
    <definedName name="Figure.3">#REF!</definedName>
    <definedName name="FIM">#REF!</definedName>
    <definedName name="finan">#REF!</definedName>
    <definedName name="finan1">#REF!</definedName>
    <definedName name="Financing" localSheetId="5" hidden="1">{"Tab1",#N/A,FALSE,"P";"Tab2",#N/A,FALSE,"P"}</definedName>
    <definedName name="Financing" localSheetId="10" hidden="1">{"Tab1",#N/A,FALSE,"P";"Tab2",#N/A,FALSE,"P"}</definedName>
    <definedName name="Financing" localSheetId="4" hidden="1">{"Tab1",#N/A,FALSE,"P";"Tab2",#N/A,FALSE,"P"}</definedName>
    <definedName name="Financing" hidden="1">{"Tab1",#N/A,FALSE,"P";"Tab2",#N/A,FALSE,"P"}</definedName>
    <definedName name="Finland_wt">'[79]OECD wgt'!$B$18</definedName>
    <definedName name="FIP" localSheetId="5">[129]Q4!#REF!</definedName>
    <definedName name="FIP" localSheetId="10">[129]Q4!#REF!</definedName>
    <definedName name="FIP" localSheetId="4">[129]Q4!#REF!</definedName>
    <definedName name="FIP">[129]Q4!#REF!</definedName>
    <definedName name="Fisc" localSheetId="5">#REF!</definedName>
    <definedName name="Fisc" localSheetId="10">#REF!</definedName>
    <definedName name="Fisc" localSheetId="4">#REF!</definedName>
    <definedName name="Fisc">#REF!</definedName>
    <definedName name="Fisca" localSheetId="5">#REF!</definedName>
    <definedName name="Fisca" localSheetId="10">#REF!</definedName>
    <definedName name="Fisca" localSheetId="4">#REF!</definedName>
    <definedName name="Fisca">#REF!</definedName>
    <definedName name="FISUM" localSheetId="5">#REF!</definedName>
    <definedName name="FISUM" localSheetId="10">#REF!</definedName>
    <definedName name="FISUM" localSheetId="4">#REF!</definedName>
    <definedName name="FISUM">#REF!</definedName>
    <definedName name="FLIBOR" localSheetId="5">[129]Q4!#REF!</definedName>
    <definedName name="FLIBOR" localSheetId="10">[129]Q4!#REF!</definedName>
    <definedName name="FLIBOR" localSheetId="4">[129]Q4!#REF!</definedName>
    <definedName name="FLIBOR">[129]Q4!#REF!</definedName>
    <definedName name="FLOPEC" localSheetId="5">#REF!</definedName>
    <definedName name="FLOPEC" localSheetId="10">#REF!</definedName>
    <definedName name="FLOPEC" localSheetId="4">#REF!</definedName>
    <definedName name="FLOPEC">#REF!</definedName>
    <definedName name="FLOWS" localSheetId="5">#REF!</definedName>
    <definedName name="FLOWS" localSheetId="10">#REF!</definedName>
    <definedName name="FLOWS" localSheetId="4">#REF!</definedName>
    <definedName name="FLOWS">#REF!</definedName>
    <definedName name="fluct" localSheetId="5">#REF!</definedName>
    <definedName name="fluct" localSheetId="10">#REF!</definedName>
    <definedName name="fluct" localSheetId="4">#REF!</definedName>
    <definedName name="fluct">#REF!</definedName>
    <definedName name="Flujo">[90]Hoja5!$X$1:$AF$61</definedName>
    <definedName name="FLUXO" localSheetId="5">#REF!</definedName>
    <definedName name="FLUXO" localSheetId="10">#REF!</definedName>
    <definedName name="FLUXO" localSheetId="4">#REF!</definedName>
    <definedName name="FLUXO">#REF!</definedName>
    <definedName name="FMB" localSheetId="5">#REF!</definedName>
    <definedName name="FMB" localSheetId="10">#REF!</definedName>
    <definedName name="FMB" localSheetId="4">#REF!</definedName>
    <definedName name="FMB">#REF!</definedName>
    <definedName name="FMI" localSheetId="5">[70]BCP!#REF!</definedName>
    <definedName name="FMI" localSheetId="10">[70]BCP!#REF!</definedName>
    <definedName name="FMI" localSheetId="4">[70]BCP!#REF!</definedName>
    <definedName name="FMI">[70]BCP!#REF!</definedName>
    <definedName name="FMK" localSheetId="5">#REF!</definedName>
    <definedName name="FMK" localSheetId="10">#REF!</definedName>
    <definedName name="FMK" localSheetId="4">#REF!</definedName>
    <definedName name="FMK">#REF!</definedName>
    <definedName name="FODESEC" localSheetId="5">#REF!</definedName>
    <definedName name="FODESEC" localSheetId="10">#REF!</definedName>
    <definedName name="FODESEC" localSheetId="4">#REF!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[90]Hoja5!$J$1:$U$44</definedName>
    <definedName name="FORMATO">#N/A</definedName>
    <definedName name="FRAMENO" localSheetId="5">#REF!</definedName>
    <definedName name="FRAMENO" localSheetId="10">#REF!</definedName>
    <definedName name="FRAMENO" localSheetId="4">#REF!</definedName>
    <definedName name="FRAMENO">#REF!</definedName>
    <definedName name="framework_macro" localSheetId="5">#REF!</definedName>
    <definedName name="framework_macro" localSheetId="10">#REF!</definedName>
    <definedName name="framework_macro" localSheetId="4">#REF!</definedName>
    <definedName name="framework_macro">#REF!</definedName>
    <definedName name="framework_macro_new" localSheetId="5">#REF!</definedName>
    <definedName name="framework_macro_new" localSheetId="10">#REF!</definedName>
    <definedName name="framework_macro_new" localSheetId="4">#REF!</definedName>
    <definedName name="framework_macro_new">#REF!</definedName>
    <definedName name="framework_monetary" localSheetId="4">#REF!</definedName>
    <definedName name="framework_monetary">#REF!</definedName>
    <definedName name="FRAMEYES" localSheetId="4">#REF!</definedName>
    <definedName name="FRAMEYES">#REF!</definedName>
    <definedName name="France_wt">'[79]OECD wgt'!$B$7</definedName>
    <definedName name="fre" localSheetId="5" hidden="1">{"Tab1",#N/A,FALSE,"P";"Tab2",#N/A,FALSE,"P"}</definedName>
    <definedName name="fre" localSheetId="10" hidden="1">{"Tab1",#N/A,FALSE,"P";"Tab2",#N/A,FALSE,"P"}</definedName>
    <definedName name="fre" localSheetId="4" hidden="1">{"Tab1",#N/A,FALSE,"P";"Tab2",#N/A,FALSE,"P"}</definedName>
    <definedName name="fre" hidden="1">{"Tab1",#N/A,FALSE,"P";"Tab2",#N/A,FALSE,"P"}</definedName>
    <definedName name="FRF" localSheetId="5">#REF!</definedName>
    <definedName name="FRF" localSheetId="10">#REF!</definedName>
    <definedName name="FRF" localSheetId="4">#REF!</definedName>
    <definedName name="FRF">#REF!</definedName>
    <definedName name="FRFEURO" localSheetId="5">#REF!</definedName>
    <definedName name="FRFEURO" localSheetId="10">#REF!</definedName>
    <definedName name="FRFEURO" localSheetId="4">#REF!</definedName>
    <definedName name="FRFEURO">#REF!</definedName>
    <definedName name="FS" localSheetId="5">#REF!</definedName>
    <definedName name="FS" localSheetId="10">#REF!</definedName>
    <definedName name="FS" localSheetId="4">#REF!</definedName>
    <definedName name="FS">#REF!</definedName>
    <definedName name="FS1A" localSheetId="4">#REF!</definedName>
    <definedName name="FS1A">#REF!</definedName>
    <definedName name="fsdfsd" localSheetId="4" hidden="1">[130]C!#REF!</definedName>
    <definedName name="fsdfsd" hidden="1">[130]C!#REF!</definedName>
    <definedName name="fsdsdfa" localSheetId="4" hidden="1">'[114]Fax a enviar'!#REF!</definedName>
    <definedName name="fsdsdfa" hidden="1">'[114]Fax a enviar'!#REF!</definedName>
    <definedName name="FT" localSheetId="5">#REF!</definedName>
    <definedName name="FT" localSheetId="10">#REF!</definedName>
    <definedName name="FT" localSheetId="4">#REF!</definedName>
    <definedName name="FT">#REF!</definedName>
    <definedName name="FT1A" localSheetId="5">#REF!</definedName>
    <definedName name="FT1A" localSheetId="10">#REF!</definedName>
    <definedName name="FT1A" localSheetId="4">#REF!</definedName>
    <definedName name="FT1A">#REF!</definedName>
    <definedName name="ftaref" localSheetId="5">#REF!</definedName>
    <definedName name="ftaref" localSheetId="10">#REF!</definedName>
    <definedName name="ftaref" localSheetId="4">#REF!</definedName>
    <definedName name="ftaref">#REF!</definedName>
    <definedName name="ftconf">#REF!</definedName>
    <definedName name="ftima">#REF!</definedName>
    <definedName name="ftimaf">#REF!</definedName>
    <definedName name="ftr" localSheetId="5" hidden="1">{"Riqfin97",#N/A,FALSE,"Tran";"Riqfinpro",#N/A,FALSE,"Tran"}</definedName>
    <definedName name="ftr" localSheetId="10" hidden="1">{"Riqfin97",#N/A,FALSE,"Tran";"Riqfinpro",#N/A,FALSE,"Tran"}</definedName>
    <definedName name="ftr" localSheetId="4" hidden="1">{"Riqfin97",#N/A,FALSE,"Tran";"Riqfinpro",#N/A,FALSE,"Tran"}</definedName>
    <definedName name="ftr" hidden="1">{"Riqfin97",#N/A,FALSE,"Tran";"Riqfinpro",#N/A,FALSE,"Tran"}</definedName>
    <definedName name="fty" localSheetId="5" hidden="1">{"Riqfin97",#N/A,FALSE,"Tran";"Riqfinpro",#N/A,FALSE,"Tran"}</definedName>
    <definedName name="fty" localSheetId="10" hidden="1">{"Riqfin97",#N/A,FALSE,"Tran";"Riqfinpro",#N/A,FALSE,"Tran"}</definedName>
    <definedName name="fty" localSheetId="4" hidden="1">{"Riqfin97",#N/A,FALSE,"Tran";"Riqfinpro",#N/A,FALSE,"Tran"}</definedName>
    <definedName name="fty" hidden="1">{"Riqfin97",#N/A,FALSE,"Tran";"Riqfinpro",#N/A,FALSE,"Tran"}</definedName>
    <definedName name="FUENTE" localSheetId="5">#REF!</definedName>
    <definedName name="FUENTE" localSheetId="10">#REF!</definedName>
    <definedName name="FUENTE" localSheetId="0">#REF!</definedName>
    <definedName name="FUENTE" localSheetId="3">#REF!</definedName>
    <definedName name="FUENTE" localSheetId="4">#REF!</definedName>
    <definedName name="FUENTE" localSheetId="6">#REF!</definedName>
    <definedName name="FUENTE" localSheetId="8">#REF!</definedName>
    <definedName name="FUENTE">#REF!</definedName>
    <definedName name="fuente1" localSheetId="5">#REF!</definedName>
    <definedName name="fuente1" localSheetId="10">#REF!</definedName>
    <definedName name="fuente1" localSheetId="0">#REF!</definedName>
    <definedName name="fuente1" localSheetId="3">#REF!</definedName>
    <definedName name="fuente1" localSheetId="4">#REF!</definedName>
    <definedName name="fuente1" localSheetId="6">#REF!</definedName>
    <definedName name="fuente1" localSheetId="8">#REF!</definedName>
    <definedName name="fuente1">#REF!</definedName>
    <definedName name="FUENTE2" localSheetId="5">#REF!</definedName>
    <definedName name="FUENTE2" localSheetId="4">#REF!</definedName>
    <definedName name="FUENTE2">#REF!</definedName>
    <definedName name="Fuentes" localSheetId="4">#REF!</definedName>
    <definedName name="Fuentes">#REF!</definedName>
    <definedName name="fx" localSheetId="4">#REF!</definedName>
    <definedName name="fx">#REF!</definedName>
    <definedName name="FX98IGP">#REF!</definedName>
    <definedName name="FX98RE">#REF!</definedName>
    <definedName name="FX99RE">#REF!</definedName>
    <definedName name="G" localSheetId="5" hidden="1">{"Main Economic Indicators",#N/A,FALSE,"C"}</definedName>
    <definedName name="G" localSheetId="10" hidden="1">{"Main Economic Indicators",#N/A,FALSE,"C"}</definedName>
    <definedName name="G" localSheetId="4" hidden="1">{"Main Economic Indicators",#N/A,FALSE,"C"}</definedName>
    <definedName name="G" hidden="1">{"Main Economic Indicators",#N/A,FALSE,"C"}</definedName>
    <definedName name="g1std" localSheetId="5">#REF!</definedName>
    <definedName name="g1std" localSheetId="10">#REF!</definedName>
    <definedName name="g1std" localSheetId="4">#REF!</definedName>
    <definedName name="g1std">#REF!</definedName>
    <definedName name="g2std" localSheetId="5">#REF!</definedName>
    <definedName name="g2std" localSheetId="10">#REF!</definedName>
    <definedName name="g2std" localSheetId="4">#REF!</definedName>
    <definedName name="g2std">#REF!</definedName>
    <definedName name="GAP" localSheetId="5">#REF!</definedName>
    <definedName name="GAP" localSheetId="10">#REF!</definedName>
    <definedName name="GAP" localSheetId="4">#REF!</definedName>
    <definedName name="GAP">#REF!</definedName>
    <definedName name="GAPFGFROM" localSheetId="4">#REF!</definedName>
    <definedName name="GAPFGFROM">#REF!</definedName>
    <definedName name="GAPFGTO" localSheetId="4">#REF!</definedName>
    <definedName name="GAPFGTO">#REF!</definedName>
    <definedName name="GAPSTFROM" localSheetId="4">#REF!</definedName>
    <definedName name="GAPSTFROM">#REF!</definedName>
    <definedName name="GAPSTTO" localSheetId="4">#REF!</definedName>
    <definedName name="GAPSTTO">#REF!</definedName>
    <definedName name="GAPTEST" localSheetId="4">#REF!</definedName>
    <definedName name="GAPTEST">#REF!</definedName>
    <definedName name="GAPTESTFG" localSheetId="4">#REF!</definedName>
    <definedName name="GAPTESTFG">#REF!</definedName>
    <definedName name="gas">#N/A</definedName>
    <definedName name="GASO">#N/A</definedName>
    <definedName name="gasolinas">#N/A</definedName>
    <definedName name="gasolinas1">#N/A</definedName>
    <definedName name="GATO" localSheetId="5">#REF!</definedName>
    <definedName name="GATO" localSheetId="10">#REF!</definedName>
    <definedName name="GATO" localSheetId="4">#REF!</definedName>
    <definedName name="GATO">#REF!</definedName>
    <definedName name="Gave" localSheetId="5">#REF!</definedName>
    <definedName name="Gave" localSheetId="10">#REF!</definedName>
    <definedName name="Gave" localSheetId="4">#REF!</definedName>
    <definedName name="Gave">#REF!</definedName>
    <definedName name="GAZZETTE" localSheetId="5">#REF!</definedName>
    <definedName name="GAZZETTE" localSheetId="10">#REF!</definedName>
    <definedName name="GAZZETTE" localSheetId="4">#REF!</definedName>
    <definedName name="GAZZETTE">#REF!</definedName>
    <definedName name="GBP" localSheetId="4">#REF!</definedName>
    <definedName name="GBP">#REF!</definedName>
    <definedName name="GCB" localSheetId="10">[68]Q4!#REF!</definedName>
    <definedName name="GCB">[67]Q4!#REF!</definedName>
    <definedName name="GCB_NGDP">#N/A</definedName>
    <definedName name="GCEC" localSheetId="5">#REF!</definedName>
    <definedName name="GCEC" localSheetId="10">#REF!</definedName>
    <definedName name="GCEC" localSheetId="4">#REF!</definedName>
    <definedName name="GCEC">#REF!</definedName>
    <definedName name="GCED" localSheetId="5">#REF!</definedName>
    <definedName name="GCED" localSheetId="10">#REF!</definedName>
    <definedName name="GCED" localSheetId="4">#REF!</definedName>
    <definedName name="GCED">#REF!</definedName>
    <definedName name="GCEE" localSheetId="5">#REF!</definedName>
    <definedName name="GCEE" localSheetId="10">#REF!</definedName>
    <definedName name="GCEE" localSheetId="4">#REF!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 localSheetId="10">[68]Q4!#REF!</definedName>
    <definedName name="GCND_NGDP">[67]Q4!#REF!</definedName>
    <definedName name="GCRG" localSheetId="5">#REF!</definedName>
    <definedName name="GCRG" localSheetId="10">#REF!</definedName>
    <definedName name="GCRG" localSheetId="4">#REF!</definedName>
    <definedName name="GCRG">#REF!</definedName>
    <definedName name="gdg" localSheetId="4" hidden="1">'[108]Fax a enviar'!#REF!</definedName>
    <definedName name="gdg" hidden="1">'[108]Fax a enviar'!#REF!</definedName>
    <definedName name="gdgd" hidden="1">'[120]Fax a enviar'!#REF!</definedName>
    <definedName name="gdp">[131]GDP_WEO!$A$3:$AB$188</definedName>
    <definedName name="gdpall">[131]GDP!$B$2:$AD$134</definedName>
    <definedName name="GDPDEFL" localSheetId="5">[132]NA!#REF!</definedName>
    <definedName name="GDPDEFL" localSheetId="10">[133]NA!#REF!</definedName>
    <definedName name="GDPDEFL" localSheetId="4">[132]NA!#REF!</definedName>
    <definedName name="GDPDEFL">[132]NA!#REF!</definedName>
    <definedName name="GDPOR" localSheetId="5">[132]NA!#REF!</definedName>
    <definedName name="GDPOR" localSheetId="10">[133]NA!#REF!</definedName>
    <definedName name="GDPOR" localSheetId="4">[132]NA!#REF!</definedName>
    <definedName name="GDPOR">[132]NA!#REF!</definedName>
    <definedName name="GDPOR_" localSheetId="5">[132]NA!#REF!</definedName>
    <definedName name="GDPOR_" localSheetId="10">[133]NA!#REF!</definedName>
    <definedName name="GDPOR_" localSheetId="4">[132]NA!#REF!</definedName>
    <definedName name="GDPOR_">[132]NA!#REF!</definedName>
    <definedName name="gdppc">[131]GDPpc_WEO!$A$3:$AC$188</definedName>
    <definedName name="Germany_wt">'[79]OECD wgt'!$B$6</definedName>
    <definedName name="Gestión">[90]Hoja2!$A$1:$L$76</definedName>
    <definedName name="gfdsgfsa" localSheetId="5" hidden="1">{"Riqfin97",#N/A,FALSE,"Tran";"Riqfinpro",#N/A,FALSE,"Tran"}</definedName>
    <definedName name="gfdsgfsa" localSheetId="10" hidden="1">{"Riqfin97",#N/A,FALSE,"Tran";"Riqfinpro",#N/A,FALSE,"Tran"}</definedName>
    <definedName name="gfdsgfsa" localSheetId="4" hidden="1">{"Riqfin97",#N/A,FALSE,"Tran";"Riqfinpro",#N/A,FALSE,"Tran"}</definedName>
    <definedName name="gfdsgfsa" hidden="1">{"Riqfin97",#N/A,FALSE,"Tran";"Riqfinpro",#N/A,FALSE,"Tran"}</definedName>
    <definedName name="GG" localSheetId="5">#REF!</definedName>
    <definedName name="GG" localSheetId="10">#REF!</definedName>
    <definedName name="GG" localSheetId="4">#REF!</definedName>
    <definedName name="GG">#REF!</definedName>
    <definedName name="GGB" localSheetId="5">[67]Q4!#REF!</definedName>
    <definedName name="GGB" localSheetId="10">[68]Q4!#REF!</definedName>
    <definedName name="GGB" localSheetId="4">[67]Q4!#REF!</definedName>
    <definedName name="GGB">[67]Q4!#REF!</definedName>
    <definedName name="GGB_NGDP">#N/A</definedName>
    <definedName name="GGBXI" localSheetId="5">[129]Q4!#REF!</definedName>
    <definedName name="GGBXI" localSheetId="10">[129]Q4!#REF!</definedName>
    <definedName name="GGBXI" localSheetId="4">[129]Q4!#REF!</definedName>
    <definedName name="GGBXI">[129]Q4!#REF!</definedName>
    <definedName name="GGEC" localSheetId="5">#REF!</definedName>
    <definedName name="GGEC" localSheetId="10">#REF!</definedName>
    <definedName name="GGEC" localSheetId="4">#REF!</definedName>
    <definedName name="GGEC">#REF!</definedName>
    <definedName name="GGENL" localSheetId="5">#REF!</definedName>
    <definedName name="GGENL" localSheetId="10">#REF!</definedName>
    <definedName name="GGENL" localSheetId="4">#REF!</definedName>
    <definedName name="GGENL">#REF!</definedName>
    <definedName name="ggfrfff" localSheetId="5" hidden="1">#REF!</definedName>
    <definedName name="ggfrfff" localSheetId="10" hidden="1">#REF!</definedName>
    <definedName name="ggfrfff" localSheetId="4" hidden="1">#REF!</definedName>
    <definedName name="ggfrfff" hidden="1">#REF!</definedName>
    <definedName name="ggg" localSheetId="5" hidden="1">{"Riqfin97",#N/A,FALSE,"Tran";"Riqfinpro",#N/A,FALSE,"Tran"}</definedName>
    <definedName name="ggg" localSheetId="10" hidden="1">{"Riqfin97",#N/A,FALSE,"Tran";"Riqfinpro",#N/A,FALSE,"Tran"}</definedName>
    <definedName name="ggg" localSheetId="4" hidden="1">{"Riqfin97",#N/A,FALSE,"Tran";"Riqfinpro",#N/A,FALSE,"Tran"}</definedName>
    <definedName name="ggg" hidden="1">{"Riqfin97",#N/A,FALSE,"Tran";"Riqfinpro",#N/A,FALSE,"Tran"}</definedName>
    <definedName name="gggg" localSheetId="5" hidden="1">{"bop94-99",#N/A,FALSE,"BOP";"bgdp94-99",#N/A,FALSE,"BOPGDP";"exp94-99",#N/A,FALSE,"EXP";"imp94-99",#N/A,FALSE,"IMP";"tt9499",#N/A,FALSE,"TT";"ss94-99",#N/A,FALSE,"SERV";"tran94-99",#N/A,FALSE,"TRAN";"dis95-98",#N/A,FALSE,"DISB";"amor94-99",#N/A,FALSE,"AMOR";"int94-98",#N/A,FALSE,"INT";"debt94-99",#N/A,FALSE,"DEBT"}</definedName>
    <definedName name="gggg" localSheetId="10" hidden="1">{"bop94-99",#N/A,FALSE,"BOP";"bgdp94-99",#N/A,FALSE,"BOPGDP";"exp94-99",#N/A,FALSE,"EXP";"imp94-99",#N/A,FALSE,"IMP";"tt9499",#N/A,FALSE,"TT";"ss94-99",#N/A,FALSE,"SERV";"tran94-99",#N/A,FALSE,"TRAN";"dis95-98",#N/A,FALSE,"DISB";"amor94-99",#N/A,FALSE,"AMOR";"int94-98",#N/A,FALSE,"INT";"debt94-99",#N/A,FALSE,"DEBT"}</definedName>
    <definedName name="gggg" localSheetId="4"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'[134]J(Priv.Cap)'!#REF!</definedName>
    <definedName name="ggggggggggggggg" localSheetId="5" hidden="1">#REF!</definedName>
    <definedName name="ggggggggggggggg" localSheetId="10" hidden="1">#REF!</definedName>
    <definedName name="ggggggggggggggg" localSheetId="4" hidden="1">#REF!</definedName>
    <definedName name="ggggggggggggggg" hidden="1">#REF!</definedName>
    <definedName name="GGperc" localSheetId="5">#REF!</definedName>
    <definedName name="GGperc" localSheetId="10">#REF!</definedName>
    <definedName name="GGperc" localSheetId="4">#REF!</definedName>
    <definedName name="GGperc">#REF!</definedName>
    <definedName name="GGRG" localSheetId="5">#REF!</definedName>
    <definedName name="GGRG" localSheetId="10">#REF!</definedName>
    <definedName name="GGRG" localSheetId="4">#REF!</definedName>
    <definedName name="GGRG">#REF!</definedName>
    <definedName name="GGSB" localSheetId="5">[129]Q4!#REF!</definedName>
    <definedName name="GGSB" localSheetId="10">[129]Q4!#REF!</definedName>
    <definedName name="GGSB" localSheetId="4">[129]Q4!#REF!</definedName>
    <definedName name="GGSB">[129]Q4!#REF!</definedName>
    <definedName name="GGSBXS" localSheetId="5">[129]Q4!#REF!</definedName>
    <definedName name="GGSBXS" localSheetId="10">[129]Q4!#REF!</definedName>
    <definedName name="GGSBXS" localSheetId="4">[129]Q4!#REF!</definedName>
    <definedName name="GGSBXS">[129]Q4!#REF!</definedName>
    <definedName name="ght" localSheetId="5" hidden="1">{"Tab1",#N/A,FALSE,"P";"Tab2",#N/A,FALSE,"P"}</definedName>
    <definedName name="ght" localSheetId="10" hidden="1">{"Tab1",#N/A,FALSE,"P";"Tab2",#N/A,FALSE,"P"}</definedName>
    <definedName name="ght" localSheetId="4" hidden="1">{"Tab1",#N/A,FALSE,"P";"Tab2",#N/A,FALSE,"P"}</definedName>
    <definedName name="ght" hidden="1">{"Tab1",#N/A,FALSE,"P";"Tab2",#N/A,FALSE,"P"}</definedName>
    <definedName name="GL_Z" localSheetId="5">#REF!</definedName>
    <definedName name="GL_Z" localSheetId="10">#REF!</definedName>
    <definedName name="GL_Z" localSheetId="4">#REF!</definedName>
    <definedName name="GL_Z">#REF!</definedName>
    <definedName name="gni">[105]GNIpc!$A$1:$R$235</definedName>
    <definedName name="goafrica" localSheetId="4">[135]!goafrica</definedName>
    <definedName name="goafrica">[135]!goafrica</definedName>
    <definedName name="goasia" localSheetId="4">[135]!goasia</definedName>
    <definedName name="goasia">[135]!goasia</definedName>
    <definedName name="GOB" localSheetId="5">#REF!</definedName>
    <definedName name="GOB" localSheetId="10">#REF!</definedName>
    <definedName name="GOB" localSheetId="4">#REF!</definedName>
    <definedName name="GOB">#REF!</definedName>
    <definedName name="goeeup" localSheetId="4">[135]!goeeup</definedName>
    <definedName name="goeeup">[135]!goeeup</definedName>
    <definedName name="GOESC96" localSheetId="5">#REF!</definedName>
    <definedName name="GOESC96" localSheetId="10">#REF!</definedName>
    <definedName name="GOESC96" localSheetId="4">#REF!</definedName>
    <definedName name="GOESC96">#REF!</definedName>
    <definedName name="goeurope" localSheetId="4">[135]!goeurope</definedName>
    <definedName name="goeurope">[135]!goeurope</definedName>
    <definedName name="golamerica" localSheetId="4">[135]!golamerica</definedName>
    <definedName name="golamerica">[135]!golamerica</definedName>
    <definedName name="gomeast" localSheetId="4">[135]!gomeast</definedName>
    <definedName name="gomeast">[135]!gomeast</definedName>
    <definedName name="gooecd" localSheetId="4">[135]!gooecd</definedName>
    <definedName name="gooecd">[135]!gooecd</definedName>
    <definedName name="goopec" localSheetId="4">[135]!goopec</definedName>
    <definedName name="goopec">[135]!goopec</definedName>
    <definedName name="gosummary" localSheetId="4">[135]!gosummary</definedName>
    <definedName name="gosummary">[135]!gosummary</definedName>
    <definedName name="_xlnm.Recorder" localSheetId="5">#REF!</definedName>
    <definedName name="_xlnm.Recorder" localSheetId="10">#REF!</definedName>
    <definedName name="_xlnm.Recorder" localSheetId="4">#REF!</definedName>
    <definedName name="_xlnm.Recorder">#REF!</definedName>
    <definedName name="Grace_IDA">[117]NPV!$B$25</definedName>
    <definedName name="Grace_IDA1" localSheetId="5">#REF!</definedName>
    <definedName name="Grace_IDA1" localSheetId="10">#REF!</definedName>
    <definedName name="Grace_IDA1" localSheetId="4">#REF!</definedName>
    <definedName name="Grace_IDA1">#REF!</definedName>
    <definedName name="Grace_NC" localSheetId="5">[117]NPV!#REF!</definedName>
    <definedName name="Grace_NC" localSheetId="10">[117]NPV!#REF!</definedName>
    <definedName name="Grace_NC" localSheetId="4">[117]NPV!#REF!</definedName>
    <definedName name="Grace_NC">[117]NPV!#REF!</definedName>
    <definedName name="Grace1_IDA" localSheetId="5">#REF!</definedName>
    <definedName name="Grace1_IDA" localSheetId="10">#REF!</definedName>
    <definedName name="Grace1_IDA" localSheetId="4">#REF!</definedName>
    <definedName name="Grace1_IDA">#REF!</definedName>
    <definedName name="graf">#N/A</definedName>
    <definedName name="GRAF2">#N/A</definedName>
    <definedName name="GRAFDOM">#N/A</definedName>
    <definedName name="grafico" localSheetId="10">[5]!grafico</definedName>
    <definedName name="grafico">[6]!grafico</definedName>
    <definedName name="GRÁFICO_10.3.1.">'[101]GRÁFICO DE FONDO POR AFILIADO'!$A$3:$H$35</definedName>
    <definedName name="GRÁFICO_10.3.2">'[101]GRÁFICO DE FONDO POR AFILIADO'!$A$36:$H$68</definedName>
    <definedName name="GRÁFICO_10.3.3">'[101]GRÁFICO DE FONDO POR AFILIADO'!$A$69:$H$101</definedName>
    <definedName name="GRÁFICO_10.3.4.">'[101]GRÁFICO DE FONDO POR AFILIADO'!$A$103:$H$135</definedName>
    <definedName name="GRÁFICO_N_10.2.4." localSheetId="5">#REF!</definedName>
    <definedName name="GRÁFICO_N_10.2.4." localSheetId="10">#REF!</definedName>
    <definedName name="GRÁFICO_N_10.2.4." localSheetId="4">#REF!</definedName>
    <definedName name="GRÁFICO_N_10.2.4.">#REF!</definedName>
    <definedName name="GRAFICO2">#N/A</definedName>
    <definedName name="gre" localSheetId="5" hidden="1">{"Riqfin97",#N/A,FALSE,"Tran";"Riqfinpro",#N/A,FALSE,"Tran"}</definedName>
    <definedName name="gre" localSheetId="10" hidden="1">{"Riqfin97",#N/A,FALSE,"Tran";"Riqfinpro",#N/A,FALSE,"Tran"}</definedName>
    <definedName name="gre" localSheetId="4" hidden="1">{"Riqfin97",#N/A,FALSE,"Tran";"Riqfinpro",#N/A,FALSE,"Tran"}</definedName>
    <definedName name="gre" hidden="1">{"Riqfin97",#N/A,FALSE,"Tran";"Riqfinpro",#N/A,FALSE,"Tran"}</definedName>
    <definedName name="Greece_wt">'[79]OECD wgt'!$B$19</definedName>
    <definedName name="grtrt" localSheetId="5" hidden="1">'[115]Fax a enviar'!#REF!</definedName>
    <definedName name="grtrt" localSheetId="10" hidden="1">'[115]Fax a enviar'!#REF!</definedName>
    <definedName name="grtrt" localSheetId="4" hidden="1">'[115]Fax a enviar'!#REF!</definedName>
    <definedName name="grtrt" hidden="1">'[115]Fax a enviar'!#REF!</definedName>
    <definedName name="Gstd" localSheetId="5">#REF!</definedName>
    <definedName name="Gstd" localSheetId="10">#REF!</definedName>
    <definedName name="Gstd" localSheetId="4">#REF!</definedName>
    <definedName name="Gstd">#REF!</definedName>
    <definedName name="GT">'[74]GT%'!$C$5</definedName>
    <definedName name="gtryrtyr" localSheetId="5" hidden="1">#REF!</definedName>
    <definedName name="gtryrtyr" localSheetId="10" hidden="1">#REF!</definedName>
    <definedName name="gtryrtyr" localSheetId="4" hidden="1">#REF!</definedName>
    <definedName name="gtryrtyr" hidden="1">#REF!</definedName>
    <definedName name="GUEBVIO" localSheetId="5" hidden="1">#REF!</definedName>
    <definedName name="GUEBVIO" localSheetId="10" hidden="1">#REF!</definedName>
    <definedName name="GUEBVIO" localSheetId="4" hidden="1">#REF!</definedName>
    <definedName name="GUEBVIO" hidden="1">#REF!</definedName>
    <definedName name="GUIL" localSheetId="5">#REF!</definedName>
    <definedName name="GUIL" localSheetId="10">#REF!</definedName>
    <definedName name="GUIL" localSheetId="4">#REF!</definedName>
    <definedName name="GUIL">#REF!</definedName>
    <definedName name="GUIL1" localSheetId="4">#REF!</definedName>
    <definedName name="GUIL1">#REF!</definedName>
    <definedName name="GYEAR2021" localSheetId="10">[106]Gold!$B$583:$J$583</definedName>
    <definedName name="GYEAR2021" localSheetId="4">[107]Gold!$B$583:$J$583</definedName>
    <definedName name="GYEAR2021">[107]Gold!$B$583:$J$583</definedName>
    <definedName name="GYEAR2022" localSheetId="10">[106]Gold!$K$583:$U$583</definedName>
    <definedName name="GYEAR2022" localSheetId="4">[107]Gold!$K$583:$U$583</definedName>
    <definedName name="GYEAR2022">[107]Gold!$K$583:$U$583</definedName>
    <definedName name="gyu" localSheetId="5" hidden="1">{"Tab1",#N/A,FALSE,"P";"Tab2",#N/A,FALSE,"P"}</definedName>
    <definedName name="gyu" localSheetId="10" hidden="1">{"Tab1",#N/A,FALSE,"P";"Tab2",#N/A,FALSE,"P"}</definedName>
    <definedName name="gyu" localSheetId="4" hidden="1">{"Tab1",#N/A,FALSE,"P";"Tab2",#N/A,FALSE,"P"}</definedName>
    <definedName name="gyu" hidden="1">{"Tab1",#N/A,FALSE,"P";"Tab2",#N/A,FALSE,"P"}</definedName>
    <definedName name="h" localSheetId="5" hidden="1">#REF!</definedName>
    <definedName name="h" localSheetId="10" hidden="1">#REF!</definedName>
    <definedName name="h" localSheetId="4" hidden="1">#REF!</definedName>
    <definedName name="h" hidden="1">#REF!</definedName>
    <definedName name="hdhdfghdf" localSheetId="5" hidden="1">{"Minpmon",#N/A,FALSE,"Monthinput"}</definedName>
    <definedName name="hdhdfghdf" localSheetId="10" hidden="1">{"Minpmon",#N/A,FALSE,"Monthinput"}</definedName>
    <definedName name="hdhdfghdf" localSheetId="4" hidden="1">{"Minpmon",#N/A,FALSE,"Monthinput"}</definedName>
    <definedName name="hdhdfghdf" hidden="1">{"Minpmon",#N/A,FALSE,"Monthinput"}</definedName>
    <definedName name="HEADING" localSheetId="5">#REF!</definedName>
    <definedName name="HEADING" localSheetId="10">#REF!</definedName>
    <definedName name="HEADING" localSheetId="4">#REF!</definedName>
    <definedName name="HEADING">#REF!</definedName>
    <definedName name="Heading2" localSheetId="5">#REF!</definedName>
    <definedName name="Heading2" localSheetId="10">#REF!</definedName>
    <definedName name="Heading2" localSheetId="4">#REF!</definedName>
    <definedName name="Heading2">#REF!</definedName>
    <definedName name="Heading39">'[54]shared data'!$A$1:$G$5</definedName>
    <definedName name="hfhf" localSheetId="5">#REF!</definedName>
    <definedName name="hfhf" localSheetId="10">#REF!</definedName>
    <definedName name="hfhf" localSheetId="4">#REF!</definedName>
    <definedName name="hfhf">#REF!</definedName>
    <definedName name="hfhfhf" localSheetId="4" hidden="1">'[108]Fax a enviar'!#REF!</definedName>
    <definedName name="hfhfhf" hidden="1">'[108]Fax a enviar'!#REF!</definedName>
    <definedName name="hhh" localSheetId="4" hidden="1">'[136]J(Priv.Cap)'!#REF!</definedName>
    <definedName name="hhh" hidden="1">'[136]J(Priv.Cap)'!#REF!</definedName>
    <definedName name="HHHH" localSheetId="5" hidden="1">#REF!</definedName>
    <definedName name="HHHH" localSheetId="10" hidden="1">#REF!</definedName>
    <definedName name="HHHH" localSheetId="4" hidden="1">#REF!</definedName>
    <definedName name="HHHH" hidden="1">#REF!</definedName>
    <definedName name="hhhhh" localSheetId="5" hidden="1">{"Tab1",#N/A,FALSE,"P";"Tab2",#N/A,FALSE,"P"}</definedName>
    <definedName name="hhhhh" localSheetId="10" hidden="1">{"Tab1",#N/A,FALSE,"P";"Tab2",#N/A,FALSE,"P"}</definedName>
    <definedName name="hhhhh" localSheetId="4" hidden="1">{"Tab1",#N/A,FALSE,"P";"Tab2",#N/A,FALSE,"P"}</definedName>
    <definedName name="hhhhh" hidden="1">{"Tab1",#N/A,FALSE,"P";"Tab2",#N/A,FALSE,"P"}</definedName>
    <definedName name="hhhhhh" localSheetId="5" hidden="1">{"bop94-99",#N/A,FALSE,"BOP";"bgdp94-99",#N/A,FALSE,"BOPGDP";"exp94-99",#N/A,FALSE,"EXP";"imp94-99",#N/A,FALSE,"IMP";"tt9499",#N/A,FALSE,"TT";"ss94-99",#N/A,FALSE,"SERV";"tran94-99",#N/A,FALSE,"TRAN";"dis95-98",#N/A,FALSE,"DISB";"amor94-99",#N/A,FALSE,"AMOR";"int94-98",#N/A,FALSE,"INT";"debt94-99",#N/A,FALSE,"DEBT"}</definedName>
    <definedName name="hhhhhh" localSheetId="10" hidden="1">{"bop94-99",#N/A,FALSE,"BOP";"bgdp94-99",#N/A,FALSE,"BOPGDP";"exp94-99",#N/A,FALSE,"EXP";"imp94-99",#N/A,FALSE,"IMP";"tt9499",#N/A,FALSE,"TT";"ss94-99",#N/A,FALSE,"SERV";"tran94-99",#N/A,FALSE,"TRAN";"dis95-98",#N/A,FALSE,"DISB";"amor94-99",#N/A,FALSE,"AMOR";"int94-98",#N/A,FALSE,"INT";"debt94-99",#N/A,FALSE,"DEBT"}</definedName>
    <definedName name="hhhhhh" localSheetId="4"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5">#REF!</definedName>
    <definedName name="High_external" localSheetId="10">#REF!</definedName>
    <definedName name="High_external" localSheetId="4">#REF!</definedName>
    <definedName name="High_external">#REF!</definedName>
    <definedName name="High_fiscal" localSheetId="5">#REF!</definedName>
    <definedName name="High_fiscal" localSheetId="10">#REF!</definedName>
    <definedName name="High_fiscal" localSheetId="4">#REF!</definedName>
    <definedName name="High_fiscal">#REF!</definedName>
    <definedName name="High_growth_extended" localSheetId="5">#REF!</definedName>
    <definedName name="High_growth_extended" localSheetId="10">#REF!</definedName>
    <definedName name="High_growth_extended" localSheetId="4">#REF!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'[80]Inter-Bank'!$L$5</definedName>
    <definedName name="hio" localSheetId="5" hidden="1">{"Tab1",#N/A,FALSE,"P";"Tab2",#N/A,FALSE,"P"}</definedName>
    <definedName name="hio" localSheetId="10" hidden="1">{"Tab1",#N/A,FALSE,"P";"Tab2",#N/A,FALSE,"P"}</definedName>
    <definedName name="hio" localSheetId="4" hidden="1">{"Tab1",#N/A,FALSE,"P";"Tab2",#N/A,FALSE,"P"}</definedName>
    <definedName name="hio" hidden="1">{"Tab1",#N/A,FALSE,"P";"Tab2",#N/A,FALSE,"P"}</definedName>
    <definedName name="HIPCDATA" localSheetId="5">#REF!</definedName>
    <definedName name="HIPCDATA" localSheetId="10">#REF!</definedName>
    <definedName name="HIPCDATA" localSheetId="4">#REF!</definedName>
    <definedName name="HIPCDATA">#REF!</definedName>
    <definedName name="hjkhgkky" localSheetId="5" hidden="1">'[115]Fax a enviar'!#REF!</definedName>
    <definedName name="hjkhgkky" localSheetId="10" hidden="1">'[115]Fax a enviar'!#REF!</definedName>
    <definedName name="hjkhgkky" localSheetId="4" hidden="1">'[115]Fax a enviar'!#REF!</definedName>
    <definedName name="hjkhgkky" hidden="1">'[115]Fax a enviar'!#REF!</definedName>
    <definedName name="hkh" localSheetId="5" hidden="1">#REF!</definedName>
    <definedName name="hkh" localSheetId="10" hidden="1">#REF!</definedName>
    <definedName name="hkh" localSheetId="4" hidden="1">#REF!</definedName>
    <definedName name="hkh" hidden="1">#REF!</definedName>
    <definedName name="hkhkh" localSheetId="5" hidden="1">#REF!</definedName>
    <definedName name="hkhkh" localSheetId="10" hidden="1">#REF!</definedName>
    <definedName name="hkhkh" localSheetId="4" hidden="1">#REF!</definedName>
    <definedName name="hkhkh" hidden="1">#REF!</definedName>
    <definedName name="hola" localSheetId="5">#REF!</definedName>
    <definedName name="hola" localSheetId="10">#REF!</definedName>
    <definedName name="hola" localSheetId="4">#REF!</definedName>
    <definedName name="hola">#REF!</definedName>
    <definedName name="holalalala" localSheetId="5" hidden="1">'[39]Fax a enviar'!#REF!</definedName>
    <definedName name="holalalala" localSheetId="10" hidden="1">'[39]Fax a enviar'!#REF!</definedName>
    <definedName name="holalalala" localSheetId="4" hidden="1">'[39]Fax a enviar'!#REF!</definedName>
    <definedName name="holalalala" hidden="1">'[39]Fax a enviar'!#REF!</definedName>
    <definedName name="holallll" localSheetId="5">#REF!</definedName>
    <definedName name="holallll" localSheetId="10">#REF!</definedName>
    <definedName name="holallll" localSheetId="4">#REF!</definedName>
    <definedName name="holallll">#REF!</definedName>
    <definedName name="hora" localSheetId="5">[24]Programa!#REF!</definedName>
    <definedName name="hora" localSheetId="10">[25]Programa!#REF!</definedName>
    <definedName name="hora" localSheetId="4">[24]Programa!#REF!</definedName>
    <definedName name="hora">[24]Programa!#REF!</definedName>
    <definedName name="HOSP96" localSheetId="5">#REF!</definedName>
    <definedName name="HOSP96" localSheetId="10">#REF!</definedName>
    <definedName name="HOSP96" localSheetId="4">#REF!</definedName>
    <definedName name="HOSP96">#REF!</definedName>
    <definedName name="hpu" localSheetId="5" hidden="1">{"Tab1",#N/A,FALSE,"P";"Tab2",#N/A,FALSE,"P"}</definedName>
    <definedName name="hpu" localSheetId="10" hidden="1">{"Tab1",#N/A,FALSE,"P";"Tab2",#N/A,FALSE,"P"}</definedName>
    <definedName name="hpu" localSheetId="4" hidden="1">{"Tab1",#N/A,FALSE,"P";"Tab2",#N/A,FALSE,"P"}</definedName>
    <definedName name="hpu" hidden="1">{"Tab1",#N/A,FALSE,"P";"Tab2",#N/A,FALSE,"P"}</definedName>
    <definedName name="HTML_CodePage" hidden="1">1252</definedName>
    <definedName name="HTML_Control" localSheetId="5" hidden="1">{"'para SB'!$A$1318:$F$1381"}</definedName>
    <definedName name="HTML_Control" localSheetId="10" hidden="1">{"'para SB'!$A$1318:$F$1381"}</definedName>
    <definedName name="HTML_Control" localSheetId="4"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5" hidden="1">{"Tab1",#N/A,FALSE,"P";"Tab2",#N/A,FALSE,"P"}</definedName>
    <definedName name="hui" localSheetId="10" hidden="1">{"Tab1",#N/A,FALSE,"P";"Tab2",#N/A,FALSE,"P"}</definedName>
    <definedName name="hui" localSheetId="4" hidden="1">{"Tab1",#N/A,FALSE,"P";"Tab2",#N/A,FALSE,"P"}</definedName>
    <definedName name="hui" hidden="1">{"Tab1",#N/A,FALSE,"P";"Tab2",#N/A,FALSE,"P"}</definedName>
    <definedName name="huo" localSheetId="5" hidden="1">{"Tab1",#N/A,FALSE,"P";"Tab2",#N/A,FALSE,"P"}</definedName>
    <definedName name="huo" localSheetId="10" hidden="1">{"Tab1",#N/A,FALSE,"P";"Tab2",#N/A,FALSE,"P"}</definedName>
    <definedName name="huo" localSheetId="4" hidden="1">{"Tab1",#N/A,FALSE,"P";"Tab2",#N/A,FALSE,"P"}</definedName>
    <definedName name="huo" hidden="1">{"Tab1",#N/A,FALSE,"P";"Tab2",#N/A,FALSE,"P"}</definedName>
    <definedName name="hutyu7" localSheetId="5" hidden="1">#REF!</definedName>
    <definedName name="hutyu7" localSheetId="10" hidden="1">#REF!</definedName>
    <definedName name="hutyu7" localSheetId="4" hidden="1">#REF!</definedName>
    <definedName name="hutyu7" hidden="1">#REF!</definedName>
    <definedName name="HVYNONO1" localSheetId="5">[78]nonopec!#REF!</definedName>
    <definedName name="HVYNONO1" localSheetId="10">[78]nonopec!#REF!</definedName>
    <definedName name="HVYNONO1" localSheetId="4">[78]nonopec!#REF!</definedName>
    <definedName name="HVYNONO1">[78]nonopec!#REF!</definedName>
    <definedName name="HVYNONO2" localSheetId="5">[78]nonopec!#REF!</definedName>
    <definedName name="HVYNONO2" localSheetId="10">[78]nonopec!#REF!</definedName>
    <definedName name="HVYNONO2" localSheetId="4">[78]nonopec!#REF!</definedName>
    <definedName name="HVYNONO2">[78]nonopec!#REF!</definedName>
    <definedName name="HVYNONOPEC" localSheetId="4">[78]nonopec!#REF!</definedName>
    <definedName name="HVYNONOPEC">[78]nonopec!#REF!</definedName>
    <definedName name="HVYOECD">[78]nonopec!#REF!</definedName>
    <definedName name="HVYOPEC">[78]nonopec!#REF!</definedName>
    <definedName name="HVYSUMM">[78]nonopec!#REF!</definedName>
    <definedName name="i" localSheetId="5">#REF!</definedName>
    <definedName name="i" localSheetId="10">#REF!</definedName>
    <definedName name="i" localSheetId="4">#REF!</definedName>
    <definedName name="i">#REF!</definedName>
    <definedName name="i2std" localSheetId="5">#REF!</definedName>
    <definedName name="i2std" localSheetId="10">#REF!</definedName>
    <definedName name="i2std" localSheetId="4">#REF!</definedName>
    <definedName name="i2std">#REF!</definedName>
    <definedName name="iave" localSheetId="5">#REF!</definedName>
    <definedName name="iave" localSheetId="10">#REF!</definedName>
    <definedName name="iave" localSheetId="4">#REF!</definedName>
    <definedName name="iave">#REF!</definedName>
    <definedName name="ibank1">#REF!</definedName>
    <definedName name="ibank2">#REF!</definedName>
    <definedName name="ibank3">#REF!</definedName>
    <definedName name="IBCA">'[74]IBCA-MOODY´S'!$C$4</definedName>
    <definedName name="Ibrd">[60]CIRRs!$C$63</definedName>
    <definedName name="Iceland_wt">'[79]OECD wgt'!$B$21</definedName>
    <definedName name="IDA">[60]CIRRs!$C$64</definedName>
    <definedName name="IDA_assistance">'[137]tab 14'!$B$6:$U$25</definedName>
    <definedName name="IDAr" localSheetId="5">#REF!</definedName>
    <definedName name="IDAr" localSheetId="10">#REF!</definedName>
    <definedName name="IDAr" localSheetId="4">#REF!</definedName>
    <definedName name="IDAr">#REF!</definedName>
    <definedName name="IDB" localSheetId="5">#REF!</definedName>
    <definedName name="IDB" localSheetId="10">#REF!</definedName>
    <definedName name="IDB" localSheetId="4">#REF!</definedName>
    <definedName name="IDB">#REF!</definedName>
    <definedName name="IESS" localSheetId="5">#REF!</definedName>
    <definedName name="IESS" localSheetId="10">#REF!</definedName>
    <definedName name="IESS" localSheetId="4">#REF!</definedName>
    <definedName name="IESS">#REF!</definedName>
    <definedName name="Ifad">[60]CIRRs!$C$65</definedName>
    <definedName name="IFSASSETS" localSheetId="5">#REF!</definedName>
    <definedName name="IFSASSETS" localSheetId="10">#REF!</definedName>
    <definedName name="IFSASSETS" localSheetId="4">#REF!</definedName>
    <definedName name="IFSASSETS">#REF!</definedName>
    <definedName name="IFSLIABS" localSheetId="5">#REF!</definedName>
    <definedName name="IFSLIABS" localSheetId="10">#REF!</definedName>
    <definedName name="IFSLIABS" localSheetId="4">#REF!</definedName>
    <definedName name="IFSLIABS">#REF!</definedName>
    <definedName name="ii" localSheetId="5" hidden="1">{"Tab1",#N/A,FALSE,"P";"Tab2",#N/A,FALSE,"P"}</definedName>
    <definedName name="ii" localSheetId="10" hidden="1">{"Tab1",#N/A,FALSE,"P";"Tab2",#N/A,FALSE,"P"}</definedName>
    <definedName name="ii" localSheetId="4" hidden="1">{"Tab1",#N/A,FALSE,"P";"Tab2",#N/A,FALSE,"P"}</definedName>
    <definedName name="ii" hidden="1">{"Tab1",#N/A,FALSE,"P";"Tab2",#N/A,FALSE,"P"}</definedName>
    <definedName name="iii" localSheetId="5" hidden="1">{"Riqfin97",#N/A,FALSE,"Tran";"Riqfinpro",#N/A,FALSE,"Tran"}</definedName>
    <definedName name="iii" localSheetId="10" hidden="1">{"Riqfin97",#N/A,FALSE,"Tran";"Riqfinpro",#N/A,FALSE,"Tran"}</definedName>
    <definedName name="iii" localSheetId="4" hidden="1">{"Riqfin97",#N/A,FALSE,"Tran";"Riqfinpro",#N/A,FALSE,"Tran"}</definedName>
    <definedName name="iii" hidden="1">{"Riqfin97",#N/A,FALSE,"Tran";"Riqfinpro",#N/A,FALSE,"Tran"}</definedName>
    <definedName name="iiiiiiiiiii" localSheetId="5" hidden="1">#REF!</definedName>
    <definedName name="iiiiiiiiiii" localSheetId="10" hidden="1">#REF!</definedName>
    <definedName name="iiiiiiiiiii" localSheetId="4" hidden="1">#REF!</definedName>
    <definedName name="iiiiiiiiiii" hidden="1">#REF!</definedName>
    <definedName name="iiiiiiiiiiii" localSheetId="5" hidden="1">'[108]Fax a enviar'!#REF!</definedName>
    <definedName name="iiiiiiiiiiii" localSheetId="10" hidden="1">'[108]Fax a enviar'!#REF!</definedName>
    <definedName name="iiiiiiiiiiii" localSheetId="4" hidden="1">'[108]Fax a enviar'!#REF!</definedName>
    <definedName name="iiiiiiiiiiii" hidden="1">'[108]Fax a enviar'!#REF!</definedName>
    <definedName name="iiiiiiiiiiiiiiiii" localSheetId="5" hidden="1">'[108]Fax a enviar'!#REF!</definedName>
    <definedName name="iiiiiiiiiiiiiiiii" localSheetId="10" hidden="1">'[108]Fax a enviar'!#REF!</definedName>
    <definedName name="iiiiiiiiiiiiiiiii" localSheetId="4" hidden="1">'[108]Fax a enviar'!#REF!</definedName>
    <definedName name="iiiiiiiiiiiiiiiii" hidden="1">'[108]Fax a enviar'!#REF!</definedName>
    <definedName name="iiiiiiiiiiiiiiiiiiiiiiiiii" localSheetId="5" hidden="1">#REF!</definedName>
    <definedName name="iiiiiiiiiiiiiiiiiiiiiiiiii" localSheetId="10" hidden="1">#REF!</definedName>
    <definedName name="iiiiiiiiiiiiiiiiiiiiiiiiii" localSheetId="4" hidden="1">#REF!</definedName>
    <definedName name="iiiiiiiiiiiiiiiiiiiiiiiiii" hidden="1">#REF!</definedName>
    <definedName name="iiiooo" localSheetId="5">#REF!</definedName>
    <definedName name="iiiooo" localSheetId="10">#REF!</definedName>
    <definedName name="iiiooo" localSheetId="4">#REF!</definedName>
    <definedName name="iiiooo">#REF!</definedName>
    <definedName name="IKR" localSheetId="5">#REF!</definedName>
    <definedName name="IKR" localSheetId="10">#REF!</definedName>
    <definedName name="IKR" localSheetId="4">#REF!</definedName>
    <definedName name="IKR">#REF!</definedName>
    <definedName name="ilo" localSheetId="5" hidden="1">{"Riqfin97",#N/A,FALSE,"Tran";"Riqfinpro",#N/A,FALSE,"Tran"}</definedName>
    <definedName name="ilo" localSheetId="10" hidden="1">{"Riqfin97",#N/A,FALSE,"Tran";"Riqfinpro",#N/A,FALSE,"Tran"}</definedName>
    <definedName name="ilo" localSheetId="4" hidden="1">{"Riqfin97",#N/A,FALSE,"Tran";"Riqfinpro",#N/A,FALSE,"Tran"}</definedName>
    <definedName name="ilo" hidden="1">{"Riqfin97",#N/A,FALSE,"Tran";"Riqfinpro",#N/A,FALSE,"Tran"}</definedName>
    <definedName name="ilu" localSheetId="5" hidden="1">{"Riqfin97",#N/A,FALSE,"Tran";"Riqfinpro",#N/A,FALSE,"Tran"}</definedName>
    <definedName name="ilu" localSheetId="10" hidden="1">{"Riqfin97",#N/A,FALSE,"Tran";"Riqfinpro",#N/A,FALSE,"Tran"}</definedName>
    <definedName name="ilu" localSheetId="4" hidden="1">{"Riqfin97",#N/A,FALSE,"Tran";"Riqfinpro",#N/A,FALSE,"Tran"}</definedName>
    <definedName name="ilu" hidden="1">{"Riqfin97",#N/A,FALSE,"Tran";"Riqfinpro",#N/A,FALSE,"Tran"}</definedName>
    <definedName name="IM" localSheetId="5">#REF!</definedName>
    <definedName name="IM" localSheetId="10">#REF!</definedName>
    <definedName name="IM" localSheetId="4">#REF!</definedName>
    <definedName name="IM">#REF!</definedName>
    <definedName name="ima" localSheetId="5">#REF!</definedName>
    <definedName name="ima" localSheetId="10">#REF!</definedName>
    <definedName name="ima" localSheetId="4">#REF!</definedName>
    <definedName name="ima">#REF!</definedName>
    <definedName name="imaor" localSheetId="5">#REF!</definedName>
    <definedName name="imaor" localSheetId="10">#REF!</definedName>
    <definedName name="imaor" localSheetId="4">#REF!</definedName>
    <definedName name="imaor">#REF!</definedName>
    <definedName name="IMF" localSheetId="4">#REF!</definedName>
    <definedName name="IMF">#REF!</definedName>
    <definedName name="impacto">#REF!</definedName>
    <definedName name="Importaciones" localSheetId="4" hidden="1">'[17]Base Original'!#REF!</definedName>
    <definedName name="Importaciones" hidden="1">'[17]Base Original'!#REF!</definedName>
    <definedName name="impresionueva" localSheetId="5">#REF!</definedName>
    <definedName name="impresionueva" localSheetId="10">#REF!</definedName>
    <definedName name="impresionueva" localSheetId="4">#REF!</definedName>
    <definedName name="impresionueva">#REF!</definedName>
    <definedName name="Imprimir_área_IM" localSheetId="5">#REF!</definedName>
    <definedName name="Imprimir_área_IM" localSheetId="10">#REF!</definedName>
    <definedName name="Imprimir_área_IM" localSheetId="4">#REF!</definedName>
    <definedName name="Imprimir_área_IM">#REF!</definedName>
    <definedName name="ind" localSheetId="5">#REF!</definedName>
    <definedName name="ind" localSheetId="10">#REF!</definedName>
    <definedName name="ind" localSheetId="4">#REF!</definedName>
    <definedName name="ind">#REF!</definedName>
    <definedName name="INDICE" localSheetId="5">[24]Programa!#REF!</definedName>
    <definedName name="INDICE" localSheetId="10">[25]Programa!#REF!</definedName>
    <definedName name="INDICE" localSheetId="4">[24]Programa!#REF!</definedName>
    <definedName name="INDICE">[24]Programa!#REF!</definedName>
    <definedName name="INDICEPRODUCCIO" localSheetId="5">#REF!</definedName>
    <definedName name="INDICEPRODUCCIO" localSheetId="10">#REF!</definedName>
    <definedName name="INDICEPRODUCCIO" localSheetId="4">#REF!</definedName>
    <definedName name="INDICEPRODUCCIO">#REF!</definedName>
    <definedName name="indigo">#N/A</definedName>
    <definedName name="INE" localSheetId="5">#REF!</definedName>
    <definedName name="INE" localSheetId="10">#REF!</definedName>
    <definedName name="INE" localSheetId="4">#REF!</definedName>
    <definedName name="INE">#REF!</definedName>
    <definedName name="INECEL" localSheetId="5">#REF!</definedName>
    <definedName name="INECEL" localSheetId="10">#REF!</definedName>
    <definedName name="INECEL" localSheetId="4">#REF!</definedName>
    <definedName name="INECEL">#REF!</definedName>
    <definedName name="INF">[100]SUPUESTOS!A$21</definedName>
    <definedName name="INFISC1" localSheetId="5">#REF!</definedName>
    <definedName name="INFISC1" localSheetId="10">#REF!</definedName>
    <definedName name="INFISC1" localSheetId="4">#REF!</definedName>
    <definedName name="INFISC1">#REF!</definedName>
    <definedName name="INFISC2" localSheetId="5">#REF!</definedName>
    <definedName name="INFISC2" localSheetId="10">#REF!</definedName>
    <definedName name="INFISC2" localSheetId="4">#REF!</definedName>
    <definedName name="INFISC2">#REF!</definedName>
    <definedName name="Inflation">[99]CPI!$A$210:$M$354</definedName>
    <definedName name="info" localSheetId="5">#REF!</definedName>
    <definedName name="info" localSheetId="10">#REF!</definedName>
    <definedName name="info" localSheetId="4">#REF!</definedName>
    <definedName name="info">#REF!</definedName>
    <definedName name="INFOGER" localSheetId="5">[70]BCP!#REF!</definedName>
    <definedName name="INFOGER" localSheetId="10">[70]BCP!#REF!</definedName>
    <definedName name="INFOGER" localSheetId="4">[70]BCP!#REF!</definedName>
    <definedName name="INFOGER">[70]BCP!#REF!</definedName>
    <definedName name="infonotes" localSheetId="5">#REF!</definedName>
    <definedName name="infonotes" localSheetId="10">#REF!</definedName>
    <definedName name="infonotes" localSheetId="4">#REF!</definedName>
    <definedName name="infonotes">#REF!</definedName>
    <definedName name="INGOES96" localSheetId="5">#REF!</definedName>
    <definedName name="INGOES96" localSheetId="10">#REF!</definedName>
    <definedName name="INGOES96" localSheetId="4">#REF!</definedName>
    <definedName name="INGOES96">#REF!</definedName>
    <definedName name="INGRESOS" localSheetId="5">#REF!</definedName>
    <definedName name="INGRESOS" localSheetId="10">#REF!</definedName>
    <definedName name="INGRESOS" localSheetId="4">#REF!</definedName>
    <definedName name="INGRESOS">#REF!</definedName>
    <definedName name="INIT" localSheetId="4">#REF!</definedName>
    <definedName name="INIT">#REF!</definedName>
    <definedName name="INMN">#REF!</definedName>
    <definedName name="INPROJ">#REF!</definedName>
    <definedName name="INPUT_2" localSheetId="4">[21]Input!#REF!</definedName>
    <definedName name="INPUT_2">[21]Input!#REF!</definedName>
    <definedName name="INPUT_4" localSheetId="4">[21]Input!#REF!</definedName>
    <definedName name="INPUT_4">[21]Input!#REF!</definedName>
    <definedName name="INPUTSB" localSheetId="5">#REF!</definedName>
    <definedName name="INPUTSB" localSheetId="10">#REF!</definedName>
    <definedName name="INPUTSB" localSheetId="4">#REF!</definedName>
    <definedName name="INPUTSB">#REF!</definedName>
    <definedName name="Inst_ReportHeader" localSheetId="5">#REF!</definedName>
    <definedName name="Inst_ReportHeader" localSheetId="10">#REF!</definedName>
    <definedName name="Inst_ReportHeader" localSheetId="4">#REF!</definedName>
    <definedName name="Inst_ReportHeader">#REF!</definedName>
    <definedName name="Inst_Response">[138]Master!$AK$5:$AK$10</definedName>
    <definedName name="InstitutionName" localSheetId="5">#REF!</definedName>
    <definedName name="InstitutionName" localSheetId="10">#REF!</definedName>
    <definedName name="InstitutionName" localSheetId="4">#REF!</definedName>
    <definedName name="InstitutionName">#REF!</definedName>
    <definedName name="int" localSheetId="5">#REF!</definedName>
    <definedName name="int" localSheetId="10">#REF!</definedName>
    <definedName name="int" localSheetId="4">#REF!</definedName>
    <definedName name="int">#REF!</definedName>
    <definedName name="Int.Crédito">'[58]Ranking Bancario'!$BF$5:$BJ$54</definedName>
    <definedName name="Int.Inv">'[58]Ranking Bancario'!$BN$5:$BR$54</definedName>
    <definedName name="INTERES" localSheetId="5">#REF!</definedName>
    <definedName name="INTERES" localSheetId="10">#REF!</definedName>
    <definedName name="INTERES" localSheetId="4">#REF!</definedName>
    <definedName name="INTERES">#REF!</definedName>
    <definedName name="INTEREST" localSheetId="5">#REF!</definedName>
    <definedName name="INTEREST" localSheetId="10">#REF!</definedName>
    <definedName name="INTEREST" localSheetId="4">#REF!</definedName>
    <definedName name="INTEREST">#REF!</definedName>
    <definedName name="Interest_IDA">[117]NPV!$B$27</definedName>
    <definedName name="Interest_IDA1" localSheetId="5">#REF!</definedName>
    <definedName name="Interest_IDA1" localSheetId="10">#REF!</definedName>
    <definedName name="Interest_IDA1" localSheetId="4">#REF!</definedName>
    <definedName name="Interest_IDA1">#REF!</definedName>
    <definedName name="Interest_NC" localSheetId="5">[117]NPV!#REF!</definedName>
    <definedName name="Interest_NC" localSheetId="10">[117]NPV!#REF!</definedName>
    <definedName name="Interest_NC" localSheetId="4">[117]NPV!#REF!</definedName>
    <definedName name="Interest_NC">[117]NPV!#REF!</definedName>
    <definedName name="InterestRate" localSheetId="5">#REF!</definedName>
    <definedName name="InterestRate" localSheetId="10">#REF!</definedName>
    <definedName name="InterestRate" localSheetId="4">#REF!</definedName>
    <definedName name="InterestRate">#REF!</definedName>
    <definedName name="inthalf">[139]Sheet4!$C$58:$G$112</definedName>
    <definedName name="INTR_NEW" localSheetId="5">[69]Debt!#REF!</definedName>
    <definedName name="INTR_NEW" localSheetId="10">[69]Debt!#REF!</definedName>
    <definedName name="INTR_NEW" localSheetId="4">[69]Debt!#REF!</definedName>
    <definedName name="INTR_NEW">[69]Debt!#REF!</definedName>
    <definedName name="INTR_OLD" localSheetId="5">[69]Debt!#REF!</definedName>
    <definedName name="INTR_OLD" localSheetId="10">[69]Debt!#REF!</definedName>
    <definedName name="INTR_OLD" localSheetId="4">[69]Debt!#REF!</definedName>
    <definedName name="INTR_OLD">[69]Debt!#REF!</definedName>
    <definedName name="INTR_RAT" localSheetId="5">[69]Debt!#REF!</definedName>
    <definedName name="INTR_RAT" localSheetId="10">[69]Debt!#REF!</definedName>
    <definedName name="INTR_RAT" localSheetId="4">[69]Debt!#REF!</definedName>
    <definedName name="INTR_RAT">[69]Debt!#REF!</definedName>
    <definedName name="INTR_TOT" localSheetId="5">[69]Debt!#REF!</definedName>
    <definedName name="INTR_TOT" localSheetId="10">[69]Debt!#REF!</definedName>
    <definedName name="INTR_TOT" localSheetId="4">[69]Debt!#REF!</definedName>
    <definedName name="INTR_TOT">[69]Debt!#REF!</definedName>
    <definedName name="IPC" localSheetId="4">[140]ipc!#REF!</definedName>
    <definedName name="IPC">[140]ipc!#REF!</definedName>
    <definedName name="ipc98j" localSheetId="10">[25]Programa!#REF!</definedName>
    <definedName name="ipc98j">[24]Programa!#REF!</definedName>
    <definedName name="ipc98s" localSheetId="5">#REF!</definedName>
    <definedName name="ipc98s" localSheetId="10">#REF!</definedName>
    <definedName name="ipc98s" localSheetId="4">#REF!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'[79]OECD wgt'!$B$22</definedName>
    <definedName name="IRLS" localSheetId="5">#REF!</definedName>
    <definedName name="IRLS" localSheetId="10">#REF!</definedName>
    <definedName name="IRLS" localSheetId="4">#REF!</definedName>
    <definedName name="IRLS">#REF!</definedName>
    <definedName name="IRLS1" localSheetId="5">#REF!</definedName>
    <definedName name="IRLS1" localSheetId="10">#REF!</definedName>
    <definedName name="IRLS1" localSheetId="4">#REF!</definedName>
    <definedName name="IRLS1">#REF!</definedName>
    <definedName name="IRP" localSheetId="5">#REF!</definedName>
    <definedName name="IRP" localSheetId="10">#REF!</definedName>
    <definedName name="IRP" localSheetId="4">#REF!</definedName>
    <definedName name="IRP">#REF!</definedName>
    <definedName name="ISD">#REF!</definedName>
    <definedName name="IsDB">[60]CIRRs!$C$68</definedName>
    <definedName name="ishocked" localSheetId="5">#REF!</definedName>
    <definedName name="ishocked" localSheetId="10">#REF!</definedName>
    <definedName name="ishocked" localSheetId="4">#REF!</definedName>
    <definedName name="ishocked">#REF!</definedName>
    <definedName name="ishocked2" localSheetId="5">#REF!</definedName>
    <definedName name="ishocked2" localSheetId="10">#REF!</definedName>
    <definedName name="ishocked2" localSheetId="4">#REF!</definedName>
    <definedName name="ishocked2">#REF!</definedName>
    <definedName name="ISSS96" localSheetId="5">#REF!</definedName>
    <definedName name="ISSS96" localSheetId="10">#REF!</definedName>
    <definedName name="ISSS96" localSheetId="4">#REF!</definedName>
    <definedName name="ISSS96">#REF!</definedName>
    <definedName name="ISTA96">#REF!</definedName>
    <definedName name="istd">#REF!</definedName>
    <definedName name="Italy_wt">'[79]OECD wgt'!$B$8</definedName>
    <definedName name="ITL" localSheetId="5">#REF!</definedName>
    <definedName name="ITL" localSheetId="10">#REF!</definedName>
    <definedName name="ITL" localSheetId="4">#REF!</definedName>
    <definedName name="ITL">#REF!</definedName>
    <definedName name="iuf.kugj">#N/A</definedName>
    <definedName name="iyiyiy" localSheetId="5" hidden="1">#REF!</definedName>
    <definedName name="iyiyiy" localSheetId="10" hidden="1">#REF!</definedName>
    <definedName name="iyiyiy" localSheetId="4" hidden="1">#REF!</definedName>
    <definedName name="iyiyiy" hidden="1">#REF!</definedName>
    <definedName name="JA" localSheetId="5">#REF!</definedName>
    <definedName name="JA" localSheetId="10">#REF!</definedName>
    <definedName name="JA" localSheetId="4">#REF!</definedName>
    <definedName name="JA">#REF!</definedName>
    <definedName name="jagu4" localSheetId="5">#REF!</definedName>
    <definedName name="jagu4" localSheetId="10">#REF!</definedName>
    <definedName name="jagu4" localSheetId="4">#REF!</definedName>
    <definedName name="jagu4">#REF!</definedName>
    <definedName name="JAPCRUDE87" localSheetId="4">#REF!</definedName>
    <definedName name="JAPCRUDE87">#REF!</definedName>
    <definedName name="JAPCRUDE88" localSheetId="4">#REF!</definedName>
    <definedName name="JAPCRUDE88">#REF!</definedName>
    <definedName name="JAPPROD87" localSheetId="4">#REF!</definedName>
    <definedName name="JAPPROD87">#REF!</definedName>
    <definedName name="JAPPROD88" localSheetId="4">#REF!</definedName>
    <definedName name="JAPPROD88">#REF!</definedName>
    <definedName name="JAPTOT87" localSheetId="4">#REF!</definedName>
    <definedName name="JAPTOT87">#REF!</definedName>
    <definedName name="JAPTOT88" localSheetId="4">#REF!</definedName>
    <definedName name="JAPTOT88">#REF!</definedName>
    <definedName name="JHAN1">#REF!</definedName>
    <definedName name="JHAN2">#REF!</definedName>
    <definedName name="JHAN3">#REF!</definedName>
    <definedName name="JHAN4">#REF!</definedName>
    <definedName name="Jin">'[41]Proposed arrangements'!#REF!</definedName>
    <definedName name="JJ" localSheetId="5">#REF!</definedName>
    <definedName name="JJ" localSheetId="10">#REF!</definedName>
    <definedName name="JJ" localSheetId="4">#REF!</definedName>
    <definedName name="JJ">#REF!</definedName>
    <definedName name="jjj" localSheetId="4" hidden="1">'[76]Fax a enviar'!#REF!</definedName>
    <definedName name="jjj" hidden="1">'[76]Fax a enviar'!#REF!</definedName>
    <definedName name="jjjj" localSheetId="5" hidden="1">{"Tab1",#N/A,FALSE,"P";"Tab2",#N/A,FALSE,"P"}</definedName>
    <definedName name="jjjj" localSheetId="10" hidden="1">{"Tab1",#N/A,FALSE,"P";"Tab2",#N/A,FALSE,"P"}</definedName>
    <definedName name="jjjj" localSheetId="4" hidden="1">{"Tab1",#N/A,FALSE,"P";"Tab2",#N/A,FALSE,"P"}</definedName>
    <definedName name="jjjj" hidden="1">{"Tab1",#N/A,FALSE,"P";"Tab2",#N/A,FALSE,"P"}</definedName>
    <definedName name="jjjjjj" hidden="1">'[134]J(Priv.Cap)'!#REF!</definedName>
    <definedName name="JJJJJJJJJJ" localSheetId="5" hidden="1">#REF!</definedName>
    <definedName name="JJJJJJJJJJ" localSheetId="10" hidden="1">#REF!</definedName>
    <definedName name="JJJJJJJJJJ" localSheetId="4" hidden="1">#REF!</definedName>
    <definedName name="JJJJJJJJJJ" hidden="1">#REF!</definedName>
    <definedName name="jjjjjjjjjjjjjjjjjj" localSheetId="5" hidden="1">{"Tab1",#N/A,FALSE,"P";"Tab2",#N/A,FALSE,"P"}</definedName>
    <definedName name="jjjjjjjjjjjjjjjjjj" localSheetId="10" hidden="1">{"Tab1",#N/A,FALSE,"P";"Tab2",#N/A,FALSE,"P"}</definedName>
    <definedName name="jjjjjjjjjjjjjjjjjj" localSheetId="4" hidden="1">{"Tab1",#N/A,FALSE,"P";"Tab2",#N/A,FALSE,"P"}</definedName>
    <definedName name="jjjjjjjjjjjjjjjjjj" hidden="1">{"Tab1",#N/A,FALSE,"P";"Tab2",#N/A,FALSE,"P"}</definedName>
    <definedName name="jkk" localSheetId="5" hidden="1">{#N/A,#N/A,FALSE,"NFPS GDP"}</definedName>
    <definedName name="jkk" localSheetId="10" hidden="1">{#N/A,#N/A,FALSE,"NFPS GDP"}</definedName>
    <definedName name="jkk" localSheetId="4" hidden="1">{#N/A,#N/A,FALSE,"NFPS GDP"}</definedName>
    <definedName name="jkk" hidden="1">{#N/A,#N/A,FALSE,"NFPS GDP"}</definedName>
    <definedName name="JPY" localSheetId="5">#REF!</definedName>
    <definedName name="JPY" localSheetId="10">#REF!</definedName>
    <definedName name="JPY" localSheetId="4">#REF!</definedName>
    <definedName name="JPY">#REF!</definedName>
    <definedName name="JR" localSheetId="5">#REF!</definedName>
    <definedName name="JR" localSheetId="10">#REF!</definedName>
    <definedName name="JR" localSheetId="4">#REF!</definedName>
    <definedName name="JR">#REF!</definedName>
    <definedName name="jui" localSheetId="5" hidden="1">{"Riqfin97",#N/A,FALSE,"Tran";"Riqfinpro",#N/A,FALSE,"Tran"}</definedName>
    <definedName name="jui" localSheetId="10" hidden="1">{"Riqfin97",#N/A,FALSE,"Tran";"Riqfinpro",#N/A,FALSE,"Tran"}</definedName>
    <definedName name="jui" localSheetId="4" hidden="1">{"Riqfin97",#N/A,FALSE,"Tran";"Riqfinpro",#N/A,FALSE,"Tran"}</definedName>
    <definedName name="jui" hidden="1">{"Riqfin97",#N/A,FALSE,"Tran";"Riqfinpro",#N/A,FALSE,"Tran"}</definedName>
    <definedName name="JUL._89" localSheetId="5">#REF!</definedName>
    <definedName name="JUL._89" localSheetId="10">#REF!</definedName>
    <definedName name="JUL._89" localSheetId="4">#REF!</definedName>
    <definedName name="JUL._89">#REF!</definedName>
    <definedName name="JUN._89" localSheetId="5">#REF!</definedName>
    <definedName name="JUN._89" localSheetId="10">#REF!</definedName>
    <definedName name="JUN._89" localSheetId="4">#REF!</definedName>
    <definedName name="JUN._89">#REF!</definedName>
    <definedName name="JUNIO">'[123]Ranking Bancario'!$Z$4:$AD$54</definedName>
    <definedName name="JUROS" localSheetId="5">#REF!</definedName>
    <definedName name="JUROS" localSheetId="10">#REF!</definedName>
    <definedName name="JUROS" localSheetId="4">#REF!</definedName>
    <definedName name="JUROS">#REF!</definedName>
    <definedName name="jutjugyj" localSheetId="5" hidden="1">#REF!</definedName>
    <definedName name="jutjugyj" localSheetId="10" hidden="1">#REF!</definedName>
    <definedName name="jutjugyj" localSheetId="4" hidden="1">#REF!</definedName>
    <definedName name="jutjugyj" hidden="1">#REF!</definedName>
    <definedName name="juy" localSheetId="5" hidden="1">{"Tab1",#N/A,FALSE,"P";"Tab2",#N/A,FALSE,"P"}</definedName>
    <definedName name="juy" localSheetId="10" hidden="1">{"Tab1",#N/A,FALSE,"P";"Tab2",#N/A,FALSE,"P"}</definedName>
    <definedName name="juy" localSheetId="4" hidden="1">{"Tab1",#N/A,FALSE,"P";"Tab2",#N/A,FALSE,"P"}</definedName>
    <definedName name="juy" hidden="1">{"Tab1",#N/A,FALSE,"P";"Tab2",#N/A,FALSE,"P"}</definedName>
    <definedName name="k" localSheetId="5" hidden="1">{"Main Economic Indicators",#N/A,FALSE,"C"}</definedName>
    <definedName name="k" localSheetId="10" hidden="1">{"Main Economic Indicators",#N/A,FALSE,"C"}</definedName>
    <definedName name="k" localSheetId="4" hidden="1">{"Main Economic Indicators",#N/A,FALSE,"C"}</definedName>
    <definedName name="k" hidden="1">{"Main Economic Indicators",#N/A,FALSE,"C"}</definedName>
    <definedName name="KD" localSheetId="5">#REF!</definedName>
    <definedName name="KD" localSheetId="10">#REF!</definedName>
    <definedName name="KD" localSheetId="4">#REF!</definedName>
    <definedName name="KD">#REF!</definedName>
    <definedName name="KD1A" localSheetId="5">#REF!</definedName>
    <definedName name="KD1A" localSheetId="10">#REF!</definedName>
    <definedName name="KD1A" localSheetId="4">#REF!</definedName>
    <definedName name="KD1A">#REF!</definedName>
    <definedName name="khkh" localSheetId="5" hidden="1">'[108]Fax a enviar'!#REF!</definedName>
    <definedName name="khkh" localSheetId="10" hidden="1">'[108]Fax a enviar'!#REF!</definedName>
    <definedName name="khkh" localSheetId="4" hidden="1">'[108]Fax a enviar'!#REF!</definedName>
    <definedName name="khkh" hidden="1">'[108]Fax a enviar'!#REF!</definedName>
    <definedName name="KID">'[123]base de datos MODULO I'!$B$4:$E$49</definedName>
    <definedName name="kiiiiii" localSheetId="5" hidden="1">#REF!</definedName>
    <definedName name="kiiiiii" localSheetId="10" hidden="1">#REF!</definedName>
    <definedName name="kiiiiii" localSheetId="4" hidden="1">#REF!</definedName>
    <definedName name="kiiiiii" hidden="1">#REF!</definedName>
    <definedName name="kim" localSheetId="5">#REF!</definedName>
    <definedName name="kim" localSheetId="10">#REF!</definedName>
    <definedName name="kim" localSheetId="4">#REF!</definedName>
    <definedName name="kim">#REF!</definedName>
    <definedName name="kio" localSheetId="5" hidden="1">{"Tab1",#N/A,FALSE,"P";"Tab2",#N/A,FALSE,"P"}</definedName>
    <definedName name="kio" localSheetId="10" hidden="1">{"Tab1",#N/A,FALSE,"P";"Tab2",#N/A,FALSE,"P"}</definedName>
    <definedName name="kio" localSheetId="4" hidden="1">{"Tab1",#N/A,FALSE,"P";"Tab2",#N/A,FALSE,"P"}</definedName>
    <definedName name="kio" hidden="1">{"Tab1",#N/A,FALSE,"P";"Tab2",#N/A,FALSE,"P"}</definedName>
    <definedName name="kiu" localSheetId="5" hidden="1">{"Riqfin97",#N/A,FALSE,"Tran";"Riqfinpro",#N/A,FALSE,"Tran"}</definedName>
    <definedName name="kiu" localSheetId="10" hidden="1">{"Riqfin97",#N/A,FALSE,"Tran";"Riqfinpro",#N/A,FALSE,"Tran"}</definedName>
    <definedName name="kiu" localSheetId="4" hidden="1">{"Riqfin97",#N/A,FALSE,"Tran";"Riqfinpro",#N/A,FALSE,"Tran"}</definedName>
    <definedName name="kiu" hidden="1">{"Riqfin97",#N/A,FALSE,"Tran";"Riqfinpro",#N/A,FALSE,"Tran"}</definedName>
    <definedName name="kjkj" hidden="1">'[108]Fax a enviar'!#REF!</definedName>
    <definedName name="kk" localSheetId="5" hidden="1">{"Tab1",#N/A,FALSE,"P";"Tab2",#N/A,FALSE,"P"}</definedName>
    <definedName name="kk" localSheetId="10" hidden="1">{"Tab1",#N/A,FALSE,"P";"Tab2",#N/A,FALSE,"P"}</definedName>
    <definedName name="kk" localSheetId="4" hidden="1">{"Tab1",#N/A,FALSE,"P";"Tab2",#N/A,FALSE,"P"}</definedName>
    <definedName name="kk" hidden="1">{"Tab1",#N/A,FALSE,"P";"Tab2",#N/A,FALSE,"P"}</definedName>
    <definedName name="kkk" localSheetId="5" hidden="1">{"Tab1",#N/A,FALSE,"P";"Tab2",#N/A,FALSE,"P"}</definedName>
    <definedName name="kkk" localSheetId="10" hidden="1">{"Tab1",#N/A,FALSE,"P";"Tab2",#N/A,FALSE,"P"}</definedName>
    <definedName name="kkk" localSheetId="4" hidden="1">{"Tab1",#N/A,FALSE,"P";"Tab2",#N/A,FALSE,"P"}</definedName>
    <definedName name="kkk" hidden="1">{"Tab1",#N/A,FALSE,"P";"Tab2",#N/A,FALSE,"P"}</definedName>
    <definedName name="kkkk" hidden="1">[141]M!#REF!</definedName>
    <definedName name="kkkkk" hidden="1">'[142]J(Priv.Cap)'!#REF!</definedName>
    <definedName name="kkkkkkkk" localSheetId="5" hidden="1">{"Riqfin97",#N/A,FALSE,"Tran";"Riqfinpro",#N/A,FALSE,"Tran"}</definedName>
    <definedName name="kkkkkkkk" localSheetId="10" hidden="1">{"Riqfin97",#N/A,FALSE,"Tran";"Riqfinpro",#N/A,FALSE,"Tran"}</definedName>
    <definedName name="kkkkkkkk" localSheetId="4" hidden="1">{"Riqfin97",#N/A,FALSE,"Tran";"Riqfinpro",#N/A,FALSE,"Tran"}</definedName>
    <definedName name="kkkkkkkk" hidden="1">{"Riqfin97",#N/A,FALSE,"Tran";"Riqfinpro",#N/A,FALSE,"Tran"}</definedName>
    <definedName name="KWD" localSheetId="5">#REF!</definedName>
    <definedName name="KWD" localSheetId="10">#REF!</definedName>
    <definedName name="KWD" localSheetId="4">#REF!</definedName>
    <definedName name="KWD">#REF!</definedName>
    <definedName name="kykiyu" localSheetId="5" hidden="1">'[108]Fax a enviar'!#REF!</definedName>
    <definedName name="kykiyu" localSheetId="10" hidden="1">'[108]Fax a enviar'!#REF!</definedName>
    <definedName name="kykiyu" localSheetId="4" hidden="1">'[108]Fax a enviar'!#REF!</definedName>
    <definedName name="kykiyu" hidden="1">'[108]Fax a enviar'!#REF!</definedName>
    <definedName name="L" localSheetId="5">[129]DA!#REF!</definedName>
    <definedName name="L" localSheetId="10">[129]DA!#REF!</definedName>
    <definedName name="L" localSheetId="4">[129]DA!#REF!</definedName>
    <definedName name="L">[129]DA!#REF!</definedName>
    <definedName name="L_">#N/A</definedName>
    <definedName name="LastOpenedWorkSheet" localSheetId="5">#REF!</definedName>
    <definedName name="LastOpenedWorkSheet" localSheetId="10">#REF!</definedName>
    <definedName name="LastOpenedWorkSheet" localSheetId="4">#REF!</definedName>
    <definedName name="LastOpenedWorkSheet">#REF!</definedName>
    <definedName name="LastRefreshed" localSheetId="5">#REF!</definedName>
    <definedName name="LastRefreshed" localSheetId="10">#REF!</definedName>
    <definedName name="LastRefreshed" localSheetId="4">#REF!</definedName>
    <definedName name="LastRefreshed">#REF!</definedName>
    <definedName name="LD" localSheetId="5">#REF!</definedName>
    <definedName name="LD" localSheetId="10">#REF!</definedName>
    <definedName name="LD" localSheetId="4">#REF!</definedName>
    <definedName name="LD">#REF!</definedName>
    <definedName name="LD1A" localSheetId="4">#REF!</definedName>
    <definedName name="LD1A">#REF!</definedName>
    <definedName name="LE" localSheetId="4">#REF!</definedName>
    <definedName name="LE">#REF!</definedName>
    <definedName name="LE1A" localSheetId="4">#REF!</definedName>
    <definedName name="LE1A">#REF!</definedName>
    <definedName name="LEAP" localSheetId="4">#REF!</definedName>
    <definedName name="LEAP">#REF!</definedName>
    <definedName name="LEGC">#REF!</definedName>
    <definedName name="LG">#REF!</definedName>
    <definedName name="LGperc">#REF!</definedName>
    <definedName name="LGTNONO1">[78]nonopec!#REF!</definedName>
    <definedName name="LGTNONO2">[78]nonopec!#REF!</definedName>
    <definedName name="LGTNONOPEC">[78]nonopec!#REF!</definedName>
    <definedName name="LGTNSUMM">[78]nonopec!#REF!</definedName>
    <definedName name="LGTOECD">[78]nonopec!#REF!</definedName>
    <definedName name="LGTOPEC">[78]nonopec!#REF!</definedName>
    <definedName name="LGTPCNT">[78]nonopec!#REF!</definedName>
    <definedName name="LIBOR3">[100]SUPUESTOS!$A$12:$IV$12</definedName>
    <definedName name="LIBOR6">[100]SUPUESTOS!A$11</definedName>
    <definedName name="LIBRAE" localSheetId="5">#REF!</definedName>
    <definedName name="LIBRAE" localSheetId="10">#REF!</definedName>
    <definedName name="LIBRAE" localSheetId="4">#REF!</definedName>
    <definedName name="LIBRAE">#REF!</definedName>
    <definedName name="LINES" localSheetId="5">#REF!</definedName>
    <definedName name="LINES" localSheetId="10">#REF!</definedName>
    <definedName name="LINES" localSheetId="4">#REF!</definedName>
    <definedName name="LINES">#REF!</definedName>
    <definedName name="liqc" localSheetId="5">[24]Programa!#REF!</definedName>
    <definedName name="liqc" localSheetId="10">[25]Programa!#REF!</definedName>
    <definedName name="liqc" localSheetId="4">[24]Programa!#REF!</definedName>
    <definedName name="liqc">[24]Programa!#REF!</definedName>
    <definedName name="liqd" localSheetId="5">[24]Programa!#REF!</definedName>
    <definedName name="liqd" localSheetId="10">[25]Programa!#REF!</definedName>
    <definedName name="liqd" localSheetId="4">[24]Programa!#REF!</definedName>
    <definedName name="liqd">[24]Programa!#REF!</definedName>
    <definedName name="Liquidez">'[58]Ranking Bancario'!$BV$5:$BZ$54</definedName>
    <definedName name="LIT" localSheetId="5">#REF!</definedName>
    <definedName name="LIT" localSheetId="10">#REF!</definedName>
    <definedName name="LIT" localSheetId="4">#REF!</definedName>
    <definedName name="LIT">#REF!</definedName>
    <definedName name="lita">#N/A</definedName>
    <definedName name="LITEURO" localSheetId="5">#REF!</definedName>
    <definedName name="LITEURO" localSheetId="10">#REF!</definedName>
    <definedName name="LITEURO" localSheetId="4">#REF!</definedName>
    <definedName name="LITEURO">#REF!</definedName>
    <definedName name="ll" localSheetId="5" hidden="1">{"Tab1",#N/A,FALSE,"P";"Tab2",#N/A,FALSE,"P"}</definedName>
    <definedName name="ll" localSheetId="10" hidden="1">{"Tab1",#N/A,FALSE,"P";"Tab2",#N/A,FALSE,"P"}</definedName>
    <definedName name="ll" localSheetId="4" hidden="1">{"Tab1",#N/A,FALSE,"P";"Tab2",#N/A,FALSE,"P"}</definedName>
    <definedName name="ll" hidden="1">{"Tab1",#N/A,FALSE,"P";"Tab2",#N/A,FALSE,"P"}</definedName>
    <definedName name="LLF" localSheetId="10">[68]Q3!#REF!</definedName>
    <definedName name="LLF">[67]Q3!#REF!</definedName>
    <definedName name="lll" localSheetId="5" hidden="1">{"Riqfin97",#N/A,FALSE,"Tran";"Riqfinpro",#N/A,FALSE,"Tran"}</definedName>
    <definedName name="lll" localSheetId="10" hidden="1">{"Riqfin97",#N/A,FALSE,"Tran";"Riqfinpro",#N/A,FALSE,"Tran"}</definedName>
    <definedName name="lll" localSheetId="4" hidden="1">{"Riqfin97",#N/A,FALSE,"Tran";"Riqfinpro",#N/A,FALSE,"Tran"}</definedName>
    <definedName name="lll" hidden="1">{"Riqfin97",#N/A,FALSE,"Tran";"Riqfinpro",#N/A,FALSE,"Tran"}</definedName>
    <definedName name="llll" hidden="1">[143]M!#REF!</definedName>
    <definedName name="lllll" localSheetId="5" hidden="1">{"Tab1",#N/A,FALSE,"P";"Tab2",#N/A,FALSE,"P"}</definedName>
    <definedName name="lllll" localSheetId="10" hidden="1">{"Tab1",#N/A,FALSE,"P";"Tab2",#N/A,FALSE,"P"}</definedName>
    <definedName name="lllll" localSheetId="4" hidden="1">{"Tab1",#N/A,FALSE,"P";"Tab2",#N/A,FALSE,"P"}</definedName>
    <definedName name="lllll" hidden="1">{"Tab1",#N/A,FALSE,"P";"Tab2",#N/A,FALSE,"P"}</definedName>
    <definedName name="llllll" localSheetId="5" hidden="1">{"Minpmon",#N/A,FALSE,"Monthinput"}</definedName>
    <definedName name="llllll" localSheetId="10" hidden="1">{"Minpmon",#N/A,FALSE,"Monthinput"}</definedName>
    <definedName name="llllll" localSheetId="4" hidden="1">{"Minpmon",#N/A,FALSE,"Monthinput"}</definedName>
    <definedName name="llllll" hidden="1">{"Minpmon",#N/A,FALSE,"Monthinput"}</definedName>
    <definedName name="lllllll" localSheetId="5" hidden="1">{"bop94-99",#N/A,FALSE,"BOP";"bgdp94-99",#N/A,FALSE,"BOPGDP";"exp94-99",#N/A,FALSE,"EXP";"imp94-99",#N/A,FALSE,"IMP";"tt9499",#N/A,FALSE,"TT";"ss94-99",#N/A,FALSE,"SERV";"tran94-99",#N/A,FALSE,"TRAN";"dis95-98",#N/A,FALSE,"DISB";"amor94-99",#N/A,FALSE,"AMOR";"int94-98",#N/A,FALSE,"INT";"debt94-99",#N/A,FALSE,"DEBT"}</definedName>
    <definedName name="lllllll" localSheetId="10" hidden="1">{"bop94-99",#N/A,FALSE,"BOP";"bgdp94-99",#N/A,FALSE,"BOPGDP";"exp94-99",#N/A,FALSE,"EXP";"imp94-99",#N/A,FALSE,"IMP";"tt9499",#N/A,FALSE,"TT";"ss94-99",#N/A,FALSE,"SERV";"tran94-99",#N/A,FALSE,"TRAN";"dis95-98",#N/A,FALSE,"DISB";"amor94-99",#N/A,FALSE,"AMOR";"int94-98",#N/A,FALSE,"INT";"debt94-99",#N/A,FALSE,"DEBT"}</definedName>
    <definedName name="lllllll" localSheetId="4"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5" hidden="1">{"Minpmon",#N/A,FALSE,"Monthinput"}</definedName>
    <definedName name="lllllllllllllllll" localSheetId="10" hidden="1">{"Minpmon",#N/A,FALSE,"Monthinput"}</definedName>
    <definedName name="lllllllllllllllll" localSheetId="4" hidden="1">{"Minpmon",#N/A,FALSE,"Monthinput"}</definedName>
    <definedName name="lllllllllllllllll" hidden="1">{"Minpmon",#N/A,FALSE,"Monthinput"}</definedName>
    <definedName name="lloo" localSheetId="5" hidden="1">#REF!</definedName>
    <definedName name="lloo" localSheetId="10" hidden="1">#REF!</definedName>
    <definedName name="lloo" localSheetId="4" hidden="1">#REF!</definedName>
    <definedName name="lloo" hidden="1">#REF!</definedName>
    <definedName name="lodnjkhdnbdv" localSheetId="5">#REF!</definedName>
    <definedName name="lodnjkhdnbdv" localSheetId="10">#REF!</definedName>
    <definedName name="lodnjkhdnbdv" localSheetId="4">#REF!</definedName>
    <definedName name="lodnjkhdnbdv">#REF!</definedName>
    <definedName name="lolololo" localSheetId="5">#REF!</definedName>
    <definedName name="lolololo" localSheetId="10">#REF!</definedName>
    <definedName name="lolololo" localSheetId="4">#REF!</definedName>
    <definedName name="lolololo">#REF!</definedName>
    <definedName name="LONAB96">#REF!</definedName>
    <definedName name="LOOKUPMTH" localSheetId="4">#REF!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'[80]Inter-Bank'!$M$5</definedName>
    <definedName name="LP" localSheetId="5">#REF!</definedName>
    <definedName name="LP" localSheetId="10">#REF!</definedName>
    <definedName name="LP" localSheetId="4">#REF!</definedName>
    <definedName name="LP">#REF!</definedName>
    <definedName name="LP1A" localSheetId="5">#REF!</definedName>
    <definedName name="LP1A" localSheetId="10">#REF!</definedName>
    <definedName name="LP1A" localSheetId="4">#REF!</definedName>
    <definedName name="LP1A">#REF!</definedName>
    <definedName name="LPEperc" localSheetId="5">#REF!</definedName>
    <definedName name="LPEperc" localSheetId="10">#REF!</definedName>
    <definedName name="LPEperc" localSheetId="4">#REF!</definedName>
    <definedName name="LPEperc">#REF!</definedName>
    <definedName name="LPperc">#REF!</definedName>
    <definedName name="LT">#REF!</definedName>
    <definedName name="LTcirr" localSheetId="4">#REF!</definedName>
    <definedName name="LTcirr">#REF!</definedName>
    <definedName name="LTr" localSheetId="4">#REF!</definedName>
    <definedName name="LTr">#REF!</definedName>
    <definedName name="LUR">#N/A</definedName>
    <definedName name="LUXF" localSheetId="5">#REF!</definedName>
    <definedName name="LUXF" localSheetId="10">#REF!</definedName>
    <definedName name="LUXF" localSheetId="4">#REF!</definedName>
    <definedName name="LUXF">#REF!</definedName>
    <definedName name="LUXF1" localSheetId="5">#REF!</definedName>
    <definedName name="LUXF1" localSheetId="10">#REF!</definedName>
    <definedName name="LUXF1" localSheetId="4">#REF!</definedName>
    <definedName name="LUXF1">#REF!</definedName>
    <definedName name="Lyon">[77]Sheet3!$O$1</definedName>
    <definedName name="m">#N/A</definedName>
    <definedName name="MACRO" localSheetId="5">#REF!</definedName>
    <definedName name="MACRO" localSheetId="10">#REF!</definedName>
    <definedName name="MACRO" localSheetId="4">#REF!</definedName>
    <definedName name="MACRO">#REF!</definedName>
    <definedName name="MACRO_ASSUMP_2006" localSheetId="5">#REF!</definedName>
    <definedName name="MACRO_ASSUMP_2006" localSheetId="10">#REF!</definedName>
    <definedName name="MACRO_ASSUMP_2006" localSheetId="4">#REF!</definedName>
    <definedName name="MACRO_ASSUMP_2006">#REF!</definedName>
    <definedName name="Macro2" localSheetId="5">#REF!</definedName>
    <definedName name="Macro2" localSheetId="10">#REF!</definedName>
    <definedName name="Macro2" localSheetId="4">#REF!</definedName>
    <definedName name="Macro2">#REF!</definedName>
    <definedName name="Macro3">#REF!</definedName>
    <definedName name="Macro5">#REF!</definedName>
    <definedName name="Macro6">#REF!</definedName>
    <definedName name="MACROINPUT">#REF!</definedName>
    <definedName name="MACROS">[86]MACROS!$A$1:$A$1</definedName>
    <definedName name="maintabs">[36]QNEWLOR!$B$3:$G$17,[36]QNEWLOR!$B$20:$G$87,[36]QNEWLOR!$B$90:$G$159</definedName>
    <definedName name="MALAX" localSheetId="5">#REF!</definedName>
    <definedName name="MALAX" localSheetId="10">#REF!</definedName>
    <definedName name="MALAX" localSheetId="4">#REF!</definedName>
    <definedName name="MALAX">#REF!</definedName>
    <definedName name="MALAX1" localSheetId="5">#REF!</definedName>
    <definedName name="MALAX1" localSheetId="10">#REF!</definedName>
    <definedName name="MALAX1" localSheetId="4">#REF!</definedName>
    <definedName name="MALAX1">#REF!</definedName>
    <definedName name="Malaysia" localSheetId="5">#REF!</definedName>
    <definedName name="Malaysia" localSheetId="10">#REF!</definedName>
    <definedName name="Malaysia" localSheetId="4">#REF!</definedName>
    <definedName name="Malaysia">#REF!</definedName>
    <definedName name="MANUAL">#REF!</definedName>
    <definedName name="mapa1">#REF!</definedName>
    <definedName name="mapa2">#REF!</definedName>
    <definedName name="mar" localSheetId="10">[25]Programa!#REF!</definedName>
    <definedName name="mar">[24]Programa!#REF!</definedName>
    <definedName name="MAR._89" localSheetId="5">#REF!</definedName>
    <definedName name="MAR._89" localSheetId="10">#REF!</definedName>
    <definedName name="MAR._89" localSheetId="4">#REF!</definedName>
    <definedName name="MAR._89">#REF!</definedName>
    <definedName name="Maturity_IDA">[117]NPV!$B$26</definedName>
    <definedName name="Maturity_IDA1" localSheetId="5">#REF!</definedName>
    <definedName name="Maturity_IDA1" localSheetId="10">#REF!</definedName>
    <definedName name="Maturity_IDA1" localSheetId="4">#REF!</definedName>
    <definedName name="Maturity_IDA1">#REF!</definedName>
    <definedName name="Maturity_NC" localSheetId="5">[117]NPV!#REF!</definedName>
    <definedName name="Maturity_NC" localSheetId="10">[117]NPV!#REF!</definedName>
    <definedName name="Maturity_NC" localSheetId="4">[117]NPV!#REF!</definedName>
    <definedName name="Maturity_NC">[117]NPV!#REF!</definedName>
    <definedName name="may" localSheetId="5">[24]Programa!#REF!</definedName>
    <definedName name="may" localSheetId="10">[25]Programa!#REF!</definedName>
    <definedName name="may" localSheetId="4">[24]Programa!#REF!</definedName>
    <definedName name="may">[24]Programa!#REF!</definedName>
    <definedName name="MAY._89" localSheetId="5">#REF!</definedName>
    <definedName name="MAY._89" localSheetId="10">#REF!</definedName>
    <definedName name="MAY._89" localSheetId="4">#REF!</definedName>
    <definedName name="MAY._89">#REF!</definedName>
    <definedName name="MCPI" localSheetId="5">#REF!</definedName>
    <definedName name="MCPI" localSheetId="10">#REF!</definedName>
    <definedName name="MCPI" localSheetId="4">#REF!</definedName>
    <definedName name="MCPI">#REF!</definedName>
    <definedName name="MCV">#N/A</definedName>
    <definedName name="MCV_B">#N/A</definedName>
    <definedName name="MCV_B1" localSheetId="5">#REF!</definedName>
    <definedName name="MCV_B1" localSheetId="10">#REF!</definedName>
    <definedName name="MCV_B1" localSheetId="4">#REF!</definedName>
    <definedName name="MCV_B1">#REF!</definedName>
    <definedName name="mcv_b2">[1]Q6!$E$141:$AH$141</definedName>
    <definedName name="MCV_D">#N/A</definedName>
    <definedName name="MCV_D1" localSheetId="5">#REF!</definedName>
    <definedName name="MCV_D1" localSheetId="10">#REF!</definedName>
    <definedName name="MCV_D1" localSheetId="4">#REF!</definedName>
    <definedName name="MCV_D1">#REF!</definedName>
    <definedName name="MCV_N">#N/A</definedName>
    <definedName name="MCV_T">#N/A</definedName>
    <definedName name="MCV_T1" localSheetId="5">#REF!</definedName>
    <definedName name="MCV_T1" localSheetId="10">#REF!</definedName>
    <definedName name="MCV_T1" localSheetId="4">#REF!</definedName>
    <definedName name="MCV_T1">#REF!</definedName>
    <definedName name="mdavila" localSheetId="5">#REF!</definedName>
    <definedName name="mdavila" localSheetId="10">#REF!</definedName>
    <definedName name="mdavila" localSheetId="4">#REF!</definedName>
    <definedName name="mdavila">#REF!</definedName>
    <definedName name="me" localSheetId="5">[24]Programa!#REF!</definedName>
    <definedName name="me" localSheetId="10">[25]Programa!#REF!</definedName>
    <definedName name="me" localSheetId="4">[24]Programa!#REF!</definedName>
    <definedName name="me">[24]Programa!#REF!</definedName>
    <definedName name="Mecon">'[102]graf 1'!$A$3:$C$28</definedName>
    <definedName name="MEDTERM" localSheetId="5">#REF!</definedName>
    <definedName name="MEDTERM" localSheetId="10">#REF!</definedName>
    <definedName name="MEDTERM" localSheetId="4">#REF!</definedName>
    <definedName name="MEDTERM">#REF!</definedName>
    <definedName name="MENORES" localSheetId="5">#REF!</definedName>
    <definedName name="MENORES" localSheetId="10">#REF!</definedName>
    <definedName name="MENORES" localSheetId="4">#REF!</definedName>
    <definedName name="MENORES">#REF!</definedName>
    <definedName name="Meses">[144]Codigos!$A$14:$B$25</definedName>
    <definedName name="MEX" localSheetId="5">#REF!</definedName>
    <definedName name="MEX" localSheetId="10">#REF!</definedName>
    <definedName name="MEX" localSheetId="4">#REF!</definedName>
    <definedName name="MEX">#REF!</definedName>
    <definedName name="MFISCAL" localSheetId="5">'[46]Annual Raw Data'!#REF!</definedName>
    <definedName name="MFISCAL" localSheetId="10">'[46]Annual Raw Data'!#REF!</definedName>
    <definedName name="MFISCAL" localSheetId="4">'[46]Annual Raw Data'!#REF!</definedName>
    <definedName name="MFISCAL">'[46]Annual Raw Data'!#REF!</definedName>
    <definedName name="mflowsa" localSheetId="4">[19]!mflowsa</definedName>
    <definedName name="mflowsa">[19]!mflowsa</definedName>
    <definedName name="mflowsq" localSheetId="4">[19]!mflowsq</definedName>
    <definedName name="mflowsq">[19]!mflowsq</definedName>
    <definedName name="MICRO" localSheetId="5">#REF!</definedName>
    <definedName name="MICRO" localSheetId="10">#REF!</definedName>
    <definedName name="MICRO" localSheetId="4">#REF!</definedName>
    <definedName name="MICRO">#REF!</definedName>
    <definedName name="MIDDLE" localSheetId="5">#REF!</definedName>
    <definedName name="MIDDLE" localSheetId="10">#REF!</definedName>
    <definedName name="MIDDLE" localSheetId="4">#REF!</definedName>
    <definedName name="MIDDLE">#REF!</definedName>
    <definedName name="Million_b_d">[78]nonopec!$D$426:$D$426</definedName>
    <definedName name="MINISTÉRIO_DA_PREVIDÊNCIA_E_ASSISTÊNCIA_SOCIAL" localSheetId="5">#REF!</definedName>
    <definedName name="MINISTÉRIO_DA_PREVIDÊNCIA_E_ASSISTÊNCIA_SOCIAL" localSheetId="10">#REF!</definedName>
    <definedName name="MINISTÉRIO_DA_PREVIDÊNCIA_E_ASSISTÊNCIA_SOCIAL" localSheetId="4">#REF!</definedName>
    <definedName name="MINISTÉRIO_DA_PREVIDÊNCIA_E_ASSISTÊNCIA_SOCIAL">#REF!</definedName>
    <definedName name="MIRIAMA" localSheetId="5">#REF!</definedName>
    <definedName name="MIRIAMA" localSheetId="10">#REF!</definedName>
    <definedName name="MIRIAMA" localSheetId="4">#REF!</definedName>
    <definedName name="MIRIAMA">#REF!</definedName>
    <definedName name="MIRIAMB" localSheetId="5">#REF!</definedName>
    <definedName name="MIRIAMB" localSheetId="10">#REF!</definedName>
    <definedName name="MIRIAMB" localSheetId="4">#REF!</definedName>
    <definedName name="MIRIAMB">#REF!</definedName>
    <definedName name="MISC3">#REF!</definedName>
    <definedName name="MISC4" localSheetId="4">[21]OUTPUT!#REF!</definedName>
    <definedName name="MISC4">[21]OUTPUT!#REF!</definedName>
    <definedName name="mmm" localSheetId="5" hidden="1">{"Riqfin97",#N/A,FALSE,"Tran";"Riqfinpro",#N/A,FALSE,"Tran"}</definedName>
    <definedName name="mmm" localSheetId="10" hidden="1">{"Riqfin97",#N/A,FALSE,"Tran";"Riqfinpro",#N/A,FALSE,"Tran"}</definedName>
    <definedName name="mmm" localSheetId="4" hidden="1">{"Riqfin97",#N/A,FALSE,"Tran";"Riqfinpro",#N/A,FALSE,"Tran"}</definedName>
    <definedName name="mmm" hidden="1">{"Riqfin97",#N/A,FALSE,"Tran";"Riqfinpro",#N/A,FALSE,"Tran"}</definedName>
    <definedName name="mmmm" localSheetId="5" hidden="1">{"Tab1",#N/A,FALSE,"P";"Tab2",#N/A,FALSE,"P"}</definedName>
    <definedName name="mmmm" localSheetId="10" hidden="1">{"Tab1",#N/A,FALSE,"P";"Tab2",#N/A,FALSE,"P"}</definedName>
    <definedName name="mmmm" localSheetId="4" hidden="1">{"Tab1",#N/A,FALSE,"P";"Tab2",#N/A,FALSE,"P"}</definedName>
    <definedName name="mmmm" hidden="1">{"Tab1",#N/A,FALSE,"P";"Tab2",#N/A,FALSE,"P"}</definedName>
    <definedName name="mmmmm" localSheetId="5" hidden="1">{"Riqfin97",#N/A,FALSE,"Tran";"Riqfinpro",#N/A,FALSE,"Tran"}</definedName>
    <definedName name="mmmmm" localSheetId="10" hidden="1">{"Riqfin97",#N/A,FALSE,"Tran";"Riqfinpro",#N/A,FALSE,"Tran"}</definedName>
    <definedName name="mmmmm" localSheetId="4" hidden="1">{"Riqfin97",#N/A,FALSE,"Tran";"Riqfinpro",#N/A,FALSE,"Tran"}</definedName>
    <definedName name="mmmmm" hidden="1">{"Riqfin97",#N/A,FALSE,"Tran";"Riqfinpro",#N/A,FALSE,"Tran"}</definedName>
    <definedName name="mmmmmmmmm" localSheetId="5" hidden="1">{"Riqfin97",#N/A,FALSE,"Tran";"Riqfinpro",#N/A,FALSE,"Tran"}</definedName>
    <definedName name="mmmmmmmmm" localSheetId="10" hidden="1">{"Riqfin97",#N/A,FALSE,"Tran";"Riqfinpro",#N/A,FALSE,"Tran"}</definedName>
    <definedName name="mmmmmmmmm" localSheetId="4" hidden="1">{"Riqfin97",#N/A,FALSE,"Tran";"Riqfinpro",#N/A,FALSE,"Tran"}</definedName>
    <definedName name="mmmmmmmmm" hidden="1">{"Riqfin97",#N/A,FALSE,"Tran";"Riqfinpro",#N/A,FALSE,"Tran"}</definedName>
    <definedName name="MN">[70]BCP!#REF!</definedName>
    <definedName name="MNDATES" localSheetId="5">#REF!</definedName>
    <definedName name="MNDATES" localSheetId="10">#REF!</definedName>
    <definedName name="MNDATES" localSheetId="4">#REF!</definedName>
    <definedName name="MNDATES">#REF!</definedName>
    <definedName name="MNP" localSheetId="4">[70]BCP!#REF!</definedName>
    <definedName name="MNP">[70]BCP!#REF!</definedName>
    <definedName name="Módulo2.completo">#N/A</definedName>
    <definedName name="MON_SM" localSheetId="5">#REF!</definedName>
    <definedName name="MON_SM" localSheetId="10">#REF!</definedName>
    <definedName name="MON_SM" localSheetId="4">#REF!</definedName>
    <definedName name="MON_SM">#REF!</definedName>
    <definedName name="MONF_SM" localSheetId="5">#REF!</definedName>
    <definedName name="MONF_SM" localSheetId="10">#REF!</definedName>
    <definedName name="MONF_SM" localSheetId="4">#REF!</definedName>
    <definedName name="MONF_SM">#REF!</definedName>
    <definedName name="Month" localSheetId="5">#REF!</definedName>
    <definedName name="Month" localSheetId="10">#REF!</definedName>
    <definedName name="Month" localSheetId="4">#REF!</definedName>
    <definedName name="Month">#REF!</definedName>
    <definedName name="MonthIndex" localSheetId="4">#REF!</definedName>
    <definedName name="MonthIndex">#REF!</definedName>
    <definedName name="MonthlyInf">[99]CPI!$A$403:$N$559</definedName>
    <definedName name="MONTHS">[92]MONTHLY!$BV$3:$CG$3</definedName>
    <definedName name="MONY" localSheetId="5">#REF!</definedName>
    <definedName name="MONY" localSheetId="10">#REF!</definedName>
    <definedName name="MONY" localSheetId="4">#REF!</definedName>
    <definedName name="MONY">#REF!</definedName>
    <definedName name="moodys" localSheetId="5">'[145]Credit ratings on 1st issues'!#REF!</definedName>
    <definedName name="moodys" localSheetId="10">'[145]Credit ratings on 1st issues'!#REF!</definedName>
    <definedName name="moodys" localSheetId="4">'[145]Credit ratings on 1st issues'!#REF!</definedName>
    <definedName name="moodys">'[145]Credit ratings on 1st issues'!#REF!</definedName>
    <definedName name="MPETROLEO" localSheetId="5">#REF!</definedName>
    <definedName name="MPETROLEO" localSheetId="10">#REF!</definedName>
    <definedName name="MPETROLEO" localSheetId="4">#REF!</definedName>
    <definedName name="MPETROLEO">#REF!</definedName>
    <definedName name="msci">[124]Sheet1!$H$2:$K$24</definedName>
    <definedName name="mscid">[124]Sheet1!$B$2:$E$24</definedName>
    <definedName name="mscil">[124]Sheet1!$H$2:$K$24</definedName>
    <definedName name="mstocksa" localSheetId="4">[19]!mstocksa</definedName>
    <definedName name="mstocksa">[19]!mstocksa</definedName>
    <definedName name="mstocksq" localSheetId="4">[19]!mstocksq</definedName>
    <definedName name="mstocksq">[19]!mstocksq</definedName>
    <definedName name="mte" localSheetId="5" hidden="1">{"Riqfin97",#N/A,FALSE,"Tran";"Riqfinpro",#N/A,FALSE,"Tran"}</definedName>
    <definedName name="mte" localSheetId="10" hidden="1">{"Riqfin97",#N/A,FALSE,"Tran";"Riqfinpro",#N/A,FALSE,"Tran"}</definedName>
    <definedName name="mte" localSheetId="4" hidden="1">{"Riqfin97",#N/A,FALSE,"Tran";"Riqfinpro",#N/A,FALSE,"Tran"}</definedName>
    <definedName name="mte" hidden="1">{"Riqfin97",#N/A,FALSE,"Tran";"Riqfinpro",#N/A,FALSE,"Tran"}</definedName>
    <definedName name="MUNI96" localSheetId="5">#REF!</definedName>
    <definedName name="MUNI96" localSheetId="10">#REF!</definedName>
    <definedName name="MUNI96" localSheetId="4">#REF!</definedName>
    <definedName name="MUNI96">#REF!</definedName>
    <definedName name="Municipios" localSheetId="5">#REF!</definedName>
    <definedName name="Municipios" localSheetId="10">#REF!</definedName>
    <definedName name="Municipios" localSheetId="4">#REF!</definedName>
    <definedName name="Municipios">#REF!</definedName>
    <definedName name="n" localSheetId="5" hidden="1">{"Minpmon",#N/A,FALSE,"Monthinput"}</definedName>
    <definedName name="n" localSheetId="10" hidden="1">{"Minpmon",#N/A,FALSE,"Monthinput"}</definedName>
    <definedName name="n" localSheetId="4" hidden="1">{"Minpmon",#N/A,FALSE,"Monthinput"}</definedName>
    <definedName name="n" hidden="1">{"Minpmon",#N/A,FALSE,"Monthinput"}</definedName>
    <definedName name="names">'[54]shared data'!$B$7:$O$7</definedName>
    <definedName name="NAMES_A">'[54]shared data'!$B$5:$B$223</definedName>
    <definedName name="names_w" localSheetId="5">#REF!</definedName>
    <definedName name="names_w" localSheetId="10">#REF!</definedName>
    <definedName name="names_w" localSheetId="4">#REF!</definedName>
    <definedName name="names_w">#REF!</definedName>
    <definedName name="NC_R" localSheetId="5">[67]Q1!#REF!</definedName>
    <definedName name="NC_R" localSheetId="10">[68]Q1!#REF!</definedName>
    <definedName name="NC_R" localSheetId="4">[67]Q1!#REF!</definedName>
    <definedName name="NC_R">[67]Q1!#REF!</definedName>
    <definedName name="NCG">#N/A</definedName>
    <definedName name="NCG_R">#N/A</definedName>
    <definedName name="NCP">#N/A</definedName>
    <definedName name="NCP_R">#N/A</definedName>
    <definedName name="Ndf">[60]CIRRs!$C$69</definedName>
    <definedName name="NE" localSheetId="5">#REF!</definedName>
    <definedName name="NE" localSheetId="10">#REF!</definedName>
    <definedName name="NE" localSheetId="4">#REF!</definedName>
    <definedName name="NE">#REF!</definedName>
    <definedName name="NECESSIDADE_DE_FINANCIAMENTO" localSheetId="5">#REF!</definedName>
    <definedName name="NECESSIDADE_DE_FINANCIAMENTO" localSheetId="10">#REF!</definedName>
    <definedName name="NECESSIDADE_DE_FINANCIAMENTO" localSheetId="4">#REF!</definedName>
    <definedName name="NECESSIDADE_DE_FINANCIAMENTO">#REF!</definedName>
    <definedName name="NEperc" localSheetId="5">#REF!</definedName>
    <definedName name="NEperc" localSheetId="10">#REF!</definedName>
    <definedName name="NEperc" localSheetId="4">#REF!</definedName>
    <definedName name="NEperc">#REF!</definedName>
    <definedName name="Netherlands_wt">'[79]OECD wgt'!$B$26</definedName>
    <definedName name="new" localSheetId="5">#REF!</definedName>
    <definedName name="new" localSheetId="10">#REF!</definedName>
    <definedName name="new" localSheetId="4">#REF!</definedName>
    <definedName name="new">#REF!</definedName>
    <definedName name="NEWSHEET" localSheetId="5">#REF!</definedName>
    <definedName name="NEWSHEET" localSheetId="10">#REF!</definedName>
    <definedName name="NEWSHEET" localSheetId="4">#REF!</definedName>
    <definedName name="NEWSHEET">#REF!</definedName>
    <definedName name="nfa_by_bank" localSheetId="5">#REF!</definedName>
    <definedName name="nfa_by_bank" localSheetId="10">#REF!</definedName>
    <definedName name="nfa_by_bank" localSheetId="4">#REF!</definedName>
    <definedName name="nfa_by_bank">#REF!</definedName>
    <definedName name="NFB_R" localSheetId="5">[67]Q1!#REF!</definedName>
    <definedName name="NFB_R" localSheetId="10">[68]Q1!#REF!</definedName>
    <definedName name="NFB_R" localSheetId="4">[67]Q1!#REF!</definedName>
    <definedName name="NFB_R">[67]Q1!#REF!</definedName>
    <definedName name="NFB_R_GDP" localSheetId="5">[67]Q1!#REF!</definedName>
    <definedName name="NFB_R_GDP" localSheetId="10">[68]Q1!#REF!</definedName>
    <definedName name="NFB_R_GDP" localSheetId="4">[67]Q1!#REF!</definedName>
    <definedName name="NFB_R_GDP">[67]Q1!#REF!</definedName>
    <definedName name="NFI">#N/A</definedName>
    <definedName name="NFI_R">#N/A</definedName>
    <definedName name="NFIP" localSheetId="5">#REF!</definedName>
    <definedName name="NFIP" localSheetId="10">#REF!</definedName>
    <definedName name="NFIP" localSheetId="4">#REF!</definedName>
    <definedName name="NFIP">#REF!</definedName>
    <definedName name="NFPS_" localSheetId="5">[44]OPS!#REF!</definedName>
    <definedName name="NFPS_" localSheetId="10">[45]OPS!#REF!</definedName>
    <definedName name="NFPS_" localSheetId="4">[44]OPS!#REF!</definedName>
    <definedName name="NFPS_">[44]OPS!#REF!</definedName>
    <definedName name="NGDP">#N/A</definedName>
    <definedName name="NGDP_D" localSheetId="5">[67]Q3!#REF!</definedName>
    <definedName name="NGDP_D" localSheetId="10">[68]Q3!#REF!</definedName>
    <definedName name="NGDP_D" localSheetId="4">[67]Q3!#REF!</definedName>
    <definedName name="NGDP_D">[67]Q3!#REF!</definedName>
    <definedName name="NGDP_DG">#N/A</definedName>
    <definedName name="NGDP_R">#N/A</definedName>
    <definedName name="NGDP_RG">#N/A</definedName>
    <definedName name="ngdp2">[43]Q2!$E$47:$AH$47</definedName>
    <definedName name="NGDPA" localSheetId="5">#REF!</definedName>
    <definedName name="NGDPA" localSheetId="10">#REF!</definedName>
    <definedName name="NGDPA" localSheetId="4">#REF!</definedName>
    <definedName name="NGDPA">#REF!</definedName>
    <definedName name="NGK" localSheetId="5">#REF!</definedName>
    <definedName name="NGK" localSheetId="10">#REF!</definedName>
    <definedName name="NGK" localSheetId="4">#REF!</definedName>
    <definedName name="NGK">#REF!</definedName>
    <definedName name="NGNI" localSheetId="5">#REF!</definedName>
    <definedName name="NGNI" localSheetId="10">#REF!</definedName>
    <definedName name="NGNI" localSheetId="4">#REF!</definedName>
    <definedName name="NGNI">#REF!</definedName>
    <definedName name="NGPXO">#REF!</definedName>
    <definedName name="NGPXO_R">#REF!</definedName>
    <definedName name="NGS_NGDP">#N/A</definedName>
    <definedName name="NGSP" localSheetId="10">[68]Q2!#REF!</definedName>
    <definedName name="NGSP">[67]Q2!#REF!</definedName>
    <definedName name="NI" localSheetId="10">[68]Q2!#REF!</definedName>
    <definedName name="NI">[67]Q2!#REF!</definedName>
    <definedName name="NI_GDP" localSheetId="10">[68]Q2!#REF!</definedName>
    <definedName name="NI_GDP">[67]Q2!#REF!</definedName>
    <definedName name="NI_NGDP" localSheetId="10">[68]Q2!#REF!</definedName>
    <definedName name="NI_NGDP">[67]Q2!#REF!</definedName>
    <definedName name="NI_R" localSheetId="10">[68]Q1!#REF!</definedName>
    <definedName name="NI_R">[67]Q1!#REF!</definedName>
    <definedName name="NINV">#N/A</definedName>
    <definedName name="NINV_R">#N/A</definedName>
    <definedName name="NINV_R_GDP" localSheetId="10">[68]Q1!#REF!</definedName>
    <definedName name="NINV_R_GDP">[67]Q1!#REF!</definedName>
    <definedName name="njkg" localSheetId="10">[5]!njkg</definedName>
    <definedName name="njkg">[6]!njkg</definedName>
    <definedName name="NLG">[60]CIRRs!$C$99</definedName>
    <definedName name="NM">#N/A</definedName>
    <definedName name="NM_R">#N/A</definedName>
    <definedName name="nmBlankCell">'[146]Table 2.1 from DDP program'!$A$2:$A$2</definedName>
    <definedName name="nmBlankRow" localSheetId="5">[147]EDT!#REF!</definedName>
    <definedName name="nmBlankRow" localSheetId="10">[147]EDT!#REF!</definedName>
    <definedName name="nmBlankRow" localSheetId="4">[147]EDT!#REF!</definedName>
    <definedName name="nmBlankRow">[147]EDT!#REF!</definedName>
    <definedName name="nmColumnHeader">[147]EDT!$3:$3</definedName>
    <definedName name="nmData">[147]EDT!$B$4:$AA$36</definedName>
    <definedName name="NMG" localSheetId="5">#REF!</definedName>
    <definedName name="NMG" localSheetId="10">#REF!</definedName>
    <definedName name="NMG" localSheetId="4">#REF!</definedName>
    <definedName name="NMG">#REF!</definedName>
    <definedName name="NMG_R" localSheetId="5">#REF!</definedName>
    <definedName name="NMG_R" localSheetId="10">#REF!</definedName>
    <definedName name="NMG_R" localSheetId="4">#REF!</definedName>
    <definedName name="NMG_R">#REF!</definedName>
    <definedName name="NMG_RG">#N/A</definedName>
    <definedName name="nmIndexTable" localSheetId="5">[147]EDT!#REF!</definedName>
    <definedName name="nmIndexTable" localSheetId="10">[147]EDT!#REF!</definedName>
    <definedName name="nmIndexTable" localSheetId="4">[147]EDT!#REF!</definedName>
    <definedName name="nmIndexTable">[147]EDT!#REF!</definedName>
    <definedName name="nmReportFooter">'[148]Table 1'!$29:$29</definedName>
    <definedName name="nmReportHeader">#N/A</definedName>
    <definedName name="nmReportNotes">'[148]Table 1'!$30:$30</definedName>
    <definedName name="nmRowHeader">[147]EDT!$A$4:$A$36</definedName>
    <definedName name="NMS" localSheetId="5">[67]Q2!#REF!</definedName>
    <definedName name="NMS" localSheetId="10">[68]Q2!#REF!</definedName>
    <definedName name="NMS" localSheetId="4">[67]Q2!#REF!</definedName>
    <definedName name="NMS">[67]Q2!#REF!</definedName>
    <definedName name="NMS_R" localSheetId="5">[67]Q1!#REF!</definedName>
    <definedName name="NMS_R" localSheetId="10">[68]Q1!#REF!</definedName>
    <definedName name="NMS_R" localSheetId="4">[67]Q1!#REF!</definedName>
    <definedName name="NMS_R">[67]Q1!#REF!</definedName>
    <definedName name="nmScale" localSheetId="5">[147]EDT!#REF!</definedName>
    <definedName name="nmScale" localSheetId="10">[147]EDT!#REF!</definedName>
    <definedName name="nmScale" localSheetId="4">[147]EDT!#REF!</definedName>
    <definedName name="nmScale">[147]EDT!#REF!</definedName>
    <definedName name="nn" localSheetId="5" hidden="1">{"Riqfin97",#N/A,FALSE,"Tran";"Riqfinpro",#N/A,FALSE,"Tran"}</definedName>
    <definedName name="nn" localSheetId="10" hidden="1">{"Riqfin97",#N/A,FALSE,"Tran";"Riqfinpro",#N/A,FALSE,"Tran"}</definedName>
    <definedName name="nn" localSheetId="4" hidden="1">{"Riqfin97",#N/A,FALSE,"Tran";"Riqfinpro",#N/A,FALSE,"Tran"}</definedName>
    <definedName name="nn" hidden="1">{"Riqfin97",#N/A,FALSE,"Tran";"Riqfinpro",#N/A,FALSE,"Tran"}</definedName>
    <definedName name="NNAMES" localSheetId="5">#REF!</definedName>
    <definedName name="NNAMES" localSheetId="10">#REF!</definedName>
    <definedName name="NNAMES" localSheetId="4">#REF!</definedName>
    <definedName name="NNAMES">#REF!</definedName>
    <definedName name="nnn" localSheetId="5" hidden="1">{"Tab1",#N/A,FALSE,"P";"Tab2",#N/A,FALSE,"P"}</definedName>
    <definedName name="nnn" localSheetId="10" hidden="1">{"Tab1",#N/A,FALSE,"P";"Tab2",#N/A,FALSE,"P"}</definedName>
    <definedName name="nnn" localSheetId="4" hidden="1">{"Tab1",#N/A,FALSE,"P";"Tab2",#N/A,FALSE,"P"}</definedName>
    <definedName name="nnn" hidden="1">{"Tab1",#N/A,FALSE,"P";"Tab2",#N/A,FALSE,"P"}</definedName>
    <definedName name="nnnnn">#N/A</definedName>
    <definedName name="nnnnnnnnnn" localSheetId="5" hidden="1">{"Minpmon",#N/A,FALSE,"Monthinput"}</definedName>
    <definedName name="nnnnnnnnnn" localSheetId="10" hidden="1">{"Minpmon",#N/A,FALSE,"Monthinput"}</definedName>
    <definedName name="nnnnnnnnnn" localSheetId="4" hidden="1">{"Minpmon",#N/A,FALSE,"Monthinput"}</definedName>
    <definedName name="nnnnnnnnnn" hidden="1">{"Minpmon",#N/A,FALSE,"Monthinput"}</definedName>
    <definedName name="nnnnnnnnnnnn" localSheetId="5" hidden="1">{"Riqfin97",#N/A,FALSE,"Tran";"Riqfinpro",#N/A,FALSE,"Tran"}</definedName>
    <definedName name="nnnnnnnnnnnn" localSheetId="10" hidden="1">{"Riqfin97",#N/A,FALSE,"Tran";"Riqfinpro",#N/A,FALSE,"Tran"}</definedName>
    <definedName name="nnnnnnnnnnnn" localSheetId="4" hidden="1">{"Riqfin97",#N/A,FALSE,"Tran";"Riqfinpro",#N/A,FALSE,"Tran"}</definedName>
    <definedName name="nnnnnnnnnnnn" hidden="1">{"Riqfin97",#N/A,FALSE,"Tran";"Riqfinpro",#N/A,FALSE,"Tran"}</definedName>
    <definedName name="no" hidden="1">'[82]Crédito SPNF (fiscal)'!#REF!</definedName>
    <definedName name="Noah" localSheetId="5">#REF!</definedName>
    <definedName name="Noah" localSheetId="10">#REF!</definedName>
    <definedName name="Noah" localSheetId="4">#REF!</definedName>
    <definedName name="Noah">#REF!</definedName>
    <definedName name="noclas1" localSheetId="5">#REF!</definedName>
    <definedName name="noclas1" localSheetId="10">#REF!</definedName>
    <definedName name="noclas1" localSheetId="4">#REF!</definedName>
    <definedName name="noclas1">#REF!</definedName>
    <definedName name="noclas2" localSheetId="5">#REF!</definedName>
    <definedName name="noclas2" localSheetId="10">#REF!</definedName>
    <definedName name="noclas2" localSheetId="4">#REF!</definedName>
    <definedName name="noclas2">#REF!</definedName>
    <definedName name="NOCLUB" localSheetId="4">#REF!</definedName>
    <definedName name="NOCLUB">#REF!</definedName>
    <definedName name="NOK" localSheetId="4">#REF!</definedName>
    <definedName name="NOK">#REF!</definedName>
    <definedName name="nombrenuevo">#N/A</definedName>
    <definedName name="NONLEAP" localSheetId="5">#REF!</definedName>
    <definedName name="NONLEAP" localSheetId="10">#REF!</definedName>
    <definedName name="NONLEAP" localSheetId="4">#REF!</definedName>
    <definedName name="NONLEAP">#REF!</definedName>
    <definedName name="NONOECD1">[78]nonopec!$D$29:$AD$70</definedName>
    <definedName name="NONOECD2">[78]nonopec!$D$71:$AD$135</definedName>
    <definedName name="NONOPEC">[78]nonopec!$D$136:$AD$155</definedName>
    <definedName name="NOPEC1">[92]MONTHLY!$BP$19:$CA$19</definedName>
    <definedName name="NOPEC2">[92]MONTHLY!$CB$19:$CM$19</definedName>
    <definedName name="NORM1">[92]MONTHLY!$A$5:$O$117</definedName>
    <definedName name="NORM2">[92]MONTHLY!$A$422:$Z$491</definedName>
    <definedName name="NORM3">[92]MONTHLY!$A$334:$Z$380</definedName>
    <definedName name="Norway_wt">'[79]OECD wgt'!$B$28</definedName>
    <definedName name="NOTA_EXPLICATIV" localSheetId="5">#REF!</definedName>
    <definedName name="NOTA_EXPLICATIV" localSheetId="10">#REF!</definedName>
    <definedName name="NOTA_EXPLICATIV" localSheetId="4">#REF!</definedName>
    <definedName name="NOTA_EXPLICATIV">#REF!</definedName>
    <definedName name="Notes" localSheetId="5">[149]UPLOAD!#REF!</definedName>
    <definedName name="Notes" localSheetId="10">[149]UPLOAD!#REF!</definedName>
    <definedName name="Notes" localSheetId="4">[149]UPLOAD!#REF!</definedName>
    <definedName name="Notes">[149]UPLOAD!#REF!</definedName>
    <definedName name="NOTITLES" localSheetId="5">#REF!</definedName>
    <definedName name="NOTITLES" localSheetId="10">#REF!</definedName>
    <definedName name="NOTITLES" localSheetId="4">#REF!</definedName>
    <definedName name="NOTITLES">#REF!</definedName>
    <definedName name="NOV._89" localSheetId="5">#REF!</definedName>
    <definedName name="NOV._89" localSheetId="10">#REF!</definedName>
    <definedName name="NOV._89" localSheetId="4">#REF!</definedName>
    <definedName name="NOV._89">#REF!</definedName>
    <definedName name="NSUMMARY">[78]nonopec!$D$157:$AD$204</definedName>
    <definedName name="NTDD_R" localSheetId="5">[67]Q1!#REF!</definedName>
    <definedName name="NTDD_R" localSheetId="10">[68]Q1!#REF!</definedName>
    <definedName name="NTDD_R" localSheetId="4">[67]Q1!#REF!</definedName>
    <definedName name="NTDD_R">[67]Q1!#REF!</definedName>
    <definedName name="NTDD_RG" localSheetId="4">[85]!NTDD_RG</definedName>
    <definedName name="NTDD_RG">[85]!NTDD_RG</definedName>
    <definedName name="NX">#N/A</definedName>
    <definedName name="NX_R">#N/A</definedName>
    <definedName name="NXG" localSheetId="5">#REF!</definedName>
    <definedName name="NXG" localSheetId="10">#REF!</definedName>
    <definedName name="NXG" localSheetId="4">#REF!</definedName>
    <definedName name="NXG">#REF!</definedName>
    <definedName name="NXG_R" localSheetId="5">#REF!</definedName>
    <definedName name="NXG_R" localSheetId="10">#REF!</definedName>
    <definedName name="NXG_R" localSheetId="4">#REF!</definedName>
    <definedName name="NXG_R">#REF!</definedName>
    <definedName name="NXG_RG">#N/A</definedName>
    <definedName name="NXS" localSheetId="5">[67]Q2!#REF!</definedName>
    <definedName name="NXS" localSheetId="10">[68]Q2!#REF!</definedName>
    <definedName name="NXS" localSheetId="4">[67]Q2!#REF!</definedName>
    <definedName name="NXS">[67]Q2!#REF!</definedName>
    <definedName name="NXS_R" localSheetId="5">[67]Q1!#REF!</definedName>
    <definedName name="NXS_R" localSheetId="10">[68]Q1!#REF!</definedName>
    <definedName name="NXS_R" localSheetId="4">[67]Q1!#REF!</definedName>
    <definedName name="NXS_R">[67]Q1!#REF!</definedName>
    <definedName name="NYEAR2021" localSheetId="10">[106]Nickel!$B$583:$J$583</definedName>
    <definedName name="NYEAR2021" localSheetId="4">[107]Nickel!$B$583:$J$583</definedName>
    <definedName name="NYEAR2021">[107]Nickel!$B$583:$J$583</definedName>
    <definedName name="NYEAR2022" localSheetId="10">[106]Nickel!$K$583:$V$583</definedName>
    <definedName name="NYEAR2022" localSheetId="4">[107]Nickel!$K$583:$V$583</definedName>
    <definedName name="NYEAR2022">[107]Nickel!$K$583:$V$583</definedName>
    <definedName name="NYEAR2023" localSheetId="10">[106]Nickel!$W$583:$AH$583</definedName>
    <definedName name="NYEAR2023" localSheetId="4">[107]Nickel!$W$583:$AH$583</definedName>
    <definedName name="NYEAR2023">[107]Nickel!$W$583:$AH$583</definedName>
    <definedName name="NYEAR2024" localSheetId="10">[106]Nickel!$AI$583:$AT$583</definedName>
    <definedName name="NYEAR2024" localSheetId="4">[107]Nickel!$AI$583:$AT$583</definedName>
    <definedName name="NYEAR2024">[107]Nickel!$AI$583:$AT$583</definedName>
    <definedName name="NYEAR2025" localSheetId="10">[106]Nickel!$AU$583:$BF$583</definedName>
    <definedName name="NYEAR2025" localSheetId="4">[107]Nickel!$AU$583:$BF$583</definedName>
    <definedName name="NYEAR2025">[107]Nickel!$AU$583:$BF$583</definedName>
    <definedName name="NZ_wt">'[79]OECD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5">#REF!</definedName>
    <definedName name="OCT._89" localSheetId="10">#REF!</definedName>
    <definedName name="OCT._89" localSheetId="4">#REF!</definedName>
    <definedName name="OCT._89">#REF!</definedName>
    <definedName name="OCTUBRE">#N/A</definedName>
    <definedName name="OECD">[78]nonopec!$D$1:$AD$28</definedName>
    <definedName name="OECD_Table" localSheetId="5">#REF!</definedName>
    <definedName name="OECD_Table" localSheetId="10">#REF!</definedName>
    <definedName name="OECD_Table" localSheetId="4">#REF!</definedName>
    <definedName name="OECD_Table">#REF!</definedName>
    <definedName name="oipio" localSheetId="5" hidden="1">#REF!</definedName>
    <definedName name="oipio" localSheetId="10" hidden="1">#REF!</definedName>
    <definedName name="oipio" localSheetId="4" hidden="1">#REF!</definedName>
    <definedName name="oipio" hidden="1">#REF!</definedName>
    <definedName name="oiulfdgdgh" localSheetId="5" hidden="1">'[108]Fax a enviar'!#REF!</definedName>
    <definedName name="oiulfdgdgh" localSheetId="10" hidden="1">'[108]Fax a enviar'!#REF!</definedName>
    <definedName name="oiulfdgdgh" localSheetId="4" hidden="1">'[108]Fax a enviar'!#REF!</definedName>
    <definedName name="oiulfdgdgh" hidden="1">'[108]Fax a enviar'!#REF!</definedName>
    <definedName name="OK" localSheetId="5">#REF!</definedName>
    <definedName name="OK" localSheetId="10">#REF!</definedName>
    <definedName name="OK" localSheetId="4">#REF!</definedName>
    <definedName name="OK">#REF!</definedName>
    <definedName name="OnShow" localSheetId="4">'[150]SPNF Acuerdo Incl. Int.'!OnShow</definedName>
    <definedName name="OnShow">'[150]SPNF Acuerdo Incl. Int.'!OnShow</definedName>
    <definedName name="onshow1">#N/A</definedName>
    <definedName name="onshow2">#N/A</definedName>
    <definedName name="oo" localSheetId="5" hidden="1">{"Riqfin97",#N/A,FALSE,"Tran";"Riqfinpro",#N/A,FALSE,"Tran"}</definedName>
    <definedName name="oo" localSheetId="10" hidden="1">{"Riqfin97",#N/A,FALSE,"Tran";"Riqfinpro",#N/A,FALSE,"Tran"}</definedName>
    <definedName name="oo" localSheetId="4" hidden="1">{"Riqfin97",#N/A,FALSE,"Tran";"Riqfinpro",#N/A,FALSE,"Tran"}</definedName>
    <definedName name="oo" hidden="1">{"Riqfin97",#N/A,FALSE,"Tran";"Riqfinpro",#N/A,FALSE,"Tran"}</definedName>
    <definedName name="OOA" localSheetId="5">#REF!</definedName>
    <definedName name="OOA" localSheetId="10">#REF!</definedName>
    <definedName name="OOA" localSheetId="4">#REF!</definedName>
    <definedName name="OOA">#REF!</definedName>
    <definedName name="ooo" localSheetId="5" hidden="1">{"Tab1",#N/A,FALSE,"P";"Tab2",#N/A,FALSE,"P"}</definedName>
    <definedName name="ooo" localSheetId="10" hidden="1">{"Tab1",#N/A,FALSE,"P";"Tab2",#N/A,FALSE,"P"}</definedName>
    <definedName name="ooo" localSheetId="4" hidden="1">{"Tab1",#N/A,FALSE,"P";"Tab2",#N/A,FALSE,"P"}</definedName>
    <definedName name="ooo" hidden="1">{"Tab1",#N/A,FALSE,"P";"Tab2",#N/A,FALSE,"P"}</definedName>
    <definedName name="OOOKOKOKO" localSheetId="5">#REF!</definedName>
    <definedName name="OOOKOKOKO" localSheetId="10">#REF!</definedName>
    <definedName name="OOOKOKOKO" localSheetId="4">#REF!</definedName>
    <definedName name="OOOKOKOKO">#REF!</definedName>
    <definedName name="oooo" localSheetId="5" hidden="1">{"Tab1",#N/A,FALSE,"P";"Tab2",#N/A,FALSE,"P"}</definedName>
    <definedName name="oooo" localSheetId="10" hidden="1">{"Tab1",#N/A,FALSE,"P";"Tab2",#N/A,FALSE,"P"}</definedName>
    <definedName name="oooo" localSheetId="4" hidden="1">{"Tab1",#N/A,FALSE,"P";"Tab2",#N/A,FALSE,"P"}</definedName>
    <definedName name="oooo" hidden="1">{"Tab1",#N/A,FALSE,"P";"Tab2",#N/A,FALSE,"P"}</definedName>
    <definedName name="ooooooooo" localSheetId="5" hidden="1">#REF!</definedName>
    <definedName name="ooooooooo" localSheetId="10" hidden="1">#REF!</definedName>
    <definedName name="ooooooooo" localSheetId="4" hidden="1">#REF!</definedName>
    <definedName name="ooooooooo" hidden="1">#REF!</definedName>
    <definedName name="OPEC">[78]nonopec!$D$204:$AD$251</definedName>
    <definedName name="OPEC1">[92]MONTHLY!$BP$12:$CA$12</definedName>
    <definedName name="OPEC2">[92]MONTHLY!$CB$12:$CM$12</definedName>
    <definedName name="OPOPOPOPO" localSheetId="5">#REF!</definedName>
    <definedName name="OPOPOPOPO" localSheetId="10">#REF!</definedName>
    <definedName name="OPOPOPOPO" localSheetId="4">#REF!</definedName>
    <definedName name="OPOPOPOPO">#REF!</definedName>
    <definedName name="opu" localSheetId="5" hidden="1">{"Riqfin97",#N/A,FALSE,"Tran";"Riqfinpro",#N/A,FALSE,"Tran"}</definedName>
    <definedName name="opu" localSheetId="10" hidden="1">{"Riqfin97",#N/A,FALSE,"Tran";"Riqfinpro",#N/A,FALSE,"Tran"}</definedName>
    <definedName name="opu" localSheetId="4" hidden="1">{"Riqfin97",#N/A,FALSE,"Tran";"Riqfinpro",#N/A,FALSE,"Tran"}</definedName>
    <definedName name="opu" hidden="1">{"Riqfin97",#N/A,FALSE,"Tran";"Riqfinpro",#N/A,FALSE,"Tran"}</definedName>
    <definedName name="ORGANISMOS_DE_VIALIDAD__LEY_N__23966_ART._19">[4]C!$B$24:$N$24</definedName>
    <definedName name="Otr_Inst_Banc_40G" localSheetId="5">#REF!</definedName>
    <definedName name="Otr_Inst_Banc_40G" localSheetId="10">#REF!</definedName>
    <definedName name="Otr_Inst_Banc_40G" localSheetId="4">#REF!</definedName>
    <definedName name="Otr_Inst_Banc_40G">#REF!</definedName>
    <definedName name="otra" localSheetId="5" hidden="1">#REF!</definedName>
    <definedName name="otra" localSheetId="10" hidden="1">#REF!</definedName>
    <definedName name="otra" localSheetId="4" hidden="1">#REF!</definedName>
    <definedName name="otra" hidden="1">#REF!</definedName>
    <definedName name="Otras_Residuales" localSheetId="5">#REF!</definedName>
    <definedName name="Otras_Residuales" localSheetId="10">#REF!</definedName>
    <definedName name="Otras_Residuales" localSheetId="4">#REF!</definedName>
    <definedName name="Otras_Residuales">#REF!</definedName>
    <definedName name="otras1">#REF!</definedName>
    <definedName name="OTRAS96">#REF!</definedName>
    <definedName name="otro" localSheetId="5" hidden="1">{FALSE,FALSE,-1.25,-15.5,484.5,276.75,FALSE,FALSE,TRUE,TRUE,0,12,#N/A,46,#N/A,2.93460490463215,15.35,1,FALSE,FALSE,3,TRUE,1,FALSE,100,"Swvu.PLA1.","ACwvu.PLA1.",#N/A,FALSE,FALSE,0,0,0,0,2,"","",TRUE,TRUE,FALSE,FALSE,1,60,#N/A,#N/A,FALSE,FALSE,FALSE,FALSE,FALSE,FALSE,FALSE,9,65532,65532,FALSE,FALSE,TRUE,TRUE,TRUE}</definedName>
    <definedName name="otro" localSheetId="10" hidden="1">{FALSE,FALSE,-1.25,-15.5,484.5,276.75,FALSE,FALSE,TRUE,TRUE,0,12,#N/A,46,#N/A,2.93460490463215,15.35,1,FALSE,FALSE,3,TRUE,1,FALSE,100,"Swvu.PLA1.","ACwvu.PLA1.",#N/A,FALSE,FALSE,0,0,0,0,2,"","",TRUE,TRUE,FALSE,FALSE,1,60,#N/A,#N/A,FALSE,FALSE,FALSE,FALSE,FALSE,FALSE,FALSE,9,65532,65532,FALSE,FALSE,TRUE,TRUE,TRUE}</definedName>
    <definedName name="otro" localSheetId="4"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5">#REF!</definedName>
    <definedName name="otros" localSheetId="10">#REF!</definedName>
    <definedName name="otros" localSheetId="4">#REF!</definedName>
    <definedName name="otros">#REF!</definedName>
    <definedName name="OTROS_ORGANISMOS" localSheetId="5">#REF!</definedName>
    <definedName name="OTROS_ORGANISMOS" localSheetId="10">#REF!</definedName>
    <definedName name="OTROS_ORGANISMOS" localSheetId="4">#REF!</definedName>
    <definedName name="OTROS_ORGANISMOS">#REF!</definedName>
    <definedName name="OTROS_ORGANISMOS_AUTONOMOS" localSheetId="5">#REF!</definedName>
    <definedName name="OTROS_ORGANISMOS_AUTONOMOS" localSheetId="10">#REF!</definedName>
    <definedName name="OTROS_ORGANISMOS_AUTONOMOS" localSheetId="4">#REF!</definedName>
    <definedName name="OTROS_ORGANISMOS_AUTONOMOS">#REF!</definedName>
    <definedName name="otros2000">#REF!</definedName>
    <definedName name="otros2001">#REF!</definedName>
    <definedName name="otros2002">#REF!</definedName>
    <definedName name="otros2003">#REF!</definedName>
    <definedName name="otros98" localSheetId="10">[25]Programa!#REF!</definedName>
    <definedName name="otros98">[24]Programa!#REF!</definedName>
    <definedName name="otros98j" localSheetId="10">[25]Programa!#REF!</definedName>
    <definedName name="otros98j">[24]Programa!#REF!</definedName>
    <definedName name="otros98s" localSheetId="5">#REF!</definedName>
    <definedName name="otros98s" localSheetId="10">#REF!</definedName>
    <definedName name="otros98s" localSheetId="4">#REF!</definedName>
    <definedName name="otros98s">#REF!</definedName>
    <definedName name="otros99" localSheetId="5">#REF!</definedName>
    <definedName name="otros99" localSheetId="10">#REF!</definedName>
    <definedName name="otros99" localSheetId="4">#REF!</definedName>
    <definedName name="otros99">#REF!</definedName>
    <definedName name="out_red4" localSheetId="5">#REF!</definedName>
    <definedName name="out_red4" localSheetId="10">#REF!</definedName>
    <definedName name="out_red4" localSheetId="4">#REF!</definedName>
    <definedName name="out_red4">#REF!</definedName>
    <definedName name="out_sr3">#REF!</definedName>
    <definedName name="OUTDS1">#REF!</definedName>
    <definedName name="OUTFISC">#REF!</definedName>
    <definedName name="OUTIMF">#REF!</definedName>
    <definedName name="OUTMN">#REF!</definedName>
    <definedName name="p" localSheetId="5" hidden="1">{"Riqfin97",#N/A,FALSE,"Tran";"Riqfinpro",#N/A,FALSE,"Tran"}</definedName>
    <definedName name="p" localSheetId="10" hidden="1">{"Riqfin97",#N/A,FALSE,"Tran";"Riqfinpro",#N/A,FALSE,"Tran"}</definedName>
    <definedName name="p" localSheetId="4" hidden="1">{"Riqfin97",#N/A,FALSE,"Tran";"Riqfinpro",#N/A,FALSE,"Tran"}</definedName>
    <definedName name="p" hidden="1">{"Riqfin97",#N/A,FALSE,"Tran";"Riqfinpro",#N/A,FALSE,"Tran"}</definedName>
    <definedName name="P1_1" localSheetId="5">OFFSET(#REF!,0,0,COUNT(#REF!),1)</definedName>
    <definedName name="P1_1" localSheetId="10">OFFSET(#REF!,0,0,COUNT(#REF!),1)</definedName>
    <definedName name="P1_1" localSheetId="4">OFFSET(#REF!,0,0,COUNT(#REF!),1)</definedName>
    <definedName name="P1_1">OFFSET(#REF!,0,0,COUNT(#REF!),1)</definedName>
    <definedName name="P1_2" localSheetId="4">OFFSET(#REF!,0,0,COUNT(#REF!),1)</definedName>
    <definedName name="P1_2">OFFSET(#REF!,0,0,COUNT(#REF!),1)</definedName>
    <definedName name="P1avg" localSheetId="4">OFFSET(#REF!,0,0,COUNT(#REF!),1)</definedName>
    <definedName name="P1avg">OFFSET(#REF!,0,0,COUNT(#REF!),1)</definedName>
    <definedName name="P1min" localSheetId="4">OFFSET(#REF!,0,0,COUNT(#REF!),1)</definedName>
    <definedName name="P1min">OFFSET(#REF!,0,0,COUNT(#REF!),1)</definedName>
    <definedName name="P1rng" localSheetId="4">OFFSET(#REF!,0,0,COUNT(#REF!),1)</definedName>
    <definedName name="P1rng">OFFSET(#REF!,0,0,COUNT(#REF!),1)</definedName>
    <definedName name="P2_1" localSheetId="4">OFFSET(#REF!,0,0,COUNT(#REF!),1)</definedName>
    <definedName name="P2_1">OFFSET(#REF!,0,0,COUNT(#REF!),1)</definedName>
    <definedName name="P2_2" localSheetId="4">OFFSET(#REF!,0,0,COUNT(#REF!),1)</definedName>
    <definedName name="P2_2">OFFSET(#REF!,0,0,COUNT(#REF!),1)</definedName>
    <definedName name="P2avg" localSheetId="4">OFFSET(#REF!,0,0,COUNT(#REF!),1)</definedName>
    <definedName name="P2avg">OFFSET(#REF!,0,0,COUNT(#REF!),1)</definedName>
    <definedName name="P2min" localSheetId="4">OFFSET(#REF!,0,0,COUNT(#REF!),1)</definedName>
    <definedName name="P2min">OFFSET(#REF!,0,0,COUNT(#REF!),1)</definedName>
    <definedName name="P2rng" localSheetId="4">OFFSET(#REF!,0,0,COUNT(#REF!),1)</definedName>
    <definedName name="P2rng">OFFSET(#REF!,0,0,COUNT(#REF!),1)</definedName>
    <definedName name="p2std" localSheetId="5">#REF!</definedName>
    <definedName name="p2std" localSheetId="10">#REF!</definedName>
    <definedName name="p2std" localSheetId="4">#REF!</definedName>
    <definedName name="p2std">#REF!</definedName>
    <definedName name="P3_1" localSheetId="5">OFFSET(#REF!,0,0,COUNT(#REF!),1)</definedName>
    <definedName name="P3_1" localSheetId="10">OFFSET(#REF!,0,0,COUNT(#REF!),1)</definedName>
    <definedName name="P3_1" localSheetId="4">OFFSET(#REF!,0,0,COUNT(#REF!),1)</definedName>
    <definedName name="P3_1">OFFSET(#REF!,0,0,COUNT(#REF!),1)</definedName>
    <definedName name="P3_2" localSheetId="4">OFFSET(#REF!,0,0,COUNT(#REF!),1)</definedName>
    <definedName name="P3_2">OFFSET(#REF!,0,0,COUNT(#REF!),1)</definedName>
    <definedName name="P3avg" localSheetId="4">OFFSET(#REF!,0,0,COUNT(#REF!),1)</definedName>
    <definedName name="P3avg">OFFSET(#REF!,0,0,COUNT(#REF!),1)</definedName>
    <definedName name="P3min" localSheetId="4">OFFSET(#REF!,0,0,COUNT(#REF!),1)</definedName>
    <definedName name="P3min">OFFSET(#REF!,0,0,COUNT(#REF!),1)</definedName>
    <definedName name="P3rng" localSheetId="4">OFFSET(#REF!,0,0,COUNT(#REF!),1)</definedName>
    <definedName name="P3rng">OFFSET(#REF!,0,0,COUNT(#REF!),1)</definedName>
    <definedName name="P4_1" localSheetId="4">OFFSET(#REF!,0,0,COUNT(#REF!),1)</definedName>
    <definedName name="P4_1">OFFSET(#REF!,0,0,COUNT(#REF!),1)</definedName>
    <definedName name="P4_2" localSheetId="4">OFFSET(#REF!,0,0,COUNT(#REF!),1)</definedName>
    <definedName name="P4_2">OFFSET(#REF!,0,0,COUNT(#REF!),1)</definedName>
    <definedName name="P4avg" localSheetId="4">OFFSET(#REF!,0,0,COUNT(#REF!),1)</definedName>
    <definedName name="P4avg">OFFSET(#REF!,0,0,COUNT(#REF!),1)</definedName>
    <definedName name="P4min" localSheetId="4">OFFSET(#REF!,0,0,COUNT(#REF!),1)</definedName>
    <definedName name="P4min">OFFSET(#REF!,0,0,COUNT(#REF!),1)</definedName>
    <definedName name="P4rng" localSheetId="4">OFFSET(#REF!,0,0,COUNT(#REF!),1)</definedName>
    <definedName name="P4rng">OFFSET(#REF!,0,0,COUNT(#REF!),1)</definedName>
    <definedName name="P5_1" localSheetId="4">OFFSET(#REF!,0,0,COUNT(#REF!),1)</definedName>
    <definedName name="P5_1">OFFSET(#REF!,0,0,COUNT(#REF!),1)</definedName>
    <definedName name="P5_2" localSheetId="4">OFFSET(#REF!,0,0,COUNT(#REF!),1)</definedName>
    <definedName name="P5_2">OFFSET(#REF!,0,0,COUNT(#REF!),1)</definedName>
    <definedName name="P5avg" localSheetId="4">OFFSET(#REF!,0,0,COUNT(#REF!),1)</definedName>
    <definedName name="P5avg">OFFSET(#REF!,0,0,COUNT(#REF!),1)</definedName>
    <definedName name="P5min" localSheetId="4">OFFSET(#REF!,0,0,COUNT(#REF!),1)</definedName>
    <definedName name="P5min">OFFSET(#REF!,0,0,COUNT(#REF!),1)</definedName>
    <definedName name="P5rng" localSheetId="4">OFFSET(#REF!,0,0,COUNT(#REF!),1)</definedName>
    <definedName name="P5rng">OFFSET(#REF!,0,0,COUNT(#REF!),1)</definedName>
    <definedName name="PAGINA_01" localSheetId="5">#REF!</definedName>
    <definedName name="PAGINA_01" localSheetId="10">#REF!</definedName>
    <definedName name="PAGINA_01" localSheetId="4">#REF!</definedName>
    <definedName name="PAGINA_01">#REF!</definedName>
    <definedName name="PAGINA_01_CONT." localSheetId="5">#REF!</definedName>
    <definedName name="PAGINA_01_CONT." localSheetId="10">#REF!</definedName>
    <definedName name="PAGINA_01_CONT." localSheetId="4">#REF!</definedName>
    <definedName name="PAGINA_01_CONT.">#REF!</definedName>
    <definedName name="PAGINA_02" localSheetId="5">#REF!</definedName>
    <definedName name="PAGINA_02" localSheetId="10">#REF!</definedName>
    <definedName name="PAGINA_02" localSheetId="4">#REF!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4">#REF!</definedName>
    <definedName name="Pan_Bancario_50G">#REF!</definedName>
    <definedName name="Pan_Monet_30G" localSheetId="4">#REF!</definedName>
    <definedName name="Pan_Monet_30G">#REF!</definedName>
    <definedName name="PARAMETROS">#REF!</definedName>
    <definedName name="Parmeshwar" localSheetId="10">[94]E!$AJ$98:$AX$115</definedName>
    <definedName name="Parmeshwar">[95]E!$AJ$98:$AX$115</definedName>
    <definedName name="PARTIDA" localSheetId="5">[151]SPNF!#REF!</definedName>
    <definedName name="PARTIDA" localSheetId="10">[152]SPNF!#REF!</definedName>
    <definedName name="PARTIDA" localSheetId="4">[151]SPNF!#REF!</definedName>
    <definedName name="PARTIDA">[151]SPNF!#REF!</definedName>
    <definedName name="PAS" localSheetId="5">#REF!</definedName>
    <definedName name="PAS" localSheetId="10">#REF!</definedName>
    <definedName name="PAS" localSheetId="4">#REF!</definedName>
    <definedName name="PAS">#REF!</definedName>
    <definedName name="pastel">#N/A</definedName>
    <definedName name="Path_Data">'[54]shared data'!$B$8</definedName>
    <definedName name="Path_System">'[54]shared data'!$B$7</definedName>
    <definedName name="Pave" localSheetId="5">#REF!</definedName>
    <definedName name="Pave" localSheetId="10">#REF!</definedName>
    <definedName name="Pave" localSheetId="4">#REF!</definedName>
    <definedName name="Pave">#REF!</definedName>
    <definedName name="PAYCAP" localSheetId="5">#REF!</definedName>
    <definedName name="PAYCAP" localSheetId="10">#REF!</definedName>
    <definedName name="PAYCAP" localSheetId="4">#REF!</definedName>
    <definedName name="PAYCAP">#REF!</definedName>
    <definedName name="Paym_Cap" localSheetId="5">#REF!</definedName>
    <definedName name="Paym_Cap" localSheetId="10">#REF!</definedName>
    <definedName name="Paym_Cap" localSheetId="4">#REF!</definedName>
    <definedName name="Paym_Cap">#REF!</definedName>
    <definedName name="pchBM" localSheetId="4">#REF!</definedName>
    <definedName name="pchBM">#REF!</definedName>
    <definedName name="pchBMG" localSheetId="4">#REF!</definedName>
    <definedName name="pchBMG">#REF!</definedName>
    <definedName name="pchBX" localSheetId="4">#REF!</definedName>
    <definedName name="pchBX">#REF!</definedName>
    <definedName name="pchBXG" localSheetId="4">#REF!</definedName>
    <definedName name="pchBXG">#REF!</definedName>
    <definedName name="pchNM_R" localSheetId="10">[68]Q1!#REF!</definedName>
    <definedName name="pchNM_R">[67]Q1!#REF!</definedName>
    <definedName name="pchNMG_R" localSheetId="10">[68]Q1!#REF!</definedName>
    <definedName name="pchNMG_R">[67]Q1!#REF!</definedName>
    <definedName name="pchNX_R" localSheetId="10">[68]Q1!#REF!</definedName>
    <definedName name="pchNX_R">[67]Q1!#REF!</definedName>
    <definedName name="pchNXG_R" localSheetId="10">[68]Q1!#REF!</definedName>
    <definedName name="pchNXG_R">[67]Q1!#REF!</definedName>
    <definedName name="PCNTLGT">[78]nonopec!#REF!</definedName>
    <definedName name="PCPI" localSheetId="5">#REF!</definedName>
    <definedName name="PCPI" localSheetId="10">#REF!</definedName>
    <definedName name="PCPI" localSheetId="4">#REF!</definedName>
    <definedName name="PCPI">#REF!</definedName>
    <definedName name="PCPIE" localSheetId="5">#REF!</definedName>
    <definedName name="PCPIE" localSheetId="10">#REF!</definedName>
    <definedName name="PCPIE" localSheetId="4">#REF!</definedName>
    <definedName name="PCPIE">#REF!</definedName>
    <definedName name="PCPIG">#N/A</definedName>
    <definedName name="PEACEAGR" localSheetId="5">#REF!</definedName>
    <definedName name="PEACEAGR" localSheetId="10">#REF!</definedName>
    <definedName name="PEACEAGR" localSheetId="4">#REF!</definedName>
    <definedName name="PEACEAGR">#REF!</definedName>
    <definedName name="PERE96" localSheetId="5">#REF!</definedName>
    <definedName name="PERE96" localSheetId="10">#REF!</definedName>
    <definedName name="PERE96" localSheetId="4">#REF!</definedName>
    <definedName name="PERE96">#REF!</definedName>
    <definedName name="Petroecuador" localSheetId="5">#REF!</definedName>
    <definedName name="Petroecuador" localSheetId="10">#REF!</definedName>
    <definedName name="Petroecuador" localSheetId="4">#REF!</definedName>
    <definedName name="Petroecuador">#REF!</definedName>
    <definedName name="PEX">[100]SUPUESTOS!A$14</definedName>
    <definedName name="PF" localSheetId="5">#REF!</definedName>
    <definedName name="PF" localSheetId="10">#REF!</definedName>
    <definedName name="PF" localSheetId="4">#REF!</definedName>
    <definedName name="PF">#REF!</definedName>
    <definedName name="PFP" localSheetId="5">#REF!</definedName>
    <definedName name="PFP" localSheetId="10">#REF!</definedName>
    <definedName name="PFP" localSheetId="4">#REF!</definedName>
    <definedName name="PFP">#REF!</definedName>
    <definedName name="pfp_table1" localSheetId="5">#REF!</definedName>
    <definedName name="pfp_table1" localSheetId="10">#REF!</definedName>
    <definedName name="pfp_table1" localSheetId="4">#REF!</definedName>
    <definedName name="pfp_table1">#REF!</definedName>
    <definedName name="pib">#REF!</definedName>
    <definedName name="pib_int">#REF!</definedName>
    <definedName name="pib98j" localSheetId="5">[24]Programa!#REF!</definedName>
    <definedName name="pib98j" localSheetId="10">[25]Programa!#REF!</definedName>
    <definedName name="pib98j" localSheetId="4">[24]Programa!#REF!</definedName>
    <definedName name="pib98j">[24]Programa!#REF!</definedName>
    <definedName name="pib98s" localSheetId="5">[24]Programa!#REF!</definedName>
    <definedName name="pib98s" localSheetId="10">[25]Programa!#REF!</definedName>
    <definedName name="pib98s" localSheetId="4">[24]Programa!#REF!</definedName>
    <definedName name="pib98s">[24]Programa!#REF!</definedName>
    <definedName name="PIBMENSAL" localSheetId="5">#REF!</definedName>
    <definedName name="PIBMENSAL" localSheetId="10">#REF!</definedName>
    <definedName name="PIBMENSAL" localSheetId="4">#REF!</definedName>
    <definedName name="PIBMENSAL">#REF!</definedName>
    <definedName name="PIBporSECT" localSheetId="5">#REF!</definedName>
    <definedName name="PIBporSECT" localSheetId="10">#REF!</definedName>
    <definedName name="PIBporSECT" localSheetId="4">#REF!</definedName>
    <definedName name="PIBporSECT">#REF!</definedName>
    <definedName name="PII" localSheetId="5" hidden="1">{"Main Economic Indicators",#N/A,FALSE,"C"}</definedName>
    <definedName name="PII" localSheetId="10" hidden="1">{"Main Economic Indicators",#N/A,FALSE,"C"}</definedName>
    <definedName name="PII" localSheetId="4" hidden="1">{"Main Economic Indicators",#N/A,FALSE,"C"}</definedName>
    <definedName name="PII" hidden="1">{"Main Economic Indicators",#N/A,FALSE,"C"}</definedName>
    <definedName name="PIJIS" localSheetId="5">#REF!</definedName>
    <definedName name="PIJIS" localSheetId="10">#REF!</definedName>
    <definedName name="PIJIS" localSheetId="4">#REF!</definedName>
    <definedName name="PIJIS">#REF!</definedName>
    <definedName name="pit" localSheetId="5" hidden="1">{"Riqfin97",#N/A,FALSE,"Tran";"Riqfinpro",#N/A,FALSE,"Tran"}</definedName>
    <definedName name="pit" localSheetId="10" hidden="1">{"Riqfin97",#N/A,FALSE,"Tran";"Riqfinpro",#N/A,FALSE,"Tran"}</definedName>
    <definedName name="pit" localSheetId="4" hidden="1">{"Riqfin97",#N/A,FALSE,"Tran";"Riqfinpro",#N/A,FALSE,"Tran"}</definedName>
    <definedName name="pit" hidden="1">{"Riqfin97",#N/A,FALSE,"Tran";"Riqfinpro",#N/A,FALSE,"Tran"}</definedName>
    <definedName name="PK" localSheetId="5">#REF!</definedName>
    <definedName name="PK" localSheetId="10">#REF!</definedName>
    <definedName name="PK" localSheetId="4">#REF!</definedName>
    <definedName name="PK">#REF!</definedName>
    <definedName name="plame" localSheetId="5">#REF!</definedName>
    <definedName name="plame" localSheetId="10">#REF!</definedName>
    <definedName name="plame" localSheetId="4">#REF!</definedName>
    <definedName name="plame">#REF!</definedName>
    <definedName name="plame2000" localSheetId="5">#REF!</definedName>
    <definedName name="plame2000" localSheetId="10">#REF!</definedName>
    <definedName name="plame2000" localSheetId="4">#REF!</definedName>
    <definedName name="plame2000">#REF!</definedName>
    <definedName name="plame2001">#REF!</definedName>
    <definedName name="plame2002">#REF!</definedName>
    <definedName name="plame2003">#REF!</definedName>
    <definedName name="plame98" localSheetId="10">[25]Programa!#REF!</definedName>
    <definedName name="plame98">[24]Programa!#REF!</definedName>
    <definedName name="plame98j" localSheetId="10">[25]Programa!#REF!</definedName>
    <definedName name="plame98j">[24]Programa!#REF!</definedName>
    <definedName name="plame98s" localSheetId="5">#REF!</definedName>
    <definedName name="plame98s" localSheetId="10">#REF!</definedName>
    <definedName name="plame98s" localSheetId="4">#REF!</definedName>
    <definedName name="plame98s">#REF!</definedName>
    <definedName name="plame99" localSheetId="5">#REF!</definedName>
    <definedName name="plame99" localSheetId="10">#REF!</definedName>
    <definedName name="plame99" localSheetId="4">#REF!</definedName>
    <definedName name="plame99">#REF!</definedName>
    <definedName name="PLATA" localSheetId="5">#REF!</definedName>
    <definedName name="PLATA" localSheetId="10">#REF!</definedName>
    <definedName name="PLATA" localSheetId="4">#REF!</definedName>
    <definedName name="PLATA">#REF!</definedName>
    <definedName name="plazo">#REF!</definedName>
    <definedName name="plazo2000">#REF!</definedName>
    <definedName name="plazo2001">#REF!</definedName>
    <definedName name="plazo2002">#REF!</definedName>
    <definedName name="plazo2003">#REF!</definedName>
    <definedName name="plazo98" localSheetId="10">[25]Programa!#REF!</definedName>
    <definedName name="plazo98">[24]Programa!#REF!</definedName>
    <definedName name="plazo98j" localSheetId="10">[25]Programa!#REF!</definedName>
    <definedName name="plazo98j">[24]Programa!#REF!</definedName>
    <definedName name="plazo98s" localSheetId="5">#REF!</definedName>
    <definedName name="plazo98s" localSheetId="10">#REF!</definedName>
    <definedName name="plazo98s" localSheetId="4">#REF!</definedName>
    <definedName name="plazo98s">#REF!</definedName>
    <definedName name="plazo99" localSheetId="5">#REF!</definedName>
    <definedName name="plazo99" localSheetId="10">#REF!</definedName>
    <definedName name="plazo99" localSheetId="4">#REF!</definedName>
    <definedName name="plazo99">#REF!</definedName>
    <definedName name="POLLO" localSheetId="5">#REF!</definedName>
    <definedName name="POLLO" localSheetId="10">#REF!</definedName>
    <definedName name="POLLO" localSheetId="4">#REF!</definedName>
    <definedName name="POLLO">#REF!</definedName>
    <definedName name="poooooooooo" localSheetId="5" hidden="1">'[108]Fax a enviar'!#REF!</definedName>
    <definedName name="poooooooooo" localSheetId="10" hidden="1">'[108]Fax a enviar'!#REF!</definedName>
    <definedName name="poooooooooo" localSheetId="4" hidden="1">'[108]Fax a enviar'!#REF!</definedName>
    <definedName name="poooooooooo" hidden="1">'[108]Fax a enviar'!#REF!</definedName>
    <definedName name="POPO" localSheetId="5">#REF!</definedName>
    <definedName name="POPO" localSheetId="10">#REF!</definedName>
    <definedName name="POPO" localSheetId="4">#REF!</definedName>
    <definedName name="POPO">#REF!</definedName>
    <definedName name="PORT" localSheetId="5">#REF!</definedName>
    <definedName name="PORT" localSheetId="10">#REF!</definedName>
    <definedName name="PORT" localSheetId="4">#REF!</definedName>
    <definedName name="PORT">#REF!</definedName>
    <definedName name="Ports" localSheetId="5">#REF!</definedName>
    <definedName name="Ports" localSheetId="10">#REF!</definedName>
    <definedName name="Ports" localSheetId="4">#REF!</definedName>
    <definedName name="Ports">#REF!</definedName>
    <definedName name="Portugal_wt">'[79]OECD wgt'!$B$30</definedName>
    <definedName name="posnet2" localSheetId="5">#REF!</definedName>
    <definedName name="posnet2" localSheetId="10">#REF!</definedName>
    <definedName name="posnet2" localSheetId="4">#REF!</definedName>
    <definedName name="posnet2">#REF!</definedName>
    <definedName name="POTENCIAL" localSheetId="5">#REF!</definedName>
    <definedName name="POTENCIAL" localSheetId="10">#REF!</definedName>
    <definedName name="POTENCIAL" localSheetId="4">#REF!</definedName>
    <definedName name="POTENCIAL">#REF!</definedName>
    <definedName name="PP" localSheetId="5">#REF!</definedName>
    <definedName name="PP" localSheetId="10">#REF!</definedName>
    <definedName name="PP" localSheetId="4">#REF!</definedName>
    <definedName name="PP">#REF!</definedName>
    <definedName name="ppoooooooooo" localSheetId="4" hidden="1">#REF!</definedName>
    <definedName name="ppoooooooooo" hidden="1">#REF!</definedName>
    <definedName name="ppp" localSheetId="5" hidden="1">{"Riqfin97",#N/A,FALSE,"Tran";"Riqfinpro",#N/A,FALSE,"Tran"}</definedName>
    <definedName name="ppp" localSheetId="10" hidden="1">{"Riqfin97",#N/A,FALSE,"Tran";"Riqfinpro",#N/A,FALSE,"Tran"}</definedName>
    <definedName name="ppp" localSheetId="4" hidden="1">{"Riqfin97",#N/A,FALSE,"Tran";"Riqfinpro",#N/A,FALSE,"Tran"}</definedName>
    <definedName name="ppp" hidden="1">{"Riqfin97",#N/A,FALSE,"Tran";"Riqfinpro",#N/A,FALSE,"Tran"}</definedName>
    <definedName name="pppppp" localSheetId="5" hidden="1">{"Riqfin97",#N/A,FALSE,"Tran";"Riqfinpro",#N/A,FALSE,"Tran"}</definedName>
    <definedName name="pppppp" localSheetId="10" hidden="1">{"Riqfin97",#N/A,FALSE,"Tran";"Riqfinpro",#N/A,FALSE,"Tran"}</definedName>
    <definedName name="pppppp" localSheetId="4" hidden="1">{"Riqfin97",#N/A,FALSE,"Tran";"Riqfinpro",#N/A,FALSE,"Tran"}</definedName>
    <definedName name="pppppp" hidden="1">{"Riqfin97",#N/A,FALSE,"Tran";"Riqfinpro",#N/A,FALSE,"Tran"}</definedName>
    <definedName name="pppppppppp" localSheetId="5" hidden="1">#REF!</definedName>
    <definedName name="pppppppppp" localSheetId="10" hidden="1">#REF!</definedName>
    <definedName name="pppppppppp" localSheetId="4" hidden="1">#REF!</definedName>
    <definedName name="pppppppppp" hidden="1">#REF!</definedName>
    <definedName name="ppppppppppppp" localSheetId="5" hidden="1">#REF!</definedName>
    <definedName name="ppppppppppppp" localSheetId="10" hidden="1">#REF!</definedName>
    <definedName name="ppppppppppppp" localSheetId="4" hidden="1">#REF!</definedName>
    <definedName name="ppppppppppppp" hidden="1">#REF!</definedName>
    <definedName name="PPPWGT">#N/A</definedName>
    <definedName name="PRECIOCIFBANANO" localSheetId="5">#REF!</definedName>
    <definedName name="PRECIOCIFBANANO" localSheetId="10">#REF!</definedName>
    <definedName name="PRECIOCIFBANANO" localSheetId="4">#REF!</definedName>
    <definedName name="PRECIOCIFBANANO">#REF!</definedName>
    <definedName name="Preparar_Reporte" localSheetId="5">#REF!</definedName>
    <definedName name="Preparar_Reporte" localSheetId="10">#REF!</definedName>
    <definedName name="Preparar_Reporte" localSheetId="4">#REF!</definedName>
    <definedName name="Preparar_Reporte">#REF!</definedName>
    <definedName name="PRES1" localSheetId="5">[78]nonopec!#REF!</definedName>
    <definedName name="PRES1" localSheetId="10">[78]nonopec!#REF!</definedName>
    <definedName name="PRES1" localSheetId="4">[78]nonopec!#REF!</definedName>
    <definedName name="PRES1">[78]nonopec!#REF!</definedName>
    <definedName name="PRES2" localSheetId="5">[78]nonopec!#REF!</definedName>
    <definedName name="PRES2" localSheetId="10">[78]nonopec!#REF!</definedName>
    <definedName name="PRES2" localSheetId="4">[78]nonopec!#REF!</definedName>
    <definedName name="PRES2">[78]nonopec!#REF!</definedName>
    <definedName name="PRES3" localSheetId="4">[78]nonopec!#REF!</definedName>
    <definedName name="PRES3">[78]nonopec!#REF!</definedName>
    <definedName name="presion" localSheetId="5">#REF!</definedName>
    <definedName name="presion" localSheetId="10">#REF!</definedName>
    <definedName name="presion" localSheetId="4">#REF!</definedName>
    <definedName name="presion">#REF!</definedName>
    <definedName name="PRICE" localSheetId="5">#REF!</definedName>
    <definedName name="PRICE" localSheetId="10">#REF!</definedName>
    <definedName name="PRICE" localSheetId="4">#REF!</definedName>
    <definedName name="PRICE">#REF!</definedName>
    <definedName name="PRICETAB" localSheetId="5">#REF!</definedName>
    <definedName name="PRICETAB" localSheetId="10">#REF!</definedName>
    <definedName name="PRICETAB" localSheetId="4">#REF!</definedName>
    <definedName name="PRICETAB">#REF!</definedName>
    <definedName name="print">#REF!</definedName>
    <definedName name="Print_Area_MI" localSheetId="4">#REF!</definedName>
    <definedName name="Print_Area_MI">#REF!</definedName>
    <definedName name="Print_Titles_MI">#REF!</definedName>
    <definedName name="Print1" localSheetId="4">#REF!</definedName>
    <definedName name="Print1">#REF!</definedName>
    <definedName name="PRINTMACRO" localSheetId="4">#REF!</definedName>
    <definedName name="PRINTMACRO">#REF!</definedName>
    <definedName name="PrintThis_Links">[125]Links!$A$1:$F$33</definedName>
    <definedName name="PRIV0" localSheetId="5">#REF!</definedName>
    <definedName name="PRIV0" localSheetId="10">#REF!</definedName>
    <definedName name="PRIV0" localSheetId="4">#REF!</definedName>
    <definedName name="PRIV0">#REF!</definedName>
    <definedName name="PRIV00" localSheetId="5">#REF!</definedName>
    <definedName name="PRIV00" localSheetId="10">#REF!</definedName>
    <definedName name="PRIV00" localSheetId="4">#REF!</definedName>
    <definedName name="PRIV00">#REF!</definedName>
    <definedName name="PRIV1" localSheetId="5">#REF!</definedName>
    <definedName name="PRIV1" localSheetId="10">#REF!</definedName>
    <definedName name="PRIV1" localSheetId="4">#REF!</definedName>
    <definedName name="PRIV1">#REF!</definedName>
    <definedName name="PRIV11" localSheetId="4">#REF!</definedName>
    <definedName name="PRIV11">#REF!</definedName>
    <definedName name="PRIV2" localSheetId="4">#REF!</definedName>
    <definedName name="PRIV2">#REF!</definedName>
    <definedName name="PRIV22" localSheetId="4">#REF!</definedName>
    <definedName name="PRIV22">#REF!</definedName>
    <definedName name="priv2ycredito">#REF!</definedName>
    <definedName name="priv2yposnet2ycredito">#REF!</definedName>
    <definedName name="PRIV3" localSheetId="4">#REF!</definedName>
    <definedName name="PRIV3">#REF!</definedName>
    <definedName name="PRIV33" localSheetId="4">#REF!</definedName>
    <definedName name="PRIV33">#REF!</definedName>
    <definedName name="PRMONTH" localSheetId="4">#REF!</definedName>
    <definedName name="PRMONTH">#REF!</definedName>
    <definedName name="prn">[117]FSUOUT!$B$2:$V$32</definedName>
    <definedName name="Product" localSheetId="5">#REF!</definedName>
    <definedName name="Product" localSheetId="10">#REF!</definedName>
    <definedName name="Product" localSheetId="4">#REF!</definedName>
    <definedName name="Product">#REF!</definedName>
    <definedName name="PROG" localSheetId="5">#REF!</definedName>
    <definedName name="PROG" localSheetId="10">#REF!</definedName>
    <definedName name="PROG" localSheetId="4">#REF!</definedName>
    <definedName name="PROG">#REF!</definedName>
    <definedName name="Prog1998" localSheetId="5">'[153]2003'!#REF!</definedName>
    <definedName name="Prog1998" localSheetId="10">'[153]2003'!#REF!</definedName>
    <definedName name="Prog1998" localSheetId="4">'[153]2003'!#REF!</definedName>
    <definedName name="Prog1998">'[153]2003'!#REF!</definedName>
    <definedName name="progra" localSheetId="5">#REF!</definedName>
    <definedName name="progra" localSheetId="10">#REF!</definedName>
    <definedName name="progra" localSheetId="4">#REF!</definedName>
    <definedName name="progra">#REF!</definedName>
    <definedName name="proj00" localSheetId="5">[154]sources!#REF!</definedName>
    <definedName name="proj00" localSheetId="10">[154]sources!#REF!</definedName>
    <definedName name="proj00" localSheetId="4">[154]sources!#REF!</definedName>
    <definedName name="proj00">[154]sources!#REF!</definedName>
    <definedName name="PROJ98" localSheetId="5">#REF!</definedName>
    <definedName name="PROJ98" localSheetId="10">#REF!</definedName>
    <definedName name="PROJ98" localSheetId="4">#REF!</definedName>
    <definedName name="PROJ98">#REF!</definedName>
    <definedName name="prom">[74]Promedio!$CD$90</definedName>
    <definedName name="promgraf" localSheetId="5">[155]GRAFPROM!#REF!</definedName>
    <definedName name="promgraf" localSheetId="10">[155]GRAFPROM!#REF!</definedName>
    <definedName name="promgraf" localSheetId="4">[155]GRAFPROM!#REF!</definedName>
    <definedName name="promgraf">[155]GRAFPROM!#REF!</definedName>
    <definedName name="Prop.Demanda">'[58]Ranking Bancario'!$AH$4:$AL$54</definedName>
    <definedName name="Province" localSheetId="5">#REF!</definedName>
    <definedName name="Province" localSheetId="10">#REF!</definedName>
    <definedName name="Province" localSheetId="4">#REF!</definedName>
    <definedName name="Province">#REF!</definedName>
    <definedName name="Province_Details" localSheetId="5">#REF!</definedName>
    <definedName name="Province_Details" localSheetId="10">#REF!</definedName>
    <definedName name="Province_Details" localSheetId="4">#REF!</definedName>
    <definedName name="Province_Details">#REF!</definedName>
    <definedName name="prphalf">[139]Sheet4!$C$3:$G$57</definedName>
    <definedName name="PRPINTSEPT">[156]STOCK!$D$4:$W$102</definedName>
    <definedName name="prueba" localSheetId="10">[5]!prueba</definedName>
    <definedName name="prueba">[6]!prueba</definedName>
    <definedName name="PRYEAR" localSheetId="5">#REF!</definedName>
    <definedName name="PRYEAR" localSheetId="10">#REF!</definedName>
    <definedName name="PRYEAR" localSheetId="4">#REF!</definedName>
    <definedName name="PRYEAR">#REF!</definedName>
    <definedName name="PS" localSheetId="5">#REF!</definedName>
    <definedName name="PS" localSheetId="10">#REF!</definedName>
    <definedName name="PS" localSheetId="4">#REF!</definedName>
    <definedName name="PS">#REF!</definedName>
    <definedName name="psbr" localSheetId="5">'[157]Input PSBR;Q-F'!#REF!</definedName>
    <definedName name="psbr" localSheetId="10">'[157]Input PSBR;Q-F'!#REF!</definedName>
    <definedName name="psbr" localSheetId="4">'[157]Input PSBR;Q-F'!#REF!</definedName>
    <definedName name="psbr">'[157]Input PSBR;Q-F'!#REF!</definedName>
    <definedName name="PSBR_TRIM" localSheetId="5">'[158]Resultado BC'!#REF!</definedName>
    <definedName name="PSBR_TRIM" localSheetId="10">'[158]Resultado BC'!#REF!</definedName>
    <definedName name="PSBR_TRIM" localSheetId="4">'[158]Resultado BC'!#REF!</definedName>
    <definedName name="PSBR_TRIM">'[158]Resultado BC'!#REF!</definedName>
    <definedName name="pshocked" localSheetId="5">#REF!</definedName>
    <definedName name="pshocked" localSheetId="10">#REF!</definedName>
    <definedName name="pshocked" localSheetId="4">#REF!</definedName>
    <definedName name="pshocked">#REF!</definedName>
    <definedName name="PSperc" localSheetId="5">#REF!</definedName>
    <definedName name="PSperc" localSheetId="10">#REF!</definedName>
    <definedName name="PSperc" localSheetId="4">#REF!</definedName>
    <definedName name="PSperc">#REF!</definedName>
    <definedName name="Pstd" localSheetId="5">#REF!</definedName>
    <definedName name="Pstd" localSheetId="10">#REF!</definedName>
    <definedName name="Pstd" localSheetId="4">#REF!</definedName>
    <definedName name="Pstd">#REF!</definedName>
    <definedName name="PTA" localSheetId="4">#REF!</definedName>
    <definedName name="PTA">#REF!</definedName>
    <definedName name="PTAEURO" localSheetId="4">#REF!</definedName>
    <definedName name="PTAEURO">#REF!</definedName>
    <definedName name="PTAS">#REF!</definedName>
    <definedName name="PTE">#REF!</definedName>
    <definedName name="PUBL00" localSheetId="4">#REF!</definedName>
    <definedName name="PUBL00">#REF!</definedName>
    <definedName name="PUBL11" localSheetId="4">#REF!</definedName>
    <definedName name="PUBL11">#REF!</definedName>
    <definedName name="PUBL2" localSheetId="4">#REF!</definedName>
    <definedName name="PUBL2">#REF!</definedName>
    <definedName name="PUBL22" localSheetId="4">#REF!</definedName>
    <definedName name="PUBL22">#REF!</definedName>
    <definedName name="PUBL33" localSheetId="4">#REF!</definedName>
    <definedName name="PUBL33">#REF!</definedName>
    <definedName name="PUBL5" localSheetId="4">#REF!</definedName>
    <definedName name="PUBL5">#REF!</definedName>
    <definedName name="PUBL55" localSheetId="4">#REF!</definedName>
    <definedName name="PUBL55">#REF!</definedName>
    <definedName name="PUBL6" localSheetId="4">#REF!</definedName>
    <definedName name="PUBL6">#REF!</definedName>
    <definedName name="PUBL66" localSheetId="4">#REF!</definedName>
    <definedName name="PUBL66">#REF!</definedName>
    <definedName name="Public_Sector">#REF!</definedName>
    <definedName name="pyg">#REF!</definedName>
    <definedName name="PYGCAJA">#REF!</definedName>
    <definedName name="PYGE">#REF!</definedName>
    <definedName name="PYGI">#REF!</definedName>
    <definedName name="q" localSheetId="10">[48]raw!$A$1:$N$232</definedName>
    <definedName name="q">[49]raw!$A$1:$N$232</definedName>
    <definedName name="Q_5" localSheetId="5">#REF!</definedName>
    <definedName name="Q_5" localSheetId="10">#REF!</definedName>
    <definedName name="Q_5" localSheetId="4">#REF!</definedName>
    <definedName name="Q_5">#REF!</definedName>
    <definedName name="Q_6" localSheetId="5">#REF!</definedName>
    <definedName name="Q_6" localSheetId="10">#REF!</definedName>
    <definedName name="Q_6" localSheetId="4">#REF!</definedName>
    <definedName name="Q_6">#REF!</definedName>
    <definedName name="Q_7" localSheetId="5">#REF!</definedName>
    <definedName name="Q_7" localSheetId="10">#REF!</definedName>
    <definedName name="Q_7" localSheetId="4">#REF!</definedName>
    <definedName name="Q_7">#REF!</definedName>
    <definedName name="Q6_">#REF!</definedName>
    <definedName name="qawde" localSheetId="4">#REF!</definedName>
    <definedName name="qawde">#REF!</definedName>
    <definedName name="qaz" localSheetId="5" hidden="1">{"Tab1",#N/A,FALSE,"P";"Tab2",#N/A,FALSE,"P"}</definedName>
    <definedName name="qaz" localSheetId="10" hidden="1">{"Tab1",#N/A,FALSE,"P";"Tab2",#N/A,FALSE,"P"}</definedName>
    <definedName name="qaz" localSheetId="4" hidden="1">{"Tab1",#N/A,FALSE,"P";"Tab2",#N/A,FALSE,"P"}</definedName>
    <definedName name="qaz" hidden="1">{"Tab1",#N/A,FALSE,"P";"Tab2",#N/A,FALSE,"P"}</definedName>
    <definedName name="qer" localSheetId="5" hidden="1">{"Tab1",#N/A,FALSE,"P";"Tab2",#N/A,FALSE,"P"}</definedName>
    <definedName name="qer" localSheetId="10" hidden="1">{"Tab1",#N/A,FALSE,"P";"Tab2",#N/A,FALSE,"P"}</definedName>
    <definedName name="qer" localSheetId="4" hidden="1">{"Tab1",#N/A,FALSE,"P";"Tab2",#N/A,FALSE,"P"}</definedName>
    <definedName name="qer" hidden="1">{"Tab1",#N/A,FALSE,"P";"Tab2",#N/A,FALSE,"P"}</definedName>
    <definedName name="QFISCAL">'[159]Quarterly Raw Data'!#REF!</definedName>
    <definedName name="qq" hidden="1">'[136]J(Priv.Cap)'!#REF!</definedName>
    <definedName name="qqq" localSheetId="5" hidden="1">{#N/A,#N/A,FALSE,"EXTRABUDGT"}</definedName>
    <definedName name="qqq" localSheetId="10" hidden="1">{#N/A,#N/A,FALSE,"EXTRABUDGT"}</definedName>
    <definedName name="qqq" localSheetId="4" hidden="1">{#N/A,#N/A,FALSE,"EXTRABUDGT"}</definedName>
    <definedName name="qqq" hidden="1">{#N/A,#N/A,FALSE,"EXTRABUDGT"}</definedName>
    <definedName name="qqqqq" localSheetId="5" hidden="1">{"Minpmon",#N/A,FALSE,"Monthinput"}</definedName>
    <definedName name="qqqqq" localSheetId="10" hidden="1">{"Minpmon",#N/A,FALSE,"Monthinput"}</definedName>
    <definedName name="qqqqq" localSheetId="4" hidden="1">{"Minpmon",#N/A,FALSE,"Monthinput"}</definedName>
    <definedName name="qqqqq" hidden="1">{"Minpmon",#N/A,FALSE,"Monthinput"}</definedName>
    <definedName name="qqqqqqqqqqqqq" localSheetId="5" hidden="1">{"Tab1",#N/A,FALSE,"P";"Tab2",#N/A,FALSE,"P"}</definedName>
    <definedName name="qqqqqqqqqqqqq" localSheetId="10" hidden="1">{"Tab1",#N/A,FALSE,"P";"Tab2",#N/A,FALSE,"P"}</definedName>
    <definedName name="qqqqqqqqqqqqq" localSheetId="4" hidden="1">{"Tab1",#N/A,FALSE,"P";"Tab2",#N/A,FALSE,"P"}</definedName>
    <definedName name="qqqqqqqqqqqqq" hidden="1">{"Tab1",#N/A,FALSE,"P";"Tab2",#N/A,FALSE,"P"}</definedName>
    <definedName name="qrtdata2">'[160]Authnot Prelim'!#REF!</definedName>
    <definedName name="QTAB7">'[159]Quarterly MacroFlow'!#REF!</definedName>
    <definedName name="QTAB7A">'[159]Quarterly MacroFlow'!#REF!</definedName>
    <definedName name="QtrData">'[160]Authnot Prelim'!#REF!</definedName>
    <definedName name="quality">[78]nonopec!$D$400:$AD$423</definedName>
    <definedName name="qw" localSheetId="5" hidden="1">{"Riqfin97",#N/A,FALSE,"Tran";"Riqfinpro",#N/A,FALSE,"Tran"}</definedName>
    <definedName name="qw" localSheetId="10" hidden="1">{"Riqfin97",#N/A,FALSE,"Tran";"Riqfinpro",#N/A,FALSE,"Tran"}</definedName>
    <definedName name="qw" localSheetId="4" hidden="1">{"Riqfin97",#N/A,FALSE,"Tran";"Riqfinpro",#N/A,FALSE,"Tran"}</definedName>
    <definedName name="qw" hidden="1">{"Riqfin97",#N/A,FALSE,"Tran";"Riqfinpro",#N/A,FALSE,"Tran"}</definedName>
    <definedName name="R_" localSheetId="5">#REF!</definedName>
    <definedName name="R_" localSheetId="10">#REF!</definedName>
    <definedName name="R_" localSheetId="4">#REF!</definedName>
    <definedName name="R_">#REF!</definedName>
    <definedName name="RA" localSheetId="5">#REF!</definedName>
    <definedName name="RA" localSheetId="10">#REF!</definedName>
    <definedName name="RA" localSheetId="4">#REF!</definedName>
    <definedName name="RA">#REF!</definedName>
    <definedName name="RAA" localSheetId="5">#REF!</definedName>
    <definedName name="RAA" localSheetId="10">#REF!</definedName>
    <definedName name="RAA" localSheetId="4">#REF!</definedName>
    <definedName name="RAA">#REF!</definedName>
    <definedName name="raaesrr" localSheetId="4">#REF!</definedName>
    <definedName name="raaesrr">#REF!</definedName>
    <definedName name="raas" localSheetId="4">#REF!</definedName>
    <definedName name="raas">#REF!</definedName>
    <definedName name="RANGLIST" localSheetId="10">'[45]CGvt Rev'!#REF!</definedName>
    <definedName name="RANGLIST">'[44]CGvt Rev'!#REF!</definedName>
    <definedName name="rave" localSheetId="5">#REF!</definedName>
    <definedName name="rave" localSheetId="10">#REF!</definedName>
    <definedName name="rave" localSheetId="4">#REF!</definedName>
    <definedName name="rave">#REF!</definedName>
    <definedName name="RD" localSheetId="5">#REF!</definedName>
    <definedName name="RD" localSheetId="10">#REF!</definedName>
    <definedName name="RD" localSheetId="4">#REF!</definedName>
    <definedName name="RD">#REF!</definedName>
    <definedName name="RD1A" localSheetId="5">#REF!</definedName>
    <definedName name="RD1A" localSheetId="10">#REF!</definedName>
    <definedName name="RD1A" localSheetId="4">#REF!</definedName>
    <definedName name="RD1A">#REF!</definedName>
    <definedName name="RDDic03">[111]ROE!$B$136</definedName>
    <definedName name="RDDic03_2" localSheetId="10">[112]ROE!$B$136</definedName>
    <definedName name="RDDic03_2">[113]ROE!$B$136</definedName>
    <definedName name="RDPESO" localSheetId="5">#REF!</definedName>
    <definedName name="RDPESO" localSheetId="10">#REF!</definedName>
    <definedName name="RDPESO" localSheetId="4">#REF!</definedName>
    <definedName name="RDPESO">#REF!</definedName>
    <definedName name="RDPESO1" localSheetId="5">#REF!</definedName>
    <definedName name="RDPESO1" localSheetId="10">#REF!</definedName>
    <definedName name="RDPESO1" localSheetId="4">#REF!</definedName>
    <definedName name="RDPESO1">#REF!</definedName>
    <definedName name="RDPESO2" localSheetId="5">#REF!</definedName>
    <definedName name="RDPESO2" localSheetId="10">#REF!</definedName>
    <definedName name="RDPESO2" localSheetId="4">#REF!</definedName>
    <definedName name="RDPESO2">#REF!</definedName>
    <definedName name="RDPESO3">#REF!</definedName>
    <definedName name="RE" localSheetId="4">#REF!</definedName>
    <definedName name="RE">#REF!</definedName>
    <definedName name="Realprint">#REF!</definedName>
    <definedName name="realtab">#REF!</definedName>
    <definedName name="red" localSheetId="4">#REF!</definedName>
    <definedName name="red">#REF!</definedName>
    <definedName name="RED_BOP" localSheetId="4">#REF!</definedName>
    <definedName name="RED_BOP">#REF!</definedName>
    <definedName name="red_cpi" localSheetId="4">#REF!</definedName>
    <definedName name="red_cpi">#REF!</definedName>
    <definedName name="RED_D" localSheetId="4">#REF!</definedName>
    <definedName name="RED_D">#REF!</definedName>
    <definedName name="RED_DS" localSheetId="4">#REF!</definedName>
    <definedName name="RED_DS">#REF!</definedName>
    <definedName name="red_gdp_exp" localSheetId="4">#REF!</definedName>
    <definedName name="red_gdp_exp">#REF!</definedName>
    <definedName name="red_govt_empl" localSheetId="4">#REF!</definedName>
    <definedName name="red_govt_empl">#REF!</definedName>
    <definedName name="RED_NATCPI" localSheetId="4">#REF!</definedName>
    <definedName name="RED_NATCPI">#REF!</definedName>
    <definedName name="RED_TBCPI" localSheetId="4">#REF!</definedName>
    <definedName name="RED_TBCPI">#REF!</definedName>
    <definedName name="RED_TRD" localSheetId="4">#REF!</definedName>
    <definedName name="RED_TRD">#REF!</definedName>
    <definedName name="red42b" localSheetId="10">'[50]RED Table 41'!$A$7:$I$114</definedName>
    <definedName name="red42b">'[51]RED Table 41'!$A$7:$I$114</definedName>
    <definedName name="REDTbl3" localSheetId="5">#REF!</definedName>
    <definedName name="REDTbl3" localSheetId="10">#REF!</definedName>
    <definedName name="REDTbl3" localSheetId="4">#REF!</definedName>
    <definedName name="REDTbl3">#REF!</definedName>
    <definedName name="REDTbl4" localSheetId="5">#REF!</definedName>
    <definedName name="REDTbl4" localSheetId="10">#REF!</definedName>
    <definedName name="REDTbl4" localSheetId="4">#REF!</definedName>
    <definedName name="REDTbl4">#REF!</definedName>
    <definedName name="REDTbl5" localSheetId="5">#REF!</definedName>
    <definedName name="REDTbl5" localSheetId="10">#REF!</definedName>
    <definedName name="REDTbl5" localSheetId="4">#REF!</definedName>
    <definedName name="REDTbl5">#REF!</definedName>
    <definedName name="REDTbl6">#REF!</definedName>
    <definedName name="REDTbl7">#REF!</definedName>
    <definedName name="REDUC">[77]Sheet1!$I$1</definedName>
    <definedName name="reducido">#N/A</definedName>
    <definedName name="REF" localSheetId="5">#REF!</definedName>
    <definedName name="REF" localSheetId="10">#REF!</definedName>
    <definedName name="REF" localSheetId="4">#REF!</definedName>
    <definedName name="REF">#REF!</definedName>
    <definedName name="REFERENCIA1">[74]ARBOL!$E$10:$BK$10</definedName>
    <definedName name="Region" localSheetId="5">#REF!</definedName>
    <definedName name="Region" localSheetId="10">#REF!</definedName>
    <definedName name="Region" localSheetId="4">#REF!</definedName>
    <definedName name="Region">#REF!</definedName>
    <definedName name="Region_Province_Details" localSheetId="5">#REF!</definedName>
    <definedName name="Region_Province_Details" localSheetId="10">#REF!</definedName>
    <definedName name="Region_Province_Details" localSheetId="4">#REF!</definedName>
    <definedName name="Region_Province_Details">#REF!</definedName>
    <definedName name="registro" localSheetId="5">#REF!</definedName>
    <definedName name="registro" localSheetId="10">#REF!</definedName>
    <definedName name="registro" localSheetId="4">#REF!</definedName>
    <definedName name="registro">#REF!</definedName>
    <definedName name="REGREOUT" localSheetId="4" hidden="1">#REF!</definedName>
    <definedName name="REGREOUT" hidden="1">#REF!</definedName>
    <definedName name="REGREX" localSheetId="4" hidden="1">#REF!</definedName>
    <definedName name="REGREX" hidden="1">#REF!</definedName>
    <definedName name="REGREY" localSheetId="4" hidden="1">#REF!</definedName>
    <definedName name="REGREY" hidden="1">#REF!</definedName>
    <definedName name="renegocia" localSheetId="10">[25]Programa!#REF!</definedName>
    <definedName name="renegocia">[24]Programa!#REF!</definedName>
    <definedName name="Rentabilidad">[90]Hoja1!$A$1:$L$77</definedName>
    <definedName name="REPORT" localSheetId="5">#REF!</definedName>
    <definedName name="REPORT" localSheetId="10">#REF!</definedName>
    <definedName name="REPORT" localSheetId="4">#REF!</definedName>
    <definedName name="REPORT">#REF!</definedName>
    <definedName name="REPORT1" localSheetId="5">#REF!</definedName>
    <definedName name="REPORT1" localSheetId="10">#REF!</definedName>
    <definedName name="REPORT1" localSheetId="4">#REF!</definedName>
    <definedName name="REPORT1">#REF!</definedName>
    <definedName name="rerer" localSheetId="5" hidden="1">#REF!</definedName>
    <definedName name="rerer" localSheetId="10" hidden="1">#REF!</definedName>
    <definedName name="rerer" localSheetId="4" hidden="1">#REF!</definedName>
    <definedName name="rerer" hidden="1">#REF!</definedName>
    <definedName name="RES">[74]RESUMEN!$C$5</definedName>
    <definedName name="RESERVA" localSheetId="5">#REF!</definedName>
    <definedName name="RESERVA" localSheetId="10">#REF!</definedName>
    <definedName name="RESERVA" localSheetId="4">#REF!</definedName>
    <definedName name="RESERVA">#REF!</definedName>
    <definedName name="RESERVAS" localSheetId="5">#REF!</definedName>
    <definedName name="RESERVAS" localSheetId="10">#REF!</definedName>
    <definedName name="RESERVAS" localSheetId="4">#REF!</definedName>
    <definedName name="RESERVAS">#REF!</definedName>
    <definedName name="RESTFINSYS" localSheetId="5">#REF!</definedName>
    <definedName name="RESTFINSYS" localSheetId="10">#REF!</definedName>
    <definedName name="RESTFINSYS" localSheetId="4">#REF!</definedName>
    <definedName name="RESTFINSYS">#REF!</definedName>
    <definedName name="RESTNFPS">#REF!</definedName>
    <definedName name="RESTNFPS_">#REF!</definedName>
    <definedName name="RESUMEN">'[161]Evolución Deuda Ene-jun 2004'!#REF!</definedName>
    <definedName name="RESUMEN1">'[162]TP 10C'!#REF!</definedName>
    <definedName name="RESUMEN11" localSheetId="5">#REF!</definedName>
    <definedName name="RESUMEN11" localSheetId="10">#REF!</definedName>
    <definedName name="RESUMEN11" localSheetId="4">#REF!</definedName>
    <definedName name="RESUMEN11">#REF!</definedName>
    <definedName name="RESUMEN2" localSheetId="5">#REF!</definedName>
    <definedName name="RESUMEN2" localSheetId="10">#REF!</definedName>
    <definedName name="RESUMEN2" localSheetId="4">#REF!</definedName>
    <definedName name="RESUMEN2">#REF!</definedName>
    <definedName name="RESUMEN3" localSheetId="5">#REF!</definedName>
    <definedName name="RESUMEN3" localSheetId="10">#REF!</definedName>
    <definedName name="RESUMEN3" localSheetId="4">#REF!</definedName>
    <definedName name="RESUMEN3">#REF!</definedName>
    <definedName name="RESUMEN4" localSheetId="4">#REF!</definedName>
    <definedName name="RESUMEN4">#REF!</definedName>
    <definedName name="RESUMEN5" localSheetId="4">#REF!</definedName>
    <definedName name="RESUMEN5">#REF!</definedName>
    <definedName name="RESUMEN6">#REF!</definedName>
    <definedName name="RESUMEN7">#REF!</definedName>
    <definedName name="RESUMEN9">#REF!</definedName>
    <definedName name="retre" hidden="1">'[108]Fax a enviar'!#REF!</definedName>
    <definedName name="revenue">[77]Sheet3!$A$747:$IV$747</definedName>
    <definedName name="REVENUE_" localSheetId="5">'[44]CGvt Rev'!#REF!</definedName>
    <definedName name="REVENUE_" localSheetId="10">'[45]CGvt Rev'!#REF!</definedName>
    <definedName name="REVENUE_" localSheetId="4">'[44]CGvt Rev'!#REF!</definedName>
    <definedName name="REVENUE_">'[44]CGvt Rev'!#REF!</definedName>
    <definedName name="Revisions">[77]Sheet1!$B$4:$M$46</definedName>
    <definedName name="rf" localSheetId="5">[24]Programa!#REF!</definedName>
    <definedName name="rf" localSheetId="10">[25]Programa!#REF!</definedName>
    <definedName name="rf" localSheetId="4">[24]Programa!#REF!</definedName>
    <definedName name="rf">[24]Programa!#REF!</definedName>
    <definedName name="RFSP" localSheetId="5">#REF!</definedName>
    <definedName name="RFSP" localSheetId="10">#REF!</definedName>
    <definedName name="RFSP" localSheetId="4">#REF!</definedName>
    <definedName name="RFSP">#REF!</definedName>
    <definedName name="rft" localSheetId="5" hidden="1">{"Riqfin97",#N/A,FALSE,"Tran";"Riqfinpro",#N/A,FALSE,"Tran"}</definedName>
    <definedName name="rft" localSheetId="10" hidden="1">{"Riqfin97",#N/A,FALSE,"Tran";"Riqfinpro",#N/A,FALSE,"Tran"}</definedName>
    <definedName name="rft" localSheetId="4" hidden="1">{"Riqfin97",#N/A,FALSE,"Tran";"Riqfinpro",#N/A,FALSE,"Tran"}</definedName>
    <definedName name="rft" hidden="1">{"Riqfin97",#N/A,FALSE,"Tran";"Riqfinpro",#N/A,FALSE,"Tran"}</definedName>
    <definedName name="rfv" localSheetId="5" hidden="1">{"Tab1",#N/A,FALSE,"P";"Tab2",#N/A,FALSE,"P"}</definedName>
    <definedName name="rfv" localSheetId="10" hidden="1">{"Tab1",#N/A,FALSE,"P";"Tab2",#N/A,FALSE,"P"}</definedName>
    <definedName name="rfv" localSheetId="4" hidden="1">{"Tab1",#N/A,FALSE,"P";"Tab2",#N/A,FALSE,"P"}</definedName>
    <definedName name="rfv" hidden="1">{"Tab1",#N/A,FALSE,"P";"Tab2",#N/A,FALSE,"P"}</definedName>
    <definedName name="RgCcode">[163]EERProfile!$B$2</definedName>
    <definedName name="RgCName">[163]EERProfile!$A$2</definedName>
    <definedName name="rgdfgd" localSheetId="5" hidden="1">#REF!</definedName>
    <definedName name="rgdfgd" localSheetId="10" hidden="1">#REF!</definedName>
    <definedName name="rgdfgd" localSheetId="4" hidden="1">#REF!</definedName>
    <definedName name="rgdfgd" hidden="1">#REF!</definedName>
    <definedName name="RGDPA" localSheetId="5">#REF!</definedName>
    <definedName name="RGDPA" localSheetId="10">#REF!</definedName>
    <definedName name="RGDPA" localSheetId="4">#REF!</definedName>
    <definedName name="RGDPA">#REF!</definedName>
    <definedName name="RgFdBaseYr">[163]EERProfile!$O$2</definedName>
    <definedName name="RgFdBper">[163]EERProfile!$M$2</definedName>
    <definedName name="RgFdDefBaseYr">[163]EERProfile!$P$2</definedName>
    <definedName name="RgFdEper">[163]EERProfile!$N$2</definedName>
    <definedName name="RgFdGrFoot">[163]EERProfile!$AC$2</definedName>
    <definedName name="RgFdGrSeries">[163]EERProfile!$AA$2:$AA$7</definedName>
    <definedName name="RgFdGrSeriesVal">[163]EERProfile!$AB$2:$AB$7</definedName>
    <definedName name="RgFdGrType">[163]EERProfile!$Z$2</definedName>
    <definedName name="RgFdPartCseries">[163]EERProfile!$K$2</definedName>
    <definedName name="RgFdPartCsource" localSheetId="5">#REF!</definedName>
    <definedName name="RgFdPartCsource" localSheetId="10">#REF!</definedName>
    <definedName name="RgFdPartCsource" localSheetId="4">#REF!</definedName>
    <definedName name="RgFdPartCsource">#REF!</definedName>
    <definedName name="RgFdPartEseries" localSheetId="5">#REF!</definedName>
    <definedName name="RgFdPartEseries" localSheetId="10">#REF!</definedName>
    <definedName name="RgFdPartEseries" localSheetId="4">#REF!</definedName>
    <definedName name="RgFdPartEseries">#REF!</definedName>
    <definedName name="RgFdPartEsource" localSheetId="5">#REF!</definedName>
    <definedName name="RgFdPartEsource" localSheetId="10">#REF!</definedName>
    <definedName name="RgFdPartEsource" localSheetId="4">#REF!</definedName>
    <definedName name="RgFdPartEsource">#REF!</definedName>
    <definedName name="RgFdPartUserFile">[163]EERProfile!$L$2</definedName>
    <definedName name="RgFdReptCSeries" localSheetId="5">#REF!</definedName>
    <definedName name="RgFdReptCSeries" localSheetId="10">#REF!</definedName>
    <definedName name="RgFdReptCSeries" localSheetId="4">#REF!</definedName>
    <definedName name="RgFdReptCSeries">#REF!</definedName>
    <definedName name="RgFdReptCsource" localSheetId="5">#REF!</definedName>
    <definedName name="RgFdReptCsource" localSheetId="10">#REF!</definedName>
    <definedName name="RgFdReptCsource" localSheetId="4">#REF!</definedName>
    <definedName name="RgFdReptCsource">#REF!</definedName>
    <definedName name="RgFdReptEseries" localSheetId="5">#REF!</definedName>
    <definedName name="RgFdReptEseries" localSheetId="10">#REF!</definedName>
    <definedName name="RgFdReptEseries" localSheetId="4">#REF!</definedName>
    <definedName name="RgFdReptEseries">#REF!</definedName>
    <definedName name="RgFdReptEsource">#REF!</definedName>
    <definedName name="RgFdReptUserFile">[163]EERProfile!$G$2</definedName>
    <definedName name="RgFdSAMethod" localSheetId="5">#REF!</definedName>
    <definedName name="RgFdSAMethod" localSheetId="10">#REF!</definedName>
    <definedName name="RgFdSAMethod" localSheetId="4">#REF!</definedName>
    <definedName name="RgFdSAMethod">#REF!</definedName>
    <definedName name="RgFdTbBper" localSheetId="5">#REF!</definedName>
    <definedName name="RgFdTbBper" localSheetId="10">#REF!</definedName>
    <definedName name="RgFdTbBper" localSheetId="4">#REF!</definedName>
    <definedName name="RgFdTbBper">#REF!</definedName>
    <definedName name="RgFdTbCreate" localSheetId="5">#REF!</definedName>
    <definedName name="RgFdTbCreate" localSheetId="10">#REF!</definedName>
    <definedName name="RgFdTbCreate" localSheetId="4">#REF!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5" hidden="1">#REF!</definedName>
    <definedName name="ri" localSheetId="10" hidden="1">#REF!</definedName>
    <definedName name="ri" localSheetId="4" hidden="1">#REF!</definedName>
    <definedName name="ri" hidden="1">#REF!</definedName>
    <definedName name="right" localSheetId="5">#REF!</definedName>
    <definedName name="right" localSheetId="10">#REF!</definedName>
    <definedName name="right" localSheetId="4">#REF!</definedName>
    <definedName name="right">#REF!</definedName>
    <definedName name="RIN" localSheetId="5">#REF!</definedName>
    <definedName name="RIN" localSheetId="10">#REF!</definedName>
    <definedName name="RIN" localSheetId="4">#REF!</definedName>
    <definedName name="RIN">#REF!</definedName>
    <definedName name="rindex" localSheetId="4">#REF!</definedName>
    <definedName name="rindex">#REF!</definedName>
    <definedName name="rinfinpriv">#REF!</definedName>
    <definedName name="RIQFIN">#REF!</definedName>
    <definedName name="riqueza" localSheetId="10">[25]Programa!#REF!</definedName>
    <definedName name="riqueza">[24]Programa!#REF!</definedName>
    <definedName name="rita" localSheetId="5">[164]Hoja2!$1:$1048576</definedName>
    <definedName name="rita" localSheetId="10">[165]Hoja2!$1:$1048576</definedName>
    <definedName name="rita" localSheetId="4">[164]Hoja2!$1:$1048576</definedName>
    <definedName name="rita">[166]Hoja2!$1:$1048576</definedName>
    <definedName name="rjyktuk" localSheetId="10">[5]!rjyktuk</definedName>
    <definedName name="rjyktuk">[6]!rjyktuk</definedName>
    <definedName name="rngErrorSort">[125]ErrCheck!$A$4</definedName>
    <definedName name="rngLastSave">[125]Main!$G$19</definedName>
    <definedName name="rngLastSent">[125]Main!$G$18</definedName>
    <definedName name="rngLastUpdate">[125]Links!$D$2</definedName>
    <definedName name="rngNeedsUpdate">[125]Links!$E$2</definedName>
    <definedName name="RNGNM" localSheetId="5">#REF!</definedName>
    <definedName name="RNGNM" localSheetId="10">#REF!</definedName>
    <definedName name="RNGNM" localSheetId="4">#REF!</definedName>
    <definedName name="RNGNM">#REF!</definedName>
    <definedName name="rngQuestChecked">[125]ErrCheck!$A$3</definedName>
    <definedName name="ROE">[74]ROE!$C$4</definedName>
    <definedName name="ROS">#N/A</definedName>
    <definedName name="Rows_Table" localSheetId="5">#REF!</definedName>
    <definedName name="Rows_Table" localSheetId="10">#REF!</definedName>
    <definedName name="Rows_Table" localSheetId="4">#REF!</definedName>
    <definedName name="Rows_Table">#REF!</definedName>
    <definedName name="RP98RE" localSheetId="5">#REF!</definedName>
    <definedName name="RP98RE" localSheetId="10">#REF!</definedName>
    <definedName name="RP98RE" localSheetId="4">#REF!</definedName>
    <definedName name="RP98RE">#REF!</definedName>
    <definedName name="RPJun02">[111]ROE!$B$136</definedName>
    <definedName name="RPJun02_2" localSheetId="10">[112]ROE!$B$136</definedName>
    <definedName name="RPJun02_2">[113]ROE!$B$136</definedName>
    <definedName name="RR" localSheetId="5">#REF!</definedName>
    <definedName name="RR" localSheetId="10">#REF!</definedName>
    <definedName name="RR" localSheetId="4">#REF!</definedName>
    <definedName name="RR">#REF!</definedName>
    <definedName name="rrasrra" localSheetId="5">#REF!</definedName>
    <definedName name="rrasrra" localSheetId="10">#REF!</definedName>
    <definedName name="rrasrra" localSheetId="4">#REF!</definedName>
    <definedName name="rrasrra">#REF!</definedName>
    <definedName name="rrr" localSheetId="5" hidden="1">{"Riqfin97",#N/A,FALSE,"Tran";"Riqfinpro",#N/A,FALSE,"Tran"}</definedName>
    <definedName name="rrr" localSheetId="10" hidden="1">{"Riqfin97",#N/A,FALSE,"Tran";"Riqfinpro",#N/A,FALSE,"Tran"}</definedName>
    <definedName name="rrr" localSheetId="4" hidden="1">{"Riqfin97",#N/A,FALSE,"Tran";"Riqfinpro",#N/A,FALSE,"Tran"}</definedName>
    <definedName name="rrr" hidden="1">{"Riqfin97",#N/A,FALSE,"Tran";"Riqfinpro",#N/A,FALSE,"Tran"}</definedName>
    <definedName name="rrrr" localSheetId="5" hidden="1">{#N/A,#N/A,FALSE,"slvsrtb1";#N/A,#N/A,FALSE,"slvsrtb2";#N/A,#N/A,FALSE,"slvsrtb3";#N/A,#N/A,FALSE,"slvsrtb4";#N/A,#N/A,FALSE,"slvsrtb5";#N/A,#N/A,FALSE,"slvsrtb6";#N/A,#N/A,FALSE,"slvsrtb7";#N/A,#N/A,FALSE,"slvsrtb8";#N/A,#N/A,FALSE,"slvsrtb9";#N/A,#N/A,FALSE,"slvsrtb10";#N/A,#N/A,FALSE,"slvsrtb12"}</definedName>
    <definedName name="rrrr" localSheetId="10" hidden="1">{#N/A,#N/A,FALSE,"slvsrtb1";#N/A,#N/A,FALSE,"slvsrtb2";#N/A,#N/A,FALSE,"slvsrtb3";#N/A,#N/A,FALSE,"slvsrtb4";#N/A,#N/A,FALSE,"slvsrtb5";#N/A,#N/A,FALSE,"slvsrtb6";#N/A,#N/A,FALSE,"slvsrtb7";#N/A,#N/A,FALSE,"slvsrtb8";#N/A,#N/A,FALSE,"slvsrtb9";#N/A,#N/A,FALSE,"slvsrtb10";#N/A,#N/A,FALSE,"slvsrtb12"}</definedName>
    <definedName name="rrrr" localSheetId="4"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5" hidden="1">{"Tab1",#N/A,FALSE,"P";"Tab2",#N/A,FALSE,"P"}</definedName>
    <definedName name="rrrrrr" localSheetId="10" hidden="1">{"Tab1",#N/A,FALSE,"P";"Tab2",#N/A,FALSE,"P"}</definedName>
    <definedName name="rrrrrr" localSheetId="4" hidden="1">{"Tab1",#N/A,FALSE,"P";"Tab2",#N/A,FALSE,"P"}</definedName>
    <definedName name="rrrrrr" hidden="1">{"Tab1",#N/A,FALSE,"P";"Tab2",#N/A,FALSE,"P"}</definedName>
    <definedName name="rrrrrrr" localSheetId="5" hidden="1">{"Tab1",#N/A,FALSE,"P";"Tab2",#N/A,FALSE,"P"}</definedName>
    <definedName name="rrrrrrr" localSheetId="10" hidden="1">{"Tab1",#N/A,FALSE,"P";"Tab2",#N/A,FALSE,"P"}</definedName>
    <definedName name="rrrrrrr" localSheetId="4" hidden="1">{"Tab1",#N/A,FALSE,"P";"Tab2",#N/A,FALSE,"P"}</definedName>
    <definedName name="rrrrrrr" hidden="1">{"Tab1",#N/A,FALSE,"P";"Tab2",#N/A,FALSE,"P"}</definedName>
    <definedName name="rrrrrrrrrrrrr" localSheetId="5" hidden="1">{"Tab1",#N/A,FALSE,"P";"Tab2",#N/A,FALSE,"P"}</definedName>
    <definedName name="rrrrrrrrrrrrr" localSheetId="10" hidden="1">{"Tab1",#N/A,FALSE,"P";"Tab2",#N/A,FALSE,"P"}</definedName>
    <definedName name="rrrrrrrrrrrrr" localSheetId="4" hidden="1">{"Tab1",#N/A,FALSE,"P";"Tab2",#N/A,FALSE,"P"}</definedName>
    <definedName name="rrrrrrrrrrrrr" hidden="1">{"Tab1",#N/A,FALSE,"P";"Tab2",#N/A,FALSE,"P"}</definedName>
    <definedName name="RS" localSheetId="5">#REF!</definedName>
    <definedName name="RS" localSheetId="10">#REF!</definedName>
    <definedName name="RS" localSheetId="4">#REF!</definedName>
    <definedName name="RS">#REF!</definedName>
    <definedName name="RS1A" localSheetId="5">#REF!</definedName>
    <definedName name="RS1A" localSheetId="10">#REF!</definedName>
    <definedName name="RS1A" localSheetId="4">#REF!</definedName>
    <definedName name="RS1A">#REF!</definedName>
    <definedName name="RSB" localSheetId="5">#REF!</definedName>
    <definedName name="RSB" localSheetId="10">#REF!</definedName>
    <definedName name="RSB" localSheetId="4">#REF!</definedName>
    <definedName name="RSB">#REF!</definedName>
    <definedName name="RSB_AHAP_40R" localSheetId="4">#REF!</definedName>
    <definedName name="RSB_AHAP_40R">#REF!</definedName>
    <definedName name="RSB_Bcos_Des_40R" localSheetId="4">#REF!</definedName>
    <definedName name="RSB_Bcos_Des_40R">#REF!</definedName>
    <definedName name="RSB_SOCFIN_40R" localSheetId="4">#REF!</definedName>
    <definedName name="RSB_SOCFIN_40R">#REF!</definedName>
    <definedName name="rstd">#REF!</definedName>
    <definedName name="rt" localSheetId="5" hidden="1">{"Minpmon",#N/A,FALSE,"Monthinput"}</definedName>
    <definedName name="rt" localSheetId="10" hidden="1">{"Minpmon",#N/A,FALSE,"Monthinput"}</definedName>
    <definedName name="rt" localSheetId="4" hidden="1">{"Minpmon",#N/A,FALSE,"Monthinput"}</definedName>
    <definedName name="rt" hidden="1">{"Minpmon",#N/A,FALSE,"Monthinput"}</definedName>
    <definedName name="rte" localSheetId="5" hidden="1">{"Riqfin97",#N/A,FALSE,"Tran";"Riqfinpro",#N/A,FALSE,"Tran"}</definedName>
    <definedName name="rte" localSheetId="10" hidden="1">{"Riqfin97",#N/A,FALSE,"Tran";"Riqfinpro",#N/A,FALSE,"Tran"}</definedName>
    <definedName name="rte" localSheetId="4" hidden="1">{"Riqfin97",#N/A,FALSE,"Tran";"Riqfinpro",#N/A,FALSE,"Tran"}</definedName>
    <definedName name="rte" hidden="1">{"Riqfin97",#N/A,FALSE,"Tran";"Riqfinpro",#N/A,FALSE,"Tran"}</definedName>
    <definedName name="rtre" localSheetId="5" hidden="1">{"Main Economic Indicators",#N/A,FALSE,"C"}</definedName>
    <definedName name="rtre" localSheetId="10" hidden="1">{"Main Economic Indicators",#N/A,FALSE,"C"}</definedName>
    <definedName name="rtre" localSheetId="4" hidden="1">{"Main Economic Indicators",#N/A,FALSE,"C"}</definedName>
    <definedName name="rtre" hidden="1">{"Main Economic Indicators",#N/A,FALSE,"C"}</definedName>
    <definedName name="rtre1" localSheetId="5" hidden="1">{"Main Economic Indicators",#N/A,FALSE,"C"}</definedName>
    <definedName name="rtre1" localSheetId="10" hidden="1">{"Main Economic Indicators",#N/A,FALSE,"C"}</definedName>
    <definedName name="rtre1" localSheetId="4" hidden="1">{"Main Economic Indicators",#N/A,FALSE,"C"}</definedName>
    <definedName name="rtre1" hidden="1">{"Main Economic Indicators",#N/A,FALSE,"C"}</definedName>
    <definedName name="rty" localSheetId="5" hidden="1">{"Riqfin97",#N/A,FALSE,"Tran";"Riqfinpro",#N/A,FALSE,"Tran"}</definedName>
    <definedName name="rty" localSheetId="10" hidden="1">{"Riqfin97",#N/A,FALSE,"Tran";"Riqfinpro",#N/A,FALSE,"Tran"}</definedName>
    <definedName name="rty" localSheetId="4" hidden="1">{"Riqfin97",#N/A,FALSE,"Tran";"Riqfinpro",#N/A,FALSE,"Tran"}</definedName>
    <definedName name="rty" hidden="1">{"Riqfin97",#N/A,FALSE,"Tran";"Riqfinpro",#N/A,FALSE,"Tran"}</definedName>
    <definedName name="RUIZ" localSheetId="5">#REF!</definedName>
    <definedName name="RUIZ" localSheetId="10">#REF!</definedName>
    <definedName name="RUIZ" localSheetId="4">#REF!</definedName>
    <definedName name="RUIZ">#REF!</definedName>
    <definedName name="Rwvu.PLA2." localSheetId="5" hidden="1">'[59]COP FED'!#REF!</definedName>
    <definedName name="Rwvu.PLA2." localSheetId="10" hidden="1">'[59]COP FED'!#REF!</definedName>
    <definedName name="Rwvu.PLA2." localSheetId="4" hidden="1">'[59]COP FED'!#REF!</definedName>
    <definedName name="Rwvu.PLA2." hidden="1">'[59]COP FED'!#REF!</definedName>
    <definedName name="rx" localSheetId="5" hidden="1">#REF!</definedName>
    <definedName name="rx" localSheetId="10" hidden="1">#REF!</definedName>
    <definedName name="rx" localSheetId="4" hidden="1">#REF!</definedName>
    <definedName name="rx" hidden="1">#REF!</definedName>
    <definedName name="rXDR">[60]CIRRs!$C$109</definedName>
    <definedName name="s" localSheetId="5" hidden="1">{"Tab1",#N/A,FALSE,"P";"Tab2",#N/A,FALSE,"P"}</definedName>
    <definedName name="s" localSheetId="10" hidden="1">{"Tab1",#N/A,FALSE,"P";"Tab2",#N/A,FALSE,"P"}</definedName>
    <definedName name="s" localSheetId="4" hidden="1">{"Tab1",#N/A,FALSE,"P";"Tab2",#N/A,FALSE,"P"}</definedName>
    <definedName name="s" hidden="1">{"Tab1",#N/A,FALSE,"P";"Tab2",#N/A,FALSE,"P"}</definedName>
    <definedName name="S_" localSheetId="5">#REF!</definedName>
    <definedName name="S_" localSheetId="10">#REF!</definedName>
    <definedName name="S_" localSheetId="4">#REF!</definedName>
    <definedName name="S_">#REF!</definedName>
    <definedName name="S_1A" localSheetId="5">#REF!</definedName>
    <definedName name="S_1A" localSheetId="10">#REF!</definedName>
    <definedName name="S_1A" localSheetId="4">#REF!</definedName>
    <definedName name="S_1A">#REF!</definedName>
    <definedName name="SA_Tab" localSheetId="5">#REF!</definedName>
    <definedName name="SA_Tab" localSheetId="10">#REF!</definedName>
    <definedName name="SA_Tab" localSheetId="4">#REF!</definedName>
    <definedName name="SA_Tab">#REF!</definedName>
    <definedName name="sad" localSheetId="5" hidden="1">{"Riqfin97",#N/A,FALSE,"Tran";"Riqfinpro",#N/A,FALSE,"Tran"}</definedName>
    <definedName name="sad" localSheetId="10" hidden="1">{"Riqfin97",#N/A,FALSE,"Tran";"Riqfinpro",#N/A,FALSE,"Tran"}</definedName>
    <definedName name="sad" localSheetId="4" hidden="1">{"Riqfin97",#N/A,FALSE,"Tran";"Riqfinpro",#N/A,FALSE,"Tran"}</definedName>
    <definedName name="sad" hidden="1">{"Riqfin97",#N/A,FALSE,"Tran";"Riqfinpro",#N/A,FALSE,"Tran"}</definedName>
    <definedName name="Salida_Recimp98" localSheetId="5">#REF!</definedName>
    <definedName name="Salida_Recimp98" localSheetId="10">#REF!</definedName>
    <definedName name="Salida_Recimp98" localSheetId="4">#REF!</definedName>
    <definedName name="Salida_Recimp98">#REF!</definedName>
    <definedName name="Salida_Recimp99" localSheetId="5">#REF!</definedName>
    <definedName name="Salida_Recimp99" localSheetId="10">#REF!</definedName>
    <definedName name="Salida_Recimp99" localSheetId="4">#REF!</definedName>
    <definedName name="Salida_Recimp99">#REF!</definedName>
    <definedName name="SALO" localSheetId="5">#REF!</definedName>
    <definedName name="SALO" localSheetId="10">#REF!</definedName>
    <definedName name="SALO" localSheetId="4">#REF!</definedName>
    <definedName name="SALO">#REF!</definedName>
    <definedName name="SAR" localSheetId="4">#REF!</definedName>
    <definedName name="SAR">#REF!</definedName>
    <definedName name="sbn">#REF!</definedName>
    <definedName name="Scale" localSheetId="4">#REF!</definedName>
    <definedName name="Scale">#REF!</definedName>
    <definedName name="ScaleLabel" localSheetId="4">#REF!</definedName>
    <definedName name="ScaleLabel">#REF!</definedName>
    <definedName name="ScaleMultiplier" localSheetId="4">#REF!</definedName>
    <definedName name="ScaleMultiplier">#REF!</definedName>
    <definedName name="ScaleType" localSheetId="4">#REF!</definedName>
    <definedName name="ScaleType">#REF!</definedName>
    <definedName name="SCEN2" localSheetId="10">'[167]BOP Summary'!$AU$1</definedName>
    <definedName name="SCEN2">'[168]BOP Summary'!$AU$1</definedName>
    <definedName name="SCHILL" localSheetId="5">#REF!</definedName>
    <definedName name="SCHILL" localSheetId="10">#REF!</definedName>
    <definedName name="SCHILL" localSheetId="4">#REF!</definedName>
    <definedName name="SCHILL">#REF!</definedName>
    <definedName name="SCHILL1" localSheetId="5">#REF!</definedName>
    <definedName name="SCHILL1" localSheetId="10">#REF!</definedName>
    <definedName name="SCHILL1" localSheetId="4">#REF!</definedName>
    <definedName name="SCHILL1">#REF!</definedName>
    <definedName name="SCOTT1" localSheetId="5">#REF!</definedName>
    <definedName name="SCOTT1" localSheetId="10">#REF!</definedName>
    <definedName name="SCOTT1" localSheetId="4">#REF!</definedName>
    <definedName name="SCOTT1">#REF!</definedName>
    <definedName name="sd" localSheetId="4">#REF!</definedName>
    <definedName name="sd">#REF!</definedName>
    <definedName name="sdfsdfsdfsd" localSheetId="5" hidden="1">{"Riqfin97",#N/A,FALSE,"Tran";"Riqfinpro",#N/A,FALSE,"Tran"}</definedName>
    <definedName name="sdfsdfsdfsd" localSheetId="10" hidden="1">{"Riqfin97",#N/A,FALSE,"Tran";"Riqfinpro",#N/A,FALSE,"Tran"}</definedName>
    <definedName name="sdfsdfsdfsd" localSheetId="4" hidden="1">{"Riqfin97",#N/A,FALSE,"Tran";"Riqfinpro",#N/A,FALSE,"Tran"}</definedName>
    <definedName name="sdfsdfsdfsd" hidden="1">{"Riqfin97",#N/A,FALSE,"Tran";"Riqfinpro",#N/A,FALSE,"Tran"}</definedName>
    <definedName name="sdr" localSheetId="5" hidden="1">{"Riqfin97",#N/A,FALSE,"Tran";"Riqfinpro",#N/A,FALSE,"Tran"}</definedName>
    <definedName name="sdr" localSheetId="10" hidden="1">{"Riqfin97",#N/A,FALSE,"Tran";"Riqfinpro",#N/A,FALSE,"Tran"}</definedName>
    <definedName name="sdr" localSheetId="4" hidden="1">{"Riqfin97",#N/A,FALSE,"Tran";"Riqfinpro",#N/A,FALSE,"Tran"}</definedName>
    <definedName name="sdr" hidden="1">{"Riqfin97",#N/A,FALSE,"Tran";"Riqfinpro",#N/A,FALSE,"Tran"}</definedName>
    <definedName name="sds_gdp_exp_lari" localSheetId="5">#REF!</definedName>
    <definedName name="sds_gdp_exp_lari" localSheetId="10">#REF!</definedName>
    <definedName name="sds_gdp_exp_lari" localSheetId="4">#REF!</definedName>
    <definedName name="sds_gdp_exp_lari">#REF!</definedName>
    <definedName name="sds_gdp_origin" localSheetId="5">#REF!</definedName>
    <definedName name="sds_gdp_origin" localSheetId="10">#REF!</definedName>
    <definedName name="sds_gdp_origin" localSheetId="4">#REF!</definedName>
    <definedName name="sds_gdp_origin">#REF!</definedName>
    <definedName name="sds_gpd_exp_gdp" localSheetId="5">#REF!</definedName>
    <definedName name="sds_gpd_exp_gdp" localSheetId="10">#REF!</definedName>
    <definedName name="sds_gpd_exp_gdp" localSheetId="4">#REF!</definedName>
    <definedName name="sds_gpd_exp_gdp">#REF!</definedName>
    <definedName name="sdsd" localSheetId="5" hidden="1">'[108]Fax a enviar'!#REF!</definedName>
    <definedName name="sdsd" localSheetId="10" hidden="1">'[108]Fax a enviar'!#REF!</definedName>
    <definedName name="sdsd" localSheetId="4" hidden="1">'[108]Fax a enviar'!#REF!</definedName>
    <definedName name="sdsd" hidden="1">'[108]Fax a enviar'!#REF!</definedName>
    <definedName name="sdsds" localSheetId="5" hidden="1">#REF!</definedName>
    <definedName name="sdsds" localSheetId="10" hidden="1">#REF!</definedName>
    <definedName name="sdsds" localSheetId="4" hidden="1">#REF!</definedName>
    <definedName name="sdsds" hidden="1">#REF!</definedName>
    <definedName name="SECIND" localSheetId="5">#REF!</definedName>
    <definedName name="SECIND" localSheetId="10">#REF!</definedName>
    <definedName name="SECIND" localSheetId="4">#REF!</definedName>
    <definedName name="SECIND">#REF!</definedName>
    <definedName name="SECTORES" localSheetId="5">[151]SPNF!#REF!</definedName>
    <definedName name="SECTORES" localSheetId="10">[152]SPNF!#REF!</definedName>
    <definedName name="SECTORES" localSheetId="4">[151]SPNF!#REF!</definedName>
    <definedName name="SECTORES">[151]SPNF!#REF!</definedName>
    <definedName name="seguimiento" localSheetId="5">#REF!</definedName>
    <definedName name="seguimiento" localSheetId="10">#REF!</definedName>
    <definedName name="seguimiento" localSheetId="4">#REF!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5">#REF!</definedName>
    <definedName name="sei" localSheetId="10">#REF!</definedName>
    <definedName name="sei" localSheetId="4">#REF!</definedName>
    <definedName name="sei">#REF!</definedName>
    <definedName name="SEK" localSheetId="5">#REF!</definedName>
    <definedName name="SEK" localSheetId="10">#REF!</definedName>
    <definedName name="SEK" localSheetId="4">#REF!</definedName>
    <definedName name="SEK">#REF!</definedName>
    <definedName name="Selected_Economic_and_Financial_Indicators" localSheetId="5">#REF!</definedName>
    <definedName name="Selected_Economic_and_Financial_Indicators" localSheetId="10">#REF!</definedName>
    <definedName name="Selected_Economic_and_Financial_Indicators" localSheetId="4">#REF!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5">#REF!</definedName>
    <definedName name="SEP._89" localSheetId="10">#REF!</definedName>
    <definedName name="SEP._89" localSheetId="4">#REF!</definedName>
    <definedName name="SEP._89">#REF!</definedName>
    <definedName name="ser" localSheetId="5" hidden="1">{"Riqfin97",#N/A,FALSE,"Tran";"Riqfinpro",#N/A,FALSE,"Tran"}</definedName>
    <definedName name="ser" localSheetId="10" hidden="1">{"Riqfin97",#N/A,FALSE,"Tran";"Riqfinpro",#N/A,FALSE,"Tran"}</definedName>
    <definedName name="ser" localSheetId="4" hidden="1">{"Riqfin97",#N/A,FALSE,"Tran";"Riqfinpro",#N/A,FALSE,"Tran"}</definedName>
    <definedName name="ser" hidden="1">{"Riqfin97",#N/A,FALSE,"Tran";"Riqfinpro",#N/A,FALSE,"Tran"}</definedName>
    <definedName name="SHEET_A._Contents_and_file_description" localSheetId="5">#REF!</definedName>
    <definedName name="SHEET_A._Contents_and_file_description" localSheetId="10">#REF!</definedName>
    <definedName name="SHEET_A._Contents_and_file_description" localSheetId="4">#REF!</definedName>
    <definedName name="SHEET_A._Contents_and_file_description">#REF!</definedName>
    <definedName name="SHEET_B._DATA_FROM_TO_OTHER_FILES" localSheetId="5">#REF!</definedName>
    <definedName name="SHEET_B._DATA_FROM_TO_OTHER_FILES" localSheetId="10">#REF!</definedName>
    <definedName name="SHEET_B._DATA_FROM_TO_OTHER_FILES" localSheetId="4">#REF!</definedName>
    <definedName name="SHEET_B._DATA_FROM_TO_OTHER_FILES">#REF!</definedName>
    <definedName name="SHEET_C._RAW_DATA1" localSheetId="5">#REF!</definedName>
    <definedName name="SHEET_C._RAW_DATA1" localSheetId="10">#REF!</definedName>
    <definedName name="SHEET_C._RAW_DATA1" localSheetId="4">#REF!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5">#REF!</definedName>
    <definedName name="SID" localSheetId="10">#REF!</definedName>
    <definedName name="SID" localSheetId="4">#REF!</definedName>
    <definedName name="SID">#REF!</definedName>
    <definedName name="SIDXGOB">'[100]SFISCAL-MOD'!$A$146:$IV$146</definedName>
    <definedName name="SING" localSheetId="5">#REF!</definedName>
    <definedName name="SING" localSheetId="10">#REF!</definedName>
    <definedName name="SING" localSheetId="4">#REF!</definedName>
    <definedName name="SING">#REF!</definedName>
    <definedName name="SING1" localSheetId="5">#REF!</definedName>
    <definedName name="SING1" localSheetId="10">#REF!</definedName>
    <definedName name="SING1" localSheetId="4">#REF!</definedName>
    <definedName name="SING1">#REF!</definedName>
    <definedName name="SISBANCARIO" localSheetId="5">#REF!</definedName>
    <definedName name="SISBANCARIO" localSheetId="10">#REF!</definedName>
    <definedName name="SISBANCARIO" localSheetId="4">#REF!</definedName>
    <definedName name="SISBANCARIO">#REF!</definedName>
    <definedName name="sisfin1">#REF!</definedName>
    <definedName name="sisfin2">#REF!</definedName>
    <definedName name="SISTEMA_BANCARIO_NACIONAL">#REF!</definedName>
    <definedName name="sksksksk">#REF!</definedName>
    <definedName name="snp" localSheetId="4">'[145]Credit ratings on 1st issues'!#REF!</definedName>
    <definedName name="snp">'[145]Credit ratings on 1st issues'!#REF!</definedName>
    <definedName name="SOL">[74]SOLVENCIA!$D$5</definedName>
    <definedName name="Solvencia">'[58]Ranking Bancario'!$B$4:$F$54</definedName>
    <definedName name="SortRange" localSheetId="5">#REF!</definedName>
    <definedName name="SortRange" localSheetId="10">#REF!</definedName>
    <definedName name="SortRange" localSheetId="4">#REF!</definedName>
    <definedName name="SortRange">#REF!</definedName>
    <definedName name="SP" localSheetId="5">#REF!</definedName>
    <definedName name="SP" localSheetId="10">#REF!</definedName>
    <definedName name="SP" localSheetId="4">#REF!</definedName>
    <definedName name="SP">#REF!</definedName>
    <definedName name="Spain_wt">'[79]OECD wgt'!$B$31</definedName>
    <definedName name="SPG" localSheetId="5">#REF!</definedName>
    <definedName name="SPG" localSheetId="10">#REF!</definedName>
    <definedName name="SPG" localSheetId="4">#REF!</definedName>
    <definedName name="SPG">#REF!</definedName>
    <definedName name="SPN">#N/A</definedName>
    <definedName name="spnf" localSheetId="4">'[150]SPNF Acuerdo Incl. Int.'!spnf</definedName>
    <definedName name="spnf">'[150]SPNF Acuerdo Incl. Int.'!spnf</definedName>
    <definedName name="Spread_Between_Highest_and_Lowest_Rates">'[80]Inter-Bank'!$N$5</definedName>
    <definedName name="SPSS" localSheetId="5">#REF!</definedName>
    <definedName name="SPSS" localSheetId="10">#REF!</definedName>
    <definedName name="SPSS" localSheetId="4">#REF!</definedName>
    <definedName name="SPSS">#REF!</definedName>
    <definedName name="SRTable" localSheetId="5">#REF!</definedName>
    <definedName name="SRTable" localSheetId="10">#REF!</definedName>
    <definedName name="SRTable" localSheetId="4">#REF!</definedName>
    <definedName name="SRTable">#REF!</definedName>
    <definedName name="srtable1" localSheetId="5">#REF!</definedName>
    <definedName name="srtable1" localSheetId="10">#REF!</definedName>
    <definedName name="srtable1" localSheetId="4">#REF!</definedName>
    <definedName name="srtable1">#REF!</definedName>
    <definedName name="srtbl">#REF!</definedName>
    <definedName name="SS">[169]IMATA!$B$45:$B$108</definedName>
    <definedName name="SSperc" localSheetId="5">#REF!</definedName>
    <definedName name="SSperc" localSheetId="10">#REF!</definedName>
    <definedName name="SSperc" localSheetId="4">#REF!</definedName>
    <definedName name="SSperc">#REF!</definedName>
    <definedName name="sss" localSheetId="5" hidden="1">{"Minpmon",#N/A,FALSE,"Monthinput"}</definedName>
    <definedName name="sss" localSheetId="10" hidden="1">{"Minpmon",#N/A,FALSE,"Monthinput"}</definedName>
    <definedName name="sss" localSheetId="4" hidden="1">{"Minpmon",#N/A,FALSE,"Monthinput"}</definedName>
    <definedName name="sss" hidden="1">{"Minpmon",#N/A,FALSE,"Monthinput"}</definedName>
    <definedName name="ssss" localSheetId="5" hidden="1">{"Riqfin97",#N/A,FALSE,"Tran";"Riqfinpro",#N/A,FALSE,"Tran"}</definedName>
    <definedName name="ssss" localSheetId="10" hidden="1">{"Riqfin97",#N/A,FALSE,"Tran";"Riqfinpro",#N/A,FALSE,"Tran"}</definedName>
    <definedName name="ssss" localSheetId="4" hidden="1">{"Riqfin97",#N/A,FALSE,"Tran";"Riqfinpro",#N/A,FALSE,"Tran"}</definedName>
    <definedName name="ssss" hidden="1">{"Riqfin97",#N/A,FALSE,"Tran";"Riqfinpro",#N/A,FALSE,"Tran"}</definedName>
    <definedName name="ssssss">#N/A</definedName>
    <definedName name="Staff" localSheetId="5">#REF!</definedName>
    <definedName name="Staff" localSheetId="10">#REF!</definedName>
    <definedName name="Staff" localSheetId="4">#REF!</definedName>
    <definedName name="Staff">#REF!</definedName>
    <definedName name="staffrp" localSheetId="5">#REF!</definedName>
    <definedName name="staffrp" localSheetId="10">#REF!</definedName>
    <definedName name="staffrp" localSheetId="4">#REF!</definedName>
    <definedName name="staffrp">#REF!</definedName>
    <definedName name="START" localSheetId="5">#REF!</definedName>
    <definedName name="START" localSheetId="10">#REF!</definedName>
    <definedName name="START" localSheetId="4">#REF!</definedName>
    <definedName name="START">#REF!</definedName>
    <definedName name="StartPosition" localSheetId="4">#REF!</definedName>
    <definedName name="StartPosition">#REF!</definedName>
    <definedName name="STFQTAB" localSheetId="4">#REF!</definedName>
    <definedName name="STFQTAB">#REF!</definedName>
    <definedName name="STOCK">[156]STOCK!$D$4:$K$69</definedName>
    <definedName name="stocksumm" localSheetId="5">#REF!</definedName>
    <definedName name="stocksumm" localSheetId="10">#REF!</definedName>
    <definedName name="stocksumm" localSheetId="4">#REF!</definedName>
    <definedName name="stocksumm">#REF!</definedName>
    <definedName name="STOP" localSheetId="5">#REF!</definedName>
    <definedName name="STOP" localSheetId="10">#REF!</definedName>
    <definedName name="STOP" localSheetId="4">#REF!</definedName>
    <definedName name="STOP">#REF!</definedName>
    <definedName name="STTAB4" localSheetId="5">#REF!</definedName>
    <definedName name="STTAB4" localSheetId="10">#REF!</definedName>
    <definedName name="STTAB4" localSheetId="4">#REF!</definedName>
    <definedName name="STTAB4">#REF!</definedName>
    <definedName name="SUM">[13]BoP!$E$313:$BE$365</definedName>
    <definedName name="SUMA_FIJA_FINANCIADA_CON__LA_COPARTICIPACION_FEDERAL_DE_NACION__LEY_N__23621_ART._1">[4]C!$B$19:$N$19</definedName>
    <definedName name="SUMGDP" localSheetId="5">[132]NA!#REF!</definedName>
    <definedName name="SUMGDP" localSheetId="10">[133]NA!#REF!</definedName>
    <definedName name="SUMGDP" localSheetId="4">[132]NA!#REF!</definedName>
    <definedName name="SUMGDP">[132]NA!#REF!</definedName>
    <definedName name="SUMTAB">[170]CPI:NA!$A$272:$R$990</definedName>
    <definedName name="SUPLI" localSheetId="5">#REF!</definedName>
    <definedName name="SUPLI" localSheetId="10">#REF!</definedName>
    <definedName name="SUPLI" localSheetId="4">#REF!</definedName>
    <definedName name="SUPLI">#REF!</definedName>
    <definedName name="SUPLIDORES" localSheetId="5">#REF!</definedName>
    <definedName name="SUPLIDORES" localSheetId="10">#REF!</definedName>
    <definedName name="SUPLIDORES" localSheetId="4">#REF!</definedName>
    <definedName name="SUPLIDORES">#REF!</definedName>
    <definedName name="SUPPLY">[92]MONTHLY!$A$87:$Q$193</definedName>
    <definedName name="SUPPLY2">[92]MONTHLY!$A$422:$Z$477</definedName>
    <definedName name="SUPUES" localSheetId="5">#REF!</definedName>
    <definedName name="SUPUES" localSheetId="10">#REF!</definedName>
    <definedName name="SUPUES" localSheetId="4">#REF!</definedName>
    <definedName name="SUPUES">#REF!</definedName>
    <definedName name="supuestos" localSheetId="5">#REF!</definedName>
    <definedName name="supuestos" localSheetId="10">#REF!</definedName>
    <definedName name="supuestos" localSheetId="4">#REF!</definedName>
    <definedName name="supuestos">#REF!</definedName>
    <definedName name="swe" localSheetId="5" hidden="1">{"Tab1",#N/A,FALSE,"P";"Tab2",#N/A,FALSE,"P"}</definedName>
    <definedName name="swe" localSheetId="10" hidden="1">{"Tab1",#N/A,FALSE,"P";"Tab2",#N/A,FALSE,"P"}</definedName>
    <definedName name="swe" localSheetId="4" hidden="1">{"Tab1",#N/A,FALSE,"P";"Tab2",#N/A,FALSE,"P"}</definedName>
    <definedName name="swe" hidden="1">{"Tab1",#N/A,FALSE,"P";"Tab2",#N/A,FALSE,"P"}</definedName>
    <definedName name="Sweden_wt">'[79]OECD wgt'!$B$32</definedName>
    <definedName name="SwitchColor" localSheetId="5">#REF!</definedName>
    <definedName name="SwitchColor" localSheetId="10">#REF!</definedName>
    <definedName name="SwitchColor" localSheetId="4">#REF!</definedName>
    <definedName name="SwitchColor">#REF!</definedName>
    <definedName name="Switzerland_wt">'[79]OECD wgt'!$B$33</definedName>
    <definedName name="Swvu.PLA1." localSheetId="5" hidden="1">'[59]COP FED'!#REF!</definedName>
    <definedName name="Swvu.PLA1." localSheetId="10" hidden="1">'[59]COP FED'!#REF!</definedName>
    <definedName name="Swvu.PLA1." localSheetId="4" hidden="1">'[59]COP FED'!#REF!</definedName>
    <definedName name="Swvu.PLA1." hidden="1">'[59]COP FED'!#REF!</definedName>
    <definedName name="Swvu.PLA2." hidden="1">'[59]COP FED'!$A$1:$N$49</definedName>
    <definedName name="sxc" localSheetId="5" hidden="1">{"Riqfin97",#N/A,FALSE,"Tran";"Riqfinpro",#N/A,FALSE,"Tran"}</definedName>
    <definedName name="sxc" localSheetId="10" hidden="1">{"Riqfin97",#N/A,FALSE,"Tran";"Riqfinpro",#N/A,FALSE,"Tran"}</definedName>
    <definedName name="sxc" localSheetId="4" hidden="1">{"Riqfin97",#N/A,FALSE,"Tran";"Riqfinpro",#N/A,FALSE,"Tran"}</definedName>
    <definedName name="sxc" hidden="1">{"Riqfin97",#N/A,FALSE,"Tran";"Riqfinpro",#N/A,FALSE,"Tran"}</definedName>
    <definedName name="sxe" localSheetId="5" hidden="1">{"Riqfin97",#N/A,FALSE,"Tran";"Riqfinpro",#N/A,FALSE,"Tran"}</definedName>
    <definedName name="sxe" localSheetId="10" hidden="1">{"Riqfin97",#N/A,FALSE,"Tran";"Riqfinpro",#N/A,FALSE,"Tran"}</definedName>
    <definedName name="sxe" localSheetId="4" hidden="1">{"Riqfin97",#N/A,FALSE,"Tran";"Riqfinpro",#N/A,FALSE,"Tran"}</definedName>
    <definedName name="sxe" hidden="1">{"Riqfin97",#N/A,FALSE,"Tran";"Riqfinpro",#N/A,FALSE,"Tran"}</definedName>
    <definedName name="t" localSheetId="5" hidden="1">{"Minpmon",#N/A,FALSE,"Monthinput"}</definedName>
    <definedName name="t" localSheetId="10" hidden="1">{"Minpmon",#N/A,FALSE,"Monthinput"}</definedName>
    <definedName name="t" localSheetId="4" hidden="1">{"Minpmon",#N/A,FALSE,"Monthinput"}</definedName>
    <definedName name="t" hidden="1">{"Minpmon",#N/A,FALSE,"Monthinput"}</definedName>
    <definedName name="Tab_2" localSheetId="5">#REF!</definedName>
    <definedName name="Tab_2" localSheetId="10">#REF!</definedName>
    <definedName name="Tab_2" localSheetId="4">#REF!</definedName>
    <definedName name="Tab_2">#REF!</definedName>
    <definedName name="Tab_Assumptions" localSheetId="5">#REF!</definedName>
    <definedName name="Tab_Assumptions" localSheetId="10">#REF!</definedName>
    <definedName name="Tab_Assumptions" localSheetId="4">#REF!</definedName>
    <definedName name="Tab_Assumptions">#REF!</definedName>
    <definedName name="Tab_results" localSheetId="5">#REF!</definedName>
    <definedName name="Tab_results" localSheetId="10">#REF!</definedName>
    <definedName name="Tab_results" localSheetId="4">#REF!</definedName>
    <definedName name="Tab_results">#REF!</definedName>
    <definedName name="Tab1_A">#REF!</definedName>
    <definedName name="Tab1_B">#REF!</definedName>
    <definedName name="tab1a">#REF!</definedName>
    <definedName name="tab1b">#REF!</definedName>
    <definedName name="TAB1CK">#REF!</definedName>
    <definedName name="Tab2_DSA">[171]Output_1!#REF!</definedName>
    <definedName name="Tab25a" localSheetId="5">#REF!</definedName>
    <definedName name="Tab25a" localSheetId="10">#REF!</definedName>
    <definedName name="Tab25a" localSheetId="4">#REF!</definedName>
    <definedName name="Tab25a">#REF!</definedName>
    <definedName name="Tab25b" localSheetId="5">#REF!</definedName>
    <definedName name="Tab25b" localSheetId="10">#REF!</definedName>
    <definedName name="Tab25b" localSheetId="4">#REF!</definedName>
    <definedName name="Tab25b">#REF!</definedName>
    <definedName name="TAB2A" localSheetId="5">#REF!</definedName>
    <definedName name="TAB2A" localSheetId="10">#REF!</definedName>
    <definedName name="TAB2A" localSheetId="4">#REF!</definedName>
    <definedName name="TAB2A">#REF!</definedName>
    <definedName name="tab2GC">#REF!</definedName>
    <definedName name="tab3BPS">#REF!</definedName>
    <definedName name="tab4Int">#REF!</definedName>
    <definedName name="TAB5A">#REF!</definedName>
    <definedName name="tab5Emp">#REF!</definedName>
    <definedName name="TAB6A">'[46]Annual Tables'!#REF!</definedName>
    <definedName name="TAB6B">'[46]Annual Tables'!#REF!</definedName>
    <definedName name="tab6BCU" localSheetId="5">#REF!</definedName>
    <definedName name="tab6BCU" localSheetId="10">#REF!</definedName>
    <definedName name="tab6BCU" localSheetId="4">#REF!</definedName>
    <definedName name="tab6BCU">#REF!</definedName>
    <definedName name="TAB6C" localSheetId="5">#REF!</definedName>
    <definedName name="TAB6C" localSheetId="10">#REF!</definedName>
    <definedName name="TAB6C" localSheetId="4">#REF!</definedName>
    <definedName name="TAB6C">#REF!</definedName>
    <definedName name="TAB7A" localSheetId="5">#REF!</definedName>
    <definedName name="TAB7A" localSheetId="10">#REF!</definedName>
    <definedName name="TAB7A" localSheetId="4">#REF!</definedName>
    <definedName name="TAB7A">#REF!</definedName>
    <definedName name="tab7DGI">#REF!</definedName>
    <definedName name="Tabasic">#REF!</definedName>
    <definedName name="Tabe" localSheetId="4">#REF!</definedName>
    <definedName name="Tabe">#REF!</definedName>
    <definedName name="Tabla" localSheetId="5" hidden="1">{FALSE,FALSE,-1.25,-15.5,484.5,276.75,FALSE,FALSE,TRUE,TRUE,0,12,#N/A,46,#N/A,2.93460490463215,15.35,1,FALSE,FALSE,3,TRUE,1,FALSE,100,"Swvu.PLA1.","ACwvu.PLA1.",#N/A,FALSE,FALSE,0,0,0,0,2,"","",TRUE,TRUE,FALSE,FALSE,1,60,#N/A,#N/A,FALSE,FALSE,FALSE,FALSE,FALSE,FALSE,FALSE,9,65532,65532,FALSE,FALSE,TRUE,TRUE,TRUE}</definedName>
    <definedName name="Tabla" localSheetId="10" hidden="1">{FALSE,FALSE,-1.25,-15.5,484.5,276.75,FALSE,FALSE,TRUE,TRUE,0,12,#N/A,46,#N/A,2.93460490463215,15.35,1,FALSE,FALSE,3,TRUE,1,FALSE,100,"Swvu.PLA1.","ACwvu.PLA1.",#N/A,FALSE,FALSE,0,0,0,0,2,"","",TRUE,TRUE,FALSE,FALSE,1,60,#N/A,#N/A,FALSE,FALSE,FALSE,FALSE,FALSE,FALSE,FALSE,9,65532,65532,FALSE,FALSE,TRUE,TRUE,TRUE}</definedName>
    <definedName name="Tabla" localSheetId="4"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5">#REF!</definedName>
    <definedName name="Table" localSheetId="10">#REF!</definedName>
    <definedName name="Table" localSheetId="4">#REF!</definedName>
    <definedName name="Table">#REF!</definedName>
    <definedName name="Table__47">[172]RED47!$A$1:$I$53</definedName>
    <definedName name="TABLE_1">'[173]150dp'!$A$3:$K$94</definedName>
    <definedName name="Table_16.__Guatemala__National_Accounts_at_Current_Prices" localSheetId="5">#REF!</definedName>
    <definedName name="Table_16.__Guatemala__National_Accounts_at_Current_Prices" localSheetId="10">#REF!</definedName>
    <definedName name="Table_16.__Guatemala__National_Accounts_at_Current_Prices" localSheetId="4">#REF!</definedName>
    <definedName name="Table_16.__Guatemala__National_Accounts_at_Current_Prices">#REF!</definedName>
    <definedName name="Table_2._Country_X___Public_Sector_Financing_1" localSheetId="5">#REF!</definedName>
    <definedName name="Table_2._Country_X___Public_Sector_Financing_1" localSheetId="10">#REF!</definedName>
    <definedName name="Table_2._Country_X___Public_Sector_Financing_1" localSheetId="4">#REF!</definedName>
    <definedName name="Table_2._Country_X___Public_Sector_Financing_1">#REF!</definedName>
    <definedName name="Table_20.cont__Guatemala___Selected_Agricultural_Sector_Statistics__concluded" localSheetId="5">#REF!</definedName>
    <definedName name="Table_20.cont__Guatemala___Selected_Agricultural_Sector_Statistics__concluded" localSheetId="10">#REF!</definedName>
    <definedName name="Table_20.cont__Guatemala___Selected_Agricultural_Sector_Statistics__concluded" localSheetId="4">#REF!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4">#REF!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4">#REF!</definedName>
    <definedName name="Table_Template">#REF!</definedName>
    <definedName name="table1" localSheetId="4">#REF!</definedName>
    <definedName name="table1">#REF!</definedName>
    <definedName name="table10">'[173]150dp'!$A$1:$F$58</definedName>
    <definedName name="table11" localSheetId="5">#REF!</definedName>
    <definedName name="table11" localSheetId="10">#REF!</definedName>
    <definedName name="table11" localSheetId="4">#REF!</definedName>
    <definedName name="table11">#REF!</definedName>
    <definedName name="table11?" localSheetId="5">#REF!</definedName>
    <definedName name="table11?" localSheetId="10">#REF!</definedName>
    <definedName name="table11?" localSheetId="4">#REF!</definedName>
    <definedName name="table11?">#REF!</definedName>
    <definedName name="table12" localSheetId="5">#REF!</definedName>
    <definedName name="table12" localSheetId="10">#REF!</definedName>
    <definedName name="table12" localSheetId="4">#REF!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4">#REF!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'[174]Table 8'!$A$3:$K$61</definedName>
    <definedName name="table4" localSheetId="5">#REF!</definedName>
    <definedName name="table4" localSheetId="10">#REF!</definedName>
    <definedName name="table4" localSheetId="4">#REF!</definedName>
    <definedName name="table4">#REF!</definedName>
    <definedName name="table41" localSheetId="5">#REF!</definedName>
    <definedName name="table41" localSheetId="10">#REF!</definedName>
    <definedName name="table41" localSheetId="4">#REF!</definedName>
    <definedName name="table41">#REF!</definedName>
    <definedName name="Table5" localSheetId="5">[175]Stfrprtables!#REF!</definedName>
    <definedName name="Table5" localSheetId="10">[175]Stfrprtables!#REF!</definedName>
    <definedName name="Table5" localSheetId="4">[175]Stfrprtables!#REF!</definedName>
    <definedName name="Table5">[175]Stfrprtables!#REF!</definedName>
    <definedName name="table6" localSheetId="5">#REF!</definedName>
    <definedName name="table6" localSheetId="10">#REF!</definedName>
    <definedName name="table6" localSheetId="4">#REF!</definedName>
    <definedName name="table6">#REF!</definedName>
    <definedName name="table7" localSheetId="5">#REF!</definedName>
    <definedName name="table7" localSheetId="10">#REF!</definedName>
    <definedName name="table7" localSheetId="4">#REF!</definedName>
    <definedName name="table7">#REF!</definedName>
    <definedName name="Table8">'[54]shared data'!$A$1:$E$32</definedName>
    <definedName name="table9" localSheetId="5">#REF!</definedName>
    <definedName name="table9" localSheetId="10">#REF!</definedName>
    <definedName name="table9" localSheetId="4">#REF!</definedName>
    <definedName name="table9">#REF!</definedName>
    <definedName name="TableA" localSheetId="5">#REF!</definedName>
    <definedName name="TableA" localSheetId="10">#REF!</definedName>
    <definedName name="TableA" localSheetId="4">#REF!</definedName>
    <definedName name="TableA">#REF!</definedName>
    <definedName name="TableB1" localSheetId="5">#REF!</definedName>
    <definedName name="TableB1" localSheetId="10">#REF!</definedName>
    <definedName name="TableB1" localSheetId="4">#REF!</definedName>
    <definedName name="TableB1">#REF!</definedName>
    <definedName name="TableB2" localSheetId="4">#REF!</definedName>
    <definedName name="TableB2">#REF!</definedName>
    <definedName name="TableB3" localSheetId="4">#REF!</definedName>
    <definedName name="TableB3">#REF!</definedName>
    <definedName name="TableC1" localSheetId="4">#REF!</definedName>
    <definedName name="TableC1">#REF!</definedName>
    <definedName name="TableC2" localSheetId="4">#REF!</definedName>
    <definedName name="TableC2">#REF!</definedName>
    <definedName name="TableC3" localSheetId="4">#REF!</definedName>
    <definedName name="TableC3">#REF!</definedName>
    <definedName name="tabreal">#REF!</definedName>
    <definedName name="TAME">#REF!</definedName>
    <definedName name="TASA" localSheetId="4">#REF!</definedName>
    <definedName name="TASA">#REF!</definedName>
    <definedName name="TASAS" localSheetId="4">#REF!</definedName>
    <definedName name="TASAS">#REF!</definedName>
    <definedName name="Tasas_Interes_06R">[176]A!$A$1:$T$54</definedName>
    <definedName name="Tbl_GFN" localSheetId="10">[177]Table_GEF!$B$2:$T$53</definedName>
    <definedName name="Tbl_GFN">[178]Table_GEF!$B$2:$T$53</definedName>
    <definedName name="tblChecks">[125]ErrCheck!$A$3:$E$5</definedName>
    <definedName name="tblLinks">[125]Links!$A$4:$F$33</definedName>
    <definedName name="tc">#VALUE!</definedName>
    <definedName name="TCN">[100]SREAL!A$158</definedName>
    <definedName name="TD" localSheetId="5">#REF!</definedName>
    <definedName name="TD" localSheetId="10">#REF!</definedName>
    <definedName name="TD" localSheetId="4">#REF!</definedName>
    <definedName name="TD">#REF!</definedName>
    <definedName name="TD1A" localSheetId="5">#REF!</definedName>
    <definedName name="TD1A" localSheetId="10">#REF!</definedName>
    <definedName name="TD1A" localSheetId="4">#REF!</definedName>
    <definedName name="TD1A">#REF!</definedName>
    <definedName name="TDATE" localSheetId="5">#REF!</definedName>
    <definedName name="TDATE" localSheetId="10">#REF!</definedName>
    <definedName name="TDATE" localSheetId="4">#REF!</definedName>
    <definedName name="TDATE">#REF!</definedName>
    <definedName name="teetwetw" localSheetId="4" hidden="1">#REF!</definedName>
    <definedName name="teetwetw" hidden="1">#REF!</definedName>
    <definedName name="TELAS" localSheetId="4">#REF!</definedName>
    <definedName name="TELAS">#REF!</definedName>
    <definedName name="Template_Table" localSheetId="4">#REF!</definedName>
    <definedName name="Template_Table">#REF!</definedName>
    <definedName name="terte" localSheetId="4" hidden="1">#REF!</definedName>
    <definedName name="terte" hidden="1">#REF!</definedName>
    <definedName name="tete" localSheetId="4" hidden="1">#REF!</definedName>
    <definedName name="tete" hidden="1">#REF!</definedName>
    <definedName name="tetetwe" localSheetId="5" hidden="1">'[115]Fax a enviar'!#REF!</definedName>
    <definedName name="tetetwe" localSheetId="10" hidden="1">'[115]Fax a enviar'!#REF!</definedName>
    <definedName name="tetetwe" localSheetId="4" hidden="1">'[115]Fax a enviar'!#REF!</definedName>
    <definedName name="tetetwe" hidden="1">'[115]Fax a enviar'!#REF!</definedName>
    <definedName name="TEXTO1" localSheetId="5">#REF!</definedName>
    <definedName name="TEXTO1" localSheetId="10">#REF!</definedName>
    <definedName name="TEXTO1" localSheetId="4">#REF!</definedName>
    <definedName name="TEXTO1">#REF!</definedName>
    <definedName name="TEXTO2" localSheetId="5">#REF!</definedName>
    <definedName name="TEXTO2" localSheetId="10">#REF!</definedName>
    <definedName name="TEXTO2" localSheetId="4">#REF!</definedName>
    <definedName name="TEXTO2">#REF!</definedName>
    <definedName name="textToday" localSheetId="5">#REF!</definedName>
    <definedName name="textToday" localSheetId="10">#REF!</definedName>
    <definedName name="textToday" localSheetId="4">#REF!</definedName>
    <definedName name="textToday">#REF!</definedName>
    <definedName name="TIPOCAMBIO" localSheetId="4">#REF!</definedName>
    <definedName name="TIPOCAMBIO">#REF!</definedName>
    <definedName name="TITLES" localSheetId="4">#REF!</definedName>
    <definedName name="TITLES">#REF!</definedName>
    <definedName name="TítuloDeColumna1" localSheetId="4">#REF!</definedName>
    <definedName name="TítuloDeColumna1">#REF!</definedName>
    <definedName name="TítuloDeColumna2" localSheetId="4">#REF!</definedName>
    <definedName name="TítuloDeColumna2">#REF!</definedName>
    <definedName name="títulos">#REF!</definedName>
    <definedName name="_xlnm.Print_Titles" localSheetId="4">#REF!</definedName>
    <definedName name="_xlnm.Print_Titles">#REF!</definedName>
    <definedName name="tj" localSheetId="5" hidden="1">{"Riqfin97",#N/A,FALSE,"Tran";"Riqfinpro",#N/A,FALSE,"Tran"}</definedName>
    <definedName name="tj" localSheetId="10" hidden="1">{"Riqfin97",#N/A,FALSE,"Tran";"Riqfinpro",#N/A,FALSE,"Tran"}</definedName>
    <definedName name="tj" localSheetId="4" hidden="1">{"Riqfin97",#N/A,FALSE,"Tran";"Riqfinpro",#N/A,FALSE,"Tran"}</definedName>
    <definedName name="tj" hidden="1">{"Riqfin97",#N/A,FALSE,"Tran";"Riqfinpro",#N/A,FALSE,"Tran"}</definedName>
    <definedName name="tjutju" hidden="1">'[108]Fax a enviar'!#REF!</definedName>
    <definedName name="TM" localSheetId="5">#REF!</definedName>
    <definedName name="TM" localSheetId="10">#REF!</definedName>
    <definedName name="TM" localSheetId="4">#REF!</definedName>
    <definedName name="TM">#REF!</definedName>
    <definedName name="TM_D" localSheetId="5">#REF!</definedName>
    <definedName name="TM_D" localSheetId="10">#REF!</definedName>
    <definedName name="TM_D" localSheetId="4">#REF!</definedName>
    <definedName name="TM_D">#REF!</definedName>
    <definedName name="TM_DPCH" localSheetId="5">#REF!</definedName>
    <definedName name="TM_DPCH" localSheetId="10">#REF!</definedName>
    <definedName name="TM_DPCH" localSheetId="4">#REF!</definedName>
    <definedName name="TM_DPCH">#REF!</definedName>
    <definedName name="TM_R" localSheetId="4">#REF!</definedName>
    <definedName name="TM_R">#REF!</definedName>
    <definedName name="TM_RPCH" localSheetId="4">#REF!</definedName>
    <definedName name="TM_RPCH">#REF!</definedName>
    <definedName name="TMG" localSheetId="4">#REF!</definedName>
    <definedName name="TMG">#REF!</definedName>
    <definedName name="TMG_D">[88]Q5!$E$23:$AH$23</definedName>
    <definedName name="TMG_DPCH" localSheetId="5">#REF!</definedName>
    <definedName name="TMG_DPCH" localSheetId="10">#REF!</definedName>
    <definedName name="TMG_DPCH" localSheetId="4">#REF!</definedName>
    <definedName name="TMG_DPCH">#REF!</definedName>
    <definedName name="TMG_R" localSheetId="5">#REF!</definedName>
    <definedName name="TMG_R" localSheetId="10">#REF!</definedName>
    <definedName name="TMG_R" localSheetId="4">#REF!</definedName>
    <definedName name="TMG_R">#REF!</definedName>
    <definedName name="TMG_RPCH" localSheetId="5">#REF!</definedName>
    <definedName name="TMG_RPCH" localSheetId="10">#REF!</definedName>
    <definedName name="TMG_RPCH" localSheetId="4">#REF!</definedName>
    <definedName name="TMG_RPCH">#REF!</definedName>
    <definedName name="TMGO">#N/A</definedName>
    <definedName name="TMGO_D" localSheetId="5">#REF!</definedName>
    <definedName name="TMGO_D" localSheetId="10">#REF!</definedName>
    <definedName name="TMGO_D" localSheetId="4">#REF!</definedName>
    <definedName name="TMGO_D">#REF!</definedName>
    <definedName name="TMGO_DPCH" localSheetId="5">#REF!</definedName>
    <definedName name="TMGO_DPCH" localSheetId="10">#REF!</definedName>
    <definedName name="TMGO_DPCH" localSheetId="4">#REF!</definedName>
    <definedName name="TMGO_DPCH">#REF!</definedName>
    <definedName name="TMGO_R" localSheetId="5">#REF!</definedName>
    <definedName name="TMGO_R" localSheetId="10">#REF!</definedName>
    <definedName name="TMGO_R" localSheetId="4">#REF!</definedName>
    <definedName name="TMGO_R">#REF!</definedName>
    <definedName name="TMGO_RPCH" localSheetId="4">#REF!</definedName>
    <definedName name="TMGO_RPCH">#REF!</definedName>
    <definedName name="TMGXO" localSheetId="4">#REF!</definedName>
    <definedName name="TMGXO">#REF!</definedName>
    <definedName name="TMGXO_D" localSheetId="4">#REF!</definedName>
    <definedName name="TMGXO_D">#REF!</definedName>
    <definedName name="TMGXO_DPCH" localSheetId="4">#REF!</definedName>
    <definedName name="TMGXO_DPCH">#REF!</definedName>
    <definedName name="TMGXO_R" localSheetId="4">#REF!</definedName>
    <definedName name="TMGXO_R">#REF!</definedName>
    <definedName name="TMGXO_RPCH" localSheetId="4">#REF!</definedName>
    <definedName name="TMGXO_RPCH">#REF!</definedName>
    <definedName name="TMS" localSheetId="4">#REF!</definedName>
    <definedName name="TMS">#REF!</definedName>
    <definedName name="TNAME">#REF!</definedName>
    <definedName name="tnt">#N/A</definedName>
    <definedName name="TNTmar">#N/A</definedName>
    <definedName name="tntoct">#N/A</definedName>
    <definedName name="TOC" localSheetId="5">#REF!</definedName>
    <definedName name="TOC" localSheetId="10">#REF!</definedName>
    <definedName name="TOC" localSheetId="4">#REF!</definedName>
    <definedName name="TOC">#REF!</definedName>
    <definedName name="TODO">[179]BCC!$A$1:$N$821,[179]BCC!$A$822:$N$1624</definedName>
    <definedName name="TOT00" localSheetId="5">#REF!</definedName>
    <definedName name="TOT00" localSheetId="10">#REF!</definedName>
    <definedName name="TOT00" localSheetId="4">#REF!</definedName>
    <definedName name="TOT00">#REF!</definedName>
    <definedName name="TOTAL" localSheetId="5">#REF!</definedName>
    <definedName name="TOTAL" localSheetId="10">#REF!</definedName>
    <definedName name="TOTAL" localSheetId="4">#REF!</definedName>
    <definedName name="TOTAL">#REF!</definedName>
    <definedName name="TOWEO" localSheetId="5">#REF!</definedName>
    <definedName name="TOWEO" localSheetId="10">#REF!</definedName>
    <definedName name="TOWEO" localSheetId="4">#REF!</definedName>
    <definedName name="TOWEO">#REF!</definedName>
    <definedName name="Trade" localSheetId="4">#REF!</definedName>
    <definedName name="Trade">#REF!</definedName>
    <definedName name="TRADE3" localSheetId="4">[21]Trade!#REF!</definedName>
    <definedName name="TRADE3">[21]Trade!#REF!</definedName>
    <definedName name="trans" localSheetId="5">#REF!</definedName>
    <definedName name="trans" localSheetId="10">#REF!</definedName>
    <definedName name="trans" localSheetId="4">#REF!</definedName>
    <definedName name="trans">#REF!</definedName>
    <definedName name="TransChoice" localSheetId="5">OFFSET(TransList,0,0,COUNTA(TransList),1)</definedName>
    <definedName name="TransChoice" localSheetId="10">OFFSET(TransList,0,0,COUNTA(TransList),1)</definedName>
    <definedName name="TransChoice" localSheetId="4">OFFSET(TransList,0,0,COUNTA(TransList),1)</definedName>
    <definedName name="TransChoice">OFFSET(TransList,0,0,COUNTA(TransList),1)</definedName>
    <definedName name="Transfer_check" localSheetId="5">#REF!</definedName>
    <definedName name="Transfer_check" localSheetId="10">#REF!</definedName>
    <definedName name="Transfer_check" localSheetId="4">#REF!</definedName>
    <definedName name="Transfer_check">#REF!</definedName>
    <definedName name="TRANSFERENCIA" localSheetId="4">[89]!TRANSFERENCIA</definedName>
    <definedName name="TRANSFERENCIA">[89]!TRANSFERENCIA</definedName>
    <definedName name="TRANSFERENCIA_DE_SERVICIOS__LEY_N__24049_Y_COMPLEMENTARIAS">[4]C!$B$14:$N$14</definedName>
    <definedName name="TRANSNAVE" localSheetId="5">#REF!</definedName>
    <definedName name="TRANSNAVE" localSheetId="10">#REF!</definedName>
    <definedName name="TRANSNAVE" localSheetId="4">#REF!</definedName>
    <definedName name="TRANSNAVE">#REF!</definedName>
    <definedName name="transp">#N/A</definedName>
    <definedName name="transporte">#N/A</definedName>
    <definedName name="TRAS">#N/A</definedName>
    <definedName name="trert" localSheetId="5" hidden="1">'[115]Fax a enviar'!#REF!</definedName>
    <definedName name="trert" localSheetId="10" hidden="1">'[115]Fax a enviar'!#REF!</definedName>
    <definedName name="trert" localSheetId="4" hidden="1">'[115]Fax a enviar'!#REF!</definedName>
    <definedName name="trert" hidden="1">'[115]Fax a enviar'!#REF!</definedName>
    <definedName name="TRIGO" localSheetId="5">#REF!</definedName>
    <definedName name="TRIGO" localSheetId="10">#REF!</definedName>
    <definedName name="TRIGO" localSheetId="4">#REF!</definedName>
    <definedName name="TRIGO">#REF!</definedName>
    <definedName name="Trim">[144]Codigos!$A$5:$E$11</definedName>
    <definedName name="trim9702" localSheetId="5">[180]bop1!#REF!</definedName>
    <definedName name="trim9702" localSheetId="10">[180]bop1!#REF!</definedName>
    <definedName name="trim9702" localSheetId="4">[180]bop1!#REF!</definedName>
    <definedName name="trim9702">[180]bop1!#REF!</definedName>
    <definedName name="trim9798990001" localSheetId="5">'[181]bop1datos rev'!#REF!</definedName>
    <definedName name="trim9798990001" localSheetId="10">'[181]bop1datos rev'!#REF!</definedName>
    <definedName name="trim9798990001" localSheetId="4">'[181]bop1datos rev'!#REF!</definedName>
    <definedName name="trim9798990001">'[181]bop1datos rev'!#REF!</definedName>
    <definedName name="trimestres9902" localSheetId="5">[180]bop1!#REF!</definedName>
    <definedName name="trimestres9902" localSheetId="10">[180]bop1!#REF!</definedName>
    <definedName name="trimestres9902" localSheetId="4">[180]bop1!#REF!</definedName>
    <definedName name="trimestres9902">[180]bop1!#REF!</definedName>
    <definedName name="trrtr" localSheetId="5" hidden="1">#REF!</definedName>
    <definedName name="trrtr" localSheetId="10" hidden="1">#REF!</definedName>
    <definedName name="trrtr" localSheetId="4" hidden="1">#REF!</definedName>
    <definedName name="trrtr" hidden="1">#REF!</definedName>
    <definedName name="trtert" localSheetId="5" hidden="1">'[115]Fax a enviar'!#REF!</definedName>
    <definedName name="trtert" localSheetId="10" hidden="1">'[115]Fax a enviar'!#REF!</definedName>
    <definedName name="trtert" localSheetId="4" hidden="1">'[115]Fax a enviar'!#REF!</definedName>
    <definedName name="trtert" hidden="1">'[115]Fax a enviar'!#REF!</definedName>
    <definedName name="trtr" localSheetId="5" hidden="1">'[115]Fax a enviar'!#REF!</definedName>
    <definedName name="trtr" localSheetId="10" hidden="1">'[115]Fax a enviar'!#REF!</definedName>
    <definedName name="trtr" localSheetId="4" hidden="1">'[115]Fax a enviar'!#REF!</definedName>
    <definedName name="trtr" hidden="1">'[115]Fax a enviar'!#REF!</definedName>
    <definedName name="tt" localSheetId="5">#REF!</definedName>
    <definedName name="tt" localSheetId="10">#REF!</definedName>
    <definedName name="tt" localSheetId="4">#REF!</definedName>
    <definedName name="tt">#REF!</definedName>
    <definedName name="tta" localSheetId="5">#REF!</definedName>
    <definedName name="tta" localSheetId="10">#REF!</definedName>
    <definedName name="tta" localSheetId="4">#REF!</definedName>
    <definedName name="tta">#REF!</definedName>
    <definedName name="ttaa" localSheetId="5">#REF!</definedName>
    <definedName name="ttaa" localSheetId="10">#REF!</definedName>
    <definedName name="ttaa" localSheetId="4">#REF!</definedName>
    <definedName name="ttaa">#REF!</definedName>
    <definedName name="ttetet" localSheetId="5" hidden="1">'[115]Fax a enviar'!#REF!</definedName>
    <definedName name="ttetet" localSheetId="10" hidden="1">'[115]Fax a enviar'!#REF!</definedName>
    <definedName name="ttetet" localSheetId="4" hidden="1">'[115]Fax a enviar'!#REF!</definedName>
    <definedName name="ttetet" hidden="1">'[115]Fax a enviar'!#REF!</definedName>
    <definedName name="ttt" localSheetId="5" hidden="1">'[108]Fax a enviar'!#REF!</definedName>
    <definedName name="ttt" localSheetId="10" hidden="1">'[108]Fax a enviar'!#REF!</definedName>
    <definedName name="ttt" localSheetId="4" hidden="1">'[108]Fax a enviar'!#REF!</definedName>
    <definedName name="ttt" hidden="1">'[108]Fax a enviar'!#REF!</definedName>
    <definedName name="tttt" localSheetId="5" hidden="1">{"Tab1",#N/A,FALSE,"P";"Tab2",#N/A,FALSE,"P"}</definedName>
    <definedName name="tttt" localSheetId="10" hidden="1">{"Tab1",#N/A,FALSE,"P";"Tab2",#N/A,FALSE,"P"}</definedName>
    <definedName name="tttt" localSheetId="4" hidden="1">{"Tab1",#N/A,FALSE,"P";"Tab2",#N/A,FALSE,"P"}</definedName>
    <definedName name="tttt" hidden="1">{"Tab1",#N/A,FALSE,"P";"Tab2",#N/A,FALSE,"P"}</definedName>
    <definedName name="ttttt" hidden="1">[143]M!#REF!</definedName>
    <definedName name="twetwee" localSheetId="5" hidden="1">#REF!</definedName>
    <definedName name="twetwee" localSheetId="10" hidden="1">#REF!</definedName>
    <definedName name="twetwee" localSheetId="4" hidden="1">#REF!</definedName>
    <definedName name="twetwee" hidden="1">#REF!</definedName>
    <definedName name="TX" localSheetId="5">#REF!</definedName>
    <definedName name="TX" localSheetId="10">#REF!</definedName>
    <definedName name="TX" localSheetId="4">#REF!</definedName>
    <definedName name="TX">#REF!</definedName>
    <definedName name="TX_D" localSheetId="5">#REF!</definedName>
    <definedName name="TX_D" localSheetId="10">#REF!</definedName>
    <definedName name="TX_D" localSheetId="4">#REF!</definedName>
    <definedName name="TX_D">#REF!</definedName>
    <definedName name="TX_DPCH" localSheetId="4">#REF!</definedName>
    <definedName name="TX_DPCH">#REF!</definedName>
    <definedName name="TX_R" localSheetId="4">#REF!</definedName>
    <definedName name="TX_R">#REF!</definedName>
    <definedName name="TX_RPCH" localSheetId="4">#REF!</definedName>
    <definedName name="TX_RPCH">#REF!</definedName>
    <definedName name="TXG" localSheetId="4">#REF!</definedName>
    <definedName name="TXG">#REF!</definedName>
    <definedName name="TXG_D">#N/A</definedName>
    <definedName name="TXG_DPCH" localSheetId="5">#REF!</definedName>
    <definedName name="TXG_DPCH" localSheetId="10">#REF!</definedName>
    <definedName name="TXG_DPCH" localSheetId="4">#REF!</definedName>
    <definedName name="TXG_DPCH">#REF!</definedName>
    <definedName name="TXG_R" localSheetId="5">#REF!</definedName>
    <definedName name="TXG_R" localSheetId="10">#REF!</definedName>
    <definedName name="TXG_R" localSheetId="4">#REF!</definedName>
    <definedName name="TXG_R">#REF!</definedName>
    <definedName name="TXG_RPCH" localSheetId="5">#REF!</definedName>
    <definedName name="TXG_RPCH" localSheetId="10">#REF!</definedName>
    <definedName name="TXG_RPCH" localSheetId="4">#REF!</definedName>
    <definedName name="TXG_RPCH">#REF!</definedName>
    <definedName name="TXGO">#N/A</definedName>
    <definedName name="TXGO_D" localSheetId="5">#REF!</definedName>
    <definedName name="TXGO_D" localSheetId="10">#REF!</definedName>
    <definedName name="TXGO_D" localSheetId="4">#REF!</definedName>
    <definedName name="TXGO_D">#REF!</definedName>
    <definedName name="TXGO_DPCH" localSheetId="5">#REF!</definedName>
    <definedName name="TXGO_DPCH" localSheetId="10">#REF!</definedName>
    <definedName name="TXGO_DPCH" localSheetId="4">#REF!</definedName>
    <definedName name="TXGO_DPCH">#REF!</definedName>
    <definedName name="TXGO_R" localSheetId="5">#REF!</definedName>
    <definedName name="TXGO_R" localSheetId="10">#REF!</definedName>
    <definedName name="TXGO_R" localSheetId="4">#REF!</definedName>
    <definedName name="TXGO_R">#REF!</definedName>
    <definedName name="TXGO_RPCH" localSheetId="4">#REF!</definedName>
    <definedName name="TXGO_RPCH">#REF!</definedName>
    <definedName name="TXGXO" localSheetId="4">#REF!</definedName>
    <definedName name="TXGXO">#REF!</definedName>
    <definedName name="TXGXO_D" localSheetId="4">#REF!</definedName>
    <definedName name="TXGXO_D">#REF!</definedName>
    <definedName name="TXGXO_DPCH" localSheetId="4">#REF!</definedName>
    <definedName name="TXGXO_DPCH">#REF!</definedName>
    <definedName name="TXGXO_R" localSheetId="4">#REF!</definedName>
    <definedName name="TXGXO_R">#REF!</definedName>
    <definedName name="TXGXO_RPCH" localSheetId="4">#REF!</definedName>
    <definedName name="TXGXO_RPCH">#REF!</definedName>
    <definedName name="TXS" localSheetId="4">#REF!</definedName>
    <definedName name="TXS">#REF!</definedName>
    <definedName name="ty" localSheetId="5" hidden="1">{"Riqfin97",#N/A,FALSE,"Tran";"Riqfinpro",#N/A,FALSE,"Tran"}</definedName>
    <definedName name="ty" localSheetId="10" hidden="1">{"Riqfin97",#N/A,FALSE,"Tran";"Riqfinpro",#N/A,FALSE,"Tran"}</definedName>
    <definedName name="ty" localSheetId="4" hidden="1">{"Riqfin97",#N/A,FALSE,"Tran";"Riqfinpro",#N/A,FALSE,"Tran"}</definedName>
    <definedName name="ty" hidden="1">{"Riqfin97",#N/A,FALSE,"Tran";"Riqfinpro",#N/A,FALSE,"Tran"}</definedName>
    <definedName name="UAED" localSheetId="5">#REF!</definedName>
    <definedName name="UAED" localSheetId="10">#REF!</definedName>
    <definedName name="UAED" localSheetId="4">#REF!</definedName>
    <definedName name="UAED">#REF!</definedName>
    <definedName name="UAED1" localSheetId="5">#REF!</definedName>
    <definedName name="UAED1" localSheetId="10">#REF!</definedName>
    <definedName name="UAED1" localSheetId="4">#REF!</definedName>
    <definedName name="UAED1">#REF!</definedName>
    <definedName name="UC" localSheetId="5">#REF!</definedName>
    <definedName name="UC" localSheetId="10">#REF!</definedName>
    <definedName name="UC" localSheetId="4">#REF!</definedName>
    <definedName name="UC">#REF!</definedName>
    <definedName name="UC1A" localSheetId="4">#REF!</definedName>
    <definedName name="UC1A">#REF!</definedName>
    <definedName name="UCC">#REF!</definedName>
    <definedName name="UDCTA">#REF!</definedName>
    <definedName name="UHLKJH" localSheetId="5" hidden="1">{FALSE,FALSE,-1.25,-15.5,484.5,276.75,FALSE,FALSE,TRUE,TRUE,0,12,#N/A,46,#N/A,2.93460490463215,15.35,1,FALSE,FALSE,3,TRUE,1,FALSE,100,"Swvu.PLA1.","ACwvu.PLA1.",#N/A,FALSE,FALSE,0,0,0,0,2,"","",TRUE,TRUE,FALSE,FALSE,1,60,#N/A,#N/A,FALSE,FALSE,FALSE,FALSE,FALSE,FALSE,FALSE,9,65532,65532,FALSE,FALSE,TRUE,TRUE,TRUE}</definedName>
    <definedName name="UHLKJH" localSheetId="10" hidden="1">{FALSE,FALSE,-1.25,-15.5,484.5,276.75,FALSE,FALSE,TRUE,TRUE,0,12,#N/A,46,#N/A,2.93460490463215,15.35,1,FALSE,FALSE,3,TRUE,1,FALSE,100,"Swvu.PLA1.","ACwvu.PLA1.",#N/A,FALSE,FALSE,0,0,0,0,2,"","",TRUE,TRUE,FALSE,FALSE,1,60,#N/A,#N/A,FALSE,FALSE,FALSE,FALSE,FALSE,FALSE,FALSE,9,65532,65532,FALSE,FALSE,TRUE,TRUE,TRUE}</definedName>
    <definedName name="UHLKJH" localSheetId="4"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'[79]OECD wgt'!$B$9</definedName>
    <definedName name="unemp_96Q3" localSheetId="5">#REF!</definedName>
    <definedName name="unemp_96Q3" localSheetId="10">#REF!</definedName>
    <definedName name="unemp_96Q3" localSheetId="4">#REF!</definedName>
    <definedName name="unemp_96Q3">#REF!</definedName>
    <definedName name="unemp_96Q4" localSheetId="5">#REF!</definedName>
    <definedName name="unemp_96Q4" localSheetId="10">#REF!</definedName>
    <definedName name="unemp_96Q4" localSheetId="4">#REF!</definedName>
    <definedName name="unemp_96Q4">#REF!</definedName>
    <definedName name="unemp_97Q1" localSheetId="5">#REF!</definedName>
    <definedName name="unemp_97Q1" localSheetId="10">#REF!</definedName>
    <definedName name="unemp_97Q1" localSheetId="4">#REF!</definedName>
    <definedName name="unemp_97Q1">#REF!</definedName>
    <definedName name="unemp_97Q2" localSheetId="4">#REF!</definedName>
    <definedName name="unemp_97Q2">#REF!</definedName>
    <definedName name="unemp_nat" localSheetId="4">#REF!</definedName>
    <definedName name="unemp_nat">#REF!</definedName>
    <definedName name="unemp_urbrural" localSheetId="4">#REF!</definedName>
    <definedName name="unemp_urbrural">#REF!</definedName>
    <definedName name="UNION_FENOSA">#REF!</definedName>
    <definedName name="UnitsLabel" localSheetId="4">#REF!</definedName>
    <definedName name="UnitsLabel">#REF!</definedName>
    <definedName name="Universities">#REF!</definedName>
    <definedName name="Uruguay" localSheetId="10">'[182]SVI table'!$E$10:$L$73</definedName>
    <definedName name="Uruguay">'[183]SVI table'!$E$10:$L$73</definedName>
    <definedName name="US_1" localSheetId="5">OFFSET(#REF!,0,0,COUNT(#REF!),1)</definedName>
    <definedName name="US_1" localSheetId="10">OFFSET(#REF!,0,0,COUNT(#REF!),1)</definedName>
    <definedName name="US_1" localSheetId="4">OFFSET(#REF!,0,0,COUNT(#REF!),1)</definedName>
    <definedName name="US_1">OFFSET(#REF!,0,0,COUNT(#REF!),1)</definedName>
    <definedName name="US_2" localSheetId="4">OFFSET(#REF!,0,0,COUNT(#REF!),1)</definedName>
    <definedName name="US_2">OFFSET(#REF!,0,0,COUNT(#REF!),1)</definedName>
    <definedName name="USA_wt">'[79]OECD wgt'!$B$4</definedName>
    <definedName name="USavg" localSheetId="5">OFFSET(#REF!,0,0,COUNT(#REF!),1)</definedName>
    <definedName name="USavg" localSheetId="10">OFFSET(#REF!,0,0,COUNT(#REF!),1)</definedName>
    <definedName name="USavg" localSheetId="4">OFFSET(#REF!,0,0,COUNT(#REF!),1)</definedName>
    <definedName name="USavg">OFFSET(#REF!,0,0,COUNT(#REF!),1)</definedName>
    <definedName name="USCRUDE87" localSheetId="5">#REF!</definedName>
    <definedName name="USCRUDE87" localSheetId="10">#REF!</definedName>
    <definedName name="USCRUDE87" localSheetId="4">#REF!</definedName>
    <definedName name="USCRUDE87">#REF!</definedName>
    <definedName name="USCRUDE88" localSheetId="5">#REF!</definedName>
    <definedName name="USCRUDE88" localSheetId="10">#REF!</definedName>
    <definedName name="USCRUDE88" localSheetId="4">#REF!</definedName>
    <definedName name="USCRUDE88">#REF!</definedName>
    <definedName name="USD" localSheetId="5">#REF!</definedName>
    <definedName name="USD" localSheetId="10">#REF!</definedName>
    <definedName name="USD" localSheetId="4">#REF!</definedName>
    <definedName name="USD">#REF!</definedName>
    <definedName name="USDIST87" localSheetId="4">#REF!</definedName>
    <definedName name="USDIST87">#REF!</definedName>
    <definedName name="USDIST88" localSheetId="4">#REF!</definedName>
    <definedName name="USDIST88">#REF!</definedName>
    <definedName name="USDSR" localSheetId="4">#REF!</definedName>
    <definedName name="USDSR">#REF!</definedName>
    <definedName name="USMG87" localSheetId="4">#REF!</definedName>
    <definedName name="USMG87">#REF!</definedName>
    <definedName name="USMG88" localSheetId="4">#REF!</definedName>
    <definedName name="USMG88">#REF!</definedName>
    <definedName name="USmin" localSheetId="5">OFFSET(#REF!,0,0,COUNT(#REF!),1)</definedName>
    <definedName name="USmin" localSheetId="10">OFFSET(#REF!,0,0,COUNT(#REF!),1)</definedName>
    <definedName name="USmin" localSheetId="4">OFFSET(#REF!,0,0,COUNT(#REF!),1)</definedName>
    <definedName name="USmin">OFFSET(#REF!,0,0,COUNT(#REF!),1)</definedName>
    <definedName name="USPROD87" localSheetId="5">#REF!</definedName>
    <definedName name="USPROD87" localSheetId="10">#REF!</definedName>
    <definedName name="USPROD87" localSheetId="4">#REF!</definedName>
    <definedName name="USPROD87">#REF!</definedName>
    <definedName name="USPROD88" localSheetId="5">#REF!</definedName>
    <definedName name="USPROD88" localSheetId="10">#REF!</definedName>
    <definedName name="USPROD88" localSheetId="4">#REF!</definedName>
    <definedName name="USPROD88">#REF!</definedName>
    <definedName name="USRFO87" localSheetId="5">#REF!</definedName>
    <definedName name="USRFO87" localSheetId="10">#REF!</definedName>
    <definedName name="USRFO87" localSheetId="4">#REF!</definedName>
    <definedName name="USRFO87">#REF!</definedName>
    <definedName name="USRFO88" localSheetId="4">#REF!</definedName>
    <definedName name="USRFO88">#REF!</definedName>
    <definedName name="USrng" localSheetId="5">OFFSET(#REF!,0,0,COUNT(#REF!),1)</definedName>
    <definedName name="USrng" localSheetId="10">OFFSET(#REF!,0,0,COUNT(#REF!),1)</definedName>
    <definedName name="USrng" localSheetId="4">OFFSET(#REF!,0,0,COUNT(#REF!),1)</definedName>
    <definedName name="USrng">OFFSET(#REF!,0,0,COUNT(#REF!),1)</definedName>
    <definedName name="USSR" localSheetId="5">#REF!</definedName>
    <definedName name="USSR" localSheetId="10">#REF!</definedName>
    <definedName name="USSR" localSheetId="4">#REF!</definedName>
    <definedName name="USSR">#REF!</definedName>
    <definedName name="USTOT87" localSheetId="5">#REF!</definedName>
    <definedName name="USTOT87" localSheetId="10">#REF!</definedName>
    <definedName name="USTOT87" localSheetId="4">#REF!</definedName>
    <definedName name="USTOT87">#REF!</definedName>
    <definedName name="USTOT88" localSheetId="5">#REF!</definedName>
    <definedName name="USTOT88" localSheetId="10">#REF!</definedName>
    <definedName name="USTOT88" localSheetId="4">#REF!</definedName>
    <definedName name="USTOT88">#REF!</definedName>
    <definedName name="uu" localSheetId="5" hidden="1">{"Riqfin97",#N/A,FALSE,"Tran";"Riqfinpro",#N/A,FALSE,"Tran"}</definedName>
    <definedName name="uu" localSheetId="10" hidden="1">{"Riqfin97",#N/A,FALSE,"Tran";"Riqfinpro",#N/A,FALSE,"Tran"}</definedName>
    <definedName name="uu" localSheetId="4" hidden="1">{"Riqfin97",#N/A,FALSE,"Tran";"Riqfinpro",#N/A,FALSE,"Tran"}</definedName>
    <definedName name="uu" hidden="1">{"Riqfin97",#N/A,FALSE,"Tran";"Riqfinpro",#N/A,FALSE,"Tran"}</definedName>
    <definedName name="uuu" localSheetId="5" hidden="1">{"Riqfin97",#N/A,FALSE,"Tran";"Riqfinpro",#N/A,FALSE,"Tran"}</definedName>
    <definedName name="uuu" localSheetId="10" hidden="1">{"Riqfin97",#N/A,FALSE,"Tran";"Riqfinpro",#N/A,FALSE,"Tran"}</definedName>
    <definedName name="uuu" localSheetId="4" hidden="1">{"Riqfin97",#N/A,FALSE,"Tran";"Riqfinpro",#N/A,FALSE,"Tran"}</definedName>
    <definedName name="uuu" hidden="1">{"Riqfin97",#N/A,FALSE,"Tran";"Riqfinpro",#N/A,FALSE,"Tran"}</definedName>
    <definedName name="uuuuu">'[184]Quarterly Raw Data'!#REF!</definedName>
    <definedName name="uuuuuu" localSheetId="5" hidden="1">{"Riqfin97",#N/A,FALSE,"Tran";"Riqfinpro",#N/A,FALSE,"Tran"}</definedName>
    <definedName name="uuuuuu" localSheetId="10" hidden="1">{"Riqfin97",#N/A,FALSE,"Tran";"Riqfinpro",#N/A,FALSE,"Tran"}</definedName>
    <definedName name="uuuuuu" localSheetId="4" hidden="1">{"Riqfin97",#N/A,FALSE,"Tran";"Riqfinpro",#N/A,FALSE,"Tran"}</definedName>
    <definedName name="uuuuuu" hidden="1">{"Riqfin97",#N/A,FALSE,"Tran";"Riqfinpro",#N/A,FALSE,"Tran"}</definedName>
    <definedName name="v">#N/A</definedName>
    <definedName name="VALID_FORMATS" localSheetId="5">#REF!</definedName>
    <definedName name="VALID_FORMATS" localSheetId="10">#REF!</definedName>
    <definedName name="VALID_FORMATS" localSheetId="4">#REF!</definedName>
    <definedName name="VALID_FORMATS">#REF!</definedName>
    <definedName name="VenceHoy" localSheetId="5">#REF!</definedName>
    <definedName name="VenceHoy" localSheetId="10">#REF!</definedName>
    <definedName name="VenceHoy" localSheetId="4">#REF!</definedName>
    <definedName name="VenceHoy">#REF!</definedName>
    <definedName name="venci" localSheetId="5">#REF!</definedName>
    <definedName name="venci" localSheetId="10">#REF!</definedName>
    <definedName name="venci" localSheetId="4">#REF!</definedName>
    <definedName name="venci">#REF!</definedName>
    <definedName name="venci2000">#REF!</definedName>
    <definedName name="venci2001">#REF!</definedName>
    <definedName name="venci2002">#REF!</definedName>
    <definedName name="venci2003">#REF!</definedName>
    <definedName name="venci98" localSheetId="10">[25]Programa!#REF!</definedName>
    <definedName name="venci98">[24]Programa!#REF!</definedName>
    <definedName name="venci98j" localSheetId="10">[25]Programa!#REF!</definedName>
    <definedName name="venci98j">[24]Programa!#REF!</definedName>
    <definedName name="venci98s" localSheetId="5">#REF!</definedName>
    <definedName name="venci98s" localSheetId="10">#REF!</definedName>
    <definedName name="venci98s" localSheetId="4">#REF!</definedName>
    <definedName name="venci98s">#REF!</definedName>
    <definedName name="venci99" localSheetId="5">#REF!</definedName>
    <definedName name="venci99" localSheetId="10">#REF!</definedName>
    <definedName name="venci99" localSheetId="4">#REF!</definedName>
    <definedName name="venci99">#REF!</definedName>
    <definedName name="VENEZU" localSheetId="5">#REF!</definedName>
    <definedName name="VENEZU" localSheetId="10">#REF!</definedName>
    <definedName name="VENEZU" localSheetId="4">#REF!</definedName>
    <definedName name="VENEZU">#REF!</definedName>
    <definedName name="VENEZUELA">"bANCOS"</definedName>
    <definedName name="VIAAEREA" localSheetId="5">#REF!</definedName>
    <definedName name="VIAAEREA" localSheetId="10">#REF!</definedName>
    <definedName name="VIAAEREA" localSheetId="4">#REF!</definedName>
    <definedName name="VIAAEREA">#REF!</definedName>
    <definedName name="volume_trade" localSheetId="5">#REF!</definedName>
    <definedName name="volume_trade" localSheetId="10">#REF!</definedName>
    <definedName name="volume_trade" localSheetId="4">#REF!</definedName>
    <definedName name="volume_trade">#REF!</definedName>
    <definedName name="VTITLES" localSheetId="5">#REF!</definedName>
    <definedName name="VTITLES" localSheetId="10">#REF!</definedName>
    <definedName name="VTITLES" localSheetId="4">#REF!</definedName>
    <definedName name="VTITLES">#REF!</definedName>
    <definedName name="vv" localSheetId="5" hidden="1">{"Tab1",#N/A,FALSE,"P";"Tab2",#N/A,FALSE,"P"}</definedName>
    <definedName name="vv" localSheetId="10" hidden="1">{"Tab1",#N/A,FALSE,"P";"Tab2",#N/A,FALSE,"P"}</definedName>
    <definedName name="vv" localSheetId="4" hidden="1">{"Tab1",#N/A,FALSE,"P";"Tab2",#N/A,FALSE,"P"}</definedName>
    <definedName name="vv" hidden="1">{"Tab1",#N/A,FALSE,"P";"Tab2",#N/A,FALSE,"P"}</definedName>
    <definedName name="vvv" localSheetId="5" hidden="1">{"Tab1",#N/A,FALSE,"P";"Tab2",#N/A,FALSE,"P"}</definedName>
    <definedName name="vvv" localSheetId="10" hidden="1">{"Tab1",#N/A,FALSE,"P";"Tab2",#N/A,FALSE,"P"}</definedName>
    <definedName name="vvv" localSheetId="4" hidden="1">{"Tab1",#N/A,FALSE,"P";"Tab2",#N/A,FALSE,"P"}</definedName>
    <definedName name="vvv" hidden="1">{"Tab1",#N/A,FALSE,"P";"Tab2",#N/A,FALSE,"P"}</definedName>
    <definedName name="vvvv" localSheetId="5" hidden="1">{"Minpmon",#N/A,FALSE,"Monthinput"}</definedName>
    <definedName name="vvvv" localSheetId="10" hidden="1">{"Minpmon",#N/A,FALSE,"Monthinput"}</definedName>
    <definedName name="vvvv" localSheetId="4" hidden="1">{"Minpmon",#N/A,FALSE,"Monthinput"}</definedName>
    <definedName name="vvvv" hidden="1">{"Minpmon",#N/A,FALSE,"Monthinput"}</definedName>
    <definedName name="vvvvvvvvvvvv" localSheetId="5" hidden="1">{"Riqfin97",#N/A,FALSE,"Tran";"Riqfinpro",#N/A,FALSE,"Tran"}</definedName>
    <definedName name="vvvvvvvvvvvv" localSheetId="10" hidden="1">{"Riqfin97",#N/A,FALSE,"Tran";"Riqfinpro",#N/A,FALSE,"Tran"}</definedName>
    <definedName name="vvvvvvvvvvvv" localSheetId="4" hidden="1">{"Riqfin97",#N/A,FALSE,"Tran";"Riqfinpro",#N/A,FALSE,"Tran"}</definedName>
    <definedName name="vvvvvvvvvvvv" hidden="1">{"Riqfin97",#N/A,FALSE,"Tran";"Riqfinpro",#N/A,FALSE,"Tran"}</definedName>
    <definedName name="vvvvvvvvvvvvv" localSheetId="5" hidden="1">{"Tab1",#N/A,FALSE,"P";"Tab2",#N/A,FALSE,"P"}</definedName>
    <definedName name="vvvvvvvvvvvvv" localSheetId="10" hidden="1">{"Tab1",#N/A,FALSE,"P";"Tab2",#N/A,FALSE,"P"}</definedName>
    <definedName name="vvvvvvvvvvvvv" localSheetId="4" hidden="1">{"Tab1",#N/A,FALSE,"P";"Tab2",#N/A,FALSE,"P"}</definedName>
    <definedName name="vvvvvvvvvvvvv" hidden="1">{"Tab1",#N/A,FALSE,"P";"Tab2",#N/A,FALSE,"P"}</definedName>
    <definedName name="w" localSheetId="5" hidden="1">{"Minpmon",#N/A,FALSE,"Monthinput"}</definedName>
    <definedName name="w" localSheetId="10" hidden="1">{"Minpmon",#N/A,FALSE,"Monthinput"}</definedName>
    <definedName name="w" localSheetId="4" hidden="1">{"Minpmon",#N/A,FALSE,"Monthinput"}</definedName>
    <definedName name="w" hidden="1">{"Minpmon",#N/A,FALSE,"Monthinput"}</definedName>
    <definedName name="wage_govt_sector" localSheetId="5">#REF!</definedName>
    <definedName name="wage_govt_sector" localSheetId="10">#REF!</definedName>
    <definedName name="wage_govt_sector" localSheetId="4">#REF!</definedName>
    <definedName name="wage_govt_sector">#REF!</definedName>
    <definedName name="WAPR" localSheetId="5">#REF!</definedName>
    <definedName name="WAPR" localSheetId="10">#REF!</definedName>
    <definedName name="WAPR" localSheetId="4">#REF!</definedName>
    <definedName name="WAPR">#REF!</definedName>
    <definedName name="Weekly_Depreciation">'[80]Inter-Bank'!$I$5</definedName>
    <definedName name="Weighted_Average_Inter_Bank_Exchange_Rate">'[80]Inter-Bank'!$C$5</definedName>
    <definedName name="WEO" localSheetId="5">#REF!</definedName>
    <definedName name="WEO" localSheetId="10">#REF!</definedName>
    <definedName name="WEO" localSheetId="4">#REF!</definedName>
    <definedName name="WEO">#REF!</definedName>
    <definedName name="WEOD" localSheetId="5">#REF!</definedName>
    <definedName name="WEOD" localSheetId="10">#REF!</definedName>
    <definedName name="WEOD" localSheetId="4">#REF!</definedName>
    <definedName name="WEOD">#REF!</definedName>
    <definedName name="weodata" localSheetId="5">#REF!</definedName>
    <definedName name="weodata" localSheetId="10">#REF!</definedName>
    <definedName name="weodata" localSheetId="4">#REF!</definedName>
    <definedName name="weodata">#REF!</definedName>
    <definedName name="wer" localSheetId="5" hidden="1">{"Riqfin97",#N/A,FALSE,"Tran";"Riqfinpro",#N/A,FALSE,"Tran"}</definedName>
    <definedName name="wer" localSheetId="10" hidden="1">{"Riqfin97",#N/A,FALSE,"Tran";"Riqfinpro",#N/A,FALSE,"Tran"}</definedName>
    <definedName name="wer" localSheetId="4" hidden="1">{"Riqfin97",#N/A,FALSE,"Tran";"Riqfinpro",#N/A,FALSE,"Tran"}</definedName>
    <definedName name="wer" hidden="1">{"Riqfin97",#N/A,FALSE,"Tran";"Riqfinpro",#N/A,FALSE,"Tran"}</definedName>
    <definedName name="will" localSheetId="4">'[150]SPNF Acuerdo Incl. Int.'!will</definedName>
    <definedName name="will">'[150]SPNF Acuerdo Incl. Int.'!will</definedName>
    <definedName name="will1">#N/A</definedName>
    <definedName name="will3">#N/A</definedName>
    <definedName name="Work_Area" localSheetId="5">#REF!</definedName>
    <definedName name="Work_Area" localSheetId="10">#REF!</definedName>
    <definedName name="Work_Area" localSheetId="4">#REF!</definedName>
    <definedName name="Work_Area">#REF!</definedName>
    <definedName name="WPCP33_D" localSheetId="5">#REF!</definedName>
    <definedName name="WPCP33_D" localSheetId="10">#REF!</definedName>
    <definedName name="WPCP33_D" localSheetId="4">#REF!</definedName>
    <definedName name="WPCP33_D">#REF!</definedName>
    <definedName name="WPCP33pch" localSheetId="5">#REF!</definedName>
    <definedName name="WPCP33pch" localSheetId="10">#REF!</definedName>
    <definedName name="WPCP33pch" localSheetId="4">#REF!</definedName>
    <definedName name="WPCP33pch">#REF!</definedName>
    <definedName name="wrn" localSheetId="5" hidden="1">{"Main Economic Indicators",#N/A,FALSE,"C"}</definedName>
    <definedName name="wrn" localSheetId="10" hidden="1">{"Main Economic Indicators",#N/A,FALSE,"C"}</definedName>
    <definedName name="wrn" localSheetId="4" hidden="1">{"Main Economic Indicators",#N/A,FALSE,"C"}</definedName>
    <definedName name="wrn" hidden="1">{"Main Economic Indicators",#N/A,FALSE,"C"}</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5" hidden="1">{#N/A,#N/A,FALSE,"CONTENTS";#N/A,#N/A,FALSE,"ASS";#N/A,#N/A,FALSE,"BOP";#N/A,#N/A,FALSE,"BOPGDP";#N/A,#N/A,FALSE,"EXP";#N/A,#N/A,FALSE,"EXPG";#N/A,#N/A,FALSE,"EXPP";#N/A,#N/A,FALSE,"IMP";#N/A,#N/A,FALSE,"TOT";#N/A,#N/A,FALSE,"SERV";#N/A,#N/A,FALSE,"TRAN";#N/A,#N/A,FALSE,"DISB";#N/A,#N/A,FALSE,"AMOR";#N/A,#N/A,FALSE,"INT";#N/A,#N/A,FALSE,"DEBT"}</definedName>
    <definedName name="wrn.All._.Standard." localSheetId="10" hidden="1">{#N/A,#N/A,FALSE,"CONTENTS";#N/A,#N/A,FALSE,"ASS";#N/A,#N/A,FALSE,"BOP";#N/A,#N/A,FALSE,"BOPGDP";#N/A,#N/A,FALSE,"EXP";#N/A,#N/A,FALSE,"EXPG";#N/A,#N/A,FALSE,"EXPP";#N/A,#N/A,FALSE,"IMP";#N/A,#N/A,FALSE,"TOT";#N/A,#N/A,FALSE,"SERV";#N/A,#N/A,FALSE,"TRAN";#N/A,#N/A,FALSE,"DISB";#N/A,#N/A,FALSE,"AMOR";#N/A,#N/A,FALSE,"INT";#N/A,#N/A,FALSE,"DEBT"}</definedName>
    <definedName name="wrn.All._.Standard." localSheetId="4"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5" hidden="1">{"annual-cbr",#N/A,FALSE,"CENTBANK";"annual(banks)",#N/A,FALSE,"COMBANKS"}</definedName>
    <definedName name="wrn.annual." localSheetId="10" hidden="1">{"annual-cbr",#N/A,FALSE,"CENTBANK";"annual(banks)",#N/A,FALSE,"COMBANKS"}</definedName>
    <definedName name="wrn.annual." localSheetId="4" hidden="1">{"annual-cbr",#N/A,FALSE,"CENTBANK";"annual(banks)",#N/A,FALSE,"COMBANKS"}</definedName>
    <definedName name="wrn.annual." hidden="1">{"annual-cbr",#N/A,FALSE,"CENTBANK";"annual(banks)",#N/A,FALSE,"COMBANKS"}</definedName>
    <definedName name="wrn.BANKS." localSheetId="5" hidden="1">{#N/A,#N/A,FALSE,"BANKS"}</definedName>
    <definedName name="wrn.BANKS." localSheetId="10" hidden="1">{#N/A,#N/A,FALSE,"BANKS"}</definedName>
    <definedName name="wrn.BANKS." localSheetId="4" hidden="1">{#N/A,#N/A,FALSE,"BANKS"}</definedName>
    <definedName name="wrn.BANKS." hidden="1">{#N/A,#N/A,FALSE,"BANKS"}</definedName>
    <definedName name="wrn.BLZ._.RED._.tables." localSheetId="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5" hidden="1">{#N/A,#N/A,FALSE,"BOP"}</definedName>
    <definedName name="wrn.BOP." localSheetId="10" hidden="1">{#N/A,#N/A,FALSE,"BOP"}</definedName>
    <definedName name="wrn.BOP." localSheetId="4" hidden="1">{#N/A,#N/A,FALSE,"BOP"}</definedName>
    <definedName name="wrn.BOP." hidden="1">{#N/A,#N/A,FALSE,"BOP"}</definedName>
    <definedName name="wrn.BOP_MIDTERM." localSheetId="5" hidden="1">{"BOP_TAB",#N/A,FALSE,"N";"MIDTERM_TAB",#N/A,FALSE,"O"}</definedName>
    <definedName name="wrn.BOP_MIDTERM." localSheetId="10" hidden="1">{"BOP_TAB",#N/A,FALSE,"N";"MIDTERM_TAB",#N/A,FALSE,"O"}</definedName>
    <definedName name="wrn.BOP_MIDTERM." localSheetId="4" hidden="1">{"BOP_TAB",#N/A,FALSE,"N";"MIDTERM_TAB",#N/A,FALSE,"O"}</definedName>
    <definedName name="wrn.BOP_MIDTERM." hidden="1">{"BOP_TAB",#N/A,FALSE,"N";"MIDTERM_TAB",#N/A,FALSE,"O"}</definedName>
    <definedName name="wrn.Briefing._.98." localSheetId="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5" hidden="1">{#N/A,#N/A,TRUE,"Tab_1 Economic Ind.";#N/A,#N/A,TRUE,"Tab_2  Public Sector Op.";#N/A,#N/A,TRUE,"Tab_3";#N/A,#N/A,TRUE,"Tab_4 Monetary";#N/A,#N/A,TRUE,"Tab_5 Medium-Term Outlook";#N/A,#N/A,TRUE,"Tab_6";#N/A,#N/A,TRUE,"Tab_7 Indicators of Ext. Vul."}</definedName>
    <definedName name="wrn.Briefing._.Tables." localSheetId="10" hidden="1">{#N/A,#N/A,TRUE,"Tab_1 Economic Ind.";#N/A,#N/A,TRUE,"Tab_2  Public Sector Op.";#N/A,#N/A,TRUE,"Tab_3";#N/A,#N/A,TRUE,"Tab_4 Monetary";#N/A,#N/A,TRUE,"Tab_5 Medium-Term Outlook";#N/A,#N/A,TRUE,"Tab_6";#N/A,#N/A,TRUE,"Tab_7 Indicators of Ext. Vul."}</definedName>
    <definedName name="wrn.Briefing._.Tables." localSheetId="4"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5" hidden="1">{#N/A,#N/A,FALSE,"CelPIB"}</definedName>
    <definedName name="wrn.CelPIB." localSheetId="10" hidden="1">{#N/A,#N/A,FALSE,"CelPIB"}</definedName>
    <definedName name="wrn.CelPIB." localSheetId="4" hidden="1">{#N/A,#N/A,FALSE,"CelPIB"}</definedName>
    <definedName name="wrn.CelPIB." hidden="1">{#N/A,#N/A,FALSE,"CelPIB"}</definedName>
    <definedName name="wrn.CG._.Cons._.GDP." localSheetId="5" hidden="1">{#N/A,#N/A,FALSE,"CG Cons GDP";#N/A,#N/A,FALSE,"CG Cons GDP";#N/A,#N/A,FALSE,"CGvt Revenue GDP";#N/A,#N/A,FALSE,"RestGGPIB";#N/A,#N/A,FALSE,"RestGGPIB";#N/A,#N/A,FALSE,"SSPIB";#N/A,#N/A,FALSE,"EntpsPIB";#N/A,#N/A,FALSE,"EntpsPIB";#N/A,#N/A,FALSE,"CelPIB"}</definedName>
    <definedName name="wrn.CG._.Cons._.GDP." localSheetId="10" hidden="1">{#N/A,#N/A,FALSE,"CG Cons GDP";#N/A,#N/A,FALSE,"CG Cons GDP";#N/A,#N/A,FALSE,"CGvt Revenue GDP";#N/A,#N/A,FALSE,"RestGGPIB";#N/A,#N/A,FALSE,"RestGGPIB";#N/A,#N/A,FALSE,"SSPIB";#N/A,#N/A,FALSE,"EntpsPIB";#N/A,#N/A,FALSE,"EntpsPIB";#N/A,#N/A,FALSE,"CelPIB"}</definedName>
    <definedName name="wrn.CG._.Cons._.GDP." localSheetId="4"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5" hidden="1">{#N/A,#N/A,FALSE,"NFPS GDP"}</definedName>
    <definedName name="wrn.CGvt._.Revenue._.GDP." localSheetId="10" hidden="1">{#N/A,#N/A,FALSE,"NFPS GDP"}</definedName>
    <definedName name="wrn.CGvt._.Revenue._.GDP." localSheetId="4" hidden="1">{#N/A,#N/A,FALSE,"NFPS GDP"}</definedName>
    <definedName name="wrn.CGvt._.Revenue._.GDP." hidden="1">{#N/A,#N/A,FALSE,"NFPS GDP"}</definedName>
    <definedName name="wrn.CREDIT." localSheetId="5" hidden="1">{#N/A,#N/A,FALSE,"CREDIT"}</definedName>
    <definedName name="wrn.CREDIT." localSheetId="10" hidden="1">{#N/A,#N/A,FALSE,"CREDIT"}</definedName>
    <definedName name="wrn.CREDIT." localSheetId="4" hidden="1">{#N/A,#N/A,FALSE,"CREDIT"}</definedName>
    <definedName name="wrn.CREDIT." hidden="1">{#N/A,#N/A,FALSE,"CREDIT"}</definedName>
    <definedName name="wrn.DEBTSVC." localSheetId="5" hidden="1">{#N/A,#N/A,FALSE,"DEBTSVC"}</definedName>
    <definedName name="wrn.DEBTSVC." localSheetId="10" hidden="1">{#N/A,#N/A,FALSE,"DEBTSVC"}</definedName>
    <definedName name="wrn.DEBTSVC." localSheetId="4" hidden="1">{#N/A,#N/A,FALSE,"DEBTSVC"}</definedName>
    <definedName name="wrn.DEBTSVC." hidden="1">{#N/A,#N/A,FALSE,"DEBTSVC"}</definedName>
    <definedName name="wrn.DEPO." localSheetId="5" hidden="1">{#N/A,#N/A,FALSE,"DEPO"}</definedName>
    <definedName name="wrn.DEPO." localSheetId="10" hidden="1">{#N/A,#N/A,FALSE,"DEPO"}</definedName>
    <definedName name="wrn.DEPO." localSheetId="4" hidden="1">{#N/A,#N/A,FALSE,"DEPO"}</definedName>
    <definedName name="wrn.DEPO." hidden="1">{#N/A,#N/A,FALSE,"DEPO"}</definedName>
    <definedName name="wrn.EntpsPIB." localSheetId="5" hidden="1">{#N/A,#N/A,FALSE,"EntpsPIB"}</definedName>
    <definedName name="wrn.EntpsPIB." localSheetId="10" hidden="1">{#N/A,#N/A,FALSE,"EntpsPIB"}</definedName>
    <definedName name="wrn.EntpsPIB." localSheetId="4" hidden="1">{#N/A,#N/A,FALSE,"EntpsPIB"}</definedName>
    <definedName name="wrn.EntpsPIB." hidden="1">{#N/A,#N/A,FALSE,"EntpsPIB"}</definedName>
    <definedName name="wrn.EXCISE." localSheetId="5" hidden="1">{#N/A,#N/A,FALSE,"EXCISE"}</definedName>
    <definedName name="wrn.EXCISE." localSheetId="10" hidden="1">{#N/A,#N/A,FALSE,"EXCISE"}</definedName>
    <definedName name="wrn.EXCISE." localSheetId="4" hidden="1">{#N/A,#N/A,FALSE,"EXCISE"}</definedName>
    <definedName name="wrn.EXCISE." hidden="1">{#N/A,#N/A,FALSE,"EXCISE"}</definedName>
    <definedName name="wrn.EXRATE." localSheetId="5" hidden="1">{#N/A,#N/A,FALSE,"EXRATE"}</definedName>
    <definedName name="wrn.EXRATE." localSheetId="10" hidden="1">{#N/A,#N/A,FALSE,"EXRATE"}</definedName>
    <definedName name="wrn.EXRATE." localSheetId="4" hidden="1">{#N/A,#N/A,FALSE,"EXRATE"}</definedName>
    <definedName name="wrn.EXRATE." hidden="1">{#N/A,#N/A,FALSE,"EXRATE"}</definedName>
    <definedName name="wrn.EXTDEBT." localSheetId="5" hidden="1">{#N/A,#N/A,FALSE,"EXTDEBT"}</definedName>
    <definedName name="wrn.EXTDEBT." localSheetId="10" hidden="1">{#N/A,#N/A,FALSE,"EXTDEBT"}</definedName>
    <definedName name="wrn.EXTDEBT." localSheetId="4" hidden="1">{#N/A,#N/A,FALSE,"EXTDEBT"}</definedName>
    <definedName name="wrn.EXTDEBT." hidden="1">{#N/A,#N/A,FALSE,"EXTDEBT"}</definedName>
    <definedName name="wrn.EXTRABUDGT." localSheetId="5" hidden="1">{#N/A,#N/A,FALSE,"EXTRABUDGT"}</definedName>
    <definedName name="wrn.EXTRABUDGT." localSheetId="10" hidden="1">{#N/A,#N/A,FALSE,"EXTRABUDGT"}</definedName>
    <definedName name="wrn.EXTRABUDGT." localSheetId="4" hidden="1">{#N/A,#N/A,FALSE,"EXTRABUDGT"}</definedName>
    <definedName name="wrn.EXTRABUDGT." hidden="1">{#N/A,#N/A,FALSE,"EXTRABUDGT"}</definedName>
    <definedName name="wrn.EXTRABUDGT2." localSheetId="5" hidden="1">{#N/A,#N/A,FALSE,"EXTRABUDGT2"}</definedName>
    <definedName name="wrn.EXTRABUDGT2." localSheetId="10" hidden="1">{#N/A,#N/A,FALSE,"EXTRABUDGT2"}</definedName>
    <definedName name="wrn.EXTRABUDGT2." localSheetId="4" hidden="1">{#N/A,#N/A,FALSE,"EXTRABUDGT2"}</definedName>
    <definedName name="wrn.EXTRABUDGT2." hidden="1">{#N/A,#N/A,FALSE,"EXTRABUDGT2"}</definedName>
    <definedName name="wrn.GDP." localSheetId="5" hidden="1">{#N/A,#N/A,FALSE,"GDP_ORIGIN";#N/A,#N/A,FALSE,"EMP_POP"}</definedName>
    <definedName name="wrn.GDP." localSheetId="10" hidden="1">{#N/A,#N/A,FALSE,"GDP_ORIGIN";#N/A,#N/A,FALSE,"EMP_POP"}</definedName>
    <definedName name="wrn.GDP." localSheetId="4" hidden="1">{#N/A,#N/A,FALSE,"GDP_ORIGIN";#N/A,#N/A,FALSE,"EMP_POP"}</definedName>
    <definedName name="wrn.GDP." hidden="1">{#N/A,#N/A,FALSE,"GDP_ORIGIN";#N/A,#N/A,FALSE,"EMP_POP"}</definedName>
    <definedName name="wrn.GGOVT." localSheetId="5" hidden="1">{#N/A,#N/A,FALSE,"GGOVT"}</definedName>
    <definedName name="wrn.GGOVT." localSheetId="10" hidden="1">{#N/A,#N/A,FALSE,"GGOVT"}</definedName>
    <definedName name="wrn.GGOVT." localSheetId="4" hidden="1">{#N/A,#N/A,FALSE,"GGOVT"}</definedName>
    <definedName name="wrn.GGOVT." hidden="1">{#N/A,#N/A,FALSE,"GGOVT"}</definedName>
    <definedName name="wrn.GGOVT2." localSheetId="5" hidden="1">{#N/A,#N/A,FALSE,"GGOVT2"}</definedName>
    <definedName name="wrn.GGOVT2." localSheetId="10" hidden="1">{#N/A,#N/A,FALSE,"GGOVT2"}</definedName>
    <definedName name="wrn.GGOVT2." localSheetId="4" hidden="1">{#N/A,#N/A,FALSE,"GGOVT2"}</definedName>
    <definedName name="wrn.GGOVT2." hidden="1">{#N/A,#N/A,FALSE,"GGOVT2"}</definedName>
    <definedName name="wrn.GGOVTPC." localSheetId="5" hidden="1">{#N/A,#N/A,FALSE,"GGOVT%"}</definedName>
    <definedName name="wrn.GGOVTPC." localSheetId="10" hidden="1">{#N/A,#N/A,FALSE,"GGOVT%"}</definedName>
    <definedName name="wrn.GGOVTPC." localSheetId="4" hidden="1">{#N/A,#N/A,FALSE,"GGOVT%"}</definedName>
    <definedName name="wrn.GGOVTPC." hidden="1">{#N/A,#N/A,FALSE,"GGOVT%"}</definedName>
    <definedName name="wrn.INCOMETX." localSheetId="5" hidden="1">{#N/A,#N/A,FALSE,"INCOMETX"}</definedName>
    <definedName name="wrn.INCOMETX." localSheetId="10" hidden="1">{#N/A,#N/A,FALSE,"INCOMETX"}</definedName>
    <definedName name="wrn.INCOMETX." localSheetId="4" hidden="1">{#N/A,#N/A,FALSE,"INCOMETX"}</definedName>
    <definedName name="wrn.INCOMETX." hidden="1">{#N/A,#N/A,FALSE,"INCOMETX"}</definedName>
    <definedName name="wrn.Input._.and._.output._.tables." localSheetId="5"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5" hidden="1">{#N/A,#N/A,FALSE,"INTERST"}</definedName>
    <definedName name="wrn.INTERST." localSheetId="10" hidden="1">{#N/A,#N/A,FALSE,"INTERST"}</definedName>
    <definedName name="wrn.INTERST." localSheetId="4" hidden="1">{#N/A,#N/A,FALSE,"INTERST"}</definedName>
    <definedName name="wrn.INTERST." hidden="1">{#N/A,#N/A,FALSE,"INTERST"}</definedName>
    <definedName name="wrn.JANSEP97." localSheetId="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5" hidden="1">{"Main Economic Indicators",#N/A,FALSE,"C"}</definedName>
    <definedName name="wrn.Main._.Economic._.Indicators." localSheetId="10" hidden="1">{"Main Economic Indicators",#N/A,FALSE,"C"}</definedName>
    <definedName name="wrn.Main._.Economic._.Indicators." localSheetId="4" hidden="1">{"Main Economic Indicators",#N/A,FALSE,"C"}</definedName>
    <definedName name="wrn.Main._.Economic._.Indicators." hidden="1">{"Main Economic Indicators",#N/A,FALSE,"C"}</definedName>
    <definedName name="wrn.MDABOP." localSheetId="5"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5" hidden="1">{#N/A,#N/A,FALSE,"CONTENTS";#N/A,#N/A,FALSE,"BOP";#N/A,#N/A,FALSE,"EXP";#N/A,#N/A,FALSE,"EXPG";#N/A,#N/A,FALSE,"EXPP";#N/A,#N/A,FALSE,"IMP";#N/A,#N/A,FALSE,"TOT";#N/A,#N/A,FALSE,"SERV";#N/A,#N/A,FALSE,"TRAN";#N/A,#N/A,FALSE,"DEBT"}</definedName>
    <definedName name="wrn.MIT." localSheetId="10" hidden="1">{#N/A,#N/A,FALSE,"CONTENTS";#N/A,#N/A,FALSE,"BOP";#N/A,#N/A,FALSE,"EXP";#N/A,#N/A,FALSE,"EXPG";#N/A,#N/A,FALSE,"EXPP";#N/A,#N/A,FALSE,"IMP";#N/A,#N/A,FALSE,"TOT";#N/A,#N/A,FALSE,"SERV";#N/A,#N/A,FALSE,"TRAN";#N/A,#N/A,FALSE,"DEBT"}</definedName>
    <definedName name="wrn.MIT." localSheetId="4"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5" hidden="1">{"MONA",#N/A,FALSE,"S"}</definedName>
    <definedName name="wrn.MONA." localSheetId="10" hidden="1">{"MONA",#N/A,FALSE,"S"}</definedName>
    <definedName name="wrn.MONA." localSheetId="4" hidden="1">{"MONA",#N/A,FALSE,"S"}</definedName>
    <definedName name="wrn.MONA." hidden="1">{"MONA",#N/A,FALSE,"S"}</definedName>
    <definedName name="wrn.Monthsheet." localSheetId="5" hidden="1">{"Minpmon",#N/A,FALSE,"Monthinput"}</definedName>
    <definedName name="wrn.Monthsheet." localSheetId="10" hidden="1">{"Minpmon",#N/A,FALSE,"Monthinput"}</definedName>
    <definedName name="wrn.Monthsheet." localSheetId="4" hidden="1">{"Minpmon",#N/A,FALSE,"Monthinput"}</definedName>
    <definedName name="wrn.Monthsheet." hidden="1">{"Minpmon",#N/A,FALSE,"Monthinput"}</definedName>
    <definedName name="wrn.MS." localSheetId="5" hidden="1">{#N/A,#N/A,FALSE,"MS"}</definedName>
    <definedName name="wrn.MS." localSheetId="10" hidden="1">{#N/A,#N/A,FALSE,"MS"}</definedName>
    <definedName name="wrn.MS." localSheetId="4" hidden="1">{#N/A,#N/A,FALSE,"MS"}</definedName>
    <definedName name="wrn.MS." hidden="1">{#N/A,#N/A,FALSE,"MS"}</definedName>
    <definedName name="wrn.NBG." localSheetId="5" hidden="1">{#N/A,#N/A,FALSE,"NBG"}</definedName>
    <definedName name="wrn.NBG." localSheetId="10" hidden="1">{#N/A,#N/A,FALSE,"NBG"}</definedName>
    <definedName name="wrn.NBG." localSheetId="4" hidden="1">{#N/A,#N/A,FALSE,"NBG"}</definedName>
    <definedName name="wrn.NBG." hidden="1">{#N/A,#N/A,FALSE,"NBG"}</definedName>
    <definedName name="wrn.NFPS._.GDP." localSheetId="5" hidden="1">{#N/A,#N/A,FALSE,"NFPS GDP"}</definedName>
    <definedName name="wrn.NFPS._.GDP." localSheetId="10" hidden="1">{#N/A,#N/A,FALSE,"NFPS GDP"}</definedName>
    <definedName name="wrn.NFPS._.GDP." localSheetId="4" hidden="1">{#N/A,#N/A,FALSE,"NFPS GDP"}</definedName>
    <definedName name="wrn.NFPS._.GDP." hidden="1">{#N/A,#N/A,FALSE,"NFPS GDP"}</definedName>
    <definedName name="wrn.original." localSheetId="5" hidden="1">{"Original",#N/A,FALSE,"CENTBANK";"Original",#N/A,FALSE,"COMBANKS"}</definedName>
    <definedName name="wrn.original." localSheetId="10" hidden="1">{"Original",#N/A,FALSE,"CENTBANK";"Original",#N/A,FALSE,"COMBANKS"}</definedName>
    <definedName name="wrn.original." localSheetId="4" hidden="1">{"Original",#N/A,FALSE,"CENTBANK";"Original",#N/A,FALSE,"COMBANKS"}</definedName>
    <definedName name="wrn.original." hidden="1">{"Original",#N/A,FALSE,"CENTBANK";"Original",#N/A,FALSE,"COMBANKS"}</definedName>
    <definedName name="wrn.Output._.tables." localSheetId="5" hidden="1">{#N/A,#N/A,FALSE,"I";#N/A,#N/A,FALSE,"J";#N/A,#N/A,FALSE,"K";#N/A,#N/A,FALSE,"L";#N/A,#N/A,FALSE,"M";#N/A,#N/A,FALSE,"N";#N/A,#N/A,FALSE,"O"}</definedName>
    <definedName name="wrn.Output._.tables." localSheetId="10" hidden="1">{#N/A,#N/A,FALSE,"I";#N/A,#N/A,FALSE,"J";#N/A,#N/A,FALSE,"K";#N/A,#N/A,FALSE,"L";#N/A,#N/A,FALSE,"M";#N/A,#N/A,FALSE,"N";#N/A,#N/A,FALSE,"O"}</definedName>
    <definedName name="wrn.Output._.tables." localSheetId="4" hidden="1">{#N/A,#N/A,FALSE,"I";#N/A,#N/A,FALSE,"J";#N/A,#N/A,FALSE,"K";#N/A,#N/A,FALSE,"L";#N/A,#N/A,FALSE,"M";#N/A,#N/A,FALSE,"N";#N/A,#N/A,FALSE,"O"}</definedName>
    <definedName name="wrn.Output._.tables." hidden="1">{#N/A,#N/A,FALSE,"I";#N/A,#N/A,FALSE,"J";#N/A,#N/A,FALSE,"K";#N/A,#N/A,FALSE,"L";#N/A,#N/A,FALSE,"M";#N/A,#N/A,FALSE,"N";#N/A,#N/A,FALSE,"O"}</definedName>
    <definedName name="wrn.PCPI." localSheetId="5" hidden="1">{#N/A,#N/A,FALSE,"PCPI"}</definedName>
    <definedName name="wrn.PCPI." localSheetId="10" hidden="1">{#N/A,#N/A,FALSE,"PCPI"}</definedName>
    <definedName name="wrn.PCPI." localSheetId="4" hidden="1">{#N/A,#N/A,FALSE,"PCPI"}</definedName>
    <definedName name="wrn.PCPI." hidden="1">{#N/A,#N/A,FALSE,"PCPI"}</definedName>
    <definedName name="wrn.PENSION." localSheetId="5" hidden="1">{#N/A,#N/A,FALSE,"PENSION"}</definedName>
    <definedName name="wrn.PENSION." localSheetId="10" hidden="1">{#N/A,#N/A,FALSE,"PENSION"}</definedName>
    <definedName name="wrn.PENSION." localSheetId="4" hidden="1">{#N/A,#N/A,FALSE,"PENSION"}</definedName>
    <definedName name="wrn.PENSION." hidden="1">{#N/A,#N/A,FALSE,"PENSION"}</definedName>
    <definedName name="wrn.Program." localSheetId="5" hidden="1">{"Tab1",#N/A,FALSE,"P";"Tab2",#N/A,FALSE,"P"}</definedName>
    <definedName name="wrn.Program." localSheetId="10" hidden="1">{"Tab1",#N/A,FALSE,"P";"Tab2",#N/A,FALSE,"P"}</definedName>
    <definedName name="wrn.Program." localSheetId="4" hidden="1">{"Tab1",#N/A,FALSE,"P";"Tab2",#N/A,FALSE,"P"}</definedName>
    <definedName name="wrn.Program." hidden="1">{"Tab1",#N/A,FALSE,"P";"Tab2",#N/A,FALSE,"P"}</definedName>
    <definedName name="wrn.PRUDENT." localSheetId="5" hidden="1">{#N/A,#N/A,FALSE,"PRUDENT"}</definedName>
    <definedName name="wrn.PRUDENT." localSheetId="10" hidden="1">{#N/A,#N/A,FALSE,"PRUDENT"}</definedName>
    <definedName name="wrn.PRUDENT." localSheetId="4" hidden="1">{#N/A,#N/A,FALSE,"PRUDENT"}</definedName>
    <definedName name="wrn.PRUDENT." hidden="1">{#N/A,#N/A,FALSE,"PRUDENT"}</definedName>
    <definedName name="wrn.PUBLEXP." localSheetId="5" hidden="1">{#N/A,#N/A,FALSE,"PUBLEXP"}</definedName>
    <definedName name="wrn.PUBLEXP." localSheetId="10" hidden="1">{#N/A,#N/A,FALSE,"PUBLEXP"}</definedName>
    <definedName name="wrn.PUBLEXP." localSheetId="4" hidden="1">{#N/A,#N/A,FALSE,"PUBLEXP"}</definedName>
    <definedName name="wrn.PUBLEXP." hidden="1">{#N/A,#N/A,FALSE,"PUBLEXP"}</definedName>
    <definedName name="wrn.quarters._.98." localSheetId="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5" hidden="1">{"bop94-99",#N/A,FALSE,"BOP";"bgdp94-99",#N/A,FALSE,"BOPGDP";"exp94-99",#N/A,FALSE,"EXP";"imp94-99",#N/A,FALSE,"IMP";"tt9499",#N/A,FALSE,"TT";"ss94-99",#N/A,FALSE,"SERV";"tran94-99",#N/A,FALSE,"TRAN";"dis95-98",#N/A,FALSE,"DISB";"amor94-99",#N/A,FALSE,"AMOR";"int94-98",#N/A,FALSE,"INT";"debt94-99",#N/A,FALSE,"DEBT"}</definedName>
    <definedName name="wrn.repred." localSheetId="10" hidden="1">{"bop94-99",#N/A,FALSE,"BOP";"bgdp94-99",#N/A,FALSE,"BOPGDP";"exp94-99",#N/A,FALSE,"EXP";"imp94-99",#N/A,FALSE,"IMP";"tt9499",#N/A,FALSE,"TT";"ss94-99",#N/A,FALSE,"SERV";"tran94-99",#N/A,FALSE,"TRAN";"dis95-98",#N/A,FALSE,"DISB";"amor94-99",#N/A,FALSE,"AMOR";"int94-98",#N/A,FALSE,"INT";"debt94-99",#N/A,FALSE,"DEBT"}</definedName>
    <definedName name="wrn.repred." localSheetId="4"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5" hidden="1">{#N/A,#N/A,FALSE,"RestGGPIB"}</definedName>
    <definedName name="wrn.RestGGPIB." localSheetId="10" hidden="1">{#N/A,#N/A,FALSE,"RestGGPIB"}</definedName>
    <definedName name="wrn.RestGGPIB." localSheetId="4" hidden="1">{#N/A,#N/A,FALSE,"RestGGPIB"}</definedName>
    <definedName name="wrn.RestGGPIB." hidden="1">{#N/A,#N/A,FALSE,"RestGGPIB"}</definedName>
    <definedName name="wrn.REVSHARE." localSheetId="5" hidden="1">{#N/A,#N/A,FALSE,"REVSHARE"}</definedName>
    <definedName name="wrn.REVSHARE." localSheetId="10" hidden="1">{#N/A,#N/A,FALSE,"REVSHARE"}</definedName>
    <definedName name="wrn.REVSHARE." localSheetId="4" hidden="1">{#N/A,#N/A,FALSE,"REVSHARE"}</definedName>
    <definedName name="wrn.REVSHARE." hidden="1">{#N/A,#N/A,FALSE,"REVSHARE"}</definedName>
    <definedName name="wrn.Riqfin." localSheetId="5" hidden="1">{"Riqfin97",#N/A,FALSE,"Tran";"Riqfinpro",#N/A,FALSE,"Tran"}</definedName>
    <definedName name="wrn.Riqfin." localSheetId="10" hidden="1">{"Riqfin97",#N/A,FALSE,"Tran";"Riqfinpro",#N/A,FALSE,"Tran"}</definedName>
    <definedName name="wrn.Riqfin." localSheetId="4" hidden="1">{"Riqfin97",#N/A,FALSE,"Tran";"Riqfinpro",#N/A,FALSE,"Tran"}</definedName>
    <definedName name="wrn.Riqfin." hidden="1">{"Riqfin97",#N/A,FALSE,"Tran";"Riqfinpro",#N/A,FALSE,"Tran"}</definedName>
    <definedName name="wrn.sreport9899." localSheetId="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5" hidden="1">{#N/A,#N/A,FALSE,"SSPIB"}</definedName>
    <definedName name="wrn.SSPIB." localSheetId="10" hidden="1">{#N/A,#N/A,FALSE,"SSPIB"}</definedName>
    <definedName name="wrn.SSPIB." localSheetId="4" hidden="1">{#N/A,#N/A,FALSE,"SSPIB"}</definedName>
    <definedName name="wrn.SSPIB." hidden="1">{#N/A,#N/A,FALSE,"SSPIB"}</definedName>
    <definedName name="wrn.Staff._.Report._.Tables." localSheetId="5" hidden="1">{#N/A,#N/A,FALSE,"SR1";#N/A,#N/A,FALSE,"SR2";#N/A,#N/A,FALSE,"SR3";#N/A,#N/A,FALSE,"SR4"}</definedName>
    <definedName name="wrn.Staff._.Report._.Tables." localSheetId="10" hidden="1">{#N/A,#N/A,FALSE,"SR1";#N/A,#N/A,FALSE,"SR2";#N/A,#N/A,FALSE,"SR3";#N/A,#N/A,FALSE,"SR4"}</definedName>
    <definedName name="wrn.Staff._.Report._.Tables." localSheetId="4" hidden="1">{#N/A,#N/A,FALSE,"SR1";#N/A,#N/A,FALSE,"SR2";#N/A,#N/A,FALSE,"SR3";#N/A,#N/A,FALSE,"SR4"}</definedName>
    <definedName name="wrn.Staff._.Report._.Tables." hidden="1">{#N/A,#N/A,FALSE,"SR1";#N/A,#N/A,FALSE,"SR2";#N/A,#N/A,FALSE,"SR3";#N/A,#N/A,FALSE,"SR4"}</definedName>
    <definedName name="wrn.staffreport." localSheetId="5" hidden="1">{#N/A,#N/A,FALSE,"slvsrtb1";#N/A,#N/A,FALSE,"slvsrtb2";#N/A,#N/A,FALSE,"slvsrtb3";#N/A,#N/A,FALSE,"slvsrtb4";#N/A,#N/A,FALSE,"slvsrtb5";#N/A,#N/A,FALSE,"slvsrtb6";#N/A,#N/A,FALSE,"slvsrtb7";#N/A,#N/A,FALSE,"slvsrtb8";#N/A,#N/A,FALSE,"slvsrtb9";#N/A,#N/A,FALSE,"slvsrtb10";#N/A,#N/A,FALSE,"slvsrtb12"}</definedName>
    <definedName name="wrn.staffreport." localSheetId="10" hidden="1">{#N/A,#N/A,FALSE,"slvsrtb1";#N/A,#N/A,FALSE,"slvsrtb2";#N/A,#N/A,FALSE,"slvsrtb3";#N/A,#N/A,FALSE,"slvsrtb4";#N/A,#N/A,FALSE,"slvsrtb5";#N/A,#N/A,FALSE,"slvsrtb6";#N/A,#N/A,FALSE,"slvsrtb7";#N/A,#N/A,FALSE,"slvsrtb8";#N/A,#N/A,FALSE,"slvsrtb9";#N/A,#N/A,FALSE,"slvsrtb10";#N/A,#N/A,FALSE,"slvsrtb12"}</definedName>
    <definedName name="wrn.staffreport." localSheetId="4"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5" hidden="1">{#N/A,#N/A,FALSE,"STATE"}</definedName>
    <definedName name="wrn.STATE." localSheetId="10" hidden="1">{#N/A,#N/A,FALSE,"STATE"}</definedName>
    <definedName name="wrn.STATE." localSheetId="4" hidden="1">{#N/A,#N/A,FALSE,"STATE"}</definedName>
    <definedName name="wrn.STATE." hidden="1">{#N/A,#N/A,FALSE,"STATE"}</definedName>
    <definedName name="wrn.TAXARREARS." localSheetId="5" hidden="1">{#N/A,#N/A,FALSE,"TAXARREARS"}</definedName>
    <definedName name="wrn.TAXARREARS." localSheetId="10" hidden="1">{#N/A,#N/A,FALSE,"TAXARREARS"}</definedName>
    <definedName name="wrn.TAXARREARS." localSheetId="4" hidden="1">{#N/A,#N/A,FALSE,"TAXARREARS"}</definedName>
    <definedName name="wrn.TAXARREARS." hidden="1">{#N/A,#N/A,FALSE,"TAXARREARS"}</definedName>
    <definedName name="wrn.TAXPAYRS." localSheetId="5" hidden="1">{#N/A,#N/A,FALSE,"TAXPAYRS"}</definedName>
    <definedName name="wrn.TAXPAYRS." localSheetId="10" hidden="1">{#N/A,#N/A,FALSE,"TAXPAYRS"}</definedName>
    <definedName name="wrn.TAXPAYRS." localSheetId="4" hidden="1">{#N/A,#N/A,FALSE,"TAXPAYRS"}</definedName>
    <definedName name="wrn.TAXPAYRS." hidden="1">{#N/A,#N/A,FALSE,"TAXPAYRS"}</definedName>
    <definedName name="wrn.TRADE." localSheetId="5" hidden="1">{#N/A,#N/A,FALSE,"TRADE"}</definedName>
    <definedName name="wrn.TRADE." localSheetId="10" hidden="1">{#N/A,#N/A,FALSE,"TRADE"}</definedName>
    <definedName name="wrn.TRADE." localSheetId="4" hidden="1">{#N/A,#N/A,FALSE,"TRADE"}</definedName>
    <definedName name="wrn.TRADE." hidden="1">{#N/A,#N/A,FALSE,"TRADE"}</definedName>
    <definedName name="wrn.TRANSPORT." localSheetId="5" hidden="1">{#N/A,#N/A,FALSE,"TRANPORT"}</definedName>
    <definedName name="wrn.TRANSPORT." localSheetId="10" hidden="1">{#N/A,#N/A,FALSE,"TRANPORT"}</definedName>
    <definedName name="wrn.TRANSPORT." localSheetId="4" hidden="1">{#N/A,#N/A,FALSE,"TRANPORT"}</definedName>
    <definedName name="wrn.TRANSPORT." hidden="1">{#N/A,#N/A,FALSE,"TRANPORT"}</definedName>
    <definedName name="wrn.UNEMPL." localSheetId="5" hidden="1">{#N/A,#N/A,FALSE,"EMP_POP";#N/A,#N/A,FALSE,"UNEMPL"}</definedName>
    <definedName name="wrn.UNEMPL." localSheetId="10" hidden="1">{#N/A,#N/A,FALSE,"EMP_POP";#N/A,#N/A,FALSE,"UNEMPL"}</definedName>
    <definedName name="wrn.UNEMPL." localSheetId="4" hidden="1">{#N/A,#N/A,FALSE,"EMP_POP";#N/A,#N/A,FALSE,"UNEMPL"}</definedName>
    <definedName name="wrn.UNEMPL." hidden="1">{#N/A,#N/A,FALSE,"EMP_POP";#N/A,#N/A,FALSE,"UNEMPL"}</definedName>
    <definedName name="wrn.WAGES." localSheetId="5" hidden="1">{#N/A,#N/A,FALSE,"WAGES"}</definedName>
    <definedName name="wrn.WAGES." localSheetId="10" hidden="1">{#N/A,#N/A,FALSE,"WAGES"}</definedName>
    <definedName name="wrn.WAGES." localSheetId="4" hidden="1">{#N/A,#N/A,FALSE,"WAGES"}</definedName>
    <definedName name="wrn.WAGES." hidden="1">{#N/A,#N/A,FALSE,"WAGES"}</definedName>
    <definedName name="wrn.WEO." localSheetId="5" hidden="1">{"WEO",#N/A,FALSE,"T"}</definedName>
    <definedName name="wrn.WEO." localSheetId="10" hidden="1">{"WEO",#N/A,FALSE,"T"}</definedName>
    <definedName name="wrn.WEO." localSheetId="4" hidden="1">{"WEO",#N/A,FALSE,"T"}</definedName>
    <definedName name="wrn.WEO." hidden="1">{"WEO",#N/A,FALSE,"T"}</definedName>
    <definedName name="Wt_d">[60]CIRRs!$C$59</definedName>
    <definedName name="wtewt" localSheetId="5" hidden="1">#REF!</definedName>
    <definedName name="wtewt" localSheetId="10" hidden="1">#REF!</definedName>
    <definedName name="wtewt" localSheetId="4" hidden="1">#REF!</definedName>
    <definedName name="wtewt" hidden="1">#REF!</definedName>
    <definedName name="wvu.PLA1." localSheetId="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5" hidden="1">{TRUE,TRUE,-1.25,-15.5,484.5,276.75,FALSE,FALSE,TRUE,TRUE,0,15,#N/A,56,#N/A,4.88636363636364,15.35,1,FALSE,FALSE,3,TRUE,1,FALSE,100,"Swvu.PLA2.","ACwvu.PLA2.",#N/A,FALSE,FALSE,0,0,0,0,2,"","",TRUE,TRUE,FALSE,FALSE,1,60,#N/A,#N/A,FALSE,FALSE,"Rwvu.PLA2.",#N/A,FALSE,FALSE,FALSE,9,65532,65532,FALSE,FALSE,TRUE,TRUE,TRUE}</definedName>
    <definedName name="wvu.PLA2." localSheetId="10" hidden="1">{TRUE,TRUE,-1.25,-15.5,484.5,276.75,FALSE,FALSE,TRUE,TRUE,0,15,#N/A,56,#N/A,4.88636363636364,15.35,1,FALSE,FALSE,3,TRUE,1,FALSE,100,"Swvu.PLA2.","ACwvu.PLA2.",#N/A,FALSE,FALSE,0,0,0,0,2,"","",TRUE,TRUE,FALSE,FALSE,1,60,#N/A,#N/A,FALSE,FALSE,"Rwvu.PLA2.",#N/A,FALSE,FALSE,FALSE,9,65532,65532,FALSE,FALSE,TRUE,TRUE,TRUE}</definedName>
    <definedName name="wvu.PLA2." localSheetId="4"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[143]M!#REF!</definedName>
    <definedName name="www" localSheetId="5" hidden="1">{"Riqfin97",#N/A,FALSE,"Tran";"Riqfinpro",#N/A,FALSE,"Tran"}</definedName>
    <definedName name="www" localSheetId="10" hidden="1">{"Riqfin97",#N/A,FALSE,"Tran";"Riqfinpro",#N/A,FALSE,"Tran"}</definedName>
    <definedName name="www" localSheetId="4" hidden="1">{"Riqfin97",#N/A,FALSE,"Tran";"Riqfinpro",#N/A,FALSE,"Tran"}</definedName>
    <definedName name="www" hidden="1">{"Riqfin97",#N/A,FALSE,"Tran";"Riqfinpro",#N/A,FALSE,"Tran"}</definedName>
    <definedName name="wwwjjj" localSheetId="5" hidden="1">{#N/A,#N/A,FALSE,"slvsrtb1";#N/A,#N/A,FALSE,"slvsrtb2";#N/A,#N/A,FALSE,"slvsrtb3";#N/A,#N/A,FALSE,"slvsrtb4";#N/A,#N/A,FALSE,"slvsrtb5";#N/A,#N/A,FALSE,"slvsrtb6";#N/A,#N/A,FALSE,"slvsrtb7";#N/A,#N/A,FALSE,"slvsrtb8";#N/A,#N/A,FALSE,"slvsrtb9";#N/A,#N/A,FALSE,"slvsrtb10";#N/A,#N/A,FALSE,"slvsrtb12"}</definedName>
    <definedName name="wwwjjj" localSheetId="10" hidden="1">{#N/A,#N/A,FALSE,"slvsrtb1";#N/A,#N/A,FALSE,"slvsrtb2";#N/A,#N/A,FALSE,"slvsrtb3";#N/A,#N/A,FALSE,"slvsrtb4";#N/A,#N/A,FALSE,"slvsrtb5";#N/A,#N/A,FALSE,"slvsrtb6";#N/A,#N/A,FALSE,"slvsrtb7";#N/A,#N/A,FALSE,"slvsrtb8";#N/A,#N/A,FALSE,"slvsrtb9";#N/A,#N/A,FALSE,"slvsrtb10";#N/A,#N/A,FALSE,"slvsrtb12"}</definedName>
    <definedName name="wwwjjj" localSheetId="4"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[185]M!#REF!</definedName>
    <definedName name="wwwww" localSheetId="5" hidden="1">{"Minpmon",#N/A,FALSE,"Monthinput"}</definedName>
    <definedName name="wwwww" localSheetId="10" hidden="1">{"Minpmon",#N/A,FALSE,"Monthinput"}</definedName>
    <definedName name="wwwww" localSheetId="4" hidden="1">{"Minpmon",#N/A,FALSE,"Monthinput"}</definedName>
    <definedName name="wwwww" hidden="1">{"Minpmon",#N/A,FALSE,"Monthinput"}</definedName>
    <definedName name="wwwwwww" localSheetId="5" hidden="1">{"Riqfin97",#N/A,FALSE,"Tran";"Riqfinpro",#N/A,FALSE,"Tran"}</definedName>
    <definedName name="wwwwwww" localSheetId="10" hidden="1">{"Riqfin97",#N/A,FALSE,"Tran";"Riqfinpro",#N/A,FALSE,"Tran"}</definedName>
    <definedName name="wwwwwww" localSheetId="4" hidden="1">{"Riqfin97",#N/A,FALSE,"Tran";"Riqfinpro",#N/A,FALSE,"Tran"}</definedName>
    <definedName name="wwwwwww" hidden="1">{"Riqfin97",#N/A,FALSE,"Tran";"Riqfinpro",#N/A,FALSE,"Tran"}</definedName>
    <definedName name="wwwwwwww" localSheetId="5" hidden="1">{"Tab1",#N/A,FALSE,"P";"Tab2",#N/A,FALSE,"P"}</definedName>
    <definedName name="wwwwwwww" localSheetId="10" hidden="1">{"Tab1",#N/A,FALSE,"P";"Tab2",#N/A,FALSE,"P"}</definedName>
    <definedName name="wwwwwwww" localSheetId="4" hidden="1">{"Tab1",#N/A,FALSE,"P";"Tab2",#N/A,FALSE,"P"}</definedName>
    <definedName name="wwwwwwww" hidden="1">{"Tab1",#N/A,FALSE,"P";"Tab2",#N/A,FALSE,"P"}</definedName>
    <definedName name="X" localSheetId="5">#REF!</definedName>
    <definedName name="X" localSheetId="10">#REF!</definedName>
    <definedName name="X" localSheetId="4">#REF!</definedName>
    <definedName name="X">#REF!</definedName>
    <definedName name="X_Rate" localSheetId="5">#REF!</definedName>
    <definedName name="X_Rate" localSheetId="10">#REF!</definedName>
    <definedName name="X_Rate" localSheetId="4">#REF!</definedName>
    <definedName name="X_Rate">#REF!</definedName>
    <definedName name="xa" localSheetId="5">'[186]PIB EN CORR'!#REF!</definedName>
    <definedName name="xa" localSheetId="10">'[187]PIB EN CORR'!#REF!</definedName>
    <definedName name="xa" localSheetId="4">'[186]PIB EN CORR'!#REF!</definedName>
    <definedName name="xa">'[186]PIB EN CORR'!#REF!</definedName>
    <definedName name="xaa">'[188]PIB EN CORR'!$AV$5:$AV$77</definedName>
    <definedName name="XandRev">'[137]tab 3'!$F$63:$Z$65</definedName>
    <definedName name="Xaxis" localSheetId="5">#REF!</definedName>
    <definedName name="Xaxis" localSheetId="10">#REF!</definedName>
    <definedName name="Xaxis" localSheetId="4">#REF!</definedName>
    <definedName name="Xaxis">#REF!</definedName>
    <definedName name="XBANANO" localSheetId="5">#REF!</definedName>
    <definedName name="XBANANO" localSheetId="10">#REF!</definedName>
    <definedName name="XBANANO" localSheetId="4">#REF!</definedName>
    <definedName name="XBANANO">#REF!</definedName>
    <definedName name="xbb" localSheetId="5">'[186]PIB EN CORR'!#REF!</definedName>
    <definedName name="xbb" localSheetId="10">'[187]PIB EN CORR'!#REF!</definedName>
    <definedName name="xbb" localSheetId="4">'[186]PIB EN CORR'!#REF!</definedName>
    <definedName name="xbb">'[186]PIB EN CORR'!#REF!</definedName>
    <definedName name="XBS">[100]SREAL!A$41</definedName>
    <definedName name="xc">'[102]graf 1'!$A$3:$C$28</definedName>
    <definedName name="XCAFE" localSheetId="5">#REF!</definedName>
    <definedName name="XCAFE" localSheetId="10">#REF!</definedName>
    <definedName name="XCAFE" localSheetId="4">#REF!</definedName>
    <definedName name="XCAFE">#REF!</definedName>
    <definedName name="xdr" localSheetId="5">#REF!</definedName>
    <definedName name="xdr" localSheetId="10">#REF!</definedName>
    <definedName name="xdr" localSheetId="4">#REF!</definedName>
    <definedName name="xdr">#REF!</definedName>
    <definedName name="XGS" localSheetId="5">#REF!</definedName>
    <definedName name="XGS" localSheetId="10">#REF!</definedName>
    <definedName name="XGS" localSheetId="4">#REF!</definedName>
    <definedName name="XGS">#REF!</definedName>
    <definedName name="XMENSUALES" localSheetId="4">#REF!</definedName>
    <definedName name="XMENSUALES">#REF!</definedName>
    <definedName name="XOF">#REF!</definedName>
    <definedName name="xr">#REF!</definedName>
    <definedName name="xx" localSheetId="5" hidden="1">{"Riqfin97",#N/A,FALSE,"Tran";"Riqfinpro",#N/A,FALSE,"Tran"}</definedName>
    <definedName name="xx" localSheetId="10" hidden="1">{"Riqfin97",#N/A,FALSE,"Tran";"Riqfinpro",#N/A,FALSE,"Tran"}</definedName>
    <definedName name="xx" localSheetId="4" hidden="1">{"Riqfin97",#N/A,FALSE,"Tran";"Riqfinpro",#N/A,FALSE,"Tran"}</definedName>
    <definedName name="xx" hidden="1">{"Riqfin97",#N/A,FALSE,"Tran";"Riqfinpro",#N/A,FALSE,"Tran"}</definedName>
    <definedName name="xxWRS_1">'[54]shared data'!$A$1:$A$77</definedName>
    <definedName name="xxWRS_11" localSheetId="5">#REF!</definedName>
    <definedName name="xxWRS_11" localSheetId="10">#REF!</definedName>
    <definedName name="xxWRS_11" localSheetId="4">#REF!</definedName>
    <definedName name="xxWRS_11">#REF!</definedName>
    <definedName name="xxWRS_19" localSheetId="5">#REF!</definedName>
    <definedName name="xxWRS_19" localSheetId="10">#REF!</definedName>
    <definedName name="xxWRS_19" localSheetId="4">#REF!</definedName>
    <definedName name="xxWRS_19">#REF!</definedName>
    <definedName name="xxWRS_2" localSheetId="5">#REF!</definedName>
    <definedName name="xxWRS_2" localSheetId="10">#REF!</definedName>
    <definedName name="xxWRS_2" localSheetId="4">#REF!</definedName>
    <definedName name="xxWRS_2">#REF!</definedName>
    <definedName name="xxWRS_20">#REF!</definedName>
    <definedName name="xxWRS_3" localSheetId="4">#REF!</definedName>
    <definedName name="xxWRS_3">#REF!</definedName>
    <definedName name="xxWRS_4">[117]Q5!$A$1:$A$104</definedName>
    <definedName name="xxWRS_5">[117]Q6!$A$1:$A$160</definedName>
    <definedName name="xxWRS_6">[117]Q7!$A$1:$A$59</definedName>
    <definedName name="xxWRS_7">[117]Q5!$A$1:$A$109</definedName>
    <definedName name="xxWRS_8">[117]Q6!$A$1:$A$162</definedName>
    <definedName name="xxWRS_9">[117]Q7!$A$1:$A$61</definedName>
    <definedName name="xxx">[131]GDP_WEO!$A$3:$AB$188</definedName>
    <definedName name="XXX1" localSheetId="5">#REF!</definedName>
    <definedName name="XXX1" localSheetId="10">#REF!</definedName>
    <definedName name="XXX1" localSheetId="4">#REF!</definedName>
    <definedName name="XXX1">#REF!</definedName>
    <definedName name="xxxx" localSheetId="5" hidden="1">{"Riqfin97",#N/A,FALSE,"Tran";"Riqfinpro",#N/A,FALSE,"Tran"}</definedName>
    <definedName name="xxxx" localSheetId="10" hidden="1">{"Riqfin97",#N/A,FALSE,"Tran";"Riqfinpro",#N/A,FALSE,"Tran"}</definedName>
    <definedName name="xxxx" localSheetId="4" hidden="1">{"Riqfin97",#N/A,FALSE,"Tran";"Riqfinpro",#N/A,FALSE,"Tran"}</definedName>
    <definedName name="xxxx" hidden="1">{"Riqfin97",#N/A,FALSE,"Tran";"Riqfinpro",#N/A,FALSE,"Tran"}</definedName>
    <definedName name="xxxxxxxxxxxxxx" localSheetId="5" hidden="1">{"Riqfin97",#N/A,FALSE,"Tran";"Riqfinpro",#N/A,FALSE,"Tran"}</definedName>
    <definedName name="xxxxxxxxxxxxxx" localSheetId="10" hidden="1">{"Riqfin97",#N/A,FALSE,"Tran";"Riqfinpro",#N/A,FALSE,"Tran"}</definedName>
    <definedName name="xxxxxxxxxxxxxx" localSheetId="4" hidden="1">{"Riqfin97",#N/A,FALSE,"Tran";"Riqfinpro",#N/A,FALSE,"Tran"}</definedName>
    <definedName name="xxxxxxxxxxxxxx" hidden="1">{"Riqfin97",#N/A,FALSE,"Tran";"Riqfinpro",#N/A,FALSE,"Tran"}</definedName>
    <definedName name="y" localSheetId="5" hidden="1">#REF!</definedName>
    <definedName name="y" localSheetId="10" hidden="1">#REF!</definedName>
    <definedName name="y" localSheetId="4" hidden="1">#REF!</definedName>
    <definedName name="y" hidden="1">#REF!</definedName>
    <definedName name="ycirr" localSheetId="5">#REF!</definedName>
    <definedName name="ycirr" localSheetId="10">#REF!</definedName>
    <definedName name="ycirr" localSheetId="4">#REF!</definedName>
    <definedName name="ycirr">#REF!</definedName>
    <definedName name="Year" localSheetId="5">#REF!</definedName>
    <definedName name="Year" localSheetId="10">#REF!</definedName>
    <definedName name="Year" localSheetId="4">#REF!</definedName>
    <definedName name="Year">#REF!</definedName>
    <definedName name="Years" localSheetId="4">#REF!</definedName>
    <definedName name="Years">#REF!</definedName>
    <definedName name="yenr" localSheetId="4">#REF!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5" hidden="1">'[76]Fax a enviar'!#REF!</definedName>
    <definedName name="ytyry" localSheetId="10" hidden="1">'[76]Fax a enviar'!#REF!</definedName>
    <definedName name="ytyry" localSheetId="4" hidden="1">'[76]Fax a enviar'!#REF!</definedName>
    <definedName name="ytyry" hidden="1">'[76]Fax a enviar'!#REF!</definedName>
    <definedName name="ytytryry" localSheetId="5" hidden="1">#REF!</definedName>
    <definedName name="ytytryry" localSheetId="10" hidden="1">#REF!</definedName>
    <definedName name="ytytryry" localSheetId="4" hidden="1">#REF!</definedName>
    <definedName name="ytytryry" hidden="1">#REF!</definedName>
    <definedName name="ytyty" localSheetId="5" hidden="1">'[39]Fax a enviar'!#REF!</definedName>
    <definedName name="ytyty" localSheetId="10" hidden="1">'[39]Fax a enviar'!#REF!</definedName>
    <definedName name="ytyty" localSheetId="4" hidden="1">'[39]Fax a enviar'!#REF!</definedName>
    <definedName name="ytyty" hidden="1">'[39]Fax a enviar'!#REF!</definedName>
    <definedName name="ytytyt" localSheetId="5" hidden="1">'[39]Fax a enviar'!#REF!</definedName>
    <definedName name="ytytyt" localSheetId="10" hidden="1">'[39]Fax a enviar'!#REF!</definedName>
    <definedName name="ytytyt" localSheetId="4" hidden="1">'[39]Fax a enviar'!#REF!</definedName>
    <definedName name="ytytyt" hidden="1">'[39]Fax a enviar'!#REF!</definedName>
    <definedName name="yu" localSheetId="5" hidden="1">{"Tab1",#N/A,FALSE,"P";"Tab2",#N/A,FALSE,"P"}</definedName>
    <definedName name="yu" localSheetId="10" hidden="1">{"Tab1",#N/A,FALSE,"P";"Tab2",#N/A,FALSE,"P"}</definedName>
    <definedName name="yu" localSheetId="4" hidden="1">{"Tab1",#N/A,FALSE,"P";"Tab2",#N/A,FALSE,"P"}</definedName>
    <definedName name="yu" hidden="1">{"Tab1",#N/A,FALSE,"P";"Tab2",#N/A,FALSE,"P"}</definedName>
    <definedName name="yucvvjkjo09" hidden="1">'[114]Fax a enviar'!#REF!</definedName>
    <definedName name="YY" localSheetId="5">#REF!</definedName>
    <definedName name="YY" localSheetId="10">#REF!</definedName>
    <definedName name="YY" localSheetId="4">#REF!</definedName>
    <definedName name="YY">#REF!</definedName>
    <definedName name="YY1A" localSheetId="5">#REF!</definedName>
    <definedName name="YY1A" localSheetId="10">#REF!</definedName>
    <definedName name="YY1A" localSheetId="4">#REF!</definedName>
    <definedName name="YY1A">#REF!</definedName>
    <definedName name="yytutyu" localSheetId="5" hidden="1">#REF!</definedName>
    <definedName name="yytutyu" localSheetId="10" hidden="1">#REF!</definedName>
    <definedName name="yytutyu" localSheetId="4" hidden="1">#REF!</definedName>
    <definedName name="yytutyu" hidden="1">#REF!</definedName>
    <definedName name="yyy" localSheetId="5" hidden="1">{"Tab1",#N/A,FALSE,"P";"Tab2",#N/A,FALSE,"P"}</definedName>
    <definedName name="yyy" localSheetId="10" hidden="1">{"Tab1",#N/A,FALSE,"P";"Tab2",#N/A,FALSE,"P"}</definedName>
    <definedName name="yyy" localSheetId="4" hidden="1">{"Tab1",#N/A,FALSE,"P";"Tab2",#N/A,FALSE,"P"}</definedName>
    <definedName name="yyy" hidden="1">{"Tab1",#N/A,FALSE,"P";"Tab2",#N/A,FALSE,"P"}</definedName>
    <definedName name="yyyy" localSheetId="5" hidden="1">{"Tab1",#N/A,FALSE,"P";"Tab2",#N/A,FALSE,"P"}</definedName>
    <definedName name="yyyy" localSheetId="10" hidden="1">{"Tab1",#N/A,FALSE,"P";"Tab2",#N/A,FALSE,"P"}</definedName>
    <definedName name="yyyy" localSheetId="4" hidden="1">{"Tab1",#N/A,FALSE,"P";"Tab2",#N/A,FALSE,"P"}</definedName>
    <definedName name="yyyy" hidden="1">{"Tab1",#N/A,FALSE,"P";"Tab2",#N/A,FALSE,"P"}</definedName>
    <definedName name="yyyyyy" hidden="1">'[115]Fax a enviar'!#REF!</definedName>
    <definedName name="yyyyyyyy" hidden="1">'[115]Fax a enviar'!#REF!</definedName>
    <definedName name="yyyyyyyyyyy" hidden="1">'[42]Fax a enviar'!#REF!</definedName>
    <definedName name="yyyyyyyyyyyyy" localSheetId="5" hidden="1">#REF!</definedName>
    <definedName name="yyyyyyyyyyyyy" localSheetId="10" hidden="1">#REF!</definedName>
    <definedName name="yyyyyyyyyyyyy" localSheetId="4" hidden="1">#REF!</definedName>
    <definedName name="yyyyyyyyyyyyy" hidden="1">#REF!</definedName>
    <definedName name="yyyyyyyyyyyyyyy" localSheetId="4" hidden="1">'[115]Fax a enviar'!#REF!</definedName>
    <definedName name="yyyyyyyyyyyyyyy" hidden="1">'[115]Fax a enviar'!#REF!</definedName>
    <definedName name="yyyyyyyyyyyyyyyyyyyyyy" localSheetId="4" hidden="1">'[108]Fax a enviar'!#REF!</definedName>
    <definedName name="yyyyyyyyyyyyyyyyyyyyyy" hidden="1">'[108]Fax a enviar'!#REF!</definedName>
    <definedName name="Z" localSheetId="5">#REF!</definedName>
    <definedName name="Z" localSheetId="10">#REF!</definedName>
    <definedName name="Z" localSheetId="4">#REF!</definedName>
    <definedName name="Z">#REF!</definedName>
    <definedName name="Z_1A8C061B_2301_11D3_BFD1_000039E37209_.wvu.Cols" localSheetId="5" hidden="1">#REF!,#REF!,#REF!</definedName>
    <definedName name="Z_1A8C061B_2301_11D3_BFD1_000039E37209_.wvu.Cols" localSheetId="10" hidden="1">#REF!,#REF!,#REF!</definedName>
    <definedName name="Z_1A8C061B_2301_11D3_BFD1_000039E37209_.wvu.Cols" localSheetId="4" hidden="1">#REF!,#REF!,#REF!</definedName>
    <definedName name="Z_1A8C061B_2301_11D3_BFD1_000039E37209_.wvu.Cols" hidden="1">#REF!,#REF!,#REF!</definedName>
    <definedName name="Z_1A8C061B_2301_11D3_BFD1_000039E37209_.wvu.Rows" localSheetId="5" hidden="1">#REF!,#REF!,#REF!</definedName>
    <definedName name="Z_1A8C061B_2301_11D3_BFD1_000039E37209_.wvu.Rows" localSheetId="10" hidden="1">#REF!,#REF!,#REF!</definedName>
    <definedName name="Z_1A8C061B_2301_11D3_BFD1_000039E37209_.wvu.Rows" localSheetId="4" hidden="1">#REF!,#REF!,#REF!</definedName>
    <definedName name="Z_1A8C061B_2301_11D3_BFD1_000039E37209_.wvu.Rows" hidden="1">#REF!,#REF!,#REF!</definedName>
    <definedName name="Z_1A8C061C_2301_11D3_BFD1_000039E37209_.wvu.Cols" localSheetId="5" hidden="1">#REF!,#REF!,#REF!</definedName>
    <definedName name="Z_1A8C061C_2301_11D3_BFD1_000039E37209_.wvu.Cols" localSheetId="10" hidden="1">#REF!,#REF!,#REF!</definedName>
    <definedName name="Z_1A8C061C_2301_11D3_BFD1_000039E37209_.wvu.Cols" localSheetId="4" hidden="1">#REF!,#REF!,#REF!</definedName>
    <definedName name="Z_1A8C061C_2301_11D3_BFD1_000039E37209_.wvu.Cols" hidden="1">#REF!,#REF!,#REF!</definedName>
    <definedName name="Z_1A8C061C_2301_11D3_BFD1_000039E37209_.wvu.Rows" localSheetId="4" hidden="1">#REF!,#REF!,#REF!</definedName>
    <definedName name="Z_1A8C061C_2301_11D3_BFD1_000039E37209_.wvu.Rows" hidden="1">#REF!,#REF!,#REF!</definedName>
    <definedName name="Z_1A8C061E_2301_11D3_BFD1_000039E37209_.wvu.Cols" localSheetId="4" hidden="1">#REF!,#REF!,#REF!</definedName>
    <definedName name="Z_1A8C061E_2301_11D3_BFD1_000039E37209_.wvu.Cols" hidden="1">#REF!,#REF!,#REF!</definedName>
    <definedName name="Z_1A8C061E_2301_11D3_BFD1_000039E37209_.wvu.Rows" localSheetId="4" hidden="1">#REF!,#REF!,#REF!</definedName>
    <definedName name="Z_1A8C061E_2301_11D3_BFD1_000039E37209_.wvu.Rows" hidden="1">#REF!,#REF!,#REF!</definedName>
    <definedName name="Z_1A8C061F_2301_11D3_BFD1_000039E37209_.wvu.Cols" localSheetId="4" hidden="1">#REF!,#REF!,#REF!</definedName>
    <definedName name="Z_1A8C061F_2301_11D3_BFD1_000039E37209_.wvu.Cols" hidden="1">#REF!,#REF!,#REF!</definedName>
    <definedName name="Z_1A8C061F_2301_11D3_BFD1_000039E37209_.wvu.Rows" localSheetId="4" hidden="1">#REF!,#REF!,#REF!</definedName>
    <definedName name="Z_1A8C061F_2301_11D3_BFD1_000039E37209_.wvu.Rows" hidden="1">#REF!,#REF!,#REF!</definedName>
    <definedName name="Z_95224721_0485_11D4_BFD1_00508B5F4DA4_.wvu.Cols" localSheetId="5" hidden="1">#REF!</definedName>
    <definedName name="Z_95224721_0485_11D4_BFD1_00508B5F4DA4_.wvu.Cols" localSheetId="10" hidden="1">#REF!</definedName>
    <definedName name="Z_95224721_0485_11D4_BFD1_00508B5F4DA4_.wvu.Cols" localSheetId="4" hidden="1">#REF!</definedName>
    <definedName name="Z_95224721_0485_11D4_BFD1_00508B5F4DA4_.wvu.Cols" hidden="1">#REF!</definedName>
    <definedName name="zc" localSheetId="5" hidden="1">{"Riqfin97",#N/A,FALSE,"Tran";"Riqfinpro",#N/A,FALSE,"Tran"}</definedName>
    <definedName name="zc" localSheetId="10" hidden="1">{"Riqfin97",#N/A,FALSE,"Tran";"Riqfinpro",#N/A,FALSE,"Tran"}</definedName>
    <definedName name="zc" localSheetId="4" hidden="1">{"Riqfin97",#N/A,FALSE,"Tran";"Riqfinpro",#N/A,FALSE,"Tran"}</definedName>
    <definedName name="zc" hidden="1">{"Riqfin97",#N/A,FALSE,"Tran";"Riqfinpro",#N/A,FALSE,"Tran"}</definedName>
    <definedName name="zio" localSheetId="5" hidden="1">{"Tab1",#N/A,FALSE,"P";"Tab2",#N/A,FALSE,"P"}</definedName>
    <definedName name="zio" localSheetId="10" hidden="1">{"Tab1",#N/A,FALSE,"P";"Tab2",#N/A,FALSE,"P"}</definedName>
    <definedName name="zio" localSheetId="4" hidden="1">{"Tab1",#N/A,FALSE,"P";"Tab2",#N/A,FALSE,"P"}</definedName>
    <definedName name="zio" hidden="1">{"Tab1",#N/A,FALSE,"P";"Tab2",#N/A,FALSE,"P"}</definedName>
    <definedName name="zn" localSheetId="5" hidden="1">{"bop94-99",#N/A,FALSE,"BOP";"bgdp94-99",#N/A,FALSE,"BOPGDP";"exp94-99",#N/A,FALSE,"EXP";"imp94-99",#N/A,FALSE,"IMP";"tt9499",#N/A,FALSE,"TT";"ss94-99",#N/A,FALSE,"SERV";"tran94-99",#N/A,FALSE,"TRAN";"dis95-98",#N/A,FALSE,"DISB";"amor94-99",#N/A,FALSE,"AMOR";"int94-98",#N/A,FALSE,"INT";"debt94-99",#N/A,FALSE,"DEBT"}</definedName>
    <definedName name="zn" localSheetId="10" hidden="1">{"bop94-99",#N/A,FALSE,"BOP";"bgdp94-99",#N/A,FALSE,"BOPGDP";"exp94-99",#N/A,FALSE,"EXP";"imp94-99",#N/A,FALSE,"IMP";"tt9499",#N/A,FALSE,"TT";"ss94-99",#N/A,FALSE,"SERV";"tran94-99",#N/A,FALSE,"TRAN";"dis95-98",#N/A,FALSE,"DISB";"amor94-99",#N/A,FALSE,"AMOR";"int94-98",#N/A,FALSE,"INT";"debt94-99",#N/A,FALSE,"DEBT"}</definedName>
    <definedName name="zn" localSheetId="4"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5">#REF!</definedName>
    <definedName name="zrrae" localSheetId="10">#REF!</definedName>
    <definedName name="zrrae" localSheetId="4">#REF!</definedName>
    <definedName name="zrrae">#REF!</definedName>
    <definedName name="zv" localSheetId="5" hidden="1">{"Tab1",#N/A,FALSE,"P";"Tab2",#N/A,FALSE,"P"}</definedName>
    <definedName name="zv" localSheetId="10" hidden="1">{"Tab1",#N/A,FALSE,"P";"Tab2",#N/A,FALSE,"P"}</definedName>
    <definedName name="zv" localSheetId="4" hidden="1">{"Tab1",#N/A,FALSE,"P";"Tab2",#N/A,FALSE,"P"}</definedName>
    <definedName name="zv" hidden="1">{"Tab1",#N/A,FALSE,"P";"Tab2",#N/A,FALSE,"P"}</definedName>
    <definedName name="zx" localSheetId="5" hidden="1">{"Tab1",#N/A,FALSE,"P";"Tab2",#N/A,FALSE,"P"}</definedName>
    <definedName name="zx" localSheetId="10" hidden="1">{"Tab1",#N/A,FALSE,"P";"Tab2",#N/A,FALSE,"P"}</definedName>
    <definedName name="zx" localSheetId="4" hidden="1">{"Tab1",#N/A,FALSE,"P";"Tab2",#N/A,FALSE,"P"}</definedName>
    <definedName name="zx" hidden="1">{"Tab1",#N/A,FALSE,"P";"Tab2",#N/A,FALSE,"P"}</definedName>
    <definedName name="zz" localSheetId="5" hidden="1">{"Tab1",#N/A,FALSE,"P";"Tab2",#N/A,FALSE,"P"}</definedName>
    <definedName name="zz" localSheetId="10" hidden="1">{"Tab1",#N/A,FALSE,"P";"Tab2",#N/A,FALSE,"P"}</definedName>
    <definedName name="zz" localSheetId="4" hidden="1">{"Tab1",#N/A,FALSE,"P";"Tab2",#N/A,FALSE,"P"}</definedName>
    <definedName name="zz" hidden="1">{"Tab1",#N/A,FALSE,"P";"Tab2",#N/A,FALSE,"P"}</definedName>
    <definedName name="zzrr" localSheetId="5">#REF!</definedName>
    <definedName name="zzrr" localSheetId="10">#REF!</definedName>
    <definedName name="zzrr" localSheetId="4">#REF!</definedName>
    <definedName name="zzrr">#REF!</definedName>
    <definedName name="zzzz" localSheetId="5" hidden="1">{"Tab1",#N/A,FALSE,"P";"Tab2",#N/A,FALSE,"P"}</definedName>
    <definedName name="zzzz" localSheetId="10" hidden="1">{"Tab1",#N/A,FALSE,"P";"Tab2",#N/A,FALSE,"P"}</definedName>
    <definedName name="zzzz" localSheetId="4" hidden="1">{"Tab1",#N/A,FALSE,"P";"Tab2",#N/A,FALSE,"P"}</definedName>
    <definedName name="zzzz" hidden="1">{"Tab1",#N/A,FALSE,"P";"Tab2",#N/A,FALSE,"P"}</definedName>
    <definedName name="zzzzzzzzzz" localSheetId="5" hidden="1">{#N/A,#N/A,FALSE,"slvsrtb1";#N/A,#N/A,FALSE,"slvsrtb2";#N/A,#N/A,FALSE,"slvsrtb3";#N/A,#N/A,FALSE,"slvsrtb4";#N/A,#N/A,FALSE,"slvsrtb5";#N/A,#N/A,FALSE,"slvsrtb6";#N/A,#N/A,FALSE,"slvsrtb7";#N/A,#N/A,FALSE,"slvsrtb8";#N/A,#N/A,FALSE,"slvsrtb9";#N/A,#N/A,FALSE,"slvsrtb10";#N/A,#N/A,FALSE,"slvsrtb12"}</definedName>
    <definedName name="zzzzzzzzzz" localSheetId="10" hidden="1">{#N/A,#N/A,FALSE,"slvsrtb1";#N/A,#N/A,FALSE,"slvsrtb2";#N/A,#N/A,FALSE,"slvsrtb3";#N/A,#N/A,FALSE,"slvsrtb4";#N/A,#N/A,FALSE,"slvsrtb5";#N/A,#N/A,FALSE,"slvsrtb6";#N/A,#N/A,FALSE,"slvsrtb7";#N/A,#N/A,FALSE,"slvsrtb8";#N/A,#N/A,FALSE,"slvsrtb9";#N/A,#N/A,FALSE,"slvsrtb10";#N/A,#N/A,FALSE,"slvsrtb12"}</definedName>
    <definedName name="zzzzzzzzzz" localSheetId="4"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0" r:id="rId200"/>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5" i="29" l="1"/>
  <c r="D15" i="29"/>
  <c r="E16" i="29"/>
  <c r="D16" i="29" l="1"/>
  <c r="E13" i="4"/>
  <c r="E64" i="4"/>
  <c r="F17" i="71"/>
  <c r="E12" i="71"/>
  <c r="E27" i="62" l="1"/>
  <c r="D12" i="62"/>
  <c r="C12" i="62"/>
  <c r="D80" i="27"/>
  <c r="E80" i="27"/>
  <c r="C80" i="27"/>
  <c r="D78" i="27"/>
  <c r="E78" i="27"/>
  <c r="D76" i="27"/>
  <c r="E76" i="27"/>
  <c r="D70" i="27"/>
  <c r="E70" i="27"/>
  <c r="D66" i="27"/>
  <c r="E66" i="27"/>
  <c r="D56" i="27"/>
  <c r="E56" i="27"/>
  <c r="D49" i="27"/>
  <c r="E49" i="27"/>
  <c r="D40" i="27"/>
  <c r="E40" i="27"/>
  <c r="D30" i="27"/>
  <c r="E30" i="27"/>
  <c r="D20" i="27"/>
  <c r="E20" i="27"/>
  <c r="D14" i="27"/>
  <c r="E14" i="27"/>
  <c r="D46" i="92"/>
  <c r="E46" i="92"/>
  <c r="D35" i="92"/>
  <c r="E35" i="92"/>
  <c r="D32" i="92"/>
  <c r="E32" i="92"/>
  <c r="E31" i="92" s="1"/>
  <c r="D29" i="92"/>
  <c r="E29" i="92"/>
  <c r="D27" i="92"/>
  <c r="E27" i="92"/>
  <c r="D22" i="92"/>
  <c r="E22" i="92"/>
  <c r="D19" i="92"/>
  <c r="E19" i="92"/>
  <c r="D15" i="92"/>
  <c r="E15" i="92"/>
  <c r="D16" i="92"/>
  <c r="E16" i="92"/>
  <c r="D27" i="91"/>
  <c r="E27" i="91"/>
  <c r="D25" i="91"/>
  <c r="E25" i="91"/>
  <c r="D23" i="91"/>
  <c r="E23" i="91"/>
  <c r="D20" i="91"/>
  <c r="D19" i="91" s="1"/>
  <c r="E20" i="91"/>
  <c r="E19" i="91" s="1"/>
  <c r="D17" i="91"/>
  <c r="E17" i="91"/>
  <c r="D15" i="91"/>
  <c r="E15" i="91"/>
  <c r="C15" i="91"/>
  <c r="D157" i="29"/>
  <c r="E157" i="29"/>
  <c r="E156" i="29" s="1"/>
  <c r="D156" i="29"/>
  <c r="D153" i="29"/>
  <c r="D152" i="29" s="1"/>
  <c r="E153" i="29"/>
  <c r="E152" i="29" s="1"/>
  <c r="D147" i="29"/>
  <c r="E147" i="29"/>
  <c r="D136" i="29"/>
  <c r="E136" i="29"/>
  <c r="D124" i="29"/>
  <c r="E124" i="29"/>
  <c r="D117" i="29"/>
  <c r="E117" i="29"/>
  <c r="D110" i="29"/>
  <c r="E110" i="29"/>
  <c r="D105" i="29"/>
  <c r="E105" i="29"/>
  <c r="D95" i="29"/>
  <c r="E95" i="29"/>
  <c r="D80" i="29"/>
  <c r="E80" i="29"/>
  <c r="E74" i="29" s="1"/>
  <c r="D75" i="29"/>
  <c r="D74" i="29" s="1"/>
  <c r="E75" i="29"/>
  <c r="D69" i="29"/>
  <c r="E69" i="29"/>
  <c r="D67" i="29"/>
  <c r="E67" i="29"/>
  <c r="D65" i="29"/>
  <c r="E65" i="29"/>
  <c r="D59" i="29"/>
  <c r="E59" i="29"/>
  <c r="D56" i="29"/>
  <c r="E56" i="29"/>
  <c r="D51" i="29"/>
  <c r="E51" i="29"/>
  <c r="D49" i="29"/>
  <c r="E49" i="29"/>
  <c r="D43" i="29"/>
  <c r="E43" i="29"/>
  <c r="D39" i="29"/>
  <c r="E39" i="29"/>
  <c r="D30" i="29"/>
  <c r="E30" i="29"/>
  <c r="D24" i="29"/>
  <c r="E24" i="29"/>
  <c r="D21" i="29"/>
  <c r="E21" i="29"/>
  <c r="C49" i="29"/>
  <c r="E75" i="27" l="1"/>
  <c r="D75" i="27"/>
  <c r="D13" i="27"/>
  <c r="E13" i="27"/>
  <c r="D31" i="92"/>
  <c r="D18" i="92"/>
  <c r="E18" i="92"/>
  <c r="D22" i="91"/>
  <c r="E22" i="91"/>
  <c r="E104" i="29"/>
  <c r="D104" i="29"/>
  <c r="E38" i="29"/>
  <c r="D38" i="29"/>
  <c r="G13" i="71"/>
  <c r="C27" i="91"/>
  <c r="C25" i="91"/>
  <c r="C23" i="91"/>
  <c r="C20" i="91"/>
  <c r="C19" i="91"/>
  <c r="C17" i="91"/>
  <c r="D29" i="3"/>
  <c r="D28" i="3" s="1"/>
  <c r="D21" i="3"/>
  <c r="D14" i="3"/>
  <c r="E29" i="3"/>
  <c r="E28" i="3" s="1"/>
  <c r="E21" i="3"/>
  <c r="E14" i="3"/>
  <c r="C16" i="92"/>
  <c r="H30" i="71"/>
  <c r="H28" i="71"/>
  <c r="H13" i="71"/>
  <c r="H14" i="71"/>
  <c r="H15" i="71"/>
  <c r="H16" i="71"/>
  <c r="H18" i="71"/>
  <c r="H19" i="71"/>
  <c r="H20" i="71"/>
  <c r="G30" i="71"/>
  <c r="G28" i="71"/>
  <c r="G20" i="71"/>
  <c r="G14" i="71"/>
  <c r="G15" i="71"/>
  <c r="G16" i="71"/>
  <c r="G18" i="71"/>
  <c r="G19" i="71"/>
  <c r="E13" i="3" l="1"/>
  <c r="E33" i="3" s="1"/>
  <c r="D13" i="3"/>
  <c r="D33" i="3" s="1"/>
  <c r="C22" i="91"/>
  <c r="D12" i="71"/>
  <c r="F12" i="71" l="1"/>
  <c r="F36" i="92"/>
  <c r="F37" i="92"/>
  <c r="F38" i="92"/>
  <c r="F39" i="92"/>
  <c r="F40" i="92"/>
  <c r="F41" i="92"/>
  <c r="F42" i="92"/>
  <c r="D58" i="4"/>
  <c r="E58" i="4"/>
  <c r="C58" i="4"/>
  <c r="H12" i="71" l="1"/>
  <c r="D28" i="62" l="1"/>
  <c r="D27" i="62" s="1"/>
  <c r="D26" i="62" s="1"/>
  <c r="D20" i="62"/>
  <c r="D15" i="62"/>
  <c r="D14" i="62" l="1"/>
  <c r="D13" i="62" s="1"/>
  <c r="D31" i="62" s="1"/>
  <c r="D14" i="91"/>
  <c r="D155" i="29"/>
  <c r="D57" i="4"/>
  <c r="D55" i="4"/>
  <c r="D53" i="4"/>
  <c r="D51" i="4"/>
  <c r="D49" i="4"/>
  <c r="D47" i="4"/>
  <c r="D45" i="4"/>
  <c r="D43" i="4"/>
  <c r="D17" i="4"/>
  <c r="D14" i="4"/>
  <c r="E23" i="71"/>
  <c r="E22" i="71"/>
  <c r="G12" i="71"/>
  <c r="E17" i="71"/>
  <c r="E26" i="71"/>
  <c r="C29" i="3"/>
  <c r="E25" i="71" l="1"/>
  <c r="D82" i="27"/>
  <c r="D55" i="92"/>
  <c r="D32" i="91"/>
  <c r="E24" i="71"/>
  <c r="D14" i="29"/>
  <c r="D13" i="4"/>
  <c r="D64" i="4" s="1"/>
  <c r="C105" i="29"/>
  <c r="G17" i="71" l="1"/>
  <c r="H17" i="71"/>
  <c r="D13" i="29"/>
  <c r="D159" i="29" s="1"/>
  <c r="C22" i="92" l="1"/>
  <c r="I39" i="92" l="1"/>
  <c r="I25" i="92"/>
  <c r="I26" i="92"/>
  <c r="I28" i="92"/>
  <c r="I30" i="92"/>
  <c r="I33" i="92"/>
  <c r="I34" i="92"/>
  <c r="I36" i="92"/>
  <c r="I37" i="92"/>
  <c r="I38" i="92"/>
  <c r="I40" i="92"/>
  <c r="I41" i="92"/>
  <c r="I42" i="92"/>
  <c r="I43" i="92"/>
  <c r="I44" i="92"/>
  <c r="I45" i="92"/>
  <c r="I47" i="92"/>
  <c r="I48" i="92"/>
  <c r="I49" i="92"/>
  <c r="I50" i="92"/>
  <c r="I51" i="92"/>
  <c r="I52" i="92"/>
  <c r="I53" i="92"/>
  <c r="I54" i="92"/>
  <c r="I17" i="92"/>
  <c r="I20" i="92"/>
  <c r="I21" i="92"/>
  <c r="I23" i="92"/>
  <c r="I24" i="92"/>
  <c r="G46" i="92"/>
  <c r="G32" i="92"/>
  <c r="G29" i="92"/>
  <c r="G19" i="92"/>
  <c r="G16" i="92"/>
  <c r="G15" i="92" s="1"/>
  <c r="F27" i="92"/>
  <c r="F17" i="92"/>
  <c r="H17" i="92" s="1"/>
  <c r="G43" i="92"/>
  <c r="H43" i="92" s="1"/>
  <c r="G28" i="92"/>
  <c r="G27" i="92" s="1"/>
  <c r="G24" i="92"/>
  <c r="H24" i="92" s="1"/>
  <c r="G23" i="92"/>
  <c r="H23" i="92" s="1"/>
  <c r="F20" i="92"/>
  <c r="H20" i="92" s="1"/>
  <c r="F21" i="92"/>
  <c r="H21" i="92" s="1"/>
  <c r="F25" i="92"/>
  <c r="H25" i="92" s="1"/>
  <c r="F26" i="92"/>
  <c r="H26" i="92" s="1"/>
  <c r="F30" i="92"/>
  <c r="H30" i="92" s="1"/>
  <c r="F33" i="92"/>
  <c r="H33" i="92" s="1"/>
  <c r="F34" i="92"/>
  <c r="H34" i="92" s="1"/>
  <c r="H37" i="92"/>
  <c r="H38" i="92"/>
  <c r="H39" i="92"/>
  <c r="H40" i="92"/>
  <c r="H41" i="92"/>
  <c r="H42" i="92"/>
  <c r="F44" i="92"/>
  <c r="H44" i="92" s="1"/>
  <c r="F45" i="92"/>
  <c r="H45" i="92" s="1"/>
  <c r="F47" i="92"/>
  <c r="H47" i="92" s="1"/>
  <c r="F48" i="92"/>
  <c r="H48" i="92" s="1"/>
  <c r="F49" i="92"/>
  <c r="H49" i="92" s="1"/>
  <c r="F50" i="92"/>
  <c r="H50" i="92" s="1"/>
  <c r="F51" i="92"/>
  <c r="H51" i="92" s="1"/>
  <c r="F52" i="92"/>
  <c r="H52" i="92" s="1"/>
  <c r="F53" i="92"/>
  <c r="H53" i="92" s="1"/>
  <c r="F54" i="92"/>
  <c r="H54" i="92" s="1"/>
  <c r="I19" i="92"/>
  <c r="C19" i="92"/>
  <c r="I15" i="92" l="1"/>
  <c r="F29" i="92"/>
  <c r="H29" i="92" s="1"/>
  <c r="I16" i="92"/>
  <c r="F35" i="92"/>
  <c r="H27" i="92"/>
  <c r="F19" i="92"/>
  <c r="G22" i="92"/>
  <c r="G18" i="92" s="1"/>
  <c r="G35" i="92"/>
  <c r="H36" i="92"/>
  <c r="H28" i="92"/>
  <c r="F46" i="92"/>
  <c r="H46" i="92" s="1"/>
  <c r="F22" i="92"/>
  <c r="F16" i="92"/>
  <c r="H16" i="92" s="1"/>
  <c r="F32" i="92"/>
  <c r="H32" i="92" s="1"/>
  <c r="H35" i="92" l="1"/>
  <c r="G31" i="92"/>
  <c r="F31" i="92"/>
  <c r="F15" i="92"/>
  <c r="H15" i="92" s="1"/>
  <c r="F18" i="92"/>
  <c r="H18" i="92" s="1"/>
  <c r="H19" i="92"/>
  <c r="H22" i="92"/>
  <c r="H31" i="92" l="1"/>
  <c r="I46" i="92" l="1"/>
  <c r="C46" i="92"/>
  <c r="I35" i="92"/>
  <c r="C35" i="92"/>
  <c r="C32" i="92"/>
  <c r="I29" i="92"/>
  <c r="C29" i="92"/>
  <c r="I27" i="92"/>
  <c r="C27" i="92"/>
  <c r="C15" i="92"/>
  <c r="I31" i="92" l="1"/>
  <c r="I22" i="92"/>
  <c r="I32" i="92"/>
  <c r="C31" i="92"/>
  <c r="G55" i="92"/>
  <c r="C18" i="92"/>
  <c r="E14" i="91"/>
  <c r="C14" i="91"/>
  <c r="I18" i="92" l="1"/>
  <c r="E55" i="92"/>
  <c r="I55" i="92" s="1"/>
  <c r="C32" i="91"/>
  <c r="E32" i="91"/>
  <c r="C55" i="92"/>
  <c r="C70" i="27" l="1"/>
  <c r="D17" i="71"/>
  <c r="F26" i="71"/>
  <c r="H26" i="71" l="1"/>
  <c r="G26" i="71"/>
  <c r="F24" i="71"/>
  <c r="H24" i="71" l="1"/>
  <c r="G24" i="71"/>
  <c r="C78" i="27"/>
  <c r="E14" i="4"/>
  <c r="C28" i="62"/>
  <c r="C20" i="62"/>
  <c r="C15" i="62"/>
  <c r="C51" i="29"/>
  <c r="C147" i="29"/>
  <c r="C24" i="29"/>
  <c r="D23" i="71"/>
  <c r="D22" i="71"/>
  <c r="F22" i="71"/>
  <c r="F23" i="71"/>
  <c r="H22" i="71" l="1"/>
  <c r="G22" i="71"/>
  <c r="H23" i="71"/>
  <c r="G23" i="71"/>
  <c r="C14" i="62"/>
  <c r="C13" i="62" s="1"/>
  <c r="E28" i="62"/>
  <c r="E26" i="62" s="1"/>
  <c r="E12" i="62" s="1"/>
  <c r="C27" i="62"/>
  <c r="C26" i="62" s="1"/>
  <c r="C31" i="62" s="1"/>
  <c r="E17" i="4"/>
  <c r="C28" i="3" l="1"/>
  <c r="C56" i="29" l="1"/>
  <c r="E57" i="4" l="1"/>
  <c r="E20" i="62" l="1"/>
  <c r="E15" i="62"/>
  <c r="E14" i="62" l="1"/>
  <c r="E13" i="62" s="1"/>
  <c r="E31" i="62" l="1"/>
  <c r="C69" i="29"/>
  <c r="C21" i="3" l="1"/>
  <c r="C80" i="29"/>
  <c r="F25" i="71" l="1"/>
  <c r="E55" i="4"/>
  <c r="C55" i="4"/>
  <c r="C17" i="4"/>
  <c r="C110" i="29"/>
  <c r="C117" i="29"/>
  <c r="C95" i="29"/>
  <c r="C75" i="29"/>
  <c r="C39" i="29"/>
  <c r="C43" i="29"/>
  <c r="C21" i="29"/>
  <c r="C45" i="4"/>
  <c r="H25" i="71" l="1"/>
  <c r="G25" i="71"/>
  <c r="C74" i="29"/>
  <c r="D26" i="71" l="1"/>
  <c r="D24" i="71" l="1"/>
  <c r="D25" i="71"/>
  <c r="E155" i="29"/>
  <c r="E51" i="4" l="1"/>
  <c r="C57" i="4" l="1"/>
  <c r="E45" i="4" l="1"/>
  <c r="C40" i="27"/>
  <c r="C53" i="4"/>
  <c r="C51" i="4"/>
  <c r="C49" i="4"/>
  <c r="C47" i="4"/>
  <c r="C43" i="4"/>
  <c r="C14" i="4"/>
  <c r="C14" i="3"/>
  <c r="C13" i="3" s="1"/>
  <c r="C33" i="3" s="1"/>
  <c r="C15" i="29"/>
  <c r="C13" i="4" l="1"/>
  <c r="E14" i="29" l="1"/>
  <c r="E13" i="29" s="1"/>
  <c r="E159" i="29" s="1"/>
  <c r="E43" i="4" l="1"/>
  <c r="E47" i="4"/>
  <c r="E53" i="4" l="1"/>
  <c r="E49" i="4"/>
  <c r="C157" i="29" l="1"/>
  <c r="C156" i="29" s="1"/>
  <c r="C155" i="29" s="1"/>
  <c r="C159" i="29" s="1"/>
  <c r="C153" i="29" l="1"/>
  <c r="C152" i="29" s="1"/>
  <c r="C65" i="29"/>
  <c r="C67" i="29"/>
  <c r="C30" i="29" l="1"/>
  <c r="C59" i="29"/>
  <c r="C38" i="29" s="1"/>
  <c r="C136" i="29"/>
  <c r="C124" i="29"/>
  <c r="C104" i="29" l="1"/>
  <c r="C14" i="29"/>
  <c r="C13" i="29" l="1"/>
  <c r="C76" i="27"/>
  <c r="C75" i="27" s="1"/>
  <c r="C49" i="27" l="1"/>
  <c r="C14" i="27"/>
  <c r="C66" i="27"/>
  <c r="C30" i="27"/>
  <c r="C56" i="27"/>
  <c r="C20" i="27"/>
  <c r="E82" i="27" l="1"/>
  <c r="C64" i="4" l="1"/>
  <c r="C13" i="27"/>
  <c r="C82" i="27" s="1"/>
  <c r="F55" i="92" l="1"/>
  <c r="H55" i="92"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<sst xmlns="http://schemas.openxmlformats.org/spreadsheetml/2006/main" count="4969" uniqueCount="4312">
  <si>
    <t>MINISTERIO DE HACIENDA</t>
  </si>
  <si>
    <t>DIRECCIÓN GENERAL DE PRESUPUESTO</t>
  </si>
  <si>
    <t>DIRECCIÓN DE ESTUDIOS ECONÓMICOS Y SEGUIMIENTO FINANCIERO</t>
  </si>
  <si>
    <t>Cuenta de Ahorro, Inversión y Financiamiento</t>
  </si>
  <si>
    <t>Gobierno Central</t>
  </si>
  <si>
    <t>En Millones RD$</t>
  </si>
  <si>
    <t>Indicadores</t>
  </si>
  <si>
    <t xml:space="preserve">Pres. Inicial      </t>
  </si>
  <si>
    <t>Devengado</t>
  </si>
  <si>
    <t>1 - INGRESOS</t>
  </si>
  <si>
    <t>1.1 - Ingresos corrientes</t>
  </si>
  <si>
    <t>1.1.6.5 - Donaciones Corrientes</t>
  </si>
  <si>
    <t>1.2 - Ingresos de capital</t>
  </si>
  <si>
    <t>1.2.4.4 - Donaciones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</si>
  <si>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</si>
  <si>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</si>
  <si>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</si>
  <si>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</si>
  <si>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</si>
  <si>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</si>
  <si>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</si>
  <si>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</si>
  <si>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</si>
  <si>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</si>
  <si>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</si>
  <si>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</si>
  <si>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Cifras preliminares</t>
  </si>
  <si>
    <t>Ingresos y  fuentes financieras: Dirección General de Política y Legislación Tributaria, Ministerio de Hacienda</t>
  </si>
  <si>
    <t xml:space="preserve">Gastos y  aplicaciones financieras: Sistema de Información de la Gestión Financiera </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</si>
  <si>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</si>
  <si>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</si>
  <si>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</si>
  <si>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</si>
  <si>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</si>
  <si>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</si>
  <si>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</si>
  <si>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</si>
  <si>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</si>
  <si>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</si>
  <si>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</si>
  <si>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</si>
  <si>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</si>
  <si>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</si>
  <si>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</si>
  <si>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</si>
  <si>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</si>
  <si>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 xml:space="preserve">Fuente: Sistema de Información de la Gestión Financiera </t>
  </si>
  <si>
    <t>Clasificación Institucional</t>
  </si>
  <si>
    <t>1 - Poder Legislativo</t>
  </si>
  <si>
    <t>0101-SENADO DE LA REPÚBLICA</t>
  </si>
  <si>
    <t>0102-CÁMARA DE DIPUTADOS</t>
  </si>
  <si>
    <t>2 - Poder Ejecutivo</t>
  </si>
  <si>
    <t>0201-PRESIDENCIA DE LA REPÚBLICA</t>
  </si>
  <si>
    <t>0202-MINISTERIO DE  INTERIOR Y POLICÍA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</si>
  <si>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</si>
  <si>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</si>
  <si>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</si>
  <si>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</si>
  <si>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</si>
  <si>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</si>
  <si>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</si>
  <si>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</si>
  <si>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</si>
  <si>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</si>
  <si>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</si>
  <si>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</si>
  <si>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</si>
  <si>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</si>
  <si>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</si>
  <si>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</si>
  <si>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</si>
  <si>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</si>
  <si>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</si>
  <si>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</si>
  <si>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</si>
  <si>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</si>
  <si>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</si>
  <si>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</si>
  <si>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</si>
  <si>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</si>
  <si>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</si>
  <si>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</si>
  <si>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</si>
  <si>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</si>
  <si>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</si>
  <si>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</si>
  <si>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</si>
  <si>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</si>
  <si>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0405 - TRIBUNAL SUPERIOR  ELECTORAL ( TSE)</t>
  </si>
  <si>
    <t>9 - Oficina Nacional de Defensa Pública</t>
  </si>
  <si>
    <t xml:space="preserve">TOTAL GENERAL </t>
  </si>
  <si>
    <t>Clasificación Funcional</t>
  </si>
  <si>
    <t>1 - SERVICIOS  GENERALES</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</si>
  <si>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</si>
  <si>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</si>
  <si>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</si>
  <si>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</si>
  <si>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</si>
  <si>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</si>
  <si>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</si>
  <si>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</si>
  <si>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</si>
  <si>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</si>
  <si>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</si>
  <si>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</si>
  <si>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</si>
  <si>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</si>
  <si>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</si>
  <si>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</si>
  <si>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</si>
  <si>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</si>
  <si>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</si>
  <si>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</si>
  <si>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</si>
  <si>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2 - SERVICIOS ECONÓMICOS</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</si>
  <si>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</si>
  <si>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</si>
  <si>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</si>
  <si>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</si>
  <si>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</si>
  <si>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</si>
  <si>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</si>
  <si>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</si>
  <si>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</si>
  <si>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</si>
  <si>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</si>
  <si>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</si>
  <si>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</si>
  <si>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</si>
  <si>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</si>
  <si>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</si>
  <si>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</si>
  <si>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</si>
  <si>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</si>
  <si>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</si>
  <si>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</si>
  <si>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</si>
  <si>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</si>
  <si>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</si>
  <si>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</si>
  <si>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</si>
  <si>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</si>
  <si>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</si>
  <si>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</si>
  <si>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</si>
  <si>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3 - PROTECCIÓN DEL MEDIO AMBIENTE</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</si>
  <si>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</si>
  <si>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</si>
  <si>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</si>
  <si>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</si>
  <si>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</si>
  <si>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</si>
  <si>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</si>
  <si>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</si>
  <si>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</si>
  <si>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</si>
  <si>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</si>
  <si>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</si>
  <si>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</si>
  <si>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</si>
  <si>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3.2.98-Investigación y desarrollo relacionado con la protección del  medio ambiente</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</si>
  <si>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</si>
  <si>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</si>
  <si>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</si>
  <si>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</si>
  <si>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</si>
  <si>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</si>
  <si>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</si>
  <si>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</si>
  <si>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4 - SERVICIOS SOCIALES</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</si>
  <si>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</si>
  <si>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</si>
  <si>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</si>
  <si>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</si>
  <si>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</si>
  <si>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</si>
  <si>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</si>
  <si>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</si>
  <si>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</si>
  <si>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</si>
  <si>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</si>
  <si>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</si>
  <si>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</si>
  <si>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</si>
  <si>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</si>
  <si>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</si>
  <si>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4.4 - Educación</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</si>
  <si>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</si>
  <si>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</si>
  <si>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</si>
  <si>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</si>
  <si>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</si>
  <si>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</si>
  <si>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</si>
  <si>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</si>
  <si>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</si>
  <si>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4.5 - Protección social</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</si>
  <si>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</si>
  <si>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</si>
  <si>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</si>
  <si>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</si>
  <si>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</si>
  <si>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</si>
  <si>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</si>
  <si>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</si>
  <si>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</si>
  <si>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</si>
  <si>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5 - INTERESES DE LA DEUDA PÚBLICA</t>
  </si>
  <si>
    <t>5.1 - Intereses y comisiones de deuda pública</t>
  </si>
  <si>
    <t>5.1.01 - Intereses y comisiones de deuda pública</t>
  </si>
  <si>
    <t>0 - N/A</t>
  </si>
  <si>
    <t>0.0 - N/A</t>
  </si>
  <si>
    <t>0.0.00 - N/A</t>
  </si>
  <si>
    <t>Clasificación Objetal</t>
  </si>
  <si>
    <t>2.1 - REMUNERACIONES Y CONTRIBUCIONES</t>
  </si>
  <si>
    <t>2.1.1-REMUNERACIONES</t>
  </si>
  <si>
    <t>2.1.2-SOBRESUELDOS</t>
  </si>
  <si>
    <t>2.1.3-DIETAS Y GASTOS DE REPRESENTACIÓN</t>
  </si>
  <si>
    <t>2.1.5-CONTRIBUCIONES A LA SEGURIDAD SOCIAL</t>
  </si>
  <si>
    <t>2.2 - CONTRATACIÓN DE SERVICIOS</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</si>
  <si>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</si>
  <si>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</si>
  <si>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</si>
  <si>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</si>
  <si>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</si>
  <si>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</si>
  <si>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</si>
  <si>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</si>
  <si>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</si>
  <si>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2.3 - MATERIALES Y SUMINISTROS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</si>
  <si>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</si>
  <si>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</si>
  <si>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</si>
  <si>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</si>
  <si>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</si>
  <si>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</si>
  <si>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</si>
  <si>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</si>
  <si>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</si>
  <si>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2.4 - TRANSFERENCIAS CORRIENTES</t>
  </si>
  <si>
    <t>2.4.1-TRANSFERENCIAS CORRIENTES AL SECTOR PRIVADO</t>
  </si>
  <si>
    <t>2.4.2-TRANSFERENCIAS CORRIENTES AL  GOBIERNO GENERAL NACIONAL</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</si>
  <si>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</si>
  <si>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</si>
  <si>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</si>
  <si>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</si>
  <si>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</si>
  <si>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</si>
  <si>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2.5 - TRANSFERENCIAS DE CAPITAL</t>
  </si>
  <si>
    <t>2.5.1-TRANSFERENCIAS DE CAPITAL AL SECTOR PRIVADO</t>
  </si>
  <si>
    <t>2.5.2-TRANSFERENCIAS DE CAPITAL AL GOBIERNO GENERAL  NACIONAL</t>
  </si>
  <si>
    <t>2.5.3-TRANSFERENCIAS DE CAPITAL A GOBIERNOS GENERALES LOCALES</t>
  </si>
  <si>
    <t>2.5.4-TRANSFERENCIAS DE CAPITAL  A EMPRESAS PÚBLICAS NO FINANCIERAS</t>
  </si>
  <si>
    <t>2.5.5-TRANSFERENCIAS DE CAPITAL A INSTITUCIONES PÚBLICAS FINANCIERAS</t>
  </si>
  <si>
    <t>2.5.9-TRANSFERENCIAS DE CAPITAL A OTRAS INSTITUCIONES PÚBLICAS</t>
  </si>
  <si>
    <t>2.6 - BIENES MUEBLES, INMUEBLES E INTANGIBLES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</si>
  <si>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</si>
  <si>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</si>
  <si>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</si>
  <si>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</si>
  <si>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</si>
  <si>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</si>
  <si>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</si>
  <si>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</si>
  <si>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</si>
  <si>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2.7 - OBRAS</t>
  </si>
  <si>
    <t>2.7.1-OBRAS EN EDIFICACIONES</t>
  </si>
  <si>
    <t>2.7.2-INFRAESTRUCTURA</t>
  </si>
  <si>
    <t>2.7.4-GASTOS QUE SE ASIGNARÁN DURANTE EL EJERCICIO PARA INVERSIÓN (ART. 32 Y 33 LEY 423-06)</t>
  </si>
  <si>
    <t>2.9 - GASTOS FINANCIEROS</t>
  </si>
  <si>
    <t>2.9.1-INTERESES DE LA DEUDA PÚBLICA INTERNA</t>
  </si>
  <si>
    <t>2.9.2-INTERESES DE LA DEUDA PUBLICA EXTERNA</t>
  </si>
  <si>
    <t>2.9.4-COMISIONES Y OTROS GASTOS BANCARIOS DE LA DEUDA PÚBLICA</t>
  </si>
  <si>
    <t>4.1 - Incremento de activos financieros</t>
  </si>
  <si>
    <t>4.1.2 - Incremento de activos financieros no corrientes</t>
  </si>
  <si>
    <t>4.2 - Disminución de pasivos</t>
  </si>
  <si>
    <t>4.2.1 - Disminución de pasivos corrientes</t>
  </si>
  <si>
    <t>Proyectos de inversión</t>
  </si>
  <si>
    <t>2-GASTOS</t>
  </si>
  <si>
    <t>No es inversión pública</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</si>
  <si>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</si>
  <si>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</si>
  <si>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</si>
  <si>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</si>
  <si>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</si>
  <si>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</si>
  <si>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</si>
  <si>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</si>
  <si>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</si>
  <si>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</si>
  <si>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</si>
  <si>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</si>
  <si>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</si>
  <si>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</si>
  <si>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</si>
  <si>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</si>
  <si>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</si>
  <si>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</si>
  <si>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</si>
  <si>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04-CONSTRUCCIÓN DE 14 ESTANCIAS INFANTILES DE LA PROVINCIA DISTRITO NACIONAL</t>
  </si>
  <si>
    <t>05-CONSTRUCCIÓN DE PLANTELES EDUCATIVOS EN LA PROVINCIA DISTRITO NACIONAL (FASE 3)</t>
  </si>
  <si>
    <t>08-REMODELACIÓN OFICINAS DEL TRIBUNAL CONSTITUCIONAL, DISTRITO NACIONAL</t>
  </si>
  <si>
    <t>12-CONSTRUCCIÓN Y RECONSTRUCIÓN DE DESTACAMENTOS POLICIALES EN COMUNIDADES DEL DISTRITO NACIONAL</t>
  </si>
  <si>
    <t>18-REMODELACIÓN DE  NUEVAS OFICINAS PARA LA JUNTA DE AVIACIÓN CIVIL, DISTRITO NACIONAL</t>
  </si>
  <si>
    <t>31-AMPLIACIÓN DE PLANTELES EDUCATIVOS EN LA PROVINCIA DISTRITO NACIONAL (FASE 3)</t>
  </si>
  <si>
    <t>34-REPARACIÓN HOSPITAL DOCENTE PADRE BILLINI, DISTRITO NACIONAL,  PROV SANTO DOMINGO, REPÚBLICA DOMINICANA</t>
  </si>
  <si>
    <t>41-REMODELACIÓN DE LAS OFICINAS DEL  MINISTERIO DE LA VIVIENDA, HÁBITAT Y EDIFICACIONES, DISTRITO NACIONAL</t>
  </si>
  <si>
    <t>43-AMPLIACIÓN CONSTRUCCIÓN TRES (3) EDIFICIOS DE PARQUEOS EN LA CIUDAD DE SANTO DOMINGO</t>
  </si>
  <si>
    <t>49-CONSTRUCCIÓN DE 26 PLANTELES ESCOLARES EN EL DISTRITO NACIONAL</t>
  </si>
  <si>
    <t>50-RESTAURACIÓN DE LOS TECHOS DE SIETE  EDIFICACIONES COLONIALES EN LA CIUDAD COLONIAL, DISTRITO NACIONAL</t>
  </si>
  <si>
    <t>62-RECONSTRUCCIÓN DE INFRAESTRUCTURA VIAL URBANA EN LA CIRCUNSCRIPCIÓN 1 DEL DISTRITO NACIONAL</t>
  </si>
  <si>
    <t>64-CONSTRUCCIÓN  DE 10 ESTANCIAS INFANTILES DE LA PROVINCIA DISTRITO NACIONAL (FASE 3)</t>
  </si>
  <si>
    <t>99-REMODELACIÓN CLUB DEPORTIVO RENACER EN EL SECTOR GUACHUPITA,  DISTRITO NACIONAL.</t>
  </si>
  <si>
    <t>02-REHABILITACIÓN PARA EL DESARROLLO TURÍSTICO Y SOCIAL DE LA CIUDAD COLONIAL, SANTO DOMINGO, D.N.</t>
  </si>
  <si>
    <t>02-AZUA</t>
  </si>
  <si>
    <t>01-CONSTRUCCIÓN DE PLANTELES ESCOLARES EN LA PROVINCIA AZUA (FASE 3)</t>
  </si>
  <si>
    <t>11-CONSTRUCCIÓN DE 17 PLANTELES ESCOLARES EN LA PROVINCIA AZUA</t>
  </si>
  <si>
    <t>18-CONSTRUCCIÓN DE DESTACAMENTO POLICIAL EN EL MUNICIPIO GUAYABAL, PROVINCIA AZUA</t>
  </si>
  <si>
    <t>31-CONSTRUCCIÓN DE PLANTELES EDUCATIVOS EN LA PROVINCIA DE AZUA (FASE 2)</t>
  </si>
  <si>
    <t>38-CONSTRUCCIÓN CAMPO DE BEISBOL LAS CLAVELLINAS, MUNICIPIO DE AZUA, PROVINCIA AZUA</t>
  </si>
  <si>
    <t>41-AMPLIACIÓN Y REHABILITACION DE 17 PLANTELES ESCOLARES EN LA PROVINCIA AZUA</t>
  </si>
  <si>
    <t>45-CONSTRUCCIÓN DE 2 ESTANCIAS INFANTILES EN LA PROVINCIA AZUA (FASE 2)</t>
  </si>
  <si>
    <t>59-RECONSTRUCCIÓN DE LA INFRAESTRUCTURA VIAL URBANA DEL MUNICIPIO LAS CHARCAS, PROVINCIA AZUA</t>
  </si>
  <si>
    <t>67-RECONSTRUCCIÓN DE INFRAESTRUCTURA VIAL URBANA DEL MUNICIPIO AZUA DE COMPOSTELA, PROVINCIA AZUA</t>
  </si>
  <si>
    <t>07-Recuperación de la Cobertura Vegetal en Cuencas Hidrográficas de la República Dominicana.</t>
  </si>
  <si>
    <t>03-BAHORUCO</t>
  </si>
  <si>
    <t>12-CONSTRUCCIÓN DE 5 PLANTELES ESCOLARES EN LA PROVINCIA BAHORUCO</t>
  </si>
  <si>
    <t>32-CONSTRUCCIÓN DE PLANTELES EDUCATIVOS EN LA PROVINCIA DE BAHORUCO (FASE 2)</t>
  </si>
  <si>
    <t>43-CONSTRUCCIÓN CENTRO UNIVERSITARIO REGIONAL UASD NEYBA, PROVINCIA BAHORUCO</t>
  </si>
  <si>
    <t>74-CONSTRUCCIÓN DE 1 ESTANCIAS INFANTILES EN LA PROVINCIA DE BAHORUCO (FASE 3)</t>
  </si>
  <si>
    <t>76-CONSTRUCCIÓN CANCHA DE BALONCESTO BATEY 4, MUNICIPIO DE NEYBA, PROVINCIA BAHORUCO</t>
  </si>
  <si>
    <t>03-CONSTRUCCIÓN DE PLANTELES EDUCATIVOS EN LA PROVINCIA BARAHONA (FASE 3)</t>
  </si>
  <si>
    <t>04-CONSTRUCCIÓN OBRAS COMPLEMENTARIAS PARA EL DESARROLLO COMUNITARIO DEL CENTRO POBLADO MONTEGRANDE, PROVINCIA BARAHONA</t>
  </si>
  <si>
    <t>10-CONSTRUCCIÓN DE LA CIUDAD ESPERANZA DE LOS BARRANCONES, PROVINCIA BARAHONA</t>
  </si>
  <si>
    <t>26-REHABILITACIÓN DE LA INFRAESTRUCTURA VIAL URBANA DEL MUNICIPIO DE FUNDACION, PROVINCIA BARAHONA</t>
  </si>
  <si>
    <t>28-RECONSTRUCCIÓN DE LA INFRAESTRUCTURA VIAL URBANA DEL MUNICIPIO DE VICENTE NOBLE, PROVINCIA BARAHONA</t>
  </si>
  <si>
    <t>31-CONSTRUCCIÓN DE DESTACAMENTOS POLICIALES EN COMUNIDADES DE LA PROVINCIA BARAHONA</t>
  </si>
  <si>
    <t>33-CONSTRUCCIÓN DE PLANTELES EDUCATIVOS EN LA PROVINCIA DE BARAHONA (FASE 2)</t>
  </si>
  <si>
    <t>39-RECONSTRUCCIÓN DE INFRAESTRUCTURA VIAL URBANA DEL MUNICIPIO SANTA CRUZ DE BARAHONA, PROVINCIA BARAHONA</t>
  </si>
  <si>
    <t>43-RECONSTRUCCIÓN DE LA CARRETERA ENRIQUILLO - BARAHONA EN LA PROVINCIA BARAHONA</t>
  </si>
  <si>
    <t>44-CONSTRUCCIÓN  2 ESTANCIAS INFANTILES EN LA PROVINCIA DE BARAHONA (FASE 2)</t>
  </si>
  <si>
    <t>53-RECONSTRUCCIÓN DE LA INFRAESTRUCTURA VIAL URBANA DEL MUNICIPIO DE CABRAL, PROVINCIA BARAHONA</t>
  </si>
  <si>
    <t>58-RECONSTRUCCIÓN DE INFRAESTRUCTURA VIAL URBANA DEL MUNICIPIO DE PARAISO, PROVINCIA BARAHONA</t>
  </si>
  <si>
    <t>05-DAJABON</t>
  </si>
  <si>
    <t>13-AMPLIACIÓN Y REHABILITACION DE 12 PLANTELES ESCOLARES EN LA PROVINCIA DAJABON</t>
  </si>
  <si>
    <t>34-CONSTRUCCIÓN DE PLANTELES EDUCATIVOS EN LA PROVINCIA DE DAJABÓN (FASE 2)</t>
  </si>
  <si>
    <t>68-REMODELACIÓN DEL CAMPO DE BEISBOL MANUEL BUENO, MUNICIPIO EL PINO, PROVINCIA DAJABON</t>
  </si>
  <si>
    <t>98-CONSTRUCCIÓN HOSPITAL MUNICIPAL DE DAJABÓN PROVINCIA DAJABÓN, REPÚBLICA DOMINICANA</t>
  </si>
  <si>
    <t>06-CONSTRUCCIÓN DE PLANTELES EDUCATIVOS EN LA PROVINCIA DUARTE (FASE 3)</t>
  </si>
  <si>
    <t>08-MANEJO DE PAISAJES PRODUCTIVOS INTEGRADOS DE LAS CUENCAS DE LOS RÍOS YAQUE DEL NORTE Y YUNA</t>
  </si>
  <si>
    <t>22-CONSTRUCCIÓN DESTACAMENTOS POLICIALES EN COMUNIDADES SELECCIONADAS DE LA PROVINCIA DUARTE</t>
  </si>
  <si>
    <t>25-REHABILITACIÓN DE EDIFICACIÓN PARA EL ALOJAMIENTO DE OFICINAS PÚBLICAS EN SAN FRANCISCO DE MACORÍS, PROVINCIA DUARTE</t>
  </si>
  <si>
    <t>26-REHABILITACIÓN DE EDIFICACIÓN PARA EL ALOJAMIENTO DE ESTACIÓN DE BOMBEROS DE SAN FRANCISCO DE MACORÍS, PROVINCIA DUARTE</t>
  </si>
  <si>
    <t>36-CONSTRUCCIÓN  DE PLANTELES EDUCATIVOS EN LA PROVINCIA DE DUARTE (FASE 2)</t>
  </si>
  <si>
    <t>50-AMPLIACIÓN  Y REHABILITACION DE 29 PLANTELES ESCOLARES EN LA PROVINCIA DUARTE</t>
  </si>
  <si>
    <t>60-RECONSTRUCCIÓN DE INFRAESTRUCTURA VIAL URBANA DEL MUNICIPIO SAN FRANCISCO DE MACORIS, PROVINCIA DUARTE</t>
  </si>
  <si>
    <t>70-CONSTRUCCIÓN  HOSPITAL REGIONAL EN SAN FRANCISCO DE MACORIS, PROV. DUARTE</t>
  </si>
  <si>
    <t>78-CONSTRUCCIÓN DE 8 PLANTELES ESCOLARES EN LA PROVINCIA DUARTE</t>
  </si>
  <si>
    <t>87-CONSTRUCCIÓN DE APARTAMENTOS EN EL SECTOR SANTA ANA, MUNICIPIO SAN FRANCISCO DE MACORÍS, PROVINCIA DUARTE</t>
  </si>
  <si>
    <t>07-ELIAS PINA</t>
  </si>
  <si>
    <t>06-CONSTRUCCIÓN DE 1 ESTANCIA INFANTIL EN LA PROVINCIA ELIAS PIÑA</t>
  </si>
  <si>
    <t>08-CONSTRUCCIÓN DE PLANTELES EDUCATIVOS EN LA PROVINCIA ELÍAS PIÑA (FASE 3)</t>
  </si>
  <si>
    <t>28-CONSTRUCCIÓN DE 5 PLANTELES ESCOLARES EN LA PROVINCIA ELIAS PIÑA</t>
  </si>
  <si>
    <t>44-RECONSTRUCCIÓN CARRETERA COMENDADOR - GUAROA, PROV. ELIAS PIÑA</t>
  </si>
  <si>
    <t>45-RECONSTRUCCIÓN CARRETERA MACASIAS GUAROA, CONSTRUCCION CALLES DE MACASIAS Y HELIPUERTO, PROV. ELIAS PIÑA</t>
  </si>
  <si>
    <t>51-AMPLIACIÓN Y REHABILITACION DE 12 PLANTELES ESCOLARES  EN LA PROVINCIA ELIAS PIÑA</t>
  </si>
  <si>
    <t>98-RECONSTRUCCIÓN DE 22KM DEL TRAMO CARRETERO EL CERCADO-HONDO VALLE, PROVINCIAS SAN JUAN Y ELIAS PIÑA</t>
  </si>
  <si>
    <t>52-CONSTRUCCIÓN DE 6 PLANTELES ESCOLARES EN LA PROVINCIA EL SEIBO</t>
  </si>
  <si>
    <t>61-CONSTRUCCIÓN DE PLANTELES EDUCATIVOS EN LA PROVINCIA DE EL SEIBO (FASE 2)</t>
  </si>
  <si>
    <t>93-RECONSTRUCCIÓN HOSPITAL TEOFILO HERNANDEZ, EL SEIBO</t>
  </si>
  <si>
    <t>09-ESPAILLAT</t>
  </si>
  <si>
    <t>04-RECUPERACION DE LOS RECURSOS NATURALES EN LAS  SUB CUENCAS JAMAO Y VERAGUA</t>
  </si>
  <si>
    <t>09-CONSTRUCCIÓN DE PLANTELES EDUCATIVOS EN LA PROVINCIA ESPAILLAT (FASE 3)</t>
  </si>
  <si>
    <t>11-CONSTRUCCIÓN DE INFRAESTRUCTURA PARA LA DISPOSICION DE LOS RESIDUOS SOLIDOS EN EL MUNICIPIO DE MOCA, PROVINCIA ESPAILLAT</t>
  </si>
  <si>
    <t>17-CONSTRUCCIÓN DE 15 PLANTELES ESCOLARES EN LA PROVINCIA ESPAILLAT</t>
  </si>
  <si>
    <t>24-CONSTRUCCIÓN DE FUNERARIA CANCA LA REYNA, MUNICIPIO MOCA, PROVINCIA ESPAILLAT</t>
  </si>
  <si>
    <t>37-CONSTRUCCIÓN DE PLANTELES EDUCATIVOS EN LA PROVINCIA DE ESPAILLAT (FASE 2)</t>
  </si>
  <si>
    <t>46-CONSTRUCCIÓN  DE 1 ESTANCIA INFANTIL EN LA PROVINCIA ESPAILLAT (FASE 2)</t>
  </si>
  <si>
    <t>57-RECONSTRUCCIÓN DE LA INFRAESTRUCTURA VIAL URBANA DEL MUNICIPIO DE MOCA, PROVINCIA ESPAILLAT</t>
  </si>
  <si>
    <t>62-MEJORAMIENTO DE OBRAS PUBLICAS RESILIENTES PARA REDUCIR RIESGOS DE DESASTRES EN EL CONTEXTO DEL CAMBIO  CLIMÁTICO A NIVEL NACIONAL</t>
  </si>
  <si>
    <t>09-CONSTRUCCIÓN Y RECONSTRUCCIÓN DE DESTACAMENTOS POLICIALES EN COMUNIDADES DE LA PROVINCIA INDEPENDENCIA</t>
  </si>
  <si>
    <t>41-CONSTRUCCIÓN DE PLANTELES EDUCATIVOS EN LA PROVINCIA DE INDEPENDENCIA (FASE 2)</t>
  </si>
  <si>
    <t>45-RECONSTRUCCIÓN DE INFRAESTRUCTURA VIAL URBANA DEL MUNICIPIO JIMANI, PROVINCIA INDEPENDENCIA</t>
  </si>
  <si>
    <t>55-AMPLIACIÓN Y REHABILTACION DE 5 PLANTELES ESCOLARES EN LA PROVINCIA INDEPENDENCIA</t>
  </si>
  <si>
    <t>02-CONSTRUCCIÓN DE INFRAESTRUCTURAS PARA LA DISPOSICIÓN FINAL DE RESIDUOS SÓLIDOS EN HIGÜEY</t>
  </si>
  <si>
    <t>03-CONSTRUCCIÓN DE INFRAESTRUCTURA PARA LA DISPOSICIÓN FINAL DE RESIDUOS SÓLIDOS EN VERÓN PUNTA CANA , PROVINCIA LA ALTAGRACIA</t>
  </si>
  <si>
    <t>11-CONSTRUCCIÓN DE 4 ESTANCIAS INFANTILES EN LA PROVINCIA DE LA ALTAGRACIA</t>
  </si>
  <si>
    <t>12-CONSTRUCCIÓN DE PLANTELES EDUCATIVOS EN LA PROVINCIA LA ALTAGRACIA (FASE 3)</t>
  </si>
  <si>
    <t>21-AMPLIACIÓN Y REHABILITACION DE 10 PLANTELES ESCOLARES EN LA PROVINCIA LA ALTAGRACIA</t>
  </si>
  <si>
    <t>23-CONSTRUCCIÓN DE 12 PLANTELES ESCOLARES EN LA PROVINCIA LA ALTAGRACIA</t>
  </si>
  <si>
    <t>26-CONSTRUCCIÓN POLIDEPORTIVO SAVICA, MUNICIPIO HIGÜEY, PROVINCIA LA ALTAGRACIA.</t>
  </si>
  <si>
    <t>27-CONSTRUCCIÓN DEL HOSPITAL MUNICIPAL DE PUNTA CANA EN LA PROVINCIA DE LA ALTAGRACIA</t>
  </si>
  <si>
    <t>42-CONSTRUCCIÓN DE PLANTELES EDUCATIVOS EN LA PROVINCIA DE LA ALTAGRACIA (FASE 2)</t>
  </si>
  <si>
    <t>51-CONSTRUCCIÓN DE UNIDAD TRAUMATOLOGICA Y DE EMERGENCIA EN EL HOSPITAL GENERAL NUESTRA SENORA DE LA ALTAGRACIA PROVINCIA LA ALTAGRACIA</t>
  </si>
  <si>
    <t>90-REPARACIÓN HOSPITALES DE LA PROVINCIA LA ALTAGRACIA</t>
  </si>
  <si>
    <t>12-LA ROMANA</t>
  </si>
  <si>
    <t>10-CONSTRUCCIÓN 4 ESTANCIAS INFANTILES EN LA PROVINCIA DE LA ROMANA</t>
  </si>
  <si>
    <t>28-CONSTRUCCIÓN DEL HOSPITAL DE VILLA HERMOSA EN LA PROVINCIA DE LA ROMANA</t>
  </si>
  <si>
    <t>43-CONSTRUCCIÓN DE PLANTELES EDUCATIVOS EN LA PROVINCIA DE LA ROMANA (FASE 2)</t>
  </si>
  <si>
    <t>44-CONSTRUCCIÓN DE 10 PLANTELES ESCOLARES EN LA PROVINCIA LA ROMANA</t>
  </si>
  <si>
    <t>13-CONSTRUCCIÓN PUENTE SOBRE EL RIO CAMU, COMUNIDAD SABANETA, PROVINCIA LA VEGA</t>
  </si>
  <si>
    <t>14-CONSTRUCCIÓN DE 3 ESTANCIAS INFANTIESL EN LA PROVINCIA DE LA VEGA</t>
  </si>
  <si>
    <t>22-CONSTRUCCIÓN DE 35 PLANTELES ESCOLARES EN LA PROVINCIA LA VEGA</t>
  </si>
  <si>
    <t>43-CONSTRUCCIÓN  DE 3 ESTANCIAS INFANTIESL EN LA PROVINCIA DE LA VEGA (FASE 2)</t>
  </si>
  <si>
    <t>44-CONSTRUCCIÓN DE PLANTELES EDUCATIVOS EN LA PROVINCIA DE LA VEGA (FASE 2)</t>
  </si>
  <si>
    <t>56-REHABILITACIÓN DE 28KM DEL TRAMO CARRETERO CONSTANZA - PADRE LAS CASAS, PROVINCIAS LA VEGA Y AZUA</t>
  </si>
  <si>
    <t>65-RECONSTRUCCIÓN DE INFRAESTRUCTURA VIAL URBANA DEL MUNICIPIO LA VEGA, PROVINCIA LA VEGA</t>
  </si>
  <si>
    <t>71-CONSTRUCCIÓN MULTIUSOS CLUB PARQUE HOSTOS, MUNICIPIO CONCEPCION DE  LA VEGA, PROVINCIA LA VEGA</t>
  </si>
  <si>
    <t>80-CONSTRUCCIÓN DE 1 ESTANCIAS INFANTILES EN LA PROVINCIA DE LA VEGA (FASE 3)</t>
  </si>
  <si>
    <t>88-REPARACIÓN HOSPITALES DE LA PROVINCIA LA VEGA</t>
  </si>
  <si>
    <t>14-MARIA TRINIDAD SANCHEZ</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</si>
  <si>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</si>
  <si>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</si>
  <si>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</si>
  <si>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24-CONSTRUCCIÓN DE 12 PLANTELES ESCOLARES EN LA PROVINCIA MARIA TRINIDAD SANCHEZ</t>
  </si>
  <si>
    <t>32-CONSTRUCCIÓN DE FUNERARIAS EN LAS GORDAS Y MATA BONITA, MUNICIPIO NAGUA, PROVINCIA MARÍA TRINIDAD SÁNCHEZ</t>
  </si>
  <si>
    <t>65-CONSTRUCCIÓN DE 1 ESTANCIAS INFANTILES EN LA PROVINCIA DE MARIA TRINIDAD SÁNCHEZ (FASE 3)</t>
  </si>
  <si>
    <t>15-MONTE CRISTI</t>
  </si>
  <si>
    <t>03-AMPLIACIÓN DEL SISTEMA NACIONAL DE ATENCION A EMERGENCIAS Y SEGURIDAD 9-1-1, FASE II</t>
  </si>
  <si>
    <t>04-CONSTRUCCIÓN DE MUELLE PESQUERO EN EL MUNICIPIO DE MANZANILLO, PROVINCIA MONTE CRISTI</t>
  </si>
  <si>
    <t>26-CONSTRUCCIÓN DE 9 PLANTELES ESCOLARES EN LA PROVINCIA MONTECRISTI</t>
  </si>
  <si>
    <t>39-Construcción Hospital Municipal Villa Vásquez, Provincia de Monte Cristi.</t>
  </si>
  <si>
    <t>59-AMPLIACIÓN Y REHABILITACION DE 19 PLANTELES ESCOLARES EN LA PROVINCIA MONTECRISTI</t>
  </si>
  <si>
    <t>16-PEDERNALES</t>
  </si>
  <si>
    <t>02-CONSTRUCCIÓN DE MUELLE PESQUERO EN EL DISTRITIO MUNICIPAL JUANCHO, PROVINCIA PEDERNALES</t>
  </si>
  <si>
    <t>15-CONSTRUCCIÓN DE FUNERARIA MUNICIPIO OVIEDO, PROVINCIA PEDERNALES</t>
  </si>
  <si>
    <t>20-CONSTRUCCIÓN DE DESTACAMENTOS POLICIALES EN COMUNIDADES DE LA PROVINCIA PEDERNALES</t>
  </si>
  <si>
    <t>27-RECONSTRUCCIÓN DE LA CARRETERA ENRIQUILLO - PEDERNALES EN LAS PROVINCIAS BARAHONA Y PEDERNALES</t>
  </si>
  <si>
    <t>17-PERAVIA</t>
  </si>
  <si>
    <t>01-CONSTRUCCIÓN CENTRO COMUNAL NUEVA ESPERANZA, MUNICIPIO BANI, PROVINCIA PERAVIA</t>
  </si>
  <si>
    <t>16-REMODELACIÓN DE OFICINAS PÚBLICAS, MUNICIPIO BANI, PROVINCIA PERAVIA.</t>
  </si>
  <si>
    <t>19-CONSTRUCCIÓN DE PLANTELES EDUCATIVOS EN LA PROVINCIA PERAVIA (FASE 3)</t>
  </si>
  <si>
    <t>23-CONSTRUCCIÓN DE LA AVENIDA DE CIRCUNVALACION DE BANI EN LA PROVINCIA PERAVIA</t>
  </si>
  <si>
    <t>30-CONSTRUCCIÓN DE 15 PLANTELES ESCOLARES EN LA PROVINCIA PERAVIA</t>
  </si>
  <si>
    <t>42-CONSTRUCCIÓN CENTRO UNIVERSITARIO REGIONAL UASD BANI, PROVINCIA PERAVIA</t>
  </si>
  <si>
    <t>61-RECONSTRUCCIÓN  DE INFRAESTRUCTURA VIAL URBANA DEL MUNICIPIO DE BANÍ, PROVINCIA PERAVIA</t>
  </si>
  <si>
    <t>18-PUERTO PLATA</t>
  </si>
  <si>
    <t>01-RECONSTRUCCIÓN DE 44 KM DE CAMINOS PRODUCTIVOS EN LA PROVINCIA PUERTO PLATA</t>
  </si>
  <si>
    <t>07-CONSTRUCCIÓN DE INFRAESTRUCTURA PARA LA DISPOSICIÓN FINAL DE RESIDUOS SÓLIDOS EN PUERTO PLATA</t>
  </si>
  <si>
    <t>10-CONSTRUCCIÓN PUENTE METALICO SOBRE EL RIO JACUBA EN LA PROVINCIA PUERTO PLATA</t>
  </si>
  <si>
    <t>20-CONSTRUCCIÓN 4 ESTANCIAS INFANTILES EN LA PROVINCIA DE PUERTO PLATA</t>
  </si>
  <si>
    <t>31-CONSTRUCCIÓN DE 18 PLANTELES ESCOLARES EN LA PROVINCIA PUERTO PLATA</t>
  </si>
  <si>
    <t>36-AMPLIACIÓN DE PLANTELES DUCATIVOS EN LA PROVINCA PUERTO PLATA (FASE 3)</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</si>
  <si>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</si>
  <si>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</si>
  <si>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</si>
  <si>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63-AMPLIACIÓN Y REHABILITACION DE 15 PLANTELES ESCOLARES  EN LA PROVINCIA PUERTO PLATA</t>
  </si>
  <si>
    <t>66-RECONSTRUCCIÓN DE INFRAESTRUCTURA VIAL URBANA DEL MUNICIPIO DE SAN FELIPE DE PUERTO PLATA, PROVINCIA PUERTO PLATA</t>
  </si>
  <si>
    <t>79-CONSTRUCCIÓN DESTACAMENTOS POLICIALES EN DIFERENTES COMUNIDADES DE LA  PROVINCIA PUERTO PLATA</t>
  </si>
  <si>
    <t>81-RESTAURACIÓN ÁREA EXTERIOR DEL PARQUE ARQUEOLÓGICO LA ISABELA HISTÓRICA,  MUNICIPIO DE LUPERÓN, PROVINCIA PUERTO PLATA</t>
  </si>
  <si>
    <t>85-REMODELACIÓN HOSPITALES DE LA PROVINCIA PUERTO PLATA</t>
  </si>
  <si>
    <t>89-CONSTRUCCIÓN DE OFICINAS GUBERNAMENTALES Y PARQUEO PARA EL MANEJO MIGRATORIO EN BAHIA GARCIA, MUN. LUPERON, PROV. PUERTO PLATA</t>
  </si>
  <si>
    <t>94-RECONSTRUCCIÓN DE 26.3 KM DE VIAS EN BARRIOS Y ACCESOS DE PLAYA EN LA ISABELA, MUNICIPIO LUPERON PROV. PUERTO PLATA</t>
  </si>
  <si>
    <t>19-HERMANAS MIRABAL</t>
  </si>
  <si>
    <t>30-CONSTRUCCIÓN DE 2 PUENTES EN LAS COMUNIDADES DE LA CAOBA Y JAYABO, MUNICIPIO SALCEDO, PROVINCIA HERMANAS MIRABAL</t>
  </si>
  <si>
    <t>54-AMPLIACIÓN Y REHABILITACION DE 17 PLANTELES ESCOLARES EN LA PROVINCIA HERMANAS MIRABAL</t>
  </si>
  <si>
    <t>20-SAMANA</t>
  </si>
  <si>
    <t>03-CONSTRUCCIÓN DE MUELLE PESQUERO EN EL MUNICIPIO DE SANCHEZ, PROVINCIA SAMANA</t>
  </si>
  <si>
    <t>05-CONSTRUCCIÓN DE INFRAESTRUCTURAS PARA LA DISPOSICIÓN FINAL DE RESIDUOS SÓLIDOS EN SAMANÁ, PROVINCIA SAMANÁ</t>
  </si>
  <si>
    <t>06-CONSTRUCCIÓN DE INFRAESTRUCTURA PARA LA DISPOSICIÓN FINAL DE RESIDUOS SÓLIDOS EN LAS TERRENAS, PROVINCIA SAMANA</t>
  </si>
  <si>
    <t>32-CONSTRUCCIÓN DE 12 PLANTELES ESCOLARES EN LA PROVINCIA SAMANA</t>
  </si>
  <si>
    <t>51-CONSTRUCCIÓN DE PLANTELES EDUCATIVOS EN LA PROVINCIA DE SAMANÁ (FASE 2)</t>
  </si>
  <si>
    <t>64-AMPLIACIÓN Y REHABILITACION DE 11 PLANTELES ESCOLARES E EN LA PROVINCIA SAMANA</t>
  </si>
  <si>
    <t>03-REMODELACIÓN POLIDEPORTIVO DE HAINA, MUNICIPIO BAJOS DE HAINA, PROVINCIA SAN CRISTOBAL</t>
  </si>
  <si>
    <t>04-CONSTRUCCIÓN DE 250 VIVIENDAS EN LA PROVINCIA SAN CRISTOBAL</t>
  </si>
  <si>
    <t>09-CONSTRUCCIÓN PUENTE CAMBITA, PROVINCIA SAN CRISTOBAL</t>
  </si>
  <si>
    <t>11-CONSTRUCCIÓN Y EQUIPAMIENTO CIUDAD SANITARIA SAN CRISTÓBAL</t>
  </si>
  <si>
    <t>22-CONSTRUCCIÓN DE PLANTELES EDUCATIVOS EN LA PROVINCIA SAN CRISTÓBAL (FASE 3)</t>
  </si>
  <si>
    <t>27-CONSTRUCCIÓN CENTRO COMUNAL BARRIO PUERTO RICO, MUNICIPIO SAN CRISTÓBAL, PROVINCIA SAN CRISTOBAL</t>
  </si>
  <si>
    <t>28-CONSTRUCCIÓN CENTRO COMUNAL CRUCE 6 DE NOVIEMBRE - CARRETERA CAMBITA, MUNICIPIO SAN CRISTOBAL, PROVINCIA SAN CRISTOBAL</t>
  </si>
  <si>
    <t>29-AMPLIACIÓN DE PLANTELES EDUCATIVOS EN LA PROVINCIA DE SAN CRISTÓBAL (FASE 2)</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</si>
  <si>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</si>
  <si>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</si>
  <si>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</si>
  <si>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33-CONSTRUCCIÓN DE 43 PLANTELES ESCOLARES EN LA PROVINCIA SAN CRISTOBAL</t>
  </si>
  <si>
    <t>34-CONSTRUCCIÓN CENTRO COMUNAL BARRIO DUARTE, MUNICIPIO VILLA  ALTAGRACIA, PROVINCIA SAN CRISTOBAL</t>
  </si>
  <si>
    <t>49-RECONSTRUCCIÓN DE LA INFRAESTRUCTURA VIAL URBANA DEL MUNICIPIO DE SAN CRISTÓBAL, PROVINCIA SAN CRISTÓBAL</t>
  </si>
  <si>
    <t>52-CONSTRUCCIÓN DE PLANTELES EDUCATIVOS EN LA PROVINCIA DE SAN CRISTÓBAL (FASE 2)</t>
  </si>
  <si>
    <t>85-AMPLIACIÓN DEL INSTITUTO PREPARATORIO DE MENORES SC "REFOR", PROVINCIA DE SAN CRISTÓBAL.</t>
  </si>
  <si>
    <t>88-REMODELACIÓN CANCHA DE BALONCESTO LOS BUITRES, PROVINCIA SAN CRISTOBAL</t>
  </si>
  <si>
    <t>90-REMODELACIÓN CAMPO DE BEISBOL EN LA COMUNIDAD SAINAGUA, PROVINCIA SAN CRISTOBAL</t>
  </si>
  <si>
    <t>04-CONSTRUCCIÓN CENTRO COMUNAL EL GUAYABO, MUNICIPIO VALLEJUELO, PROVINCIA SAN JUAN</t>
  </si>
  <si>
    <t>05-CONSTRUCCIÓN CENTRO COMUNAL DISTRITO MUNICIPAL LAS ZANJAS, MUNICIPIO SAN JUAN DE LA MAGUANA, PROVINCIA SAN JUAN</t>
  </si>
  <si>
    <t>06-CONSTRUCCIÓN CENTRO COMUNAL DISTRITO MUNICIPAL EL ROSARIO, MUNICIPIO SAN JUAN DE LA MAGUANA, PROVINCIA SAN JUAN</t>
  </si>
  <si>
    <t>07-CONSTRUCCIÓN CENTRO COMUNAL LOS TRANSFORMADORES, MUNICIPIO SAN JUAN DE LA MAGUANA, PROVINCIA SAN JUAN</t>
  </si>
  <si>
    <t>16-CONSTRUCCIÓN DE 5 ESTANCIAS INFANTILES EN LA PROVINCIA SAN JUAN</t>
  </si>
  <si>
    <t>23-CONSTRUCCIÓN DE DESTACAMENTOS POLICIALES EN LA PROVINCIA SAN JUAN</t>
  </si>
  <si>
    <t>33-CONSTRUCCIÓN DE FUNERARIAS EN COMUNIDADES DE LA PROVINCIA SAN JUAN</t>
  </si>
  <si>
    <t>34-CONSTRUCCIÓN DE 18 PLANTELES ESCOLARES EN LA PROVINCIA SAN JUAN</t>
  </si>
  <si>
    <t>37-CONSTRUCCIÓN DEL MERCADO MUNICIPAL LAS MATAS DE FARFÁN, PROVINCIA SAN JUAN</t>
  </si>
  <si>
    <t>54-CONSTRUCCIÓN DE PLANTELES EDUCATIVOS EN LA PROVINCIA DE SAN JUAN (FASE 2)</t>
  </si>
  <si>
    <t>56-CONSTRUCCIÓN DE PLANTELES EDUCATIVOS EN LA PROVINCIA SAN JUAN (FASE 3)</t>
  </si>
  <si>
    <t>68-AMPLIACIÓN Y REHABILITACION DE 16 PLANTELES ESCOLARES EN LA PROVINCIA SAN JUAN</t>
  </si>
  <si>
    <t>95-CONSTRUCCIÓN CANCHA DE BALONCESTO EN EL BARRIO QUIJA QUIETA, MUNICIPIO SAN JUAN DE LA MAGUANA, PROVINCIA SAN JUAN</t>
  </si>
  <si>
    <t>96-CONSTRUCCIÓN CANCHA DE BALONCESTO EN EL MUNICIPIO EL CERCADO, PROVINCIA SAN JUAN</t>
  </si>
  <si>
    <t>97-CONSTRUCCIÓN CANCHA DE BALONCESTO EN EL DISTRITO MUNICIPAL GUANITO, MUNICIPIO SAN JUAN DE LA MAGUANA, PROVINCIA SAN JUAN</t>
  </si>
  <si>
    <t>23-SAN PEDRO DE MACORIS</t>
  </si>
  <si>
    <t>10-REHABILITACIÓN DEL PARQUE Y CONSTRUCCIÓN PLAZOLETA EL FARO, MUNICIPIO SAN PEDRO DE MACORÍS, PROVINCIA SAN PEDRO DE MACORIS</t>
  </si>
  <si>
    <t>23-RECONSTRUCCIÓN CARRETERA DE LOS LLANOS-AL PUERTO, PROVINCIA SAN PEDRO DE MACORIS</t>
  </si>
  <si>
    <t>35-CONSTRUCCIÓN FUNERARIA INGENIO SANTA FE, MUNICIPIO SAN PEDRO DE MACORÍS, PROVINCIA SAN PEDRO DE MACORÍS</t>
  </si>
  <si>
    <t>36-CONSTRUCCIÓN DE 16 PLANTELES ESCOLARES EN LA PROVINCIA SAN PEDRO DE MACORIS</t>
  </si>
  <si>
    <t>52-RECONSTRUCCIÓN  DE LA INFRAESTRUCTURA VIAL URBANA DEL MUNICIPIO SAN PEDRO DE MACORÍS, PROVINCIA SAN PEDRO DE MACORIS</t>
  </si>
  <si>
    <t>55-CONSTRUCCIÓN DE PLANTELES EDUCATIVOS EN LA PROVINCIA DE SAN PEDRO DE MACORÍS (FASE 2)</t>
  </si>
  <si>
    <t>56-RECONSTRUCCIÓN DE LA INFRAESTRUCTURA VIAL URBANA DEL MUNICIPIO CONSUELO, PROVINCIA SAN PEDRO DE MACORIS</t>
  </si>
  <si>
    <t>57-CONSTRUCCIÓN DE PLANTELES EDUCATIVOS EN LA PROVINCIA SAN PEDRO DE MACORÍS (FASE 3)</t>
  </si>
  <si>
    <t>69-AMPLIACIÓN Y REHABILITACION DE 16 PLANTELES ESCOLARES EN LA PROVINCIA SAN PEDRO DE MACORIS.</t>
  </si>
  <si>
    <t>73-REPARACIÓN HOSPITAL EN LA PROVINCIA SAN PEDRO DE MACORÍS</t>
  </si>
  <si>
    <t>24-SANCHEZ RAMIREZ</t>
  </si>
  <si>
    <t>23-CONSTRUCCIÓN CENTRO UNIVERSITARIO REGIONAL UASD, COTUÍ, PROVINCIA SÁNCHEZ RAMÍREZ</t>
  </si>
  <si>
    <t>65-AMPLIACIÓN Y REHABILITACION DE 6 PLANTELES ESCOLARES  EN LA PROVINCIA SANCHEZ RAMIREZ</t>
  </si>
  <si>
    <t>75-CONSTRUCCIÓN DE 11 PLANTELES ESCOLARES EN LA PROVINCIA SANCHEZ RAMIREZ</t>
  </si>
  <si>
    <t>10-CONSTRUCCIÓN DE INFRAESTRUCTURAS PARA LA DISPOSICION DE LOS RESIDUOS SOLIDOS EN EL MUNICIPIO DE TAMBORIL, PROVINCIA SANTIAGO</t>
  </si>
  <si>
    <t>11-RESTAURACIÓN  DEL EDIFICIO QUE  ALOJA LAS OFICINAS DE PATRINOMIO MOMUNENTAL DE SANTIAGO, PROVINCIA SANTIAGO.</t>
  </si>
  <si>
    <t>12-RESTAURACIÓN DEL CENTRO DE LA CULTURA ERCILIA PEPÍN, PROVINCIA SANTIAGO</t>
  </si>
  <si>
    <t>13-CONSTRUCCIÓN CENTRO PERIFERICO LA JOYA, PROVINCIA SANTIAGO</t>
  </si>
  <si>
    <t>14-CONSTRUCCIÓN CLUB DEPORTIVO LAS PALOMAS, MUNICIPIO LICEY AL MEDIO, PROVINCIA SANTIAGO</t>
  </si>
  <si>
    <t>15-CONSTRUCCIÓN CENTRO COMUNITARIO Y RECREATIVO SABANA IGLESIA, MUNICIPIO SABANA IGLESIA, PROVINCIA  SANTIAGO</t>
  </si>
  <si>
    <t>17-CONSTRUCCIÓN Y RECONSTRUCCIÓN DE DESTACAMENTOS POLICIALES, EN COMUNIDADES DE LA PROVINCIA SANTIAGO</t>
  </si>
  <si>
    <t>29-CONSTRUCCIÓN DE 10 ESTANCIAS INFANTILES EN LA PROVINCIA SANTIAGO</t>
  </si>
  <si>
    <t>30-REMODELACIÓN HOSPITAL MUNICIPAL DE SAN JOSÉ DE LAS MATAS EN LA PROVINCIA DE SANTIAGO</t>
  </si>
  <si>
    <t>36-RECONSTRUCCIÓN HOSPITAL JOSE MARIA CABRAL Y BAEZ, SANTIAGO, PROVINCIA SANTIAGO</t>
  </si>
  <si>
    <t>37-RECONSTRUCCIÓN CALLE PEATONAL BENITO MONCIÓN, DESDE CALLE BOY SCOUTS HASTA SALVADOR CUCURULLO, CENTRO HISTÓRICO SANTIAGO, PROV. SANTIAG</t>
  </si>
  <si>
    <t>38-CONSTRUCCIÓN DE 46 PLANTELES ESCOLARES EN LA PROVINCIA SANTIAGO</t>
  </si>
  <si>
    <t>40-REMODELACIÓN DE LA CALLE DEL SOL TRAMO COMPRENDIDO ENTRE LAS CALLES GENERAL VALVERDE Y SABANA LARGA, PROVINCIA SANTIAGO</t>
  </si>
  <si>
    <t>50-AMPLIACIÓN DE PLANTELES EDUCATIVOS EN LA PROVINCIA SANTIAGO (FASE 3)</t>
  </si>
  <si>
    <t>56-CONSTRUCCIÓN DE PLANTELES EDUCATIVOS EN LA PROVINCIA DE SANTIAGO (FASE 2)</t>
  </si>
  <si>
    <t>60-CONSTRUCCIÓN DE PLANTELES EDUCATIVOS EN LA PROVINCIA SANTIAGO (FASE 3)</t>
  </si>
  <si>
    <t>66-CONSTRUCCIÓN DE 7 ESTANCIAS INFANTILES EN LA PROVINCIA DE SANTIAGO (FASE 3)</t>
  </si>
  <si>
    <t>77-AMPLIACIÓN AV. PRESIDENTE ANTONIO GUZMÁN DESDE UNIVERSIDAD ISA HASTA EL CRUCE ALTO DEL YAQUE Y LA CANELA, SANTIAGO DE LOS CABALLERO</t>
  </si>
  <si>
    <t>78-AMPLIACIÓN AVENIDA ARROYO HONDO DESDE LA AVENIDA YAPUR DUMIT HASTA LA CIRCUNVALACION NORTE, SANTIAGO DE LOS CABALLEROS</t>
  </si>
  <si>
    <t>26-SANTIAGO RODRIGUEZ</t>
  </si>
  <si>
    <t>44-CONSTRUCCIÓN CENTRO UNIVESITARIO REGIONAL UASD PROVINCIA SANTIAGO RODRIGUEZ</t>
  </si>
  <si>
    <t>54-CONSTRUCCIÓN  DE 1 ESTANCIA INFANTIL EN LA PROVINCIA DE SANTIAGO RODRIGUEZ (FASE 2)</t>
  </si>
  <si>
    <t>58-CONSTRUCCIÓN DE PLANTELES EDUCATIVOS EN LA PROVINCIA DE SANTIAGO RODRÍGUEZ (FASE 2)</t>
  </si>
  <si>
    <t>30-CONSTRUCCIÓN DE 2 ESTANCIAS INFANTILES EN LA PROVINCIA DE VALVERDE</t>
  </si>
  <si>
    <t>39-CONSTRUCCIÓN DE PUENTE VEHICULAR TIPO TABLERO LOS CHIVOS, D.M GUATAPANAL, MUNICIPIO MAO, PROVINCIA VALVERDE</t>
  </si>
  <si>
    <t>40-CONSTRUCCIÓN DE 13 PLANTELES ESCOLARES EN LA PROVINCIA VALVERDE</t>
  </si>
  <si>
    <t>42-RECONSTRUCCIÓN DE LA INFRAESTRUCTURA VIAL URBANA DEL MUNICIPIO DE MAO, PROVINCIA VALVERDE</t>
  </si>
  <si>
    <t>47-CONSTRUCCIÓN  DE 2 ESTANCIAS INFANTILES EN LA PROVINCIA DE VALVERDE (FASE 2)</t>
  </si>
  <si>
    <t>52-CONSTRUCCIÓN UNIDAD TRAUMATOLOGICA Y DE EMERGENCIA EN HOSPITAL LUIS BOGAERT PROVINCIA VALVERDE</t>
  </si>
  <si>
    <t>55-RECONSTRUCCIÓN DE LA INFRAESTRUCTURA VIAL URBANA DEL MUNICIPIO LAGUNA SALADA, PROVINCIA VALVERDE.</t>
  </si>
  <si>
    <t>60-CONSTRUCCIÓN DE PLANTELES EDUCATIVOS EN LA PROVINCIA DE VALVERDE (FASE 2)</t>
  </si>
  <si>
    <t>62-CONSTRUCCIÓN DE PLANTELES EDUCATIVOS EN LA PROVINCIA VALVERDE (FASE 3)</t>
  </si>
  <si>
    <t>64-RECONSTRUCCIÓN DE INFRAESTRUCTURA VIAL URBANA DEL MUNICIPIO ESPERANZA, PROVINCIA VALVERDE</t>
  </si>
  <si>
    <t>73-AMPLIACIÓN Y REHABILITACION DE 5 PLANTELES ESCOLARES EN LA PROVINCIA VALVERDE</t>
  </si>
  <si>
    <t>86-REPARACIÓN DE HOSPITALES EN LA PROVINCIA VALVERDE</t>
  </si>
  <si>
    <t>28-MONSENOR NOUEL</t>
  </si>
  <si>
    <t>16-CONSTRUCCIÓN DE PLANTELES EDUCATIVOS EN LA PROVINCIA MONSEÑOR NOUEL (FASE 3)</t>
  </si>
  <si>
    <t>17-REMODELACIÓN CENTRO COMUNAL LOCAL LA LOGIA, MUNICIPIO BONAO, PROVINCIA MONSEÑOR NOUEL</t>
  </si>
  <si>
    <t>18-REMODELACIÓN CENTRO COMUNAL SIMON BOLIVAR DEL SECTOR CARACOL BANANA, MUNICIPIO BONAO, PROVINCIA MONSEÑOR NOUEL</t>
  </si>
  <si>
    <t>19-CONSTRUCCIÓN CENTRO COMUNAL VILLA LIBERACION, MUNICIPIO BONAO, PROVINCIA MONSEÑOR NOUEL</t>
  </si>
  <si>
    <t>20-CONSTRUCCIÓN CENTRO COMUNAL SECTOR LOS PLATANITOS, D. M SABANA DEL PUERTO, MUNICIPIO BONAO, PROVINCIA MONSEÑOR NOUEL</t>
  </si>
  <si>
    <t>21-CONSTRUCCIÓN CENTRO COMUNAL EN EL BARRIO BUENOS AIRES, MUNICIPIO MAIMON, PROVINCIA MONSEÑOR NOUEL</t>
  </si>
  <si>
    <t>23-CONSTRUCCIÓN CENTRO COMUNAL PIEDRA BLANCA, MUNICIPIO PIEDRA BLANCA, PROVINCIA MONSEÑOR NOUEL</t>
  </si>
  <si>
    <t>24-CONSTRUCCIÓN CENTRO COMUNAL DAVID DE VARGAS, MUNICIPIO BONAO, PROVINCIA MONSEÑOR NOUEL</t>
  </si>
  <si>
    <t>25-CONSTRUCCIÓN DE 11 PLANTELES ESCOLARES EN LA PROVINCIA MONSEÑOR NOUEL</t>
  </si>
  <si>
    <t>46-CONSTRUCCIÓN DE PLANTELES EDUCATIVOS EN LA PROVINCIA DE MONSEÑOR NOUEL (FASE 2)</t>
  </si>
  <si>
    <t>47-AMPLIACIÓN DE PLANTELES EDUCATIVOS EN LA PROVINCIA DE MONSEÑOR NOUEL (FASE 3)</t>
  </si>
  <si>
    <t>58-AMPLIACIÓN Y REHABILITACION DE 6 PLANTELES ESCOLARES EN LA  PROVINCIA MONSEÑOR NOUEL</t>
  </si>
  <si>
    <t>92-CONSTRUCCIÓN CANCHA DE BALONCESTO EN EL BARRIO PROSPERIDAD, MUNICIPIO BONAO, PROVINCIA MONSEÑOR NOUEL</t>
  </si>
  <si>
    <t>93-CONSTRUCCIÓN CANCHA DE BALONCESTO EN EL BARRIO CANTA LA RANA, MUNICIPIO PIEDRA BLANCA, PROVINCIA MONSEÑOR NOUEL</t>
  </si>
  <si>
    <t>94-CONSTRUCCIÓN CANCHA DE BALONCESTO EN EL BARRIO EL OCHO, MUNICIPIO BONAO, PROVINCIA MONSEÑOR NOUEL</t>
  </si>
  <si>
    <t>29-MONTE PLATA</t>
  </si>
  <si>
    <t>18-CONSTRUCCIÓN DE PLANTELES EDUCATIVOS EN LA PROVINCIA MONTE PLATA (FASE 3)</t>
  </si>
  <si>
    <t>19-CONSTRUCCIÓN DE 1 ESTANCIA INFANTIL EN LA PROVINCIA DE MONTE PLATA</t>
  </si>
  <si>
    <t>27-CONSTRUCCIÓN DE 7 PLANTELES ESCOLARES EN LA PROVINCIA MONTE PLATA</t>
  </si>
  <si>
    <t>31-REHABILITACIÓN CONSTRUCCIÓN AMPLIACIÓN DE LA ESCUELA DE MONTE PLATA</t>
  </si>
  <si>
    <t>47-RECONSTRUCCIÓN DE LA INFRAESTRUCTURA VIAL URBANA DEL MUNICIPIO DE MONTE PLATA, PROVINCIA MONTE PLATA</t>
  </si>
  <si>
    <t>48-CONSTRUCCIÓN DE PLANTELES EDUCATIVOS EN LA PROVINCIA DE MONTE PLATA (FASE 2)</t>
  </si>
  <si>
    <t>60-AMPLIACIÓN Y REHABILITACION DE 15 PLANTELES ESCOLARES  EN LA PROVINCIA MONTE PLATA</t>
  </si>
  <si>
    <t>30-HATO MAYOR</t>
  </si>
  <si>
    <t>06-RECONSTRUCCIÓN CARRETERA HATO MAYOR - EL PUERTO, PROVINCIA HATO MAYOR</t>
  </si>
  <si>
    <t>12-CONSTRUCCIÓN DE 1 ESTANCIA INFANTIL EN LA PROVINCIA DE HATO MAYOR</t>
  </si>
  <si>
    <t>19-CONSTRUCCIÓN DE 5 PLANTELES ESCOLARES EN LA PROVINCIA HATO MAYOR</t>
  </si>
  <si>
    <t>38-CONSTRUCCIÓN EXTENSION UASD HATO MAYOR</t>
  </si>
  <si>
    <t>39-CONSTRUCCIÓN DE PLANTELES EDUCATIVOS EN LA PROVINCIA DE HATO MAYOR (FASE 2)</t>
  </si>
  <si>
    <t>31-SAN JOSE DE OCOA</t>
  </si>
  <si>
    <t>05-RESTAURACIÓN DE LA CUENCA  DEL RÍO OCOA Y SU  COSTA EN LA PROVINCIA SAN JOSÉ DE OCOA.</t>
  </si>
  <si>
    <t>28-CONSTRUCCIÓN 1 ESTANCIA INFANTIL EN LA PROVINCIA DE SAN JOSE DE OCOA</t>
  </si>
  <si>
    <t>02-AMPLIACIÓN DEL SERVICIO DE LA LINEA 1 DEL METRO DE SANTO DOMINGO</t>
  </si>
  <si>
    <t>03-CONSTRUCCIÓN LÍNEA 2C DEL METRO DE SANTO DOMINGO TRAMOS:  ALCARRIZOS- LUPERÓN</t>
  </si>
  <si>
    <t>04-CONSTRUCCIÓN DE LA LÍNEA 1B DEL METRO DE SANTO DOMINGO, TRAMO VILLA MELLA - PUNTA, SANTO DOMINGO NORTE</t>
  </si>
  <si>
    <t>08-CONSTRUCCIÓN CLUB DEPORTIVO VILLA MELLA, MUNICIPIO SANTO DOMINGO NORTE, PROVINCIA SANTO DOMINGO</t>
  </si>
  <si>
    <t>10-CONSTRUCCIÓN DE LA INTERCONEXION CARRETERA ZONA FRANCA GUERRA Y NUEVA AUTOPISTA DEL NORDESTE</t>
  </si>
  <si>
    <t>13-CONSTRUCCIÓN Y RECONSTRUCCIÓN DE DESTACAMENTOS POLICIALES EN COMUNIDADES DE LA PROVINCIA SANTO DOMINGO</t>
  </si>
  <si>
    <t>19-CONSTRUCCIÓN CONSTRUCCIÓN DE ESTACIONES DE PASAJEROS INTERURBANA EN EL GRAN SANTO DOMINGO Y EL DISTRITO NACIONAL</t>
  </si>
  <si>
    <t>23-CONSTRUCCIÓN DE 2,240 VIVIENDAS EN HATO NUEVO, MUNICIPIO SANTO DOMINGO OESTE, PROVINCIA SANTO DOMINGO</t>
  </si>
  <si>
    <t>31-CONSTRUCCIÓN DE 18 ESTANCIAS INFANTILES EN LA PROVINCIA SANTO DOMINGO</t>
  </si>
  <si>
    <t>34-CONSTRUCCIÓN DE 36 ESTANCIAS INFANTILES EN LA PROVINCIA SANTO DOMINGO (FASE 2)</t>
  </si>
  <si>
    <t>39-CONSTRUCCIÓN DE 78 PLANTELES ESCOLARES EN LA PROVINCIA SANTO DOMINGO</t>
  </si>
  <si>
    <t>59-CONSTRUCCIÓN DE PLANTELES EDUCATIVOS EN LA PROVINCIA DE SANTO DOMINGO (FASE 2)</t>
  </si>
  <si>
    <t>61-CONSTRUCCIÓN DE PLANTELES EDUCATIVOS EN LA PROVINCIA SANTO DOMINGO (FASE 3)</t>
  </si>
  <si>
    <t>67-CONSTRUCCIÓN DE 13 ESTANCIAS INFANTILES EN LA PROVINCIA SANTO DOMINGO (FASE 3)</t>
  </si>
  <si>
    <t>72-AMPLIACIÓN Y REHABILITACION DE 28 PLANTELES ESCOLARES EN LA PROVINCIA SANTO DOMINGO</t>
  </si>
  <si>
    <t>73-CONSTRUCCIÓN MULTIUSOS DE  ISABELITA, MUNICIPIO SANTO DOMINGO ESTE, PROVINCIA SANTO DOMINGO</t>
  </si>
  <si>
    <t>74-REMODELACIÓN DEL CAMPO DE BEISBOL LA CUABA, MUNICIPIO PEDRO BRAND, PROVINCIA SANTO DOMINGO</t>
  </si>
  <si>
    <t>83-RECONSTRUCCIÓN DEL ELEVADO ENTRADA AVENIDA HIPÓDROMO DESDE LA AUTOPISTA LAS AMÉRICAS, SANTO DOMINGO ESTE.</t>
  </si>
  <si>
    <t>86-CONSTRUCCIÓN MULTIUSOS LOS ALCARRIZOS, MUNICIPIO LOS ALCARRIZOS, PROV. SANTO DOMINGO</t>
  </si>
  <si>
    <t>48-CONSTRUCCIÓN DE PASO A DESNIVEL EN LA AVENIDA 27 DE FEBRERO CON AVENIDA ISABEL AGUIAR (PINTURA) EN SANTO DOMINGO</t>
  </si>
  <si>
    <t>01-CONSTRUCCIÓN DE CAMARAS TERMICA PARA LA PRODUCCION DE MATERIAL DE SIEMBRA DE PLATANO DE ALTA CALIDAD EN LA REP. DOM</t>
  </si>
  <si>
    <t>03-CONSTRUCCIÓN DEL CENTRO DE RETENCIÓN VEHICULAR DE LA DIGESETT, PROVINCIA SANTO DOMINGO</t>
  </si>
  <si>
    <t>15-MEJORAMIENTO DE OBRAS PÚBLICAS RESILIENTES PARA REDUCIR RIESGOS DE DESASTRES EN EL CONTEXTO DEL CAMBIO CLIMÁTICO  A NIVEL NACIONAL</t>
  </si>
  <si>
    <t>33-REHABILITACIÓN HOSPITAL GENERAL Y ESPECIALIDADES DR. NELSON ASTACIO, SANTO DOMINGO NORTE, PROV. SANTO DOMINGO,</t>
  </si>
  <si>
    <t>26-RECONSTRUCCIÓN DE LA CAPA DE RODADURA DE LA AUTOPISTA JUAN PABLO DUARTE</t>
  </si>
  <si>
    <t>11-REHABILITACIÓN  Y MANTENIMIENTO DE CARRETERAS  (117 KM) Y CAMINOS VECINALES (884 KM) A NIVEL NACIONAL</t>
  </si>
  <si>
    <t>Total general</t>
  </si>
  <si>
    <t>Ejecución de Programas Sociales</t>
  </si>
  <si>
    <t>0201 - PRESIDENCIA DE LA REPUBLICA</t>
  </si>
  <si>
    <t>02 - GABINETE DE LA POLITICA SOCIAL</t>
  </si>
  <si>
    <t>0001 - GABINETE SOCIAL DE LA PRESIDENCIA</t>
  </si>
  <si>
    <t>4174 - AYUDA A  ENVEJECIENTES</t>
  </si>
  <si>
    <t>4176 - SUBSIDIO    G L P   TRANSPORTE</t>
  </si>
  <si>
    <t>4180 - INCENTIVO A LA EDUCACION SUPERIOR</t>
  </si>
  <si>
    <t>4187 - INCENTIVO ALISTADO MARINA DE GUERRA (IAMG)</t>
  </si>
  <si>
    <t xml:space="preserve">0007 - PROGRAMA SUPERATE </t>
  </si>
  <si>
    <t>2311 - ALIMÉNTATE</t>
  </si>
  <si>
    <t>2312 - SUPÉRATE MUJER</t>
  </si>
  <si>
    <t>4177 - SUBSIDIO GLP HOGARES</t>
  </si>
  <si>
    <t>4188 - SUBSIDIO BONO LUZ</t>
  </si>
  <si>
    <t xml:space="preserve">**Programa Aliméntate corresponde a Tarjeta Supérate </t>
  </si>
  <si>
    <t>01-MINISTERIO DE EDUCACION</t>
  </si>
  <si>
    <t>0001-MINISTERIO DE EDUCACION</t>
  </si>
  <si>
    <t>13868-FORTALECIMIENTO-INSTITUCIONAL DEL MH PARA  MEJORAR LA EFICACIA EN LA ADMINISTRACIÓN TRIBUTARIA Y DEL CONTROL DEL GASTO PUBLICO,D.N.</t>
  </si>
  <si>
    <t>13046-CONSTRUCCIÓN DE 14 ESTANCIAS INFANTILES DE LA PROVINCIA DISTRITO NACIONAL</t>
  </si>
  <si>
    <t>15025-AMPLIACIÓN DE LA CAPACIDAD DE TRANSPORTE DE LA LÍNEA 2 DEL METRO DE SANTO DOMINGO</t>
  </si>
  <si>
    <t>13547-CONSTRUCCIÓN DE PLANTELES EDUCATIVOS EN LA PROVINCIA DISTRITO NACIONAL (FASE 3)</t>
  </si>
  <si>
    <t>13491-REMODELACIÓN OFICINAS DEL TRIBUNAL CONSTITUCIONAL, DISTRITO NACIONAL</t>
  </si>
  <si>
    <t>14693-AMPLIACIÓN INSTITUTO NACIONAL DEL CÁNCER ROSA EMILIA SÁNCHEZ PÉREZ DE TAVARES, DISTRITO NACIONAL.</t>
  </si>
  <si>
    <t>14541-CONSTRUCCIÓN Y RECONSTRUCIÓN DE DESTACAMENTOS POLICIALES EN COMUNIDADES DEL DISTRITO NACIONAL</t>
  </si>
  <si>
    <t>14706-REMODELACIÓN DE  NUEVAS OFICINAS PARA LA JUNTA DE AVIACIÓN CIVIL, DISTRITO NACIONAL</t>
  </si>
  <si>
    <t>14936-RECONSTRUCCIÓN DEL CLUB DEPORTIVO HUELLAS DEL SIGLO, SECTOR CRISTO REY, DISTRITO NACIONAL</t>
  </si>
  <si>
    <t>13548-AMPLIACIÓN DE PLANTELES EDUCATIVOS EN LA PROVINCIA DISTRITO NACIONAL (FASE 3)</t>
  </si>
  <si>
    <t>15074-RECONSTRUCCIÓN DE LA INFRAESTRUCTURA VIAL URBANA DE LA CIRCUNSCRIPCIÓN 2 DEL DISTRITO NACIONAL</t>
  </si>
  <si>
    <t>14741-REMODELACIÓN DE LAS OFICINAS DE LA CÁMARA DE CUENTAS DE LA REPÚBLICA DOMINICANA, DISTRITO NACIONAL.</t>
  </si>
  <si>
    <t>13976-REHABILITACIÓN Y CONSTRUCCIÓN LABORATORIO DE MECANICA DE SUELO DEL MINISTERIO DE OBRAS PÚBLICAS Y COMUNICACIONES</t>
  </si>
  <si>
    <t>14234-REPARACIÓN HOSPITAL DOCENTE PADRE BILLINI, DISTRITO NACIONAL,  PROV SANTO DOMINGO, REPÚBLICA DOMINICANA</t>
  </si>
  <si>
    <t>14749-REMODELACIÓN DE LAS OFICINAS DEL  MINISTERIO DE LA VIVIENDA, HÁBITAT Y EDIFICACIONES, DISTRITO NACIONAL</t>
  </si>
  <si>
    <t>14279-AMPLIACIÓN CONSTRUCCIÓN TRES (3) EDIFICIOS DE PARQUEOS EN LA CIUDAD DE SANTO DOMINGO</t>
  </si>
  <si>
    <t>12526-CONSTRUCCIÓN DE 26 PLANTELES ESCOLARES EN EL DISTRITO NACIONAL</t>
  </si>
  <si>
    <t>14773-RESTAURACIÓN DE LOS TECHOS DE SIETE  EDIFICACIONES COLONIALES EN LA CIUDAD COLONIAL, DISTRITO NACIONAL</t>
  </si>
  <si>
    <t>14902-CONSTRUCCIÓN DEL PARQUE JULIO NUÑEZ, JARDINES DEL NORTE, DISTRITO NACIONAL</t>
  </si>
  <si>
    <t>15066-RECONSTRUCCIÓN DE INFRAESTRUCTURA VIAL URBANA EN LA CIRCUNSCRIPCIÓN 1 DEL DISTRITO NACIONAL</t>
  </si>
  <si>
    <t>13610-CONSTRUCCIÓN  DE 10 ESTANCIAS INFANTILES DE LA PROVINCIA DISTRITO NACIONAL (FASE 3)</t>
  </si>
  <si>
    <t>14704-REMODELACIÓN CLUB DEPORTIVO RENACER EN EL SECTOR GUACHUPITA,  DISTRITO NACIONAL.</t>
  </si>
  <si>
    <t>13855-REHABILITACIÓN PARA EL DESARROLLO TURÍSTICO Y SOCIAL DE LA CIUDAD COLONIAL, SANTO DOMINGO, D.N.</t>
  </si>
  <si>
    <t>14713-CONSTRUCCIÓN DE ECO-HABITAT INTEGRAL PARA CIUDADANOS EN CONDICION DE POBREZA MULTIDIMENSIONAL EN LA PROVINCIA DE AZUA</t>
  </si>
  <si>
    <t>13539-CONSTRUCCIÓN DE PLANTELES ESCOLARES EN LA PROVINCIA AZUA (FASE 3)</t>
  </si>
  <si>
    <t>12522-CONSTRUCCIÓN DE 17 PLANTELES ESCOLARES EN LA PROVINCIA AZUA</t>
  </si>
  <si>
    <t>14557-CONSTRUCCIÓN DE DESTACAMENTO POLICIAL EN EL MUNICIPIO GUAYABAL, PROVINCIA AZUA</t>
  </si>
  <si>
    <t>13378-CONSTRUCCIÓN DE PLANTELES EDUCATIVOS EN LA PROVINCIA DE AZUA (FASE 2)</t>
  </si>
  <si>
    <t>14207-CONSTRUCCIÓN CAMPO DE BEISBOL LAS CLAVELLINAS, MUNICIPIO DE AZUA, PROVINCIA AZUA</t>
  </si>
  <si>
    <t>12602-AMPLIACIÓN Y REHABILITACION DE 17 PLANTELES ESCOLARES EN LA PROVINCIA AZUA</t>
  </si>
  <si>
    <t>14639-CONSTRUCCIÓN CENTRO UNIVERSITARIO REGIONAL UASD AZUA, PROVINCIA AZUA</t>
  </si>
  <si>
    <t>13445-CONSTRUCCIÓN DE 2 ESTANCIAS INFANTILES EN LA PROVINCIA AZUA (FASE 2)</t>
  </si>
  <si>
    <t>15063-RECONSTRUCCIÓN DE LA INFRAESTRUCTURA VIAL URBANA DEL MUNICIPIO LAS CHARCAS, PROVINCIA AZUA</t>
  </si>
  <si>
    <t>15071-RECONSTRUCCIÓN DE INFRAESTRUCTURA VIAL URBANA DEL MUNICIPIO AZUA DE COMPOSTELA, PROVINCIA AZUA</t>
  </si>
  <si>
    <t>14710-CONSTRUCCIÓN DE UN NUEVO CEMENTERIO EN EL MUNICIPIO LOS RIOS, PROVINCIA BAHORUCO</t>
  </si>
  <si>
    <t>12523-CONSTRUCCIÓN DE 5 PLANTELES ESCOLARES EN LA PROVINCIA BAHORUCO</t>
  </si>
  <si>
    <t>13379-CONSTRUCCIÓN DE PLANTELES EDUCATIVOS EN LA PROVINCIA DE BAHORUCO (FASE 2)</t>
  </si>
  <si>
    <t>14636-CONSTRUCCIÓN CENTRO UNIVERSITARIO REGIONAL UASD NEYBA, PROVINCIA BAHORUCO</t>
  </si>
  <si>
    <t>13607-CONSTRUCCIÓN DE 1 ESTANCIAS INFANTILES EN LA PROVINCIA DE BAHORUCO (FASE 3)</t>
  </si>
  <si>
    <t>14392-CONSTRUCCIÓN CANCHA DE BALONCESTO BATEY 4, MUNICIPIO DE NEYBA, PROVINCIA BAHORUCO</t>
  </si>
  <si>
    <t>13544-CONSTRUCCIÓN DE PLANTELES EDUCATIVOS EN LA PROVINCIA BARAHONA (FASE 3)</t>
  </si>
  <si>
    <t>14670-CONSTRUCCIÓN OBRAS COMPLEMENTARIAS PARA EL DESARROLLO COMUNITARIO DEL CENTRO POBLADO MONTEGRANDE, PROVINCIA BARAHONA</t>
  </si>
  <si>
    <t>14645-CONSTRUCCIÓN MERCADO MUNICIPAL DE CABRAL, PROVINCIA BARAHONA</t>
  </si>
  <si>
    <t>13652-CONSTRUCCIÓN DE LA CIUDAD ESPERANZA DE LOS BARRANCONES, PROVINCIA BARAHONA</t>
  </si>
  <si>
    <t>15072-REHABILITACIÓN DE LA INFRAESTRUCTURA VIAL URBANA DEL MUNICIPIO DE FUNDACION, PROVINCIA BARAHONA</t>
  </si>
  <si>
    <t>15073-RECONSTRUCCIÓN DE LA INFRAESTRUCTURA VIAL URBANA DEL MUNICIPIO DE VICENTE NOBLE, PROVINCIA BARAHONA</t>
  </si>
  <si>
    <t>14577-CONSTRUCCIÓN DE DESTACAMENTOS POLICIALES EN COMUNIDADES DE LA PROVINCIA BARAHONA</t>
  </si>
  <si>
    <t>13380-CONSTRUCCIÓN DE PLANTELES EDUCATIVOS EN LA PROVINCIA DE BARAHONA (FASE 2)</t>
  </si>
  <si>
    <t>15028-RECONSTRUCCIÓN DE INFRAESTRUCTURA VIAL URBANA DEL MUNICIPIO SANTA CRUZ DE BARAHONA, PROVINCIA BARAHONA</t>
  </si>
  <si>
    <t>12635-RECONSTRUCCIÓN DE LA CARRETERA ENRIQUILLO - BARAHONA EN LA PROVINCIA BARAHONA</t>
  </si>
  <si>
    <t>15032-RECONSTRUCCIÓN DE LA INFRAESTRUCTURA VIAL URBANA DEL MUNICIPIO DE POLO, PROVINCIA BARAHONA</t>
  </si>
  <si>
    <t>13444-CONSTRUCCIÓN  2 ESTANCIAS INFANTILES EN LA PROVINCIA DE BARAHONA (FASE 2)</t>
  </si>
  <si>
    <t>14228-CONSTRUCCIÓN ESTACIÓN DEL CUERPO DE BOMBEROS, MUNICIPIO BARAHONA, PROVINCIA BARAHONA</t>
  </si>
  <si>
    <t>15033-RECONSTRUCCIÓN DE LA INFRAESTRUCTURA VIAL URBANA DEL MUNICIPIO DE ENRIQUILLO, PROVINCIA BARAHONA</t>
  </si>
  <si>
    <t>15057-RECONSTRUCCIÓN DE LA INFRAESTRUCTURA VIAL URBANA DEL MUNICIPIO DE CABRAL, PROVINCIA BARAHONA</t>
  </si>
  <si>
    <t>15062-RECONSTRUCCIÓN DE INFRAESTRUCTURA VIAL URBANA DEL MUNICIPIO DE PARAISO, PROVINCIA BARAHONA</t>
  </si>
  <si>
    <t>14697-CONSTRUCCIÓN VERJA PERIMETRAL INTELIGENTE FRONTERA REPÚBLICA DOMINICANA-HAITÍ</t>
  </si>
  <si>
    <t>12568-AMPLIACIÓN Y REHABILITACION DE 12 PLANTELES ESCOLARES EN LA PROVINCIA DAJABON</t>
  </si>
  <si>
    <t>13381-CONSTRUCCIÓN DE PLANTELES EDUCATIVOS EN LA PROVINCIA DE DAJABÓN (FASE 2)</t>
  </si>
  <si>
    <t>14390-REMODELACIÓN DEL CAMPO DE BEISBOL MANUEL BUENO, MUNICIPIO EL PINO, PROVINCIA DAJABON</t>
  </si>
  <si>
    <t>14178-CONSTRUCCIÓN HOSPITAL MUNICIPAL DE DAJABÓN PROVINCIA DAJABÓN, REPÚBLICA DOMINICANA</t>
  </si>
  <si>
    <t>13549-CONSTRUCCIÓN DE PLANTELES EDUCATIVOS EN LA PROVINCIA DUARTE (FASE 3)</t>
  </si>
  <si>
    <t>15003-MANEJO DE PAISAJES PRODUCTIVOS INTEGRADOS DE LAS CUENCAS DE LOS RÍOS YAQUE DEL NORTE Y YUNA</t>
  </si>
  <si>
    <t>14615-CONSTRUCCIÓN DE 354 VIVIENDAS E INFRAESTRUCTURAS URBANAS RESILIENTES PARA LA COMUNIDAD BARRIO AZUL EN URBANIZACIÓN CORDERO TEJADA, SAN FRANCISCO DE MACORÍS, PROVINCIA DUARTE</t>
  </si>
  <si>
    <t>14497-CONSTRUCCIÓN DESTACAMENTOS POLICIALES EN COMUNIDADES SELECCIONADAS DE LA PROVINCIA DUARTE</t>
  </si>
  <si>
    <t>14585-REHABILITACIÓN DE EDIFICACIÓN PARA EL ALOJAMIENTO DE OFICINAS PÚBLICAS EN SAN FRANCISCO DE MACORÍS, PROVINCIA DUARTE</t>
  </si>
  <si>
    <t>14586-REHABILITACIÓN DE EDIFICACIÓN PARA EL ALOJAMIENTO DE ESTACIÓN DE BOMBEROS DE SAN FRANCISCO DE MACORÍS, PROVINCIA DUARTE</t>
  </si>
  <si>
    <t>13383-CONSTRUCCIÓN  DE PLANTELES EDUCATIVOS EN LA PROVINCIA DE DUARTE (FASE 2)</t>
  </si>
  <si>
    <t>12566-AMPLIACIÓN  Y REHABILITACION DE 29 PLANTELES ESCOLARES EN LA PROVINCIA DUARTE</t>
  </si>
  <si>
    <t>15064-RECONSTRUCCIÓN DE INFRAESTRUCTURA VIAL URBANA DEL MUNICIPIO SAN FRANCISCO DE MACORIS, PROVINCIA DUARTE</t>
  </si>
  <si>
    <t>13656-CONSTRUCCIÓN  HOSPITAL REGIONAL EN SAN FRANCISCO DE MACORIS, PROV. DUARTE</t>
  </si>
  <si>
    <t>12527-CONSTRUCCIÓN DE 8 PLANTELES ESCOLARES EN LA PROVINCIA DUARTE</t>
  </si>
  <si>
    <t>14642-CONSTRUCCIÓN DE APARTAMENTOS EN EL SECTOR SANTA ANA, MUNICIPIO SAN FRANCISCO DE MACORÍS, PROVINCIA DUARTE</t>
  </si>
  <si>
    <t>13048-CONSTRUCCIÓN DE 1 ESTANCIA INFANTIL EN LA PROVINCIA ELIAS PIÑA</t>
  </si>
  <si>
    <t>13552-CONSTRUCCIÓN DE PLANTELES EDUCATIVOS EN LA PROVINCIA ELÍAS PIÑA (FASE 3)</t>
  </si>
  <si>
    <t>12528-CONSTRUCCIÓN DE 5 PLANTELES ESCOLARES EN LA PROVINCIA ELIAS PIÑA</t>
  </si>
  <si>
    <t>12080-RECONSTRUCCIÓN CARRETERA COMENDADOR - GUAROA, PROV. ELIAS PIÑA</t>
  </si>
  <si>
    <t>12092-RECONSTRUCCIÓN CARRETERA MACASIAS GUAROA, CONSTRUCCION CALLES DE MACASIAS Y HELIPUERTO, PROV. ELIAS PIÑA</t>
  </si>
  <si>
    <t>12565-AMPLIACIÓN Y REHABILITACION DE 12 PLANTELES ESCOLARES  EN LA PROVINCIA ELIAS PIÑA</t>
  </si>
  <si>
    <t>14948-RECONSTRUCCIÓN DE 22KM DEL TRAMO CARRETERO EL CERCADO-HONDO VALLE, PROVINCIAS SAN JUAN Y ELIAS PIÑA</t>
  </si>
  <si>
    <t>12529-CONSTRUCCIÓN DE 6 PLANTELES ESCOLARES EN LA PROVINCIA EL SEIBO</t>
  </si>
  <si>
    <t>13433-CONSTRUCCIÓN DE PLANTELES EDUCATIVOS EN LA PROVINCIA DE EL SEIBO (FASE 2)</t>
  </si>
  <si>
    <t>13747-RECONSTRUCCIÓN HOSPITAL TEOFILO HERNANDEZ, EL SEIBO</t>
  </si>
  <si>
    <t>14131-RECUPERACION DE LOS RECURSOS NATURALES EN LAS  SUB CUENCAS JAMAO Y VERAGUA</t>
  </si>
  <si>
    <t>13553-CONSTRUCCIÓN DE PLANTELES EDUCATIVOS EN LA PROVINCIA ESPAILLAT (FASE 3)</t>
  </si>
  <si>
    <t>15021-CONSTRUCCIÓN DE INFRAESTRUCTURA PARA LA DISPOSICION DE LOS RESIDUOS SOLIDOS EN EL MUNICIPIO DE MOCA, PROVINCIA ESPAILLAT</t>
  </si>
  <si>
    <t>12530-CONSTRUCCIÓN DE 15 PLANTELES ESCOLARES EN LA PROVINCIA ESPAILLAT</t>
  </si>
  <si>
    <t>14543-CONSTRUCCIÓN DE FUNERARIA CANCA LA REYNA, MUNICIPIO MOCA, PROVINCIA ESPAILLAT</t>
  </si>
  <si>
    <t>13398-CONSTRUCCIÓN DE PLANTELES EDUCATIVOS EN LA PROVINCIA DE ESPAILLAT (FASE 2)</t>
  </si>
  <si>
    <t>13446-CONSTRUCCIÓN  DE 1 ESTANCIA INFANTIL EN LA PROVINCIA ESPAILLAT (FASE 2)</t>
  </si>
  <si>
    <t>15061-RECONSTRUCCIÓN DE LA INFRAESTRUCTURA VIAL URBANA DEL MUNICIPIO DE MOCA, PROVINCIA ESPAILLAT</t>
  </si>
  <si>
    <t>14415-MEJORAMIENTO DE OBRAS PUBLICAS RESILIENTES PARA REDUCIR RIESGOS DE DESASTRES EN EL CONTEXTO DEL CAMBIO  CLIMÁTICO A NIVEL NACIONAL</t>
  </si>
  <si>
    <t>14526-CONSTRUCCIÓN Y RECONSTRUCCIÓN DE DESTACAMENTOS POLICIALES EN COMUNIDADES DE LA PROVINCIA INDEPENDENCIA</t>
  </si>
  <si>
    <t>13402-CONSTRUCCIÓN DE PLANTELES EDUCATIVOS EN LA PROVINCIA DE INDEPENDENCIA (FASE 2)</t>
  </si>
  <si>
    <t>15034-RECONSTRUCCIÓN DE INFRAESTRUCTURA VIAL URBANA DEL MUNICIPIO JIMANI, PROVINCIA INDEPENDENCIA</t>
  </si>
  <si>
    <t>12575-AMPLIACIÓN Y REHABILTACION DE 5 PLANTELES ESCOLARES EN LA PROVINCIA INDEPENDENCIA</t>
  </si>
  <si>
    <t>14592-CONSTRUCCIÓN DE INFRAESTRUCTURAS PARA LA DISPOSICIÓN FINAL DE RESIDUOS SÓLIDOS EN HIGÜEY</t>
  </si>
  <si>
    <t>14599-CONSTRUCCIÓN DE INFRAESTRUCTURA PARA LA DISPOSICIÓN FINAL DE RESIDUOS SÓLIDOS EN VERÓN PUNTA CANA , PROVINCIA LA ALTAGRACIA</t>
  </si>
  <si>
    <t>13074-CONSTRUCCIÓN DE 4 ESTANCIAS INFANTILES EN LA PROVINCIA DE LA ALTAGRACIA</t>
  </si>
  <si>
    <t>13559-CONSTRUCCIÓN DE PLANTELES EDUCATIVOS EN LA PROVINCIA LA ALTAGRACIA (FASE 3)</t>
  </si>
  <si>
    <t>12576-AMPLIACIÓN Y REHABILITACION DE 10 PLANTELES ESCOLARES EN LA PROVINCIA LA ALTAGRACIA</t>
  </si>
  <si>
    <t>12535-CONSTRUCCIÓN DE 12 PLANTELES ESCOLARES EN LA PROVINCIA LA ALTAGRACIA</t>
  </si>
  <si>
    <t>14947-CONSTRUCCIÓN POLIDEPORTIVO SAVICA, MUNICIPIO HIGÜEY, PROVINCIA LA ALTAGRACIA.</t>
  </si>
  <si>
    <t>14124-CONSTRUCCIÓN DEL HOSPITAL MUNICIPAL DE PUNTA CANA EN LA PROVINCIA DE LA ALTAGRACIA</t>
  </si>
  <si>
    <t>13403-CONSTRUCCIÓN DE PLANTELES EDUCATIVOS EN LA PROVINCIA DE LA ALTAGRACIA (FASE 2)</t>
  </si>
  <si>
    <t>14911-CONSTRUCCIÓN DE UNIDAD TRAUMATOLOGICA Y DE EMERGENCIA EN EL HOSPITAL GENERAL NUESTRA SENORA DE LA ALTAGRACIA PROVINCIA LA ALTAGRACIA</t>
  </si>
  <si>
    <t>15055-RECONSTRUCCIÓN DE LA INFRAESTRUCTURA VIAL URBANA DEL MUNICIPIO DE HIGUEY, PROVINCIA LA ALTAGRACIA</t>
  </si>
  <si>
    <t>13523-REPARACIÓN HOSPITALES DE LA PROVINCIA LA ALTAGRACIA</t>
  </si>
  <si>
    <t>13052-CONSTRUCCIÓN 4 ESTANCIAS INFANTILES EN LA PROVINCIA DE LA ROMANA</t>
  </si>
  <si>
    <t>14125-CONSTRUCCIÓN DEL HOSPITAL DE VILLA HERMOSA EN LA PROVINCIA DE LA ROMANA</t>
  </si>
  <si>
    <t>15022-CONSTRUCCIÓN PASARELA PEATONAL Y OBRAS ANEXAS ALREDEDOR DEL RÍO SALADO, MUNICIPIO LA ROMANA, PROVINCIA LA ROMANA</t>
  </si>
  <si>
    <t>13404-CONSTRUCCIÓN DE PLANTELES EDUCATIVOS EN LA PROVINCIA DE LA ROMANA (FASE 2)</t>
  </si>
  <si>
    <t>12536-CONSTRUCCIÓN DE 10 PLANTELES ESCOLARES EN LA PROVINCIA LA ROMANA</t>
  </si>
  <si>
    <t>14441-CONSTRUCCIÓN PUENTE SOBRE EL RIO CAMU, COMUNIDAD SABANETA, PROVINCIA LA VEGA</t>
  </si>
  <si>
    <t>13055-CONSTRUCCIÓN DE 3 ESTANCIAS INFANTIESL EN LA PROVINCIA DE LA VEGA</t>
  </si>
  <si>
    <t>13563-CONSTRUCCIÓN DE PLANTELES EDUCATIVOS EN LA PROVINCIA LA VEGA (FASE 3)</t>
  </si>
  <si>
    <t>12537-CONSTRUCCIÓN DE 35 PLANTELES ESCOLARES EN LA PROVINCIA LA VEGA</t>
  </si>
  <si>
    <t>13443-CONSTRUCCIÓN  DE 3 ESTANCIAS INFANTIESL EN LA PROVINCIA DE LA VEGA (FASE 2)</t>
  </si>
  <si>
    <t>13405-CONSTRUCCIÓN DE PLANTELES EDUCATIVOS EN LA PROVINCIA DE LA VEGA (FASE 2)</t>
  </si>
  <si>
    <t>14945-REHABILITACIÓN DE 28KM DEL TRAMO CARRETERO CONSTANZA - PADRE LAS CASAS, PROVINCIAS LA VEGA Y AZUA</t>
  </si>
  <si>
    <t>15069-RECONSTRUCCIÓN DE INFRAESTRUCTURA VIAL URBANA DEL MUNICIPIO LA VEGA, PROVINCIA LA VEGA</t>
  </si>
  <si>
    <t>14257-CONSTRUCCIÓN MULTIUSOS CLUB PARQUE HOSTOS, MUNICIPIO CONCEPCION DE  LA VEGA, PROVINCIA LA VEGA</t>
  </si>
  <si>
    <t>13621-CONSTRUCCIÓN DE 1 ESTANCIAS INFANTILES EN LA PROVINCIA DE LA VEGA (FASE 3)</t>
  </si>
  <si>
    <t>13530-REPARACIÓN HOSPITALES DE LA PROVINCIA LA VEGA</t>
  </si>
  <si>
    <t>15014-CONSTRUCCIÓN DE ECO-HÁBITAT INTEGRAL PARA CIUDADANOS EN CONDICIÓN DE POBREZA MULTIDIMENSIONAL, PROVINCIA MARÍA TRINIDAD SÁNCHEZ</t>
  </si>
  <si>
    <t>14609-CONSTRUCCIÓN DE INFRAESTRUCTURA PARA LA DISPOSICIÓN FINAL DE RESIDUOS SÓLIDOS EN NAGUA, PROVINCIA MARIA TRINIDAD SANCHEZ</t>
  </si>
  <si>
    <t>14790-CONSTRUCCIÓN BARRERA DE PROTECCIÓN MARINA, TRAMO VIAL, OBRAS CONEXAS Y COMPLEMENTARIAS EN NAGUA, PROVINCIA MARÍA TRINIDAD SANCHEZ.</t>
  </si>
  <si>
    <t>13564-CONSTRUCCIÓN DE PLANTELES EDUCATIVOS EN LA PROVINCIA MARIA TRINIDAD SÁNCHEZ (FASE 3 )</t>
  </si>
  <si>
    <t>12538-CONSTRUCCIÓN DE 12 PLANTELES ESCOLARES EN LA PROVINCIA MARIA TRINIDAD SANCHEZ</t>
  </si>
  <si>
    <t>14578-CONSTRUCCIÓN DE FUNERARIAS EN LAS GORDAS Y MATA BONITA, MUNICIPIO NAGUA, PROVINCIA MARÍA TRINIDAD SÁNCHEZ</t>
  </si>
  <si>
    <t>13605-CONSTRUCCIÓN DE 1 ESTANCIAS INFANTILES EN LA PROVINCIA DE MARIA TRINIDAD SÁNCHEZ (FASE 3)</t>
  </si>
  <si>
    <t>14546-MEJORAMIENTO PUERTO DE MANZANILLO Y SUS VÍAS DE CONECTIVIDAD, PROVINCIA MONTECRISTI, R.D.</t>
  </si>
  <si>
    <t>14624-AMPLIACIÓN DEL SISTEMA NACIONAL DE ATENCION A EMERGENCIAS Y SEGURIDAD 9-1-1, FASE II</t>
  </si>
  <si>
    <t>14776-CONSTRUCCIÓN DE MUELLE PESQUERO EN EL MUNICIPIO DE MANZANILLO, PROVINCIA MONTE CRISTI</t>
  </si>
  <si>
    <t>12540-CONSTRUCCIÓN DE 9 PLANTELES ESCOLARES EN LA PROVINCIA MONTECRISTI</t>
  </si>
  <si>
    <t>14488-Construcción Hospital Municipal Villa Vásquez, Provincia de Monte Cristi.</t>
  </si>
  <si>
    <t>12582-AMPLIACIÓN Y REHABILITACION DE 19 PLANTELES ESCOLARES EN LA PROVINCIA MONTECRISTI</t>
  </si>
  <si>
    <t>14774-CONSTRUCCIÓN DE MUELLE PESQUERO EN EL DISTRITIO MUNICIPAL JUANCHO, PROVINCIA PEDERNALES</t>
  </si>
  <si>
    <t>14544-CONSTRUCCIÓN DE FUNERARIA MUNICIPIO OVIEDO, PROVINCIA PEDERNALES</t>
  </si>
  <si>
    <t>14566-CONSTRUCCIÓN DE DESTACAMENTOS POLICIALES EN COMUNIDADES DE LA PROVINCIA PEDERNALES</t>
  </si>
  <si>
    <t>12631-RECONSTRUCCIÓN DE LA CARRETERA ENRIQUILLO - PEDERNALES EN LAS PROVINCIAS BARAHONA Y PEDERNALES</t>
  </si>
  <si>
    <t>14037-FORTALECIMIENTO DE LA CAPACIDAD DE GESTIÓN DE LOS GOBIERNOS LOCALES CON PARTICIPACIÓN DE LA SOCIEDAD CIVIL DE PERDERNALES</t>
  </si>
  <si>
    <t>14708-TRANSFERENCIA DE CAPACIDADES PARA EL FORTALECIMIENTO DE LAS MIPYMES DE LAS CADENAS DE VALOR DE MANGO Y AGUACATE</t>
  </si>
  <si>
    <t>14756-CONSTRUCCIÓN CENTRO COMUNAL NUEVA ESPERANZA, MUNICIPIO BANI, PROVINCIA PERAVIA</t>
  </si>
  <si>
    <t>14545-REMODELACIÓN DE OFICINAS PÚBLICAS, MUNICIPIO BANI, PROVINCIA PERAVIA.</t>
  </si>
  <si>
    <t>13545-CONSTRUCCIÓN DE PLANTELES EDUCATIVOS EN LA PROVINCIA PERAVIA (FASE 3)</t>
  </si>
  <si>
    <t>12630-CONSTRUCCIÓN DE LA AVENIDA DE CIRCUNVALACION DE BANI EN LA PROVINCIA PERAVIA</t>
  </si>
  <si>
    <t>12564-CONSTRUCCIÓN DE 15 PLANTELES ESCOLARES EN LA PROVINCIA PERAVIA</t>
  </si>
  <si>
    <t>14635-CONSTRUCCIÓN CENTRO UNIVERSITARIO REGIONAL UASD BANI, PROVINCIA PERAVIA</t>
  </si>
  <si>
    <t>15065-RECONSTRUCCIÓN  DE INFRAESTRUCTURA VIAL URBANA DEL MUNICIPIO DE BANÍ, PROVINCIA PERAVIA</t>
  </si>
  <si>
    <t>14129-RECONSTRUCCIÓN DE 44 KM DE CAMINOS PRODUCTIVOS EN LA PROVINCIA PUERTO PLATA</t>
  </si>
  <si>
    <t>14215-REHABILITACIÓN DE 17 EDIFICACIONES EXISTENTES EN EL PARQUE ARQUEOLÓGICO LA ISABELA HISTÓRICA, MUNICIPIO DE LUPERÓN, PROVINCIA PUERTO PL</t>
  </si>
  <si>
    <t>14625-CONSTRUCCIÓN DE INFRAESTRUCTURA PARA LA DISPOSICIÓN FINAL DE RESIDUOS SÓLIDOS EN PUERTO PLATA</t>
  </si>
  <si>
    <t>14300-CONSTRUCCIÓN PUENTE METALICO SOBRE EL RIO JACUBA EN LA PROVINCIA PUERTO PLATA</t>
  </si>
  <si>
    <t>13061-CONSTRUCCIÓN 4 ESTANCIAS INFANTILES EN LA PROVINCIA DE PUERTO PLATA</t>
  </si>
  <si>
    <t>13576-CONSTRUCCIÓN DE PLANTELES EDUCATIVOS EN LA PROVINCIA PUERTO PLATA (FASE 3)</t>
  </si>
  <si>
    <t>12544-CONSTRUCCIÓN DE 18 PLANTELES ESCOLARES EN LA PROVINCIA PUERTO PLATA</t>
  </si>
  <si>
    <t>13597-AMPLIACIÓN DE PLANTELES DUCATIVOS EN LA PROVINCA PUERTO PLATA (FASE 3)</t>
  </si>
  <si>
    <t>15030-RECONSTRUCCIÓN DE LA INFRAESTRUCTURA VIAL URBANA DEL MUNICIPIO LOS HIDALGOS DE LA PROVINCIA PUERTO PLATA</t>
  </si>
  <si>
    <t>15035-RECONSTRUCCIÓN DE LA INFRAESTRUCTURA VIAL URBANA DEL MUNICIPIO VILLA ISABELA DE LA PROVINCIA PUERTO PLATA</t>
  </si>
  <si>
    <t>15039-RECONSTRUCCIÓN DE LA INFRAESTRUCTURA VIAL URBANA DEL MUNICIPIO GUANANICO, PROVINCIA PUERTO PLATA</t>
  </si>
  <si>
    <t>13411-CONSTRUCCIÓN DE PLANTELES EDUCATIVOS EN LA PROVINCIA DE PUERTO PLATA (FASE 2)</t>
  </si>
  <si>
    <t>15054-RECONSTRUCCIÓN DE LA INFRAESTRUCTURA VIAL URBANA DEL MUNICIPIO ALTAMIRA, PROVINCIA PUERTO PLATA</t>
  </si>
  <si>
    <t>12587-AMPLIACIÓN Y REHABILITACION DE 15 PLANTELES ESCOLARES  EN LA PROVINCIA PUERTO PLATA</t>
  </si>
  <si>
    <t>15070-RECONSTRUCCIÓN DE INFRAESTRUCTURA VIAL URBANA DEL MUNICIPIO DE SAN FELIPE DE PUERTO PLATA, PROVINCIA PUERTO PLATA</t>
  </si>
  <si>
    <t>14235-CONSTRUCCIÓN DESTACAMENTOS POLICIALES EN DIFERENTES COMUNIDADES DE LA  PROVINCIA PUERTO PLATA</t>
  </si>
  <si>
    <t>14397-RESTAURACIÓN ÁREA EXTERIOR DEL PARQUE ARQUEOLÓGICO LA ISABELA HISTÓRICA,  MUNICIPIO DE LUPERÓN, PROVINCIA PUERTO PLATA</t>
  </si>
  <si>
    <t>13532-REMODELACIÓN HOSPITALES DE LA PROVINCIA PUERTO PLATA</t>
  </si>
  <si>
    <t>14236-CONSTRUCCIÓN DE OFICINAS GUBERNAMENTALES Y PARQUEO PARA EL MANEJO MIGRATORIO EN BAHIA GARCIA, MUN. LUPERON, PROV. PUERTO PLATA</t>
  </si>
  <si>
    <t>14203-RECONSTRUCCIÓN DE 26.3 KM DE VIAS EN BARRIOS Y ACCESOS DE PLAYA EN LA ISABELA, MUNICIPIO LUPERON PROV. PUERTO PLATA</t>
  </si>
  <si>
    <t>14596-CONSTRUCCIÓN DE 2 PUENTES EN LAS COMUNIDADES DE LA CAOBA Y JAYABO, MUNICIPIO SALCEDO, PROVINCIA HERMANAS MIRABAL</t>
  </si>
  <si>
    <t>15029-RECONSTRUCCIÓN DE LA INFRAESTRUCTURA VIAL URBANA DEL MUNICIPIO DE SALCEDO, PROVINCIA HERMANAS MIRABAL</t>
  </si>
  <si>
    <t>12574-AMPLIACIÓN Y REHABILITACION DE 17 PLANTELES ESCOLARES EN LA PROVINCIA HERMANAS MIRABAL</t>
  </si>
  <si>
    <t>14775-CONSTRUCCIÓN DE MUELLE PESQUERO EN EL MUNICIPIO DE SANCHEZ, PROVINCIA SAMANA</t>
  </si>
  <si>
    <t>14617-CONSTRUCCIÓN DE INFRAESTRUCTURAS PARA LA DISPOSICIÓN FINAL DE RESIDUOS SÓLIDOS EN SAMANÁ, PROVINCIA SAMANÁ</t>
  </si>
  <si>
    <t>14777-CONSTRUCCIÓN DE MUELLE PESQUERO EN EL MUNICIPIO SANTA BÁRBARA PROVINCIA SAMANA</t>
  </si>
  <si>
    <t>14620-CONSTRUCCIÓN DE INFRAESTRUCTURA PARA LA DISPOSICIÓN FINAL DE RESIDUOS SÓLIDOS EN LAS TERRENAS, PROVINCIA SAMANA</t>
  </si>
  <si>
    <t>14778-CONSTRUCCIÓN DE MUELLE PESQUERO CAÑO DE YUTI, PROVINCIA MONTE CRISTI</t>
  </si>
  <si>
    <t>13551-CONSTRUCCIÓN DE PLANTELES EDUCATIVOS EN LA PROVINCIA SAMANÁ (FASE 3)</t>
  </si>
  <si>
    <t>12556-CONSTRUCCIÓN DE 12 PLANTELES ESCOLARES EN LA PROVINCIA SAMANA</t>
  </si>
  <si>
    <t>13412-CONSTRUCCIÓN DE PLANTELES EDUCATIVOS EN LA PROVINCIA DE SAMANÁ (FASE 2)</t>
  </si>
  <si>
    <t>12588-AMPLIACIÓN Y REHABILITACION DE 11 PLANTELES ESCOLARES E EN LA PROVINCIA SAMANA</t>
  </si>
  <si>
    <t>14731-REHABILITACIÓN EDIFICIOS DE VIVIENDAS LOS NOVA, SAN CRISTÓBAL   PROVINCIA SAN CRISTÓBAL</t>
  </si>
  <si>
    <t>14730-REMODELACIÓN POLIDEPORTIVO DE HAINA, MUNICIPIO BAJOS DE HAINA, PROVINCIA SAN CRISTOBAL</t>
  </si>
  <si>
    <t>13890-CONSTRUCCIÓN DE 250 VIVIENDAS EN LA PROVINCIA SAN CRISTOBAL</t>
  </si>
  <si>
    <t>14296-CONSTRUCCIÓN PUENTE CAMBITA, PROVINCIA SAN CRISTOBAL</t>
  </si>
  <si>
    <t>14692-CONSTRUCCIÓN Y EQUIPAMIENTO CIUDAD SANITARIA SAN CRISTÓBAL</t>
  </si>
  <si>
    <t>13554-CONSTRUCCIÓN DE PLANTELES EDUCATIVOS EN LA PROVINCIA SAN CRISTÓBAL (FASE 3)</t>
  </si>
  <si>
    <t>14972-CONSTRUCCIÓN CENTRO COMUNAL BARRIO PUERTO RICO, MUNICIPIO SAN CRISTÓBAL, PROVINCIA SAN CRISTOBAL</t>
  </si>
  <si>
    <t>14973-CONSTRUCCIÓN CENTRO COMUNAL CRUCE 6 DE NOVIEMBRE - CARRETERA CAMBITA, MUNICIPIO SAN CRISTOBAL, PROVINCIA SAN CRISTOBAL</t>
  </si>
  <si>
    <t>13376-AMPLIACIÓN DE PLANTELES EDUCATIVOS EN LA PROVINCIA DE SAN CRISTÓBAL (FASE 2)</t>
  </si>
  <si>
    <t>14974-CONSTRUCCIÓN CENTRO COMUNAL SECTOR V CENTENARIO, MUNICIPIO VILLA ALTAGRACIA, PROVINCIA SAN CRISTOBAL</t>
  </si>
  <si>
    <t>14975-CONSTRUCCIÓN CENTRO COMUNAL SECTOR NAJAYO ARRIBA, MUNICIPIO SAN CRISTOBAL, PROVINCIA SAN CRISTOBAL</t>
  </si>
  <si>
    <t>14976-CONSTRUCCIÓN CENTRO COMUNAL BARRIO NUEVO, MUNICIPIO YAGUATE, PROVINCIA SAN CRISTOBAL</t>
  </si>
  <si>
    <t>14977-CONSTRUCCIÓN CENTRO COMUNAL SECTOR KILOMETRO 59, MUNICIPIO VILLA ALTAGRACIA, PROVINCIA SAN CRISTOBAL</t>
  </si>
  <si>
    <t>14978-CONSTRUCCIÓN CENTRO COMUNAL SECTOR PAJARITO, MUNICIPIO YAGUATE, PROVINCIA SAN CRISTOBAL</t>
  </si>
  <si>
    <t>12547-CONSTRUCCIÓN DE 43 PLANTELES ESCOLARES EN LA PROVINCIA SAN CRISTOBAL</t>
  </si>
  <si>
    <t>14979-CONSTRUCCIÓN CENTRO COMUNAL BARRIO DUARTE, MUNICIPIO VILLA  ALTAGRACIA, PROVINCIA SAN CRISTOBAL</t>
  </si>
  <si>
    <t>15053-RECONSTRUCCIÓN DE LA INFRAESTRUCTURA VIAL URBANA DEL MUNICIPIO DE SAN CRISTÓBAL, PROVINCIA SAN CRISTÓBAL</t>
  </si>
  <si>
    <t>13413-CONSTRUCCIÓN DE PLANTELES EDUCATIVOS EN LA PROVINCIA DE SAN CRISTÓBAL (FASE 2)</t>
  </si>
  <si>
    <t>13707-AMPLIACIÓN DEL INSTITUTO PREPARATORIO DE MENORES SC "REFOR", PROVINCIA DE SAN CRISTÓBAL.</t>
  </si>
  <si>
    <t>14673-REMODELACIÓN CANCHA DE BALONCESTO LOS BUITRES, PROVINCIA SAN CRISTOBAL</t>
  </si>
  <si>
    <t>14676-REMODELACIÓN CAMPO DE BEISBOL EN LA COMUNIDAD SAINAGUA, PROVINCIA SAN CRISTOBAL</t>
  </si>
  <si>
    <t>14785-CONSTRUCCIÓN CENTRO COMUNAL EL GUAYABO, MUNICIPIO VALLEJUELO, PROVINCIA SAN JUAN</t>
  </si>
  <si>
    <t>14786-CONSTRUCCIÓN CENTRO COMUNAL DISTRITO MUNICIPAL LAS ZANJAS, MUNICIPIO SAN JUAN DE LA MAGUANA, PROVINCIA SAN JUAN</t>
  </si>
  <si>
    <t>14787-CONSTRUCCIÓN CENTRO COMUNAL DISTRITO MUNICIPAL EL ROSARIO, MUNICIPIO SAN JUAN DE LA MAGUANA, PROVINCIA SAN JUAN</t>
  </si>
  <si>
    <t>14788-CONSTRUCCIÓN CENTRO COMUNAL LOS TRANSFORMADORES, MUNICIPIO SAN JUAN DE LA MAGUANA, PROVINCIA SAN JUAN</t>
  </si>
  <si>
    <t>13057-CONSTRUCCIÓN DE 5 ESTANCIAS INFANTILES EN LA PROVINCIA SAN JUAN</t>
  </si>
  <si>
    <t>14500-CONSTRUCCIÓN DE DESTACAMENTOS POLICIALES EN LA PROVINCIA SAN JUAN</t>
  </si>
  <si>
    <t>14611-CONSTRUCCIÓN DE FUNERARIAS EN COMUNIDADES DE LA PROVINCIA SAN JUAN</t>
  </si>
  <si>
    <t>12550-CONSTRUCCIÓN DE 18 PLANTELES ESCOLARES EN LA PROVINCIA SAN JUAN</t>
  </si>
  <si>
    <t>14612-CONSTRUCCIÓN DE PANADERIA EN EL SECTOR DE VILLA CARMEN, MUNICIPIO LAS MATAS DE FARFAN, PROVINCIA SAN JUAN</t>
  </si>
  <si>
    <t>14622-CONSTRUCCIÓN DEL MERCADO MUNICIPAL LAS MATAS DE FARFÁN, PROVINCIA SAN JUAN</t>
  </si>
  <si>
    <t>13415-CONSTRUCCIÓN DE PLANTELES EDUCATIVOS EN LA PROVINCIA DE SAN JUAN (FASE 2)</t>
  </si>
  <si>
    <t>15058-RECONSTRUCCIÓN DE LA INFRAESTRUCTURA VIAL URBANA DE SAN JUAN DE LA MAGUANA, PROVINCIA SAN JUAN</t>
  </si>
  <si>
    <t>13583-CONSTRUCCIÓN DE PLANTELES EDUCATIVOS EN LA PROVINCIA SAN JUAN (FASE 3)</t>
  </si>
  <si>
    <t>12591-AMPLIACIÓN Y REHABILITACION DE 16 PLANTELES ESCOLARES EN LA PROVINCIA SAN JUAN</t>
  </si>
  <si>
    <t>14694-CONSTRUCCIÓN CANCHA DE BALONCESTO EN EL BARRIO QUIJA QUIETA, MUNICIPIO SAN JUAN DE LA MAGUANA, PROVINCIA SAN JUAN</t>
  </si>
  <si>
    <t>14695-CONSTRUCCIÓN CANCHA DE BALONCESTO EN EL MUNICIPIO EL CERCADO, PROVINCIA SAN JUAN</t>
  </si>
  <si>
    <t>14698-CONSTRUCCIÓN CANCHA DE BALONCESTO EN EL DISTRITO MUNICIPAL GUANITO, MUNICIPIO SAN JUAN DE LA MAGUANA, PROVINCIA SAN JUAN</t>
  </si>
  <si>
    <t>14527-REHABILITACIÓN DEL PARQUE Y CONSTRUCCIÓN PLAZOLETA EL FARO, MUNICIPIO SAN PEDRO DE MACORÍS, PROVINCIA SAN PEDRO DE MACORIS</t>
  </si>
  <si>
    <t>13064-CONSTRUCCIÓN DE 4 ESTANCIAS INFANTILES EN LA PROVINCIA DE SAN PEDRO DE MACORIS</t>
  </si>
  <si>
    <t>12723-RECONSTRUCCIÓN CARRETERA DE LOS LLANOS-AL PUERTO, PROVINCIA SAN PEDRO DE MACORIS</t>
  </si>
  <si>
    <t>14995-CONSTRUCCIÓN FUNERARIA INGENIO SANTA FE, MUNICIPIO SAN PEDRO DE MACORÍS, PROVINCIA SAN PEDRO DE MACORÍS</t>
  </si>
  <si>
    <t>12553-CONSTRUCCIÓN DE 16 PLANTELES ESCOLARES EN LA PROVINCIA SAN PEDRO DE MACORIS</t>
  </si>
  <si>
    <t>15056-RECONSTRUCCIÓN  DE LA INFRAESTRUCTURA VIAL URBANA DEL MUNICIPIO SAN PEDRO DE MACORÍS, PROVINCIA SAN PEDRO DE MACORIS</t>
  </si>
  <si>
    <t>13416-CONSTRUCCIÓN DE PLANTELES EDUCATIVOS EN LA PROVINCIA DE SAN PEDRO DE MACORÍS (FASE 2)</t>
  </si>
  <si>
    <t>15060-RECONSTRUCCIÓN DE LA INFRAESTRUCTURA VIAL URBANA DEL MUNICIPIO CONSUELO, PROVINCIA SAN PEDRO DE MACORIS</t>
  </si>
  <si>
    <t>13585-CONSTRUCCIÓN DE PLANTELES EDUCATIVOS EN LA PROVINCIA SAN PEDRO DE MACORÍS (FASE 3)</t>
  </si>
  <si>
    <t>12593-AMPLIACIÓN Y REHABILITACION DE 16 PLANTELES ESCOLARES EN LA PROVINCIA SAN PEDRO DE MACORIS.</t>
  </si>
  <si>
    <t>13518-REPARACIÓN HOSPITAL EN LA PROVINCIA SAN PEDRO DE MACORÍS</t>
  </si>
  <si>
    <t>14720-CONSTRUCCIÓN CENTRO UNIVERSITARIO REGIONAL UASD, COTUÍ, PROVINCIA SÁNCHEZ RAMÍREZ</t>
  </si>
  <si>
    <t>12596-AMPLIACIÓN Y REHABILITACION DE 6 PLANTELES ESCOLARES  EN LA PROVINCIA SANCHEZ RAMIREZ</t>
  </si>
  <si>
    <t>12559-CONSTRUCCIÓN DE 11 PLANTELES ESCOLARES EN LA PROVINCIA SANCHEZ RAMIREZ</t>
  </si>
  <si>
    <t>14588-CONSTRUCCIÓN DE 2,000 VIVIENDAS EN EL DISTRITO MUNICIPAL HATO DEL YAQUE, PROVINCIA SANTIAGO</t>
  </si>
  <si>
    <t>15020-CONSTRUCCIÓN DE INFRAESTRUCTURAS PARA LA DISPOSICION DE LOS RESIDUOS SOLIDOS EN EL MUNICIPIO DE TAMBORIL, PROVINCIA SANTIAGO</t>
  </si>
  <si>
    <t>14812-RESTAURACIÓN  DEL EDIFICIO QUE  ALOJA LAS OFICINAS DE PATRINOMIO MOMUNENTAL DE SANTIAGO, PROVINCIA SANTIAGO.</t>
  </si>
  <si>
    <t>14813-RESTAURACIÓN DEL CENTRO DE LA CULTURA ERCILIA PEPÍN, PROVINCIA SANTIAGO</t>
  </si>
  <si>
    <t>14690-CONSTRUCCIÓN CENTRO PERIFERICO LA JOYA, PROVINCIA SANTIAGO</t>
  </si>
  <si>
    <t>14814-RESTAURACIÓN CASA DE ARTE DEL CENTRO HISTORICO DE SANTIAGO DE LOS CABALLEROS, PROVINCIA SANTIAGO</t>
  </si>
  <si>
    <t>14900-CONSTRUCCIÓN CLUB DEPORTIVO LAS PALOMAS, MUNICIPIO LICEY AL MEDIO, PROVINCIA SANTIAGO</t>
  </si>
  <si>
    <t>14904-CONSTRUCCIÓN CENTRO COMUNITARIO Y RECREATIVO SABANA IGLESIA, MUNICIPIO SABANA IGLESIA, PROVINCIA  SANTIAGO</t>
  </si>
  <si>
    <t>14556-CONSTRUCCIÓN Y RECONSTRUCCIÓN DE DESTACAMENTOS POLICIALES, EN COMUNIDADES DE LA PROVINCIA SANTIAGO</t>
  </si>
  <si>
    <t>13070-CONSTRUCCIÓN DE 10 ESTANCIAS INFANTILES EN LA PROVINCIA SANTIAGO</t>
  </si>
  <si>
    <t>14127-REMODELACIÓN HOSPITAL MUNICIPAL DE SAN JOSÉ DE LAS MATAS EN LA PROVINCIA DE SANTIAGO</t>
  </si>
  <si>
    <t>12897-RECONSTRUCCIÓN HOSPITAL JOSE MARIA CABRAL Y BAEZ, SANTIAGO, PROVINCIA SANTIAGO</t>
  </si>
  <si>
    <t>15018-RECONSTRUCCIÓN CALLE PEATONAL BENITO MONCIÓN, DESDE CALLE BOY SCOUTS HASTA SALVADOR CUCURULLO, CENTRO HISTÓRICO SANTIAGO, PROV. SANTIAG</t>
  </si>
  <si>
    <t>12560-CONSTRUCCIÓN DE 46 PLANTELES ESCOLARES EN LA PROVINCIA SANTIAGO</t>
  </si>
  <si>
    <t>15027-REMODELACIÓN DE LA CALLE DEL SOL TRAMO COMPRENDIDO ENTRE LAS CALLES GENERAL VALVERDE Y SABANA LARGA, PROVINCIA SANTIAGO</t>
  </si>
  <si>
    <t>13571-AMPLIACIÓN DE PLANTELES EDUCATIVOS EN LA PROVINCIA SANTIAGO (FASE 3)</t>
  </si>
  <si>
    <t>13417-CONSTRUCCIÓN DE PLANTELES EDUCATIVOS EN LA PROVINCIA DE SANTIAGO (FASE 2)</t>
  </si>
  <si>
    <t>13594-CONSTRUCCIÓN DE PLANTELES EDUCATIVOS EN LA PROVINCIA SANTIAGO (FASE 3)</t>
  </si>
  <si>
    <t>13614-CONSTRUCCIÓN DE 7 ESTANCIAS INFANTILES EN LA PROVINCIA DE SANTIAGO (FASE 3)</t>
  </si>
  <si>
    <t>14921-AMPLIACIÓN AV. PRESIDENTE ANTONIO GUZMÁN DESDE UNIVERSIDAD ISA HASTA EL CRUCE ALTO DEL YAQUE Y LA CANELA, SANTIAGO DE LOS CABALLERO</t>
  </si>
  <si>
    <t>14807-CONSTRUCCIÓN DE AV. CIRCUNVALACIÓN NORTE EN EL MUNICIPIO VILLA BISONÓ (NAVARRETE), PROVINCIA SANTIAGO</t>
  </si>
  <si>
    <t>14933-AMPLIACIÓN AVENIDA ARROYO HONDO DESDE LA AVENIDA YAPUR DUMIT HASTA LA CIRCUNVALACION NORTE, SANTIAGO DE LOS CABALLEROS</t>
  </si>
  <si>
    <t>14606-APOYO AL SISTEMA DE EMPLEO FLEXIBLE EN 10 PROVINCIAS (RD TRABAJA).</t>
  </si>
  <si>
    <t>14637-CONSTRUCCIÓN CENTRO UNIVESITARIO REGIONAL UASD PROVINCIA SANTIAGO RODRIGUEZ</t>
  </si>
  <si>
    <t>13457-CONSTRUCCIÓN  DE 1 ESTANCIA INFANTIL EN LA PROVINCIA DE SANTIAGO RODRIGUEZ (FASE 2)</t>
  </si>
  <si>
    <t>13419-CONSTRUCCIÓN DE PLANTELES EDUCATIVOS EN LA PROVINCIA DE SANTIAGO RODRÍGUEZ (FASE 2)</t>
  </si>
  <si>
    <t>13071-CONSTRUCCIÓN DE 2 ESTANCIAS INFANTILES EN LA PROVINCIA DE VALVERDE</t>
  </si>
  <si>
    <t>15004-CONSTRUCCIÓN DE PUENTE VEHICULAR TIPO TABLERO LOS CHIVOS, D.M GUATAPANAL, MUNICIPIO MAO, PROVINCIA VALVERDE</t>
  </si>
  <si>
    <t>12563-CONSTRUCCIÓN DE 13 PLANTELES ESCOLARES EN LA PROVINCIA VALVERDE</t>
  </si>
  <si>
    <t>15031-RECONSTRUCCIÓN DE LA INFRAESTRUCTURA VIAL URBANA DEL MUNICIPIO DE MAO, PROVINCIA VALVERDE</t>
  </si>
  <si>
    <t>13447-CONSTRUCCIÓN  DE 2 ESTANCIAS INFANTILES EN LA PROVINCIA DE VALVERDE (FASE 2)</t>
  </si>
  <si>
    <t>14912-CONSTRUCCIÓN UNIDAD TRAUMATOLOGICA Y DE EMERGENCIA EN HOSPITAL LUIS BOGAERT PROVINCIA VALVERDE</t>
  </si>
  <si>
    <t>15059-RECONSTRUCCIÓN DE LA INFRAESTRUCTURA VIAL URBANA DEL MUNICIPIO LAGUNA SALADA, PROVINCIA VALVERDE.</t>
  </si>
  <si>
    <t>13421-CONSTRUCCIÓN DE PLANTELES EDUCATIVOS EN LA PROVINCIA DE VALVERDE (FASE 2)</t>
  </si>
  <si>
    <t>13602-CONSTRUCCIÓN DE PLANTELES EDUCATIVOS EN LA PROVINCIA VALVERDE (FASE 3)</t>
  </si>
  <si>
    <t>15068-RECONSTRUCCIÓN DE INFRAESTRUCTURA VIAL URBANA DEL MUNICIPIO ESPERANZA, PROVINCIA VALVERDE</t>
  </si>
  <si>
    <t>12592-AMPLIACIÓN Y REHABILITACION DE 5 PLANTELES ESCOLARES EN LA PROVINCIA VALVERDE</t>
  </si>
  <si>
    <t>13537-REPARACIÓN DE HOSPITALES EN LA PROVINCIA VALVERDE</t>
  </si>
  <si>
    <t>13540-CONSTRUCCIÓN DE PLANTELES EDUCATIVOS EN LA PROVINCIA MONSEÑOR NOUEL (FASE 3)</t>
  </si>
  <si>
    <t>14923-REMODELACIÓN CENTRO COMUNAL LOCAL LA LOGIA, MUNICIPIO BONAO, PROVINCIA MONSEÑOR NOUEL</t>
  </si>
  <si>
    <t>14924-REMODELACIÓN CENTRO COMUNAL SIMON BOLIVAR DEL SECTOR CARACOL BANANA, MUNICIPIO BONAO, PROVINCIA MONSEÑOR NOUEL</t>
  </si>
  <si>
    <t>14925-CONSTRUCCIÓN CENTRO COMUNAL VILLA LIBERACION, MUNICIPIO BONAO, PROVINCIA MONSEÑOR NOUEL</t>
  </si>
  <si>
    <t>14926-CONSTRUCCIÓN CENTRO COMUNAL SECTOR LOS PLATANITOS, D. M SABANA DEL PUERTO, MUNICIPIO BONAO, PROVINCIA MONSEÑOR NOUEL</t>
  </si>
  <si>
    <t>14927-CONSTRUCCIÓN CENTRO COMUNAL EN EL BARRIO BUENOS AIRES, MUNICIPIO MAIMON, PROVINCIA MONSEÑOR NOUEL</t>
  </si>
  <si>
    <t>14937-CONSTRUCCIÓN CENTRO COMUNAL PIEDRA BLANCA, MUNICIPIO PIEDRA BLANCA, PROVINCIA MONSEÑOR NOUEL</t>
  </si>
  <si>
    <t>14938-CONSTRUCCIÓN CENTRO COMUNAL DAVID DE VARGAS, MUNICIPIO BONAO, PROVINCIA MONSEÑOR NOUEL</t>
  </si>
  <si>
    <t>12539-CONSTRUCCIÓN DE 11 PLANTELES ESCOLARES EN LA PROVINCIA MONSEÑOR NOUEL</t>
  </si>
  <si>
    <t>13407-CONSTRUCCIÓN DE PLANTELES EDUCATIVOS EN LA PROVINCIA DE MONSEÑOR NOUEL (FASE 2)</t>
  </si>
  <si>
    <t>13566-AMPLIACIÓN DE PLANTELES EDUCATIVOS EN LA PROVINCIA DE MONSEÑOR NOUEL (FASE 3)</t>
  </si>
  <si>
    <t>12581-AMPLIACIÓN Y REHABILITACION DE 6 PLANTELES ESCOLARES EN LA  PROVINCIA MONSEÑOR NOUEL</t>
  </si>
  <si>
    <t>14678-CONSTRUCCIÓN CANCHA DE BALONCESTO EN EL BARRIO PROSPERIDAD, MUNICIPIO BONAO, PROVINCIA MONSEÑOR NOUEL</t>
  </si>
  <si>
    <t>14679-CONSTRUCCIÓN CANCHA DE BALONCESTO EN EL BARRIO CANTA LA RANA, MUNICIPIO PIEDRA BLANCA, PROVINCIA MONSEÑOR NOUEL</t>
  </si>
  <si>
    <t>14681-CONSTRUCCIÓN CANCHA DE BALONCESTO EN EL BARRIO EL OCHO, MUNICIPIO BONAO, PROVINCIA MONSEÑOR NOUEL</t>
  </si>
  <si>
    <t>13543-CONSTRUCCIÓN DE PLANTELES EDUCATIVOS EN LA PROVINCIA MONTE PLATA (FASE 3)</t>
  </si>
  <si>
    <t>13060-CONSTRUCCIÓN DE 1 ESTANCIA INFANTIL EN LA PROVINCIA DE MONTE PLATA</t>
  </si>
  <si>
    <t>14565-CONSTRUCCIÓN DE IGLESIA EN LOS LIMONES, MUNICIPIO MONTE PLATA, PROVINCIA MONTE PLATA</t>
  </si>
  <si>
    <t>12541-CONSTRUCCIÓN DE 7 PLANTELES ESCOLARES EN LA PROVINCIA MONTE PLATA</t>
  </si>
  <si>
    <t>13970-REHABILITACIÓN CONSTRUCCIÓN AMPLIACIÓN DE LA ESCUELA DE MONTE PLATA</t>
  </si>
  <si>
    <t>15036-RECONSTRUCCIÓN DE LA INFRAESTRUCTURA VIAL URBANA DEL MUNICIPIO DE MONTE PLATA, PROVINCIA MONTE PLATA</t>
  </si>
  <si>
    <t>13409-CONSTRUCCIÓN DE PLANTELES EDUCATIVOS EN LA PROVINCIA DE MONTE PLATA (FASE 2)</t>
  </si>
  <si>
    <t>12584-AMPLIACIÓN Y REHABILITACION DE 15 PLANTELES ESCOLARES  EN LA PROVINCIA MONTE PLATA</t>
  </si>
  <si>
    <t>12720-RECONSTRUCCIÓN CARRETERA HATO MAYOR - EL PUERTO, PROVINCIA HATO MAYOR</t>
  </si>
  <si>
    <t>13053-CONSTRUCCIÓN DE 1 ESTANCIA INFANTIL EN LA PROVINCIA DE HATO MAYOR</t>
  </si>
  <si>
    <t>12531-CONSTRUCCIÓN DE 5 PLANTELES ESCOLARES EN LA PROVINCIA HATO MAYOR</t>
  </si>
  <si>
    <t>14278-CONSTRUCCIÓN EXTENSION UASD HATO MAYOR</t>
  </si>
  <si>
    <t>13400-CONSTRUCCIÓN DE PLANTELES EDUCATIVOS EN LA PROVINCIA DE HATO MAYOR (FASE 2)</t>
  </si>
  <si>
    <t>13852-RESTAURACIÓN DE LA CUENCA  DEL RÍO OCOA Y SU  COSTA EN LA PROVINCIA SAN JOSÉ DE OCOA.</t>
  </si>
  <si>
    <t>13069-CONSTRUCCIÓN 1 ESTANCIA INFANTIL EN LA PROVINCIA DE SAN JOSE DE OCOA</t>
  </si>
  <si>
    <t>14649-MEJORAMIENTO DE 100,000 VIVIENDAS EN LA REPÚBLICA DOMINICANA</t>
  </si>
  <si>
    <t>14054-AMPLIACIÓN DEL SERVICIO DE LA LINEA 1 DEL METRO DE SANTO DOMINGO</t>
  </si>
  <si>
    <t>14601-CONSTRUCCIÓN DE 1,912 VIVIENDAS EN CIUDAD MODELO, MUNICIPIO SANTO DOMINGO NORTE, PROVINCIA SANTO DOMINGO</t>
  </si>
  <si>
    <t>14558-CONSTRUCCIÓN LÍNEA 2C DEL METRO DE SANTO DOMINGO TRAMOS:  ALCARRIZOS- LUPERÓN</t>
  </si>
  <si>
    <t>15024-CONSTRUCCIÓN DE LA LÍNEA 1B DEL METRO DE SANTO DOMINGO, TRAMO VILLA MELLA - PUNTA, SANTO DOMINGO NORTE</t>
  </si>
  <si>
    <t>13856-CONSTRUCCIÓN CENTRO MODELO DE PRESTACIÓN DE SERVICIOS PARA MUJERES (CIUDAD MUJER)</t>
  </si>
  <si>
    <t>14524-CONSTRUCCIÓN CAMPO DE BÉISBOL Y CANCHA DE BALONCESTO PUNTA LICEY DE VILLA MELLA, MUNICIPIO SANTO DOMINGO NORTE, SANTO DOMINGO</t>
  </si>
  <si>
    <t>14525-CONSTRUCCIÓN CLUB DEPORTIVO VILLA MELLA, MUNICIPIO SANTO DOMINGO NORTE, PROVINCIA SANTO DOMINGO</t>
  </si>
  <si>
    <t>12089-CONSTRUCCIÓN DE LA INTERCONEXION CARRETERA ZONA FRANCA GUERRA Y NUEVA AUTOPISTA DEL NORDESTE</t>
  </si>
  <si>
    <t>14542-CONSTRUCCIÓN Y RECONSTRUCCIÓN DE DESTACAMENTOS POLICIALES EN COMUNIDADES DE LA PROVINCIA SANTO DOMINGO</t>
  </si>
  <si>
    <t>13949-CONSTRUCCIÓN CONSTRUCCIÓN DE ESTACIONES DE PASAJEROS INTERURBANA EN EL GRAN SANTO DOMINGO Y EL DISTRITO NACIONAL</t>
  </si>
  <si>
    <t>14600-CONSTRUCCIÓN DE 2,240 VIVIENDAS EN HATO NUEVO, MUNICIPIO SANTO DOMINGO OESTE, PROVINCIA SANTO DOMINGO</t>
  </si>
  <si>
    <t>13072-CONSTRUCCIÓN DE 18 ESTANCIAS INFANTILES EN LA PROVINCIA SANTO DOMINGO</t>
  </si>
  <si>
    <t>13424-CONSTRUCCIÓN DE 36 ESTANCIAS INFANTILES EN LA PROVINCIA SANTO DOMINGO (FASE 2)</t>
  </si>
  <si>
    <t>12562-CONSTRUCCIÓN DE 78 PLANTELES ESCOLARES EN LA PROVINCIA SANTO DOMINGO</t>
  </si>
  <si>
    <t>13420-CONSTRUCCIÓN DE PLANTELES EDUCATIVOS EN LA PROVINCIA DE SANTO DOMINGO (FASE 2)</t>
  </si>
  <si>
    <t>13598-CONSTRUCCIÓN DE PLANTELES EDUCATIVOS EN LA PROVINCIA SANTO DOMINGO (FASE 3)</t>
  </si>
  <si>
    <t>13611-CONSTRUCCIÓN DE 13 ESTANCIAS INFANTILES EN LA PROVINCIA SANTO DOMINGO (FASE 3)</t>
  </si>
  <si>
    <t>12597-AMPLIACIÓN Y REHABILITACION DE 28 PLANTELES ESCOLARES EN LA PROVINCIA SANTO DOMINGO</t>
  </si>
  <si>
    <t>14394-CONSTRUCCIÓN MULTIUSOS DE  ISABELITA, MUNICIPIO SANTO DOMINGO ESTE, PROVINCIA SANTO DOMINGO</t>
  </si>
  <si>
    <t>14389-REMODELACIÓN DEL CAMPO DE BEISBOL LA CUABA, MUNICIPIO PEDRO BRAND, PROVINCIA SANTO DOMINGO</t>
  </si>
  <si>
    <t>14994-RECONSTRUCCIÓN DEL ELEVADO ENTRADA AVENIDA HIPÓDROMO DESDE LA AUTOPISTA LAS AMÉRICAS, SANTO DOMINGO ESTE.</t>
  </si>
  <si>
    <t>14258-CONSTRUCCIÓN MULTIUSOS LOS ALCARRIZOS, MUNICIPIO LOS ALCARRIZOS, PROV. SANTO DOMINGO</t>
  </si>
  <si>
    <t>13829-CONSTRUCCIÓN DE PASO A DESNIVEL EN LA AVENIDA 27 DE FEBRERO CON AVENIDA ISABEL AGUIAR (PINTURA) EN SANTO DOMINGO</t>
  </si>
  <si>
    <t>13633-RECONSTRUCCIÓN AVENIDA ECOLÓGICA HASTA LA CIUDAD JUAN BOSCH, SANTO DOMINGO</t>
  </si>
  <si>
    <t>13854-PREVENCIÓN Y ATENCIÓN A LA POBLACIÓN DE MAYOR RIESGO AL VIH EN LA REP. DOMINICANA</t>
  </si>
  <si>
    <t>13929-DESARROLLO DE CAPACIDADES DE INCLUSIÓN PRODUCTIVA Y RESILIENCIA DE LAS FAMILIAS (PRORURAL)</t>
  </si>
  <si>
    <t>14700-FORTALECIMIENTO DE LA RESPUESTA DEL SISTEMA NACIONAL DE SALUD A MUJERES, NIÑAS Y ADOLESCENTES VÍCTIMAS DE VIOLENCIA DE GÉNERO EN RD</t>
  </si>
  <si>
    <t>14379-CONSTRUCCIÓN DE CAMARAS TERMICA PARA LA PRODUCCION DE MATERIAL DE SIEMBRA DE PLATANO DE ALTA CALIDAD EN LA REP. DOM</t>
  </si>
  <si>
    <t>14199-FORTALECIMIENTO DE LA CRIANZA OVICAPRINA EN LA REGIÓN FRONTERIZA DE LA RD</t>
  </si>
  <si>
    <t>14640-CONSTRUCCIÓN DEL CENTRO DE RETENCIÓN VEHICULAR DE LA DIGESETT, PROVINCIA SANTO DOMINGO</t>
  </si>
  <si>
    <t>13932-MEJORAMIENTO DE OBRAS PÚBLICAS RESILIENTES PARA REDUCIR RIESGOS DE DESASTRES EN EL CONTEXTO DEL CAMBIO CLIMÁTICO  A NIVEL NACIONAL</t>
  </si>
  <si>
    <t>14707-RESTAURACIÓN DEL MONUMENTO FARO A COLÓN, MUNICIPIO SANTO DOMINGO ESTE, PROVINCIA SANTO DOMINGO.</t>
  </si>
  <si>
    <t>14233-REHABILITACIÓN HOSPITAL GENERAL Y ESPECIALIDADES DR. NELSON ASTACIO, SANTO DOMINGO NORTE, PROV. SANTO DOMINGO,</t>
  </si>
  <si>
    <t>13836-RECONSTRUCCIÓN DE LA CAPA DE RODADURA DE LA AUTOPISTA JUAN PABLO DUARTE</t>
  </si>
  <si>
    <t>14576-FORTALECIMIENTO DE LA GESTION DEL SERVICIO CIVIL DE LA REPUBLICA DOMINICANA</t>
  </si>
  <si>
    <t>14738-FORTALECIMIENTO-INSTITUCIONAL PARA APOYO A LA AGENDA DE TRANSPARENCIA E INTEGRIDAD EN REPÚBLICA DOMINICANA</t>
  </si>
  <si>
    <t>15015-REHABILITACIÓN  Y MANTENIMIENTO DE CARRETERAS  (117 KM) Y CAMINOS VECINALES (884 KM) A NIVEL NACIONAL</t>
  </si>
  <si>
    <t>14589-MEJORAMIENTO DE LA GENERACIÓN DE ESTADÍSTICAS VITALES PARA LA PROTECCIÓN SOCIAL, ACCESO A LA CIUDADANÍA Y RENDICIÓN DE CUENTAS DE R.D</t>
  </si>
  <si>
    <t>14590-APOYO A LA TRANSVERSALIZACIÓN DE LA PERSPECTIVA DE GÉNERO EN LA PRODUCCIÓN DE INDICADORES DE GÉNERO DE LA AGENDA 2030, REP.DO</t>
  </si>
  <si>
    <t>14666-APOYO PARA EL CONTROL Y CONTENCIÓN DEL COVID-19 EN PACIENTES CON VIH/SIDA .</t>
  </si>
  <si>
    <t>14696-APOYO AL DESARROLLO DE LAS ACCIONES ESTRATÉGICAS PARA LA IMPLEMENTACIÓN DE LA NUEVA AGENDA URBANA EN RD</t>
  </si>
  <si>
    <t>14958-FORTALECIMIENTO DE LA CAPACIDAD DE RESPUESTA DE LOS PROGRAMAS DE PROTECCIÓN SOCIAL ANTE EMERGENCIAS EN LA REPÚBLICA DOMINICANA</t>
  </si>
  <si>
    <t>14804-CONSTRUCCIÓN  DEL LABORATORIO REGIONAL DE SALUD PÚBLICA EN AZUA DE COMPOSTELA</t>
  </si>
  <si>
    <t>3-FINANCIAMIENTO</t>
  </si>
  <si>
    <t>4.3.04-Servicios de radio, televisión y servicios editoriales</t>
  </si>
  <si>
    <t>24-CONSTRUCCIÓN Y REHABILITACION MONASTERIO DE LAS CARMELITAS, PROVINCIA AZUA</t>
  </si>
  <si>
    <t>13960-CONSTRUCCIÓN Y REHABILITACION MONASTERIO DE LAS CARMELITAS, PROVINCIA AZUA</t>
  </si>
  <si>
    <t>27-CONSTRUCCIÓN DE UN MERCADO EN LA PROVINCIA DE BARAHONA</t>
  </si>
  <si>
    <t>13963-CONSTRUCCIÓN DE UN MERCADO EN LA PROVINCIA DE BARAHONA</t>
  </si>
  <si>
    <t>26-CONSTRUCCIÓN CASA DE LOS PERIODISTAS, PUERTO PLATA.</t>
  </si>
  <si>
    <t>13962-CONSTRUCCIÓN CASA DE LOS PERIODISTAS, PUERTO PLATA.</t>
  </si>
  <si>
    <t>37-REHABILITACIÓN DE LA IGLESIA CATÓLICA DE YÁSICA, PUERTO PLATA</t>
  </si>
  <si>
    <t>13987-REHABILITACIÓN DE LA IGLESIA CATÓLICA DE YÁSICA, PUERTO PLATA</t>
  </si>
  <si>
    <t>70-REHABILITACIÓN Y CONSTRUCCIÓN AYUDANTÍA DEL MINISTERIO DE OBRAS PÚBLICAS EN LA PROVINCIA DE SAN PEDRO DE MACORIS</t>
  </si>
  <si>
    <t>13975-REHABILITACIÓN Y CONSTRUCCIÓN AYUDANTÍA DEL MINISTERIO DE OBRAS PÚBLICAS EN LA PROVINCIA DE SAN PEDRO DE MACORIS</t>
  </si>
  <si>
    <t>06-CONSTRUCCIÓN DEL PARQUE  DISTRITO INDUSTRIAL SANTO DOMINGO OESTE (DISDO), EN HATO NUEVO, MANOGUAYABO</t>
  </si>
  <si>
    <t>13636-CONSTRUCCIÓN DEL PARQUE  DISTRITO INDUSTRIAL SANTO DOMINGO OESTE (DISDO), EN HATO NUEVO, MANOGUAYABO</t>
  </si>
  <si>
    <t>13278-CONSTRUCCIÓN Y EQUIPAMIENTO DEL CENTRO DE DIAGNÓSTICO Y ATENCIÓN PRIMARIA EN MANOGUAYABO,  MUNICIPIO SANTO DOMINGO OESTE, PROVINCIA SANTO DOMINGO</t>
  </si>
  <si>
    <t>38-CONSTRUCCIÓN DE 31 VIVIENDAS A NIVEL NACIONAL (PRESENCIA DOMINICANA)</t>
  </si>
  <si>
    <t>13988-CONSTRUCCIÓN DE 31 VIVIENDAS A NIVEL NACIONAL (PRESENCIA DOMINICANA)</t>
  </si>
  <si>
    <t>51-CONSTRUCCIÓN SEGUNDA ETAPA CENTROS DE ATENCIÓN INTEGRAL PARA NIÑOS DISCAPACITADOS(CAID) (COORDINADO CON EL DESPACHO DE LA PRIMERA DAM</t>
  </si>
  <si>
    <t>14112-CONSTRUCCIÓN SEGUNDA ETAPA CENTROS DE ATENCIÓN INTEGRAL PARA NIÑOS DISCAPACITADOS(CAID) (COORDINADO CON EL DESPACHO DE LA PRIMERA DAM</t>
  </si>
  <si>
    <t>2.9.01-Comercio de distribución almacenamiento y depósito</t>
  </si>
  <si>
    <t>17-CONSTRUCCIÓN DE 80 VIVIENDAS EN EL SECTOR LOS RIOS, DISTRITO NACIONAL</t>
  </si>
  <si>
    <t>14641-CONSTRUCCIÓN DE 80 VIVIENDAS EN EL SECTOR LOS RIOS, DISTRITO NACIONAL</t>
  </si>
  <si>
    <t>14724-REPARACIÓN DEL HOGAR DE ANCIANOS SAN FRANCISCO DE ASÍS, DISTRITO NACIONAL</t>
  </si>
  <si>
    <t>08-CONSTRUCCIÓN PUENTE  SOBRE EL RIO TABARA ARRIBA, PROVINCIA AZUA</t>
  </si>
  <si>
    <t>14293-CONSTRUCCIÓN PUENTE  SOBRE EL RIO TABARA ARRIBA, PROVINCIA AZUA</t>
  </si>
  <si>
    <t>28-CONSTRUCCIÓN DE LA CIRCUNVALACION DE AZUA 1RA. ETAPA, EN LA PROVINCIA AZUA</t>
  </si>
  <si>
    <t>12628-CONSTRUCCIÓN DE LA CIRCUNVALACION DE AZUA 1RA. ETAPA, EN LA PROVINCIA AZUA</t>
  </si>
  <si>
    <t>15137-CONSTRUCCIÓN DE ECO-VIVIENDAS PARA CIUDADANOS EN CONDICION DE POBREZA MULTIDIMENSIONAL EN EL MUNICIPIO DE BARAHONA, PROVINCIA BARAHONA</t>
  </si>
  <si>
    <t>14540-CONSTRUCCIÓN IGLESIA EN MONTE GRANDE, PROVINCIA BARAHONA</t>
  </si>
  <si>
    <t>03-CONSTRUCCIÓN PUENTE SOBRE RIO INAJE Y CRUCE LAS LANAS - MANUEL BUENO, PROVINCIA DAJABON</t>
  </si>
  <si>
    <t>6131-CONSTRUCCIÓN PUENTE SOBRE RIO INAJE Y CRUCE LAS LANAS - MANUEL BUENO, PROVINCIA DAJABON</t>
  </si>
  <si>
    <t>2451-RECONSTRUCCIÓN CAMINO VECINAL CRUCE LOS LANOS-RINCON HONDO-LA JAGUA-EL FIRME-LOMA VIEJA-LOS GUAYUYOS-MUNICIPIO DE CASTILLO, PROV. DUARTE</t>
  </si>
  <si>
    <t>39-RECONSTRUCCIÓN CAMINO VECINAL MIRABEL ADENTRO-HATILLO Y RAMAL I, SAN FRANCISCO DE MACORIS, PROV. DUARTE</t>
  </si>
  <si>
    <t>4795-RECONSTRUCCIÓN CAMINO VECINAL MIRABEL ADENTRO-HATILLO Y RAMAL I, SAN FRANCISCO DE MACORIS, PROV. DUARTE</t>
  </si>
  <si>
    <t>44-RECONSTRUCCIÓN CAMINO CARRETERO LA PIÑA - NARANJO - DULCE - LA EXPLANACION - RIO BOBA EN LA PROVINCIA DUARTE</t>
  </si>
  <si>
    <t>6233-RECONSTRUCCIÓN CAMINO CARRETERO LA PIÑA - NARANJO - DULCE - LA EXPLANACION - RIO BOBA EN LA PROVINCIA DUARTE</t>
  </si>
  <si>
    <t>49-CONSTRUCCIÓN DE LA AVENIDA CIRCUNVALACIÓN DE SAN FRANCISCO DE MACORÍS, PROVINCIA DUARTE</t>
  </si>
  <si>
    <t>13839-CONSTRUCCIÓN DE LA AVENIDA CIRCUNVALACIÓN DE SAN FRANCISCO DE MACORÍS, PROVINCIA DUARTE</t>
  </si>
  <si>
    <t>63-REHABILITACIÓN CASA DE LA CULTURA DE EL SEIBO, MUNICIPIO EL SEIBO, PROVINCIA EL SEIBO</t>
  </si>
  <si>
    <t>15016-REHABILITACIÓN CASA DE LA CULTURA DE EL SEIBO, MUNICIPIO EL SEIBO, PROVINCIA EL SEIBO</t>
  </si>
  <si>
    <t>15-CONSTRUCCIÓN DE 12 VIVIENDAS EN EL DISTRITO MUNICIPAL LAS LAGUNAS, PROVINCIA ESPAILLAT</t>
  </si>
  <si>
    <t>14771-CONSTRUCCIÓN DE 12 VIVIENDAS EN EL DISTRITO MUNICIPAL LAS LAGUNAS, PROVINCIA ESPAILLAT</t>
  </si>
  <si>
    <t>28-RECONSTRUCCIÓN CAMINO VECINAL MATA BONITA - LOS MEMISOS, PROVINCIA MARÍA TRINIDAD SÁNCHEZ</t>
  </si>
  <si>
    <t>15104-RECONSTRUCCIÓN CAMINO VECINAL MATA BONITA - LOS MEMISOS, PROVINCIA MARÍA TRINIDAD SÁNCHEZ</t>
  </si>
  <si>
    <t>29-RECONSTRUCCIÓN DE LA INFRAESTRUCTURA VIAL DE LAS COMUNIDADES LA CIMARRA Y EL FACTOR, PROV. MARÍA TRINIDAD SÁNCHEZ</t>
  </si>
  <si>
    <t>15105-RECONSTRUCCIÓN DE LA INFRAESTRUCTURA VIAL DE LAS COMUNIDADES LA CIMARRA Y EL FACTOR, PROV. MARÍA TRINIDAD SÁNCHEZ</t>
  </si>
  <si>
    <t>31-REHABILITACIÓN DE LA INFRAESTRUCTURA VIAL URBANA DE LOS SECTORES DEL MUNICIPIO DE NAGUA, PROVINCIA MARÍA TRINIDAD SÁNCHEZ</t>
  </si>
  <si>
    <t>15107-REHABILITACIÓN DE LA INFRAESTRUCTURA VIAL URBANA DE LOS SECTORES DEL MUNICIPIO DE NAGUA, PROVINCIA MARÍA TRINIDAD SÁNCHEZ</t>
  </si>
  <si>
    <t>15108-RECONSTRUCCIÓN DE LA INFRAESTRUCTURA VIAL URBANA DEL MUNICIPIO DE CABRERA, PROVINCIA MARÍA TRINIDAD SÁNCHEZ</t>
  </si>
  <si>
    <t>33-RECONSTRUCCIÓN DE LA INFRAESTRUCTURA VIAL EN LOS SECTORES BUENOS AIRES Y ACAPULCO, MUNICIPIO RÍO SAN JUAN, PROVINCIA MARÍA TRINIDAD SÁNCHEZ</t>
  </si>
  <si>
    <t>15110-RECONSTRUCCIÓN DE LA INFRAESTRUCTURA VIAL EN LOS SECTORES BUENOS AIRES Y ACAPULCO, MUNICIPIO RÍO SAN JUAN, PROVINCIA MARÍA TRINIDAD SÁNCHEZ</t>
  </si>
  <si>
    <t>61-RECONSTRUCCIÓN CARRETERA EL PAPAYO DEL  MUNICIPIO EL FACTOR, PROVINCIA MARÍA TRINIDAD SÁNCHEZ</t>
  </si>
  <si>
    <t>15109-RECONSTRUCCIÓN CARRETERA EL PAPAYO DEL  MUNICIPIO EL FACTOR, PROVINCIA MARÍA TRINIDAD SÁNCHEZ</t>
  </si>
  <si>
    <t>15119-RECONSTRUCCIÓN DEL TRAMO CARRETERO NAGUA-CABRERA EN EL MUNICIPIO DE NAGUA, PROVINCIA MARÍA TRINIDAD SÁNCHEZ</t>
  </si>
  <si>
    <t>15129-CONSTRUCCIÓN DE ECO-VIVIENDAS PARA CIUDADANOS EN CONDICION DE POBREZA MULTIDIMENSIONAL EN EL MUNICIPIO MONTE CRISTI, PROVINCIA MONTE CRISTI</t>
  </si>
  <si>
    <t>41-CONSTRUCCIÓN DEL CAMINO VECINAL CRUCE AVILA - LAS MERCEDES TRAMO I Y II EN LA PROVINCIA PEDERNALES</t>
  </si>
  <si>
    <t>6527-CONSTRUCCIÓN DEL CAMINO VECINAL CRUCE AVILA - LAS MERCEDES TRAMO I Y II EN LA PROVINCIA PEDERNALES</t>
  </si>
  <si>
    <t>70-RECONSTRUCCIÓN CARRETERA ISABELA-EL ESTRECHO-BARRANCON, PROVINCIA PUERTO PLATA</t>
  </si>
  <si>
    <t>5603-RECONSTRUCCIÓN CARRETERA ISABELA-EL ESTRECHO-BARRANCON, PROVINCIA PUERTO PLATA</t>
  </si>
  <si>
    <t>06-CONSTRUCCIÓN DE 250 VIVIENDAS EN LA PROVINCIA SAN PEDRO DE MACORÍS</t>
  </si>
  <si>
    <t>13892-CONSTRUCCIÓN DE 250 VIVIENDAS EN LA PROVINCIA SAN PEDRO DE MACORÍS</t>
  </si>
  <si>
    <t>26-REHABILITACIÓN CENTRO TECNOLOGICO COMUNITARIO LOS LLANOS, PROVINCIA SAN PEDRO DE MACORIS</t>
  </si>
  <si>
    <t>14739-REHABILITACIÓN CENTRO TECNOLOGICO COMUNITARIO LOS LLANOS, PROVINCIA SAN PEDRO DE MACORIS</t>
  </si>
  <si>
    <t>01-CONSTRUCCIÓN RESIDENCIA DE LA ARQUIDIOCESIS, PROVINCIA SANTIAGO</t>
  </si>
  <si>
    <t>14604-CONSTRUCCIÓN RESIDENCIA DE LA ARQUIDIOCESIS, PROVINCIA SANTIAGO</t>
  </si>
  <si>
    <t>14-RECONSTRUCCIÓN CARRETERA GUERRA-BAYAGUANA, PROV. MONTE PLATA</t>
  </si>
  <si>
    <t>4178-RECONSTRUCCIÓN CARRETERA GUERRA-BAYAGUANA, PROV. MONTE PLATA</t>
  </si>
  <si>
    <t>12183-RECONSTRUCCIÓN CAMINO VECINAL LOS ALGARROBOS-PRINGAMOSALA FUENTEMATA GALLINA-GUACHUPITA-HOYONCITO-EL PUERTO, PROV. HATO MAYOR</t>
  </si>
  <si>
    <t>32-CONSTRUCCIÓN EDIFICIO PARA HABITACIONES Y ESTRUCTURA DEL TECHO DE LA CANCHA DEL CEFIJUFA, MUNICIPIO SANTO DOMINGO ESTE.</t>
  </si>
  <si>
    <t>14506-CONSTRUCCIÓN EDIFICIO PARA HABITACIONES Y ESTRUCTURA DEL TECHO DE LA CANCHA DEL CEFIJUFA, MUNICIPIO SANTO DOMINGO ESTE.</t>
  </si>
  <si>
    <t>20-RECONSTRUCCIÓN DE LA CARRETERA ANTIGUA ANGELITA INTERSECCION LA CIENEGA - CABALLONA - LOS RIELES EN SANTO DOMINGO OESTE</t>
  </si>
  <si>
    <t>6504-RECONSTRUCCIÓN DE LA CARRETERA ANTIGUA ANGELITA INTERSECCION LA CIENEGA - CABALLONA - LOS RIELES EN SANTO DOMINGO OESTE</t>
  </si>
  <si>
    <t>14109-CONSTRUCCIÓN AVENIDA DEL NUEVO CAMINO</t>
  </si>
  <si>
    <t>60-CONSTRUCCIÓN CIUDAD JUDICIAL MUNICIPIO SANTO DOMINGO OESTE, PROVINCIA SANTO DOMINGO</t>
  </si>
  <si>
    <t>15005-CONSTRUCCIÓN CIUDAD JUDICIAL MUNICIPIO SANTO DOMINGO OESTE, PROVINCIA SANTO DOMINGO</t>
  </si>
  <si>
    <t>05-CONSTRUCCIÓN DE PUENTES PEATONALES Y DE MOTOCICLETAS A NIVEL NACIONAL</t>
  </si>
  <si>
    <t>14110-CONSTRUCCIÓN DE PUENTES PEATONALES Y DE MOTOCICLETAS A NIVEL NACIONAL</t>
  </si>
  <si>
    <t>14025-MEJORAMIENTO  EN CAMBIO DE 25,000 PISOS DE TIERRA POR PISO DE CEMENTO A NIVEL NACIONAL</t>
  </si>
  <si>
    <t>07-CONSTRUCCIÓN DE ECO-VIVIENDAS PARA CIUDADANOS EN CONDICION DE POBREZA MULTIDIMENSIONAL EN EL MUNICIPIO DE SAN CRISTOBAL, PROVINCIA SAN CRISTOBAL</t>
  </si>
  <si>
    <t>15232-CONSTRUCCIÓN DE ECO-VIVIENDAS PARA CIUDADANOS EN CONDICION DE POBREZA MULTIDIMENSIONAL EN EL MUNICIPIO DE SAN CRISTOBAL, PROVINCIA SAN CRISTOBAL</t>
  </si>
  <si>
    <t>81-RECONSTRUCCIÓN DEL ESTADIO DE BEISBOL CRISTO REDENTOR EN EL SECTOR LOS GIRASOLES,DISTRITO NACIONAL</t>
  </si>
  <si>
    <t>15148-RECONSTRUCCIÓN DEL ESTADIO DE BEISBOL CRISTO REDENTOR EN EL SECTOR LOS GIRASOLES,DISTRITO NACIONAL</t>
  </si>
  <si>
    <t>29-REHABILITACIÓN CENTRO TECNOLOGICO COMUNITARIO DE SAN RAFAEL DEL YUMA, PROVINCIA LA ALTAGRACIA</t>
  </si>
  <si>
    <t>14740-REHABILITACIÓN CENTRO TECNOLOGICO COMUNITARIO DE SAN RAFAEL DEL YUMA, PROVINCIA LA ALTAGRACIA</t>
  </si>
  <si>
    <t>12-CONSTRUCCIÓN DE 200  VIVIENDAS EN EL MUNICIPIO SAN FERNANDO DE MONTECRISTI, PROVINCIA MONTECRISTI</t>
  </si>
  <si>
    <t>13880-CONSTRUCCIÓN DE 200  VIVIENDAS EN EL MUNICIPIO SAN FERNANDO DE MONTECRISTI, PROVINCIA MONTECRISTI</t>
  </si>
  <si>
    <t>14996-CONSTRUCCIÓN DE 48 VIVIENDAS EN EL MUNICIPIO LAS MATAS DE FARFAN, PROVINCIA SAN JUAN</t>
  </si>
  <si>
    <t>59-CONSTRUCCIÓN ESTADIO DE BASEBALL BEBECITO DEL VILLAR, BONAO, PROV. MONSEÑOR NOUEL</t>
  </si>
  <si>
    <t>14349-CONSTRUCCIÓN ESTADIO DE BASEBALL BEBECITO DEL VILLAR, BONAO, PROV. MONSEÑOR NOUEL</t>
  </si>
  <si>
    <t>14508-CONSTRUCCIÓN EDIFICIO PARA SALONES PARROQUIALES, PARROQUIA STELLA MARIS, MUNICIPIO SANTO DOMINGO ESTE.</t>
  </si>
  <si>
    <t>15321-RECONSTRUCCIÓN DE LA INFRAESTRUCTURA VIAL URBANA DE LA CIRCUNSCRIPCIÓN 3 DEL DISTRITO NACIONAL</t>
  </si>
  <si>
    <t>97-RECONSTRUCCIÓN DE LA INFRAESTRUCTURA VIAL URBANA DEL MUNICIPIO PADRE LAS CASAS, PROVINCIA AZUA</t>
  </si>
  <si>
    <t>15337-RECONSTRUCCIÓN DE LA INFRAESTRUCTURA VIAL URBANA DEL MUNICIPIO PADRE LAS CASAS, PROVINCIA AZUA</t>
  </si>
  <si>
    <t>92-RECONSTRUCCIÓN DE LA INFRAESTRUCTURA VIAL URBANA DEL MUNICIPIO DE NEYBA, PROVINCIA BAHORUCO</t>
  </si>
  <si>
    <t>15332-RECONSTRUCCIÓN DE LA INFRAESTRUCTURA VIAL URBANA DEL MUNICIPIO DE NEYBA, PROVINCIA BAHORUCO</t>
  </si>
  <si>
    <t>68-RECONSTRUCCIÓN DE LA INFRAESTRUCTURA VIAL URBANA DEL MUNICIPIO EL PEÑON, PROVINCIA BARAHONA</t>
  </si>
  <si>
    <t>15308-RECONSTRUCCIÓN DE LA INFRAESTRUCTURA VIAL URBANA DEL MUNICIPIO EL PEÑON, PROVINCIA BARAHONA</t>
  </si>
  <si>
    <t>80-RECONSTRUCCIÓN DE LA INFRAESTRUCTURA VIAL URBANA DEL MUNICIPIO DAJABON, PROVINCIA DAJABON</t>
  </si>
  <si>
    <t>15320-RECONSTRUCCIÓN DE LA INFRAESTRUCTURA VIAL URBANA DEL MUNICIPIO DAJABON, PROVINCIA DAJABON</t>
  </si>
  <si>
    <t>98-RECONSTRUCCIÓN  DE LA INFRAESTRUCTURA VIAL URBANA DEL MUNICIPIO ARENOSO, PROVINCIA DUARTE</t>
  </si>
  <si>
    <t>15338-RECONSTRUCCIÓN  DE LA INFRAESTRUCTURA VIAL URBANA DEL MUNICIPIO ARENOSO, PROVINCIA DUARTE</t>
  </si>
  <si>
    <t>94-RECONSTRUCCIÓN DE LA INFRAESTRUCTURA VIAL URBANA DEL MUNICIPIO DE COMENDADOR, PROVINCIA ELIAS PIÑA</t>
  </si>
  <si>
    <t>15334-RECONSTRUCCIÓN DE LA INFRAESTRUCTURA VIAL URBANA DEL MUNICIPIO DE COMENDADOR, PROVINCIA ELIAS PIÑA</t>
  </si>
  <si>
    <t>15310-RECONSTRUCCIÓN DE LA INFRAESTRUCTURA VIAL URBANA DEL MUNICIPIO CAYETANO GERMOSEN, PROVINCIA ESPAILLAT</t>
  </si>
  <si>
    <t>89-RECONSTRUCCIÓN DE LA INFRAESTRUCTURA VIAL URBANA DEL MUNICIPIO DUVERGÉ, PROVINCIA INDEPENDENCIA</t>
  </si>
  <si>
    <t>15329-RECONSTRUCCIÓN DE LA INFRAESTRUCTURA VIAL URBANA DEL MUNICIPIO DUVERGÉ, PROVINCIA INDEPENDENCIA</t>
  </si>
  <si>
    <t>63-RECONSTRUCCIÓN DE LA INFRAESTRUCTURA VIAL URBANA DEL MUNICIPIO DE LA ROMANA, PROVINCIA LA ROMANA</t>
  </si>
  <si>
    <t>15067-RECONSTRUCCIÓN DE LA INFRAESTRUCTURA VIAL URBANA DEL MUNICIPIO DE LA ROMANA, PROVINCIA LA ROMANA</t>
  </si>
  <si>
    <t>95-RECONSTRUCCIÓN DE LA INFRAESTRUCTURA VIAL URBANA DEL MUNICIPIO JARABACOA, PROVINCIA LA VEGA</t>
  </si>
  <si>
    <t>15335-RECONSTRUCCIÓN DE LA INFRAESTRUCTURA VIAL URBANA DEL MUNICIPIO JARABACOA, PROVINCIA LA VEGA</t>
  </si>
  <si>
    <t>91-RECONSTRUCCIÓN DE LA INFRAESTRUCTURA VIAL URBANA DEL MUNICIPIO DE NAGUA, PROVINCIA MARÍA TRINIDAD SÁNCHEZ</t>
  </si>
  <si>
    <t>15331-RECONSTRUCCIÓN DE LA INFRAESTRUCTURA VIAL URBANA DEL MUNICIPIO DE NAGUA, PROVINCIA MARÍA TRINIDAD SÁNCHEZ</t>
  </si>
  <si>
    <t>78-RECONSTRUCCIÓN DE LA INFRAESTRUCTURA VIAL URBANA  DEL MUNICIPIO SAN FERNANDO, PROVINCIA MONTE CRISTI</t>
  </si>
  <si>
    <t>15318-RECONSTRUCCIÓN DE LA INFRAESTRUCTURA VIAL URBANA  DEL MUNICIPIO SAN FERNANDO, PROVINCIA MONTE CRISTI</t>
  </si>
  <si>
    <t>93-RECONSTRUCCIÓN DE LA INFRAESTRUCTURA VIAL URBANA DEL MUNICIPIO PEDERNALES, PROVINCIA PEDERNALES</t>
  </si>
  <si>
    <t>15333-RECONSTRUCCIÓN DE LA INFRAESTRUCTURA VIAL URBANA DEL MUNICIPIO PEDERNALES, PROVINCIA PEDERNALES</t>
  </si>
  <si>
    <t>82-RECONSTRUCCIÓN DE LA INFRAESTRUCTURA VIAL URBANA DEL MUNICIPIO IMBERT, PROVINCIA PUERTO PLATA</t>
  </si>
  <si>
    <t>15322-RECONSTRUCCIÓN DE LA INFRAESTRUCTURA VIAL URBANA DEL MUNICIPIO IMBERT, PROVINCIA PUERTO PLATA</t>
  </si>
  <si>
    <t>85-RECONSTRUCCIÓN DE LA INFRAESTRUCTURA VIAL URBANA DEL MUNICIPIO TENARES, PROVINCIA HERMANAS MIRABAL</t>
  </si>
  <si>
    <t>15325-RECONSTRUCCIÓN DE LA INFRAESTRUCTURA VIAL URBANA DEL MUNICIPIO TENARES, PROVINCIA HERMANAS MIRABAL</t>
  </si>
  <si>
    <t>01-RECONSTRUCCIÓN DE LA INFRAESTRUCTURA VIAL URBANA DEL MUNICIPIO SANTA BÁRBARA DE SAMANÁ, PROVINCIA SAMANÁ</t>
  </si>
  <si>
    <t>15340-RECONSTRUCCIÓN DE LA INFRAESTRUCTURA VIAL URBANA DEL MUNICIPIO SANTA BÁRBARA DE SAMANÁ, PROVINCIA SAMANÁ</t>
  </si>
  <si>
    <t>15316-RECONSTRUCCIÓN DE LA INFRAESTRUCTURA VIAL URBANA DEL MUNICIPIO CAMBITA GARABITOS, PROVINCIA SAN CRISTÓBAL.</t>
  </si>
  <si>
    <t>71-RECONSTRUCCIÓN DE LA INFRAESTRUCTURA VIAL URBANA DEL MUNICIPIO BOHECHIO, PROVINCIA SAN JUAN</t>
  </si>
  <si>
    <t>15311-RECONSTRUCCIÓN DE LA INFRAESTRUCTURA VIAL URBANA DEL MUNICIPIO BOHECHIO, PROVINCIA SAN JUAN</t>
  </si>
  <si>
    <t>74-RECONSTRUCCIÓN DE LA INFRAESTRUCTURA VIAL URBANA DEL MUNICIPIO GUAYACANES, PROVINCIA SAN PEDRO DE MACORÍS.</t>
  </si>
  <si>
    <t>15314-RECONSTRUCCIÓN DE LA INFRAESTRUCTURA VIAL URBANA DEL MUNICIPIO GUAYACANES, PROVINCIA SAN PEDRO DE MACORÍS.</t>
  </si>
  <si>
    <t>88-RECONSTRUCCIÓN DE LA INFRAESTRUCTURA VIAL URBANA DEL MUNICIPIO COTUÍ, PROVINCIA SÁNCHEZ RAMÍREZ</t>
  </si>
  <si>
    <t>15328-RECONSTRUCCIÓN DE LA INFRAESTRUCTURA VIAL URBANA DEL MUNICIPIO COTUÍ, PROVINCIA SÁNCHEZ RAMÍREZ</t>
  </si>
  <si>
    <t>15317-RECONSTRUCCIÓN  DE LA INFRAESTRUCTURA VIAL URBANA DEL MUNICIPIO SANTIAGO DE LOS CABALLEROS, PROVINCIA SANTIAGO</t>
  </si>
  <si>
    <t>73-RECONSTRUCCIÓN DE LA INFRAESTRUCTURA VIAL URBANA DEL MUNICIPIO SAN IGNACIO DE SABANETA, PROVINCIA SANTIAGO RODRÍGUEZ</t>
  </si>
  <si>
    <t>15313-RECONSTRUCCIÓN DE LA INFRAESTRUCTURA VIAL URBANA DEL MUNICIPIO SAN IGNACIO DE SABANETA, PROVINCIA SANTIAGO RODRÍGUEZ</t>
  </si>
  <si>
    <t>86-RECONSTRUCCIÓN DE LA INFRAESTRUCTURA VIAL URBANA DEL MUNICIPIO BONAO, PROVINCIA MONSEÑOR NOUEL</t>
  </si>
  <si>
    <t>15326-RECONSTRUCCIÓN DE LA INFRAESTRUCTURA VIAL URBANA DEL MUNICIPIO BONAO, PROVINCIA MONSEÑOR NOUEL</t>
  </si>
  <si>
    <t>75-RECONSTRUCCIÓN DE LA INFRAESTRUCTURA VIAL URBANA DEL MUNICIPIO BAYAGUANA, PROVINCIA MONTE PLATA</t>
  </si>
  <si>
    <t>15315-RECONSTRUCCIÓN DE LA INFRAESTRUCTURA VIAL URBANA DEL MUNICIPIO BAYAGUANA, PROVINCIA MONTE PLATA</t>
  </si>
  <si>
    <t>84-RECONSTRUCCIÓN DE LA INFRAESTRUCTURA VIAL URBANA DEL MUNICIPIO DE HATO MAYOR DEL REY, PROVINCIA HATO MAYOR</t>
  </si>
  <si>
    <t>15324-RECONSTRUCCIÓN DE LA INFRAESTRUCTURA VIAL URBANA DEL MUNICIPIO DE HATO MAYOR DEL REY, PROVINCIA HATO MAYOR</t>
  </si>
  <si>
    <t>42-REHABILITACIÓN CARRETERA RANCHO ARRIBA - SABANA LARGA</t>
  </si>
  <si>
    <t>14113-REHABILITACIÓN CARRETERA RANCHO ARRIBA - SABANA LARGA</t>
  </si>
  <si>
    <t>69-RECONSTRUCCIÓN DE LA INFRAESTRUCTURA VIAL URBANA DEL MUNICIPIO DE SABANA LARGA, PROVINCIA SAN JOSÉ DE OCOA</t>
  </si>
  <si>
    <t>15309-RECONSTRUCCIÓN DE LA INFRAESTRUCTURA VIAL URBANA DEL MUNICIPIO DE SABANA LARGA, PROVINCIA SAN JOSÉ DE OCOA</t>
  </si>
  <si>
    <t>15347-RECONSTRUCCIÓN  DE LA INFRAESTRUCTURA VIAL URBANA DEL MUNICIPIO SANTO DOMINGO ESTE</t>
  </si>
  <si>
    <t>15312-RECONSTRUCCIÓN DE LA INFRAESTRUCTURA VIAL URBANA DEL MUNICIPIO SANTO DOMINGO NORTE, PROVINCIA SANTO DOMINGO</t>
  </si>
  <si>
    <t>79-RECONSTRUCCIÓN DE LA INFRAESTRUCTURA VIAL URBANA DEL MUNICIPIO SANTO DOMINGO OESTE, PROVINCIA SANTO DOMINGO</t>
  </si>
  <si>
    <t>15319-RECONSTRUCCIÓN DE LA INFRAESTRUCTURA VIAL URBANA DEL MUNICIPIO SANTO DOMINGO OESTE, PROVINCIA SANTO DOMINGO</t>
  </si>
  <si>
    <t>15323-RECONSTRUCCIÓN DE LA INFRAESTRUCTURA VIAL URBANA DEL MUNICIPIO BOCA CHICA, PROVINCIA SANTO DOMINGO</t>
  </si>
  <si>
    <t>90-RECONSTRUCCIÓN DE LA INFRAESTRUCTURA VIAL URBANA DEL MUNICIPIO SAN ANTONIO DE GUERRA, PROVINCIA SANTO DOMINGO</t>
  </si>
  <si>
    <t>15330-RECONSTRUCCIÓN DE LA INFRAESTRUCTURA VIAL URBANA DEL MUNICIPIO SAN ANTONIO DE GUERRA, PROVINCIA SANTO DOMINGO</t>
  </si>
  <si>
    <t>15336-RECONSTRUCCIÓN DE LA INFRAESTRUCTURA VIAL URBANA DEL MUNICIPIO DE LOS ALCARRIZOS, PROVINCIA SANTO DOMINGO</t>
  </si>
  <si>
    <t>99-RECONSTRUCCIÓN DE LA INFRAESTRUCTURA VIAL URBANA DEL MUNICIPIO DE PEDRO BRAND, PROVINCIA SANTO DOMINGO</t>
  </si>
  <si>
    <t>15339-RECONSTRUCCIÓN DE LA INFRAESTRUCTURA VIAL URBANA DEL MUNICIPIO DE PEDRO BRAND, PROVINCIA SANTO DOMINGO</t>
  </si>
  <si>
    <t>87-RECONSTRUCCIÓN DE LA INFRAESTRUCTURA VIAL URBANA DEL MUNICIPIO MATANZAS, PROVINCIA PERAVIA</t>
  </si>
  <si>
    <t>15327-RECONSTRUCCIÓN DE LA INFRAESTRUCTURA VIAL URBANA DEL MUNICIPIO MATANZAS, PROVINCIA PERAVIA</t>
  </si>
  <si>
    <t>27-RECONSTRUCCIÓN DE PUENTES TIPO ALCANTARILLA-CAJON EN COMUNIDADES LA BARCA-LA JOYITA-LA RAMONA, MUNICIPIO MOCA, PROVINCIA ESPAILLAT</t>
  </si>
  <si>
    <t>14593-RECONSTRUCCIÓN DE PUENTES TIPO ALCANTARILLA-CAJON EN COMUNIDADES LA BARCA-LA JOYITA-LA RAMONA, MUNICIPIO MOCA, PROVINCIA ESPAILLAT</t>
  </si>
  <si>
    <t>2.5.02-Manufacturas</t>
  </si>
  <si>
    <t>4.4.02-Educación primaria</t>
  </si>
  <si>
    <t>4.4.03-Educación secundaria</t>
  </si>
  <si>
    <t>09-AMPLIACIÓN DEL PLANTEL EDUCATIVO PARA INICIAL SANTO CURA DE ARS, SECTOR CAPOTILLO, DISTRITO NACIONAL.</t>
  </si>
  <si>
    <t>15261-AMPLIACIÓN DEL PLANTEL EDUCATIVO PARA INICIAL SANTO CURA DE ARS, SECTOR CAPOTILLO, DISTRITO NACIONAL.</t>
  </si>
  <si>
    <t>10-AMPLIACIÓN DEL PLANTEL EDUCATIVO PARA INICIAL MADAME GERMAINE ROCOUR DE PELLERANO, SECTOR EL MILLÓN II, DISTRITO NACIONAL.</t>
  </si>
  <si>
    <t>15262-AMPLIACIÓN DEL PLANTEL EDUCATIVO PARA INICIAL MADAME GERMAINE ROCOUR DE PELLERANO, SECTOR EL MILLÓN II, DISTRITO NACIONAL.</t>
  </si>
  <si>
    <t>10-AMPLIACIÓN DEL PLANTEL EDUCATIVO PARA INICIAL ÁNGEL RIVERA, MUNICIPIO AZUA, PROVINCIA AZUA</t>
  </si>
  <si>
    <t>15168-AMPLIACIÓN DEL PLANTEL EDUCATIVO PARA INICIAL ÁNGEL RIVERA, MUNICIPIO AZUA, PROVINCIA AZUA</t>
  </si>
  <si>
    <t>15170-AMPLIACIÓN DEL PLANTEL EDUCATIVO PARA INICIAL MARÍA DEL CARMEN GERARDO, MUNICIPIO LAS YAYAS DE VIAJAMA, PROVINCIA AZUA.</t>
  </si>
  <si>
    <t>12-AMPLIACIÓN DEL PLANTEL EDUCATIVO PARA INICIAL NICOLÁS MAÑÓN, MUNICIPIO AZUA, PROVINCIA AZUA.</t>
  </si>
  <si>
    <t>15171-AMPLIACIÓN DEL PLANTEL EDUCATIVO PARA INICIAL NICOLÁS MAÑÓN, MUNICIPIO AZUA, PROVINCIA AZUA.</t>
  </si>
  <si>
    <t>13-AMPLIACIÓN DEL PLANTEL EDUCATIVO PARA INICIAL MERCEDES ADRIANA DE LA PAZ, MUNICIPIO LAS YAYAS DE VIAJAMA, PROVINCIA AZUA.</t>
  </si>
  <si>
    <t>15172-AMPLIACIÓN DEL PLANTEL EDUCATIVO PARA INICIAL MERCEDES ADRIANA DE LA PAZ, MUNICIPIO LAS YAYAS DE VIAJAMA, PROVINCIA AZUA.</t>
  </si>
  <si>
    <t>01-AMPLIACIÓN DEL PLANTEL EDUCATIVO PARA INICIAL ALERIS MAGDALENA MONTERO ARIAS, MUNICIPIO TAMAYO, PROVINCIA BAHORUCO.</t>
  </si>
  <si>
    <t>15158-AMPLIACIÓN DEL PLANTEL EDUCATIVO PARA INICIAL ALERIS MAGDALENA MONTERO ARIAS, MUNICIPIO TAMAYO, PROVINCIA BAHORUCO.</t>
  </si>
  <si>
    <t>15159-AMPLIACIÓN DEL PLANTEL EDUCATIVO PARA INICIAL SALOMÉ UREÑA DE HENRÍQUEZ, MUNICIPIO TAMAYO, PROVINCIA BAHORUCO.</t>
  </si>
  <si>
    <t>03-AMPLIACIÓN DEL PLANTEL EDUCATIVO PARA INICIAL AMÉRICO LUGO HERRERAS, MUNICIPIO TAMAYO, PROVINCIA BAHORUCO.</t>
  </si>
  <si>
    <t>15160-AMPLIACIÓN DEL PLANTEL EDUCATIVO PARA INICIAL AMÉRICO LUGO HERRERAS, MUNICIPIO TAMAYO, PROVINCIA BAHORUCO.</t>
  </si>
  <si>
    <t>15161-AMPLIACIÓN DEL PLANTEL EDUCATIVO PARA INICIAL  GREGORIO LUPERÓN, MUNICIPIO LOS RÍOS, PROVINCIA BAHORUCO.</t>
  </si>
  <si>
    <t>05-AMPLIACIÓN DEL PLANTEL EDUCATIVO PARA INICIAL CRISTINO MATOS LEDESMA, MUNICIPIO TAMAYO, PROVINCIA BAHORUCO.</t>
  </si>
  <si>
    <t>15162-AMPLIACIÓN DEL PLANTEL EDUCATIVO PARA INICIAL CRISTINO MATOS LEDESMA, MUNICIPIO TAMAYO, PROVINCIA BAHORUCO.</t>
  </si>
  <si>
    <t>06-AMPLIACIÓN DEL PLANTEL EDUCATIVO PARA INICIAL MARIE POUSSEPIN - FE Y ALEGRÍA, MUNICIPIO VILLA JARAGUA, PROVINCIA BAHORUCO.</t>
  </si>
  <si>
    <t>15163-AMPLIACIÓN DEL PLANTEL EDUCATIVO PARA INICIAL MARIE POUSSEPIN - FE Y ALEGRÍA, MUNICIPIO VILLA JARAGUA, PROVINCIA BAHORUCO.</t>
  </si>
  <si>
    <t>14-AMPLIACIÓN DEL PLANTEL EDUCATIVO PARA INICIAL DORA CORCIA SÁNCHEZ SÁNCHEZ, MUNICIPIO ENRIQUILLO, PROVINCIA BARAHONA.</t>
  </si>
  <si>
    <t>15244-AMPLIACIÓN DEL PLANTEL EDUCATIVO PARA INICIAL DORA CORCIA SÁNCHEZ SÁNCHEZ, MUNICIPIO ENRIQUILLO, PROVINCIA BARAHONA.</t>
  </si>
  <si>
    <t>15-AMPLIACIÓN DEL PLANTEL EDUCATIVO PARA INICIAL PROF. ALVIDA MARIANA SANTANA ACOSTA, MUNICIPIO BARAHONA, PROVINCIA BARAHONA.</t>
  </si>
  <si>
    <t>15245-AMPLIACIÓN DEL PLANTEL EDUCATIVO PARA INICIAL PROF. ALVIDA MARIANA SANTANA ACOSTA, MUNICIPIO BARAHONA, PROVINCIA BARAHONA.</t>
  </si>
  <si>
    <t>16-AMPLIACIÓN DEL PLANTEL EDUCATIVO PARA INICIAL PROF.  JOSÉ FRANCISCO QUEZADA HERNÁNDEZ, MUNICIPIO BARAHONA, PROVINCIA BARAHONA.</t>
  </si>
  <si>
    <t>15246-AMPLIACIÓN DEL PLANTEL EDUCATIVO PARA INICIAL PROF.  JOSÉ FRANCISCO QUEZADA HERNÁNDEZ, MUNICIPIO BARAHONA, PROVINCIA BARAHONA.</t>
  </si>
  <si>
    <t>17-AMPLIACIÓN DEL PLANTEL EDUCATIVO PARA INICIAL LUIS FELIPE FELIZ Y FELIZ, MUNICIPIO FUNDACIÓN, PROVINCIA BARAHONA.</t>
  </si>
  <si>
    <t>15247-AMPLIACIÓN DEL PLANTEL EDUCATIVO PARA INICIAL LUIS FELIPE FELIZ Y FELIZ, MUNICIPIO FUNDACIÓN, PROVINCIA BARAHONA.</t>
  </si>
  <si>
    <t>18-AMPLIACIÓN DEL PLANTEL EDUCATIVO PARA INICIAL PROF. INOCENCIA ALTAGRACIA ROJAS FELIZ, MUNICIPIO LAS SALINAS, PROVINCIA BARAHONA.</t>
  </si>
  <si>
    <t>15248-AMPLIACIÓN DEL PLANTEL EDUCATIVO PARA INICIAL PROF. INOCENCIA ALTAGRACIA ROJAS FELIZ, MUNICIPIO LAS SALINAS, PROVINCIA BARAHONA.</t>
  </si>
  <si>
    <t>19-AMPLIACIÓN DEL PLANTEL EDUCATIVO PARA INICIAL JOSÉ NAVARRO, MUNICIPIO VICENTE NOBLE, PROVINCIA BARAHONA.</t>
  </si>
  <si>
    <t>15249-AMPLIACIÓN DEL PLANTEL EDUCATIVO PARA INICIAL JOSÉ NAVARRO, MUNICIPIO VICENTE NOBLE, PROVINCIA BARAHONA.</t>
  </si>
  <si>
    <t>20-AMPLIACIÓN DEL PLANTEL EDUCATIVO PARA INICIAL EMETERIO VARGAS MARTE, MUNICIPIO VICENTE NOBLE, PROVINCIA BARAHONA.</t>
  </si>
  <si>
    <t>15250-AMPLIACIÓN DEL PLANTEL EDUCATIVO PARA INICIAL EMETERIO VARGAS MARTE, MUNICIPIO VICENTE NOBLE, PROVINCIA BARAHONA.</t>
  </si>
  <si>
    <t>21-AMPLIACIÓN DEL PLANTEL EDUCATIVO PARA INICIAL COPA BOMBITA, MUNICIPIO VICENTE NOBLE, PROVINCIA BARAHONA.</t>
  </si>
  <si>
    <t>15251-AMPLIACIÓN DEL PLANTEL EDUCATIVO PARA INICIAL COPA BOMBITA, MUNICIPIO VICENTE NOBLE, PROVINCIA BARAHONA.</t>
  </si>
  <si>
    <t>22-AMPLIACIÓN DEL PLANTEL EDUCATIVO PARA INICIAL ALTAGRACIA HENRÍQUEZ PERDOMO, MUNICIPIO VICENTE NOBLE, PROVINCIA BARAHONA.</t>
  </si>
  <si>
    <t>15252-AMPLIACIÓN DEL PLANTEL EDUCATIVO PARA INICIAL ALTAGRACIA HENRÍQUEZ PERDOMO, MUNICIPIO VICENTE NOBLE, PROVINCIA BARAHONA.</t>
  </si>
  <si>
    <t>09-AMPLIACIÓN DEL PLANTEL EDUCATIVO PARA INICIAL FRANCISCO JAVIER UREÑA CANELA, MUNICIPIO DAJABÓN, PROVINCIA DAJABÓN.</t>
  </si>
  <si>
    <t>15278-AMPLIACIÓN DEL PLANTEL EDUCATIVO PARA INICIAL FRANCISCO JAVIER UREÑA CANELA, MUNICIPIO DAJABÓN, PROVINCIA DAJABÓN.</t>
  </si>
  <si>
    <t>10-AMPLIACIÓN DEL PLANTEL EDUCATIVO PARA INICIAL JUAN SANTOS DÍAZ, MUNICIPIO LOMA DE CABRERA, PROVINCIA DAJABÓN.</t>
  </si>
  <si>
    <t>15279-AMPLIACIÓN DEL PLANTEL EDUCATIVO PARA INICIAL JUAN SANTOS DÍAZ, MUNICIPIO LOMA DE CABRERA, PROVINCIA DAJABÓN.</t>
  </si>
  <si>
    <t>11-AMPLIACIÓN DEL PLANTEL EDUCATIVO PARA INICIAL EL PINO, MUNICIPIO EL PINO, PROVINCIA DAJABÓN.</t>
  </si>
  <si>
    <t>15280-AMPLIACIÓN DEL PLANTEL EDUCATIVO PARA INICIAL EL PINO, MUNICIPIO EL PINO, PROVINCIA DAJABÓN.</t>
  </si>
  <si>
    <t>12-AMPLIACIÓN DEL PLANTEL EDUCATIVO PARA INICIAL JOSÉ ANTONIO SALCEDO, MUNICIPIO RESTAURACIÓN, PROVINCIA DAJABÓN.</t>
  </si>
  <si>
    <t>15281-AMPLIACIÓN DEL PLANTEL EDUCATIVO PARA INICIAL JOSÉ ANTONIO SALCEDO, MUNICIPIO RESTAURACIÓN, PROVINCIA DAJABÓN.</t>
  </si>
  <si>
    <t>15199-AMPLIACIÓN DEL PLANTEL EDUCATIVO PARA INICIAL MARÍA ALEJANDRINA PICHARDO, MUNICIPIO VILLA RIVA, PROVINCIA DUARTE.</t>
  </si>
  <si>
    <t>07-AMPLIACIÓN DEL PLANTEL EDUCATIVO PARA INICIAL ALTAGRACIA GRULLÓN, MUNICIPIO SAN FRANCISCO DE MACORÍS, PROVINCIA DUARTE.</t>
  </si>
  <si>
    <t>15201-AMPLIACIÓN DEL PLANTEL EDUCATIVO PARA INICIAL ALTAGRACIA GRULLÓN, MUNICIPIO SAN FRANCISCO DE MACORÍS, PROVINCIA DUARTE.</t>
  </si>
  <si>
    <t>15202-AMPLIACIÓN DEL PLANTEL EDUCATIVO PARA INICIAL PABLITA POLANCO RODRÍGUEZ, MUNICIPIO VILLA RIVA, PROVINCIA DUARTE.</t>
  </si>
  <si>
    <t>01-AMPLIACIÓN DEL PLANTEL EDUCATIVO PARA INICIAL ANA PATRIA MARTÍNEZ, MUNICIPIO COMENDADOR, PROVINCIA ELÍAS PIÑA.</t>
  </si>
  <si>
    <t>15149-AMPLIACIÓN DEL PLANTEL EDUCATIVO PARA INICIAL ANA PATRIA MARTÍNEZ, MUNICIPIO COMENDADOR, PROVINCIA ELÍAS PIÑA.</t>
  </si>
  <si>
    <t>02-AMPLIACIÓN DEL PLANTEL EDUCATIVO PARA INICIAL ANDRÉS TOLENTINO TOLENTINO, MUNICIPIO COMENDADOR, PROVINCIA ELÍAS PIÑA.</t>
  </si>
  <si>
    <t>15150-AMPLIACIÓN DEL PLANTEL EDUCATIVO PARA INICIAL ANDRÉS TOLENTINO TOLENTINO, MUNICIPIO COMENDADOR, PROVINCIA ELÍAS PIÑA.</t>
  </si>
  <si>
    <t>13-AMPLIACIÓN DEL PLANTEL EDUCATIVO PARA INICIAL RÍO LIMPIO, MUNICIPIO PEDRO SANTANA, PROVINCIA ELÍAS PIÑA.</t>
  </si>
  <si>
    <t>15282-AMPLIACIÓN DEL PLANTEL EDUCATIVO PARA INICIAL RÍO LIMPIO, MUNICIPIO PEDRO SANTANA, PROVINCIA ELÍAS PIÑA.</t>
  </si>
  <si>
    <t>14-AMPLIACIÓN DEL PLANTEL EDUCATIVO PARA INICIAL PERAVIA, MUNICIPIO BANÍ, PROVINCIA PERAVIA.</t>
  </si>
  <si>
    <t>15173-AMPLIACIÓN DEL PLANTEL EDUCATIVO PARA INICIAL PERAVIA, MUNICIPIO BANÍ, PROVINCIA PERAVIA.</t>
  </si>
  <si>
    <t>21-AMPLIACIÓN DEL PLANTEL EDUCATIVO PARA INICIAL EL ROSARIO, MUNICIPIO EL SEIBO, PROVINCIA EL SEIBO.</t>
  </si>
  <si>
    <t>15224-AMPLIACIÓN DEL PLANTEL EDUCATIVO PARA INICIAL EL ROSARIO, MUNICIPIO EL SEIBO, PROVINCIA EL SEIBO.</t>
  </si>
  <si>
    <t>22-AMPLIACIÓN DEL PLANTEL EDUCATIVO PARA INICIAL LA MINA, MUNICIPIO MICHES, PROVINCIA EL SEIBO.</t>
  </si>
  <si>
    <t>15225-AMPLIACIÓN DEL PLANTEL EDUCATIVO PARA INICIAL LA MINA, MUNICIPIO MICHES, PROVINCIA EL SEIBO.</t>
  </si>
  <si>
    <t>23-AMPLIACIÓN DEL PLANTEL EDUCATIVO PARA INICIAL BUENA VENTURA SORIANO, MUNICIPIO EL SEIBO, PROVINCIA EL SEIBO.</t>
  </si>
  <si>
    <t>15226-AMPLIACIÓN DEL PLANTEL EDUCATIVO PARA INICIAL BUENA VENTURA SORIANO, MUNICIPIO EL SEIBO, PROVINCIA EL SEIBO.</t>
  </si>
  <si>
    <t>24-AMPLIACIÓN DEL PLANTEL EDUCATIVO PARA INICIAL JUAN SÁNCHEZ RAMÍREZ, MUNICIPIO EL SEIBO, PROVINCIA EL SEIBO.</t>
  </si>
  <si>
    <t>15227-AMPLIACIÓN DEL PLANTEL EDUCATIVO PARA INICIAL JUAN SÁNCHEZ RAMÍREZ, MUNICIPIO EL SEIBO, PROVINCIA EL SEIBO.</t>
  </si>
  <si>
    <t>25-AMPLIACIÓN DEL PLANTEL EDUCATIVO PARA INICIAL RAMÓN ANTONIO DORVILLE LEBRÓN, MUNICIPIO MICHES, PROVINCIA EL SEIBO.</t>
  </si>
  <si>
    <t>15228-AMPLIACIÓN DEL PLANTEL EDUCATIVO PARA INICIAL RAMÓN ANTONIO DORVILLE LEBRÓN, MUNICIPIO MICHES, PROVINCIA EL SEIBO.</t>
  </si>
  <si>
    <t>26-AMPLIACIÓN DEL PLANTEL EDUCATIVO PARA INICIAL LA GINA, MUNICIPIO MICHES, PROVINCIA EL SEIBO.</t>
  </si>
  <si>
    <t>15229-AMPLIACIÓN DEL PLANTEL EDUCATIVO PARA INICIAL LA GINA, MUNICIPIO MICHES, PROVINCIA EL SEIBO.</t>
  </si>
  <si>
    <t>27-AMPLIACIÓN DEL PLANTEL EDUCATIVO PARA INICIAL FELICIA ESPINO BURGOS, MUNICIPIO MICHES, PROVINCIA EL SEIBO.</t>
  </si>
  <si>
    <t>15230-AMPLIACIÓN DEL PLANTEL EDUCATIVO PARA INICIAL FELICIA ESPINO BURGOS, MUNICIPIO MICHES, PROVINCIA EL SEIBO.</t>
  </si>
  <si>
    <t>28-AMPLIACIÓN DEL PLANTEL EDUCATIVO PARA INICIAL LUCAS GUIBBES, MUNICIPIO MICHES, PROVINCIA EL SEIBO.</t>
  </si>
  <si>
    <t>15231-AMPLIACIÓN DEL PLANTEL EDUCATIVO PARA INICIAL LUCAS GUIBBES, MUNICIPIO MICHES, PROVINCIA EL SEIBO.</t>
  </si>
  <si>
    <t>01-AMPLIACIÓN DEL PLANTEL EDUCATIVO PARA INICIAL PROF. AURA ESTELA NÚÑEZ, MUNICIPIO MOCA, PROVINCIA ESPAILLAT.</t>
  </si>
  <si>
    <t>15186-AMPLIACIÓN DEL PLANTEL EDUCATIVO PARA INICIAL PROF. AURA ESTELA NÚÑEZ, MUNICIPIO MOCA, PROVINCIA ESPAILLAT.</t>
  </si>
  <si>
    <t>02-AMPLIACIÓN DEL PLANTEL EDUCATIVO PARA INICIAL SILVESTRE ANTONIO GUZMÁN FERNÁNDEZ, MUNICIPIO GASPAR HERNÁNDEZ, PROVINCIA ESPAILLAT.</t>
  </si>
  <si>
    <t>15187-AMPLIACIÓN DEL PLANTEL EDUCATIVO PARA INICIAL SILVESTRE ANTONIO GUZMÁN FERNÁNDEZ, MUNICIPIO GASPAR HERNÁNDEZ, PROVINCIA ESPAILLAT.</t>
  </si>
  <si>
    <t>03-AMPLIACIÓN DEL PLANTEL EDUCATIVO PARA INICIAL PROF. ANGUSTIA PÉREZ ROSARIO, MUNICIPIO MOCA, PROVINCIA ESPAILLAT.</t>
  </si>
  <si>
    <t>15188-AMPLIACIÓN DEL PLANTEL EDUCATIVO PARA INICIAL PROF. ANGUSTIA PÉREZ ROSARIO, MUNICIPIO MOCA, PROVINCIA ESPAILLAT.</t>
  </si>
  <si>
    <t>15189-AMPLIACIÓN DEL PLANTEL EDUCATIVO PARA INICIAL OLIVIA NUÑEZ HIDALGO, MUNICIPIO GASPAR HERNÁNDEZ, PROVINCIA ESPAILLAT.</t>
  </si>
  <si>
    <t>05-AMPLIACIÓN DEL PLANTEL EDUCATIVO PARA INICIAL CRISTINO PITTA, MUNICIPIO GASPAR HERNÁNDEZ, PROVINCIA ESPAILLAT.</t>
  </si>
  <si>
    <t>15190-AMPLIACIÓN DEL PLANTEL EDUCATIVO PARA INICIAL CRISTINO PITTA, MUNICIPIO GASPAR HERNÁNDEZ, PROVINCIA ESPAILLAT.</t>
  </si>
  <si>
    <t>06-AMPLIACIÓN DEL PLANTEL EDUCATIVO PARA INICIAL LA PEDRERA, MUNICIPIO GASPAR HERNÁNDEZ, PROVINCIA ESPAILLAT.</t>
  </si>
  <si>
    <t>15191-AMPLIACIÓN DEL PLANTEL EDUCATIVO PARA INICIAL LA PEDRERA, MUNICIPIO GASPAR HERNÁNDEZ, PROVINCIA ESPAILLAT.</t>
  </si>
  <si>
    <t>15192-AMPLIACIÓN DEL PLANTEL EDUCATIVO PARA INICIAL PROF. YOJANY DE LA CRUZ SANTANA, MUNICIPIO JAMAO AL NORTE, PROVINCIA ESPAILLAT.</t>
  </si>
  <si>
    <t>08-AMPLIACIÓN DEL PLANTEL EDUCATIVO PARA INICIAL SALOMÉ UREÑA DE HENRÍQUEZ, MUNICIPIO JAMAO AL NORTE, PROVINCIA ESPAILLAT.</t>
  </si>
  <si>
    <t>15193-AMPLIACIÓN DEL PLANTEL EDUCATIVO PARA INICIAL SALOMÉ UREÑA DE HENRÍQUEZ, MUNICIPIO JAMAO AL NORTE, PROVINCIA ESPAILLAT.</t>
  </si>
  <si>
    <t>15164-AMPLIACIÓN DEL PLANTEL EDUCATIVO PARA INICIAL PROF. NELIS MARINA CARABALLO PEREZ, MUNICIPIO JIMANÍ, PROVINCIA INDEPENDENCIA.</t>
  </si>
  <si>
    <t>08-AMPLIACIÓN DEL PLANTEL EDUCATIVO PARA INICIAL BARRIO LAS 100, MUNICIPIO JIMANÍ, PROVINCIA INDEPENDENCIA.</t>
  </si>
  <si>
    <t>15165-AMPLIACIÓN DEL PLANTEL EDUCATIVO PARA INICIAL BARRIO LAS 100, MUNICIPIO JIMANÍ, PROVINCIA INDEPENDENCIA.</t>
  </si>
  <si>
    <t>15166-AMPLIACIÓN DEL PLANTEL EDUCATIVO PARA INICIAL RAMÓN BOLÍVAR MEDRANO, MUNICIPIO CRISTÓBAL, PROVINCIA INDEPENDENCIA.</t>
  </si>
  <si>
    <t>10-AMPLIACIÓN DEL PLANTEL EDUCATIVO PARA INICIAL NUESTRA SEÑORA DEL CARMEN, MUNICIPIO DUVERGÉ, PROVINCIA INDEPENDENCIA.</t>
  </si>
  <si>
    <t>15167-AMPLIACIÓN DEL PLANTEL EDUCATIVO PARA INICIAL NUESTRA SEÑORA DEL CARMEN, MUNICIPIO DUVERGÉ, PROVINCIA INDEPENDENCIA.</t>
  </si>
  <si>
    <t>01-AMPLIACIÓN DEL PLANTEL EDUCATIVO PARA INICIAL JOSÉ AUDILIO SANTANA, MUNICIPIO HIGÜEY, PROVINCIA LA ALTAGRACIA.</t>
  </si>
  <si>
    <t>15203-AMPLIACIÓN DEL PLANTEL EDUCATIVO PARA INICIAL JOSÉ AUDILIO SANTANA, MUNICIPIO HIGÜEY, PROVINCIA LA ALTAGRACIA.</t>
  </si>
  <si>
    <t>15204-AMPLIACIÓN DEL PLANTEL EDUCATIVO PARA INICIAL LOS GUINEOS, MUNICIPIO HIGÜEY, PROVINCIA LA ALTAGRACIA.</t>
  </si>
  <si>
    <t>15205-AMPLIACIÓN DEL PLANTEL EDUCATIVO PARA INICIAL HERMANOS TREJO, MUNICIPIO HIGÜEY, PROVINCIA LA ALTAGRACIA.</t>
  </si>
  <si>
    <t>04-AMPLIACIÓN DEL PLANTEL EDUCATIVO PARA INICIAL EL GUANITO, MUNICIPIO HIGÜEY, PROVINCIA LA ALTAGRACIA.</t>
  </si>
  <si>
    <t>15206-AMPLIACIÓN DEL PLANTEL EDUCATIVO PARA INICIAL EL GUANITO, MUNICIPIO HIGÜEY, PROVINCIA LA ALTAGRACIA.</t>
  </si>
  <si>
    <t>05-AMPLIACIÓN DEL PLANTEL EDUCATIVO PARA INICIAL PROF. CÁNDIDO ELIGIO GUERRERO CEDANO - SAN PEDRO, MUNICIPIO HIGÜEY, PROVINCIA LA ALTAGRACIA.</t>
  </si>
  <si>
    <t>15207-AMPLIACIÓN DEL PLANTEL EDUCATIVO PARA INICIAL PROF. CÁNDIDO ELIGIO GUERRERO CEDANO - SAN PEDRO, MUNICIPIO HIGÜEY, PROVINCIA LA ALTAGRACIA.</t>
  </si>
  <si>
    <t>06-AMPLIACIÓN DEL PLANTEL EDUCATIVO PARA INICIAL MARÍA CONCEPCIÓN BONA, MUNICIPIO HIGÜEY, PROVINCIA LA ALTAGRACIA.</t>
  </si>
  <si>
    <t>15208-AMPLIACIÓN DEL PLANTEL EDUCATIVO PARA INICIAL MARÍA CONCEPCIÓN BONA, MUNICIPIO HIGÜEY, PROVINCIA LA ALTAGRACIA.</t>
  </si>
  <si>
    <t>07-AMPLIACIÓN DEL PLANTEL EDUCATIVO PARA INICIAL MARÍA TRINIDAD SÁNCHEZ, MUNICIPIO HIGÜEY, PROVINCIA LA ALTAGRACIA.</t>
  </si>
  <si>
    <t>15209-AMPLIACIÓN DEL PLANTEL EDUCATIVO PARA INICIAL MARÍA TRINIDAD SÁNCHEZ, MUNICIPIO HIGÜEY, PROVINCIA LA ALTAGRACIA.</t>
  </si>
  <si>
    <t>08-AMPLIACIÓN DEL PLANTEL EDUCATIVO PARA INICIAL BEJUCAL, MUNICIPIO HIGÜEY, PROVINCIA LA ALTAGRACIA.</t>
  </si>
  <si>
    <t>15210-AMPLIACIÓN DEL PLANTEL EDUCATIVO PARA INICIAL BEJUCAL, MUNICIPIO HIGÜEY, PROVINCIA LA ALTAGRACIA.</t>
  </si>
  <si>
    <t>09-AMPLIACIÓN DEL PLANTEL EDUCATIVO PARA INICIAL HERMANAS MIRABAL, MUNICIPIO HIGÜEY, PROVINCIA LA ALTAGRACIA.</t>
  </si>
  <si>
    <t>15212-AMPLIACIÓN DEL PLANTEL EDUCATIVO PARA INICIAL HERMANAS MIRABAL, MUNICIPIO HIGÜEY, PROVINCIA LA ALTAGRACIA.</t>
  </si>
  <si>
    <t>10-AMPLIACIÓN DEL PLANTEL EDUCATIVO PARA INICIAL BEJUCALITO, MUNICIPIO HIGÜEY, PROVINCIA LA ALTAGRACIA.</t>
  </si>
  <si>
    <t>15213-AMPLIACIÓN DEL PLANTEL EDUCATIVO PARA INICIAL BEJUCALITO, MUNICIPIO HIGÜEY, PROVINCIA LA ALTAGRACIA.</t>
  </si>
  <si>
    <t>15214-AMPLIACIÓN DEL PLANTEL EDUCATIVO PARA INICIAL PEDRO MIR, MUNICIPIO HIGÜEY, PROVINCIA LA ALTAGRACIA.</t>
  </si>
  <si>
    <t>15215-AMPLIACIÓN DEL PLANTEL EDUCATIVO PARA INICIAL BENERITO, MUNICIPIO SAN RAFAEL DEL YUMA, PROVINCIA LA ALTAGRACIA.</t>
  </si>
  <si>
    <t>13-AMPLIACIÓN DEL PLANTEL EDUCATIVO PARA INICIAL SAN GERMÁN, MUNICIPIO HIGÜEY, PROVINCIA LA ALTAGRACIA.</t>
  </si>
  <si>
    <t>15216-AMPLIACIÓN DEL PLANTEL EDUCATIVO PARA INICIAL SAN GERMÁN, MUNICIPIO HIGÜEY, PROVINCIA LA ALTAGRACIA.</t>
  </si>
  <si>
    <t>14-AMPLIACIÓN DEL PLANTEL EDUCATIVO PARA INICIAL SALOMÉ UREÑA, MUNICIPIO HIGÜEY, PROVINCIA LA ALTAGRACIA.</t>
  </si>
  <si>
    <t>15217-AMPLIACIÓN DEL PLANTEL EDUCATIVO PARA INICIAL SALOMÉ UREÑA, MUNICIPIO HIGÜEY, PROVINCIA LA ALTAGRACIA.</t>
  </si>
  <si>
    <t>15-AMPLIACIÓN DEL PLANTEL EDUCATIVO PARA INICIAL PEDRO LIVIO CEDEÑO, MUNICIPIO HIGÜEY, PROVINCIA LA ALTAGRACIA.</t>
  </si>
  <si>
    <t>15218-AMPLIACIÓN DEL PLANTEL EDUCATIVO PARA INICIAL PEDRO LIVIO CEDEÑO, MUNICIPIO HIGÜEY, PROVINCIA LA ALTAGRACIA.</t>
  </si>
  <si>
    <t>16-AMPLIACIÓN DEL PLANTEL EDUCATIVO PARA INICIAL NERY CUETO BELÉN DE DELMA, MUNICIPIO LA ROMANA, PROVINCIA LA ROMANA.</t>
  </si>
  <si>
    <t>15219-AMPLIACIÓN DEL PLANTEL EDUCATIVO PARA INICIAL NERY CUETO BELÉN DE DELMA, MUNICIPIO LA ROMANA, PROVINCIA LA ROMANA.</t>
  </si>
  <si>
    <t>17-AMPLIACIÓN DEL PLANTEL EDUCATIVO PARA INICIAL ERVIDO CREALES, MUNICIPIO VILLA HERMOSA, PROVINCIA LA ROMANA.</t>
  </si>
  <si>
    <t>15220-AMPLIACIÓN DEL PLANTEL EDUCATIVO PARA INICIAL ERVIDO CREALES, MUNICIPIO VILLA HERMOSA, PROVINCIA LA ROMANA.</t>
  </si>
  <si>
    <t>18-AMPLIACIÓN DEL PLANTEL EDUCATIVO PARA INICIAL SALOMÉ UREÑA, MUNICIPIO LA ROMANA, PROVINCIA LA ROMANA.</t>
  </si>
  <si>
    <t>15221-AMPLIACIÓN DEL PLANTEL EDUCATIVO PARA INICIAL SALOMÉ UREÑA, MUNICIPIO LA ROMANA, PROVINCIA LA ROMANA.</t>
  </si>
  <si>
    <t>15222-AMPLIACIÓN DEL PLANTEL EDUCATIVO PARA INICIAL BATEY 18, MUNICIPIO GUAYMATE, PROVINCIA LA ROMANA.</t>
  </si>
  <si>
    <t>20-AMPLIACIÓN DEL PLANTEL EDUCATIVO PARA INICIAL PROF. RAMÓN ALTAGRACIA CORDONES, MUNICIPIO VILLA HERMOSA, PROVINCIA LA ROMANA.</t>
  </si>
  <si>
    <t>15223-AMPLIACIÓN DEL PLANTEL EDUCATIVO PARA INICIAL PROF. RAMÓN ALTAGRACIA CORDONES, MUNICIPIO VILLA HERMOSA, PROVINCIA LA ROMANA.</t>
  </si>
  <si>
    <t>02-CONSTRUCCIÓN MALECON  EN EL DISTRITO MUNICIPAL CALETA, PROVINCIA  LA ROMANA</t>
  </si>
  <si>
    <t>15086-CONSTRUCCIÓN MALECON  EN EL DISTRITO MUNICIPAL CALETA, PROVINCIA  LA ROMANA</t>
  </si>
  <si>
    <t>01-AMPLIACIÓN DEL PLANTEL EDUCATIVO PARA INICIAL PROF. JUAN EMILIO BOSCH GAVIÑO, MUNICIPIO CONSTANZA, PROVINCIA LA VEGA.</t>
  </si>
  <si>
    <t>15184-AMPLIACIÓN DEL PLANTEL EDUCATIVO PARA INICIAL PROF. JUAN EMILIO BOSCH GAVIÑO, MUNICIPIO CONSTANZA, PROVINCIA LA VEGA.</t>
  </si>
  <si>
    <t>02-AMPLIACIÓN DEL PLANTEL EDUCATIVO PARA INICIAL LOS RINCONES DE GUACO, MUNICIPIO LA VEGA, PROVINCIA LA VEGA.</t>
  </si>
  <si>
    <t>15185-AMPLIACIÓN DEL PLANTEL EDUCATIVO PARA INICIAL LOS RINCONES DE GUACO, MUNICIPIO LA VEGA, PROVINCIA LA VEGA.</t>
  </si>
  <si>
    <t>09-AMPLIACIÓN DEL PLANTEL EDUCATIVO PARA INICIAL ELISEO GRULLÓN, MUNICIPIO NAGUA, PROVINCIA MARÍA TRINIDAD SÁNCHEZ.</t>
  </si>
  <si>
    <t>15283-AMPLIACIÓN DEL PLANTEL EDUCATIVO PARA INICIAL ELISEO GRULLÓN, MUNICIPIO NAGUA, PROVINCIA MARÍA TRINIDAD SÁNCHEZ.</t>
  </si>
  <si>
    <t>10-AMPLIACIÓN DEL PLANTEL EDUCATIVO PARA INICIAL PROF. FRANCISCO MARÍA VÁSQUEZ, MUNICIPIO NAGUA, PROVINCIA MARÍA TRINIDAD SÁNCHEZ.</t>
  </si>
  <si>
    <t>15284-AMPLIACIÓN DEL PLANTEL EDUCATIVO PARA INICIAL PROF. FRANCISCO MARÍA VÁSQUEZ, MUNICIPIO NAGUA, PROVINCIA MARÍA TRINIDAD SÁNCHEZ.</t>
  </si>
  <si>
    <t>11-AMPLIACIÓN DEL PLANTEL EDUCATIVO PARA INICIAL JULIA MARTÍNEZ, MUNICIPIO NAGUA, PROVINCIA MARÍA TRINIDAD SÁNCHEZ.</t>
  </si>
  <si>
    <t>15285-AMPLIACIÓN DEL PLANTEL EDUCATIVO PARA INICIAL JULIA MARTÍNEZ, MUNICIPIO NAGUA, PROVINCIA MARÍA TRINIDAD SÁNCHEZ.</t>
  </si>
  <si>
    <t>12-AMPLIACIÓN DEL PLANTEL EDUCATIVO PARA INICIAL LA LOMETA DE LAS GORDAS, MUNICIPIO NAGUA, PROVINCIA MARÍA TRINIDAD SÁNCHEZ.</t>
  </si>
  <si>
    <t>15286-AMPLIACIÓN DEL PLANTEL EDUCATIVO PARA INICIAL LA LOMETA DE LAS GORDAS, MUNICIPIO NAGUA, PROVINCIA MARÍA TRINIDAD SÁNCHEZ.</t>
  </si>
  <si>
    <t>13-AMPLIACIÓN DEL PLANTEL EDUCATIVO PARA INICIAL RAMÓN PERALTA PÉREZ, MUNICIPIO CABRERA, PROVINCIA MARÍA TRINIDAD SÁNCHEZ.</t>
  </si>
  <si>
    <t>15287-AMPLIACIÓN DEL PLANTEL EDUCATIVO PARA INICIAL RAMÓN PERALTA PÉREZ, MUNICIPIO CABRERA, PROVINCIA MARÍA TRINIDAD SÁNCHEZ.</t>
  </si>
  <si>
    <t>14-AMPLIACIÓN DEL PLANTEL EDUCATIVO PARA INICIAL ADELA BALBUENA SÁNCHEZ, MUNICIPIO RÍO SAN JUAN, PROVINCIA MARÍA TRINIDAD SÁNCHEZ.</t>
  </si>
  <si>
    <t>15288-AMPLIACIÓN DEL PLANTEL EDUCATIVO PARA INICIAL ADELA BALBUENA SÁNCHEZ, MUNICIPIO RÍO SAN JUAN, PROVINCIA MARÍA TRINIDAD SÁNCHEZ.</t>
  </si>
  <si>
    <t>15289-AMPLIACIÓN DEL PLANTEL EDUCATIVO PARA INICIAL RAMÓN ANTONIO TEJADA, MUNICIPIO CABRERA, PROVINCIA MARÍA TRINIDAD SÁNCHEZ.</t>
  </si>
  <si>
    <t>16-AMPLIACIÓN DEL PLANTEL EDUCATIVO PARA INICIAL LOS JENGIBRES, MUNICIPIO NAGUA, PROVINCIA MARÍA TRINIDAD SÁNCHEZ.</t>
  </si>
  <si>
    <t>15290-AMPLIACIÓN DEL PLANTEL EDUCATIVO PARA INICIAL LOS JENGIBRES, MUNICIPIO NAGUA, PROVINCIA MARÍA TRINIDAD SÁNCHEZ.</t>
  </si>
  <si>
    <t>15270-AMPLIACIÓN DEL PLANTEL EDUCATIVO PARA INICIAL GOZUELA, MUNICIPIO PEPILLO SALCEDO, PROVINCIA MONTE CRISTI.</t>
  </si>
  <si>
    <t>02-AMPLIACIÓN DEL PLANTEL EDUCATIVO PARA INICIAL JOHN FITZGERALD KENNEDY, MUNICIPIO MONTE CRISTI, PROVINCIA MONTE CRISTI.</t>
  </si>
  <si>
    <t>15271-AMPLIACIÓN DEL PLANTEL EDUCATIVO PARA INICIAL JOHN FITZGERALD KENNEDY, MUNICIPIO MONTE CRISTI, PROVINCIA MONTE CRISTI.</t>
  </si>
  <si>
    <t>15272-AMPLIACIÓN DEL PLANTEL EDUCATIVO PARA INICIAL ROSA SMESTER, MUNICIPIO MONTE CRISTI, PROVINCIA MONTE CRISTI.</t>
  </si>
  <si>
    <t>15273-AMPLIACIÓN DEL PLANTEL EDUCATIVO PARA INICIAL SERAFINA SÁNCHEZ, MUNICIPIO MONTE CRISTI, PROVINCIA MONTE CRISTI.</t>
  </si>
  <si>
    <t>05-AMPLIACIÓN DEL PLANTEL EDUCATIVO PARA INICIAL JOSÉ GABRIEL GARCÍA, MUNICIPIO PEPILLO SALCEDO, PROVINCIA MONTE CRISTI.</t>
  </si>
  <si>
    <t>15274-AMPLIACIÓN DEL PLANTEL EDUCATIVO PARA INICIAL JOSÉ GABRIEL GARCÍA, MUNICIPIO PEPILLO SALCEDO, PROVINCIA MONTE CRISTI.</t>
  </si>
  <si>
    <t>06-AMPLIACIÓN DEL PLANTEL EDUCATIVO PARA INICIAL PILOTO, MUNICIPIO GUAYUBÍN, PROVINCIA MONTE CRISTI.</t>
  </si>
  <si>
    <t>15275-AMPLIACIÓN DEL PLANTEL EDUCATIVO PARA INICIAL PILOTO, MUNICIPIO GUAYUBÍN, PROVINCIA MONTE CRISTI.</t>
  </si>
  <si>
    <t>07-AMPLIACIÓN DEL PLANTEL EDUCATIVO PARA INICIAL LA DIVISORIA, MUNICIPIO GUAYUBÍN, PROVINCIA MONTE CRISTI.</t>
  </si>
  <si>
    <t>15276-AMPLIACIÓN DEL PLANTEL EDUCATIVO PARA INICIAL LA DIVISORIA, MUNICIPIO GUAYUBÍN, PROVINCIA MONTE CRISTI.</t>
  </si>
  <si>
    <t>08-AMPLIACIÓN DEL PLANTEL EDUCATIVO PARA INICIAL JOSÉ GABRIEL GARCÍA, MUNICIPIO CASTAÑUELAS, PROVINCIA MONTE CRISTI.</t>
  </si>
  <si>
    <t>15277-AMPLIACIÓN DEL PLANTEL EDUCATIVO PARA INICIAL JOSÉ GABRIEL GARCÍA, MUNICIPIO CASTAÑUELAS, PROVINCIA MONTE CRISTI.</t>
  </si>
  <si>
    <t>15344-REMODELACIÓN DEL PARQUE DUARTE DEL MUNICIPIO SAN FERNANDO DE MONTE CRISTI.</t>
  </si>
  <si>
    <t>11-AMPLIACIÓN DEL PLANTEL EDUCATIVO PARA INICIAL EL CAJUIL, MUNICIPIO OVIEDO, PROVINCIA PEDERNALES.</t>
  </si>
  <si>
    <t>15240-AMPLIACIÓN DEL PLANTEL EDUCATIVO PARA INICIAL EL CAJUIL, MUNICIPIO OVIEDO, PROVINCIA PEDERNALES.</t>
  </si>
  <si>
    <t>12-AMPLIACIÓN DEL PLANTEL EDUCATIVO PARA INICIAL MANUEL GOYA, MUNICIPIO OVIEDO, PROVINCIA PEDERNALES.</t>
  </si>
  <si>
    <t>15241-AMPLIACIÓN DEL PLANTEL EDUCATIVO PARA INICIAL MANUEL GOYA, MUNICIPIO OVIEDO, PROVINCIA PEDERNALES.</t>
  </si>
  <si>
    <t>13-AMPLIACIÓN DEL PLANTEL EDUCATIVO PARA INICIAL HERNANDO GORJÓN, MUNICIPIO PEDERNALES, PROVINCIA PEDERNALES.</t>
  </si>
  <si>
    <t>15242-AMPLIACIÓN DEL PLANTEL EDUCATIVO PARA INICIAL HERNANDO GORJÓN, MUNICIPIO PEDERNALES, PROVINCIA PEDERNALES.</t>
  </si>
  <si>
    <t>15174-AMPLIACIÓN DEL PLANTEL EDUCATIVO PARA INICIAL MARÍA INOCENCIA BELÉN MININO, MUNICIPIO BANÍ, PROVINCIA PERAVIA.</t>
  </si>
  <si>
    <t>02-AMPLIACIÓN DEL PLANTEL EDUCATIVO PARA INICIAL EL SIFÓN, MUNICIPIO BANÍ, PROVINCIA PERAVIA.</t>
  </si>
  <si>
    <t>15175-AMPLIACIÓN DEL PLANTEL EDUCATIVO PARA INICIAL EL SIFÓN, MUNICIPIO BANÍ, PROVINCIA PERAVIA.</t>
  </si>
  <si>
    <t>03-AMPLIACIÓN DEL PLANTEL EDUCATIVO PARA INICIAL MANUEL DE JESÚS PERELLÓ, MUNICIPIO BANÍ, PROVINCIA PERAVIA.</t>
  </si>
  <si>
    <t>15176-AMPLIACIÓN DEL PLANTEL EDUCATIVO PARA INICIAL MANUEL DE JESÚS PERELLÓ, MUNICIPIO BANÍ, PROVINCIA PERAVIA.</t>
  </si>
  <si>
    <t>04-AMPLIACIÓN DEL PLANTEL EDUCATIVO PARA INICIAL ALIRO PAULINO, MUNICIPIO NIZAO, PROVINCIA PERAVIA.</t>
  </si>
  <si>
    <t>15177-AMPLIACIÓN DEL PLANTEL EDUCATIVO PARA INICIAL ALIRO PAULINO, MUNICIPIO NIZAO, PROVINCIA PERAVIA.</t>
  </si>
  <si>
    <t>05-AMPLIACIÓN DEL PLANTEL EDUCATIVO PARA INICIAL FUNDACIÓN DE PERAVIA, MUNICIPIO BANÍ, PROVINCIA PERAVIA.</t>
  </si>
  <si>
    <t>15178-AMPLIACIÓN DEL PLANTEL EDUCATIVO PARA INICIAL FUNDACIÓN DE PERAVIA, MUNICIPIO BANÍ, PROVINCIA PERAVIA.</t>
  </si>
  <si>
    <t>06-AMPLIACIÓN DEL PLANTEL EDUCATIVO PARA INICIAL ANDRÉS PEÑA CABRAL, MUNICIPIO BANÍ, PROVINCIA PERAVIA.</t>
  </si>
  <si>
    <t>15179-AMPLIACIÓN DEL PLANTEL EDUCATIVO PARA INICIAL ANDRÉS PEÑA CABRAL, MUNICIPIO BANÍ, PROVINCIA PERAVIA.</t>
  </si>
  <si>
    <t>07-AMPLIACIÓN DEL PLANTEL EDUCATIVO PARA INICIAL  PROF. VITALINA GUERRERO PIMENTEL, MUNICIPIO BANÍ, PROVINCIA PERAVIA.</t>
  </si>
  <si>
    <t>15180-AMPLIACIÓN DEL PLANTEL EDUCATIVO PARA INICIAL  PROF. VITALINA GUERRERO PIMENTEL, MUNICIPIO BANÍ, PROVINCIA PERAVIA.</t>
  </si>
  <si>
    <t>08-AMPLIACIÓN DEL PLANTEL EDUCATIVO PARA INICIAL AUGUSTO PINEDA, MUNICIPIO NIZAO, PROVINCIA PERAVIA.</t>
  </si>
  <si>
    <t>15181-AMPLIACIÓN DEL PLANTEL EDUCATIVO PARA INICIAL AUGUSTO PINEDA, MUNICIPIO NIZAO, PROVINCIA PERAVIA.</t>
  </si>
  <si>
    <t>09-AMPLIACIÓN DEL PLANTEL EDUCATIVO PARA INICIAL PROF. RAFAEL ANTONIO FIGUEREO, MUNICIPIO NIZAO, PROVINCIA PERAVIA.</t>
  </si>
  <si>
    <t>15182-AMPLIACIÓN DEL PLANTEL EDUCATIVO PARA INICIAL PROF. RAFAEL ANTONIO FIGUEREO, MUNICIPIO NIZAO, PROVINCIA PERAVIA.</t>
  </si>
  <si>
    <t>10-AMPLIACIÓN DEL PLANTEL EDUCATIVO PARA INICIAL PROF. CRISTÓBAL ALVINO FALCON, MUNICIPIO NIZAO, PROVINCIA PERAVIA.</t>
  </si>
  <si>
    <t>15183-AMPLIACIÓN DEL PLANTEL EDUCATIVO PARA INICIAL PROF. CRISTÓBAL ALVINO FALCON, MUNICIPIO NIZAO, PROVINCIA PERAVIA.</t>
  </si>
  <si>
    <t>09-AMPLIACIÓN DEL PLANTEL EDUCATIVO PARA INICIAL JOSÉ ERNESTO ROSARIO POLANCO, MUNICIPIO SOSÚA, PROVINCIA PUERTO PLATA.</t>
  </si>
  <si>
    <t>15263-AMPLIACIÓN DEL PLANTEL EDUCATIVO PARA INICIAL JOSÉ ERNESTO ROSARIO POLANCO, MUNICIPIO SOSÚA, PROVINCIA PUERTO PLATA.</t>
  </si>
  <si>
    <t>15264-AMPLIACIÓN DEL PLANTEL EDUCATIVO PARA INICIAL LUZ VARONA, MUNICIPIO VILLA ISABELA, PROVINCIA PUERTO PLATA.</t>
  </si>
  <si>
    <t>11-AMPLIACIÓN DEL PLANTEL EDUCATIVO PARA INICIAL SAN MARCOS ABAJO, MUNICIPIO PUERTO PLATA, PROVINCIA PUERTO PLATA.</t>
  </si>
  <si>
    <t>15265-AMPLIACIÓN DEL PLANTEL EDUCATIVO PARA INICIAL SAN MARCOS ABAJO, MUNICIPIO PUERTO PLATA, PROVINCIA PUERTO PLATA.</t>
  </si>
  <si>
    <t>12-AMPLIACIÓN DEL PLANTEL EDUCATIVO PARA INICIAL JUAN NEPOMUCENO RAVELO, MUNICIPIO IMBERT, PROVINCIA PUERTO PLATA.</t>
  </si>
  <si>
    <t>15266-AMPLIACIÓN DEL PLANTEL EDUCATIVO PARA INICIAL JUAN NEPOMUCENO RAVELO, MUNICIPIO IMBERT, PROVINCIA PUERTO PLATA.</t>
  </si>
  <si>
    <t>13-AMPLIACIÓN DEL PLANTEL EDUCATIVO PARA INICIAL LOS LLANOS DE PÉREZ, MUNICIPIO IMBERT, PROVINCIA PUERTO PLATA.</t>
  </si>
  <si>
    <t>15267-AMPLIACIÓN DEL PLANTEL EDUCATIVO PARA INICIAL LOS LLANOS DE PÉREZ, MUNICIPIO IMBERT, PROVINCIA PUERTO PLATA.</t>
  </si>
  <si>
    <t>14-AMPLIACIÓN DEL PLANTEL EDUCATIVO PARA INICIAL PROF. ISRAEL BRITO BRUNO, MUNICIPIO IMBERT, PROVINCIA PUERTO PLATA.</t>
  </si>
  <si>
    <t>15268-AMPLIACIÓN DEL PLANTEL EDUCATIVO PARA INICIAL PROF. ISRAEL BRITO BRUNO, MUNICIPIO IMBERT, PROVINCIA PUERTO PLATA.</t>
  </si>
  <si>
    <t>15-AMPLIACIÓN DEL PLANTEL EDUCATIVO PARA INICIAL ERNESTO CABRERA  DURAN - RIO GRANDE AL MEDIO, MUNICIPIO ALTAMIRA, PROVINCIA PUERTO PLATA.</t>
  </si>
  <si>
    <t>15269-AMPLIACIÓN DEL PLANTEL EDUCATIVO PARA INICIAL ERNESTO CABRERA  DURAN - RIO GRANDE AL MEDIO, MUNICIPIO ALTAMIRA, PROVINCIA PUERTO PLATA.</t>
  </si>
  <si>
    <t>15345-RECONSTRUCCIÓN DEL FRENTE COSTERO DE LA PLAYA SOSUA, MUNICIPIO SOSUA, PROVINCIA PUERTO PLATA</t>
  </si>
  <si>
    <t>01-AMPLIACIÓN DEL PLANTEL EDUCATIVO PARA INICIAL HERMANAS MIRABAL, MUNICIPIO SALCEDO, PROVINCIA HERMANAS MIRABAL.</t>
  </si>
  <si>
    <t>15194-AMPLIACIÓN DEL PLANTEL EDUCATIVO PARA INICIAL HERMANAS MIRABAL, MUNICIPIO SALCEDO, PROVINCIA HERMANAS MIRABAL.</t>
  </si>
  <si>
    <t>02-AMPLIACIÓN DEL PLANTEL EDUCATIVO PARA INICIAL ANTONIO ESPAILLAT, MUNICIPIO SALCEDO, PROVINCIA HERMANAS MIRABAL.</t>
  </si>
  <si>
    <t>15195-AMPLIACIÓN DEL PLANTEL EDUCATIVO PARA INICIAL ANTONIO ESPAILLAT, MUNICIPIO SALCEDO, PROVINCIA HERMANAS MIRABAL.</t>
  </si>
  <si>
    <t>03-AMPLIACIÓN DEL PLANTEL EDUCATIVO PARA INICIAL PROF. JOSÉ RAMÓN LIRIANO TEJADA, MUNICIPIO SALCEDO, PROVINCIA HERMANAS MIRABAL.</t>
  </si>
  <si>
    <t>15196-AMPLIACIÓN DEL PLANTEL EDUCATIVO PARA INICIAL PROF. JOSÉ RAMÓN LIRIANO TEJADA, MUNICIPIO SALCEDO, PROVINCIA HERMANAS MIRABAL.</t>
  </si>
  <si>
    <t>04-AMPLIACIÓN DEL PLANTEL EDUCATIVO PARA INICIAL JUAN BAUTISTA DE LA CRUZ, MUNICIPIO VILLA TAPIA, PROVINCIA HERMANAS MIRABAL.</t>
  </si>
  <si>
    <t>15197-AMPLIACIÓN DEL PLANTEL EDUCATIVO PARA INICIAL JUAN BAUTISTA DE LA CRUZ, MUNICIPIO VILLA TAPIA, PROVINCIA HERMANAS MIRABAL.</t>
  </si>
  <si>
    <t>05-AMPLIACIÓN DEL PLANTEL EDUCATIVO PARA INICIAL EL RANCHITO, MUNICIPIO VILLA TAPIA, PROVINCIA HERMANAS MIRABAL.</t>
  </si>
  <si>
    <t>15198-AMPLIACIÓN DEL PLANTEL EDUCATIVO PARA INICIAL EL RANCHITO, MUNICIPIO VILLA TAPIA, PROVINCIA HERMANAS MIRABAL.</t>
  </si>
  <si>
    <t>17-AMPLIACIÓN DEL PLANTEL EDUCATIVO PARA INICIAL LAS VERITAS, MUNICIPIO SAMANÁ, PROVINCIA SAMANÁ.</t>
  </si>
  <si>
    <t>15291-AMPLIACIÓN DEL PLANTEL EDUCATIVO PARA INICIAL LAS VERITAS, MUNICIPIO SAMANÁ, PROVINCIA SAMANÁ.</t>
  </si>
  <si>
    <t>18-AMPLIACIÓN DEL PLANTEL EDUCATIVO PARA INICIAL ELISEO DEMORIZI, MUNICIPIO SAMANÁ, PROVINCIA SAMANÁ.</t>
  </si>
  <si>
    <t>15292-AMPLIACIÓN DEL PLANTEL EDUCATIVO PARA INICIAL ELISEO DEMORIZI, MUNICIPIO SAMANÁ, PROVINCIA SAMANÁ.</t>
  </si>
  <si>
    <t>19-AMPLIACIÓN DEL PLANTEL EDUCATIVO PARA INICIAL CARLOS HILARIOS ROSA, MUNICIPIO SÁNCHEZ, PROVINCIA SAMANÁ.</t>
  </si>
  <si>
    <t>15293-AMPLIACIÓN DEL PLANTEL EDUCATIVO PARA INICIAL CARLOS HILARIOS ROSA, MUNICIPIO SÁNCHEZ, PROVINCIA SAMANÁ.</t>
  </si>
  <si>
    <t>20-AMPLIACIÓN DEL PLANTEL EDUCATIVO PARA INICIAL JUANA EVANGELISTA MALOON, MUNICIPIO SÁNCHEZ, PROVINCIA SAMANÁ.</t>
  </si>
  <si>
    <t>15294-AMPLIACIÓN DEL PLANTEL EDUCATIVO PARA INICIAL JUANA EVANGELISTA MALOON, MUNICIPIO SÁNCHEZ, PROVINCIA SAMANÁ.</t>
  </si>
  <si>
    <t>15295-AMPLIACIÓN DEL PLANTEL EDUCATIVO PARA INICIAL PROF. ALTAGRACIA MEDINA DE BRITO, MUNICIPIO SAMANÁ, PROVINCIA SAMANÁ.</t>
  </si>
  <si>
    <t>15083-RECONSTRUCCIÓN DEL MALECÓN DEL MUNICIPIO DE SANTA BARBARA DE SAMANÁ, PROVINCIA  SAMANÁ</t>
  </si>
  <si>
    <t>15131-RECONSTRUCCIÓN DE PLAZA DE VENDEDORES EN EL PUEBLO LOS PESCADORES, MUNICIPIO LAS TERRENAS, PROVINCIA SAMANA</t>
  </si>
  <si>
    <t>15243-CONSTRUCCIÓN VÍA DE ACCESO A LA PLAYA ESTILLERO, D. M. EL LIMÓN, PROVINCIA SAMANÁ</t>
  </si>
  <si>
    <t>15346-REPARACIÓN DEL ALUMBRADO PÚBLICO EN EL MALECÓN DEL MUNICIPIO DE SANTA BÁRBARA, PROVINCIA SAMANÁ</t>
  </si>
  <si>
    <t>03-AMPLIACIÓN DEL PLANTEL EDUCATIVO PARA INICIAL FRANCISCO DEL ROSARIO SÁNCHEZ, MUNICIPIO SAN JUAN, PROVINCIA SAN JUAN.</t>
  </si>
  <si>
    <t>15151-AMPLIACIÓN DEL PLANTEL EDUCATIVO PARA INICIAL FRANCISCO DEL ROSARIO SÁNCHEZ, MUNICIPIO SAN JUAN, PROVINCIA SAN JUAN.</t>
  </si>
  <si>
    <t>15152-AMPLIACIÓN DEL PLANTEL EDUCATIVO PARA INICIAL MERCEDES CONSUELO MATOS EN LA PROVINCIA SAN JUAN.</t>
  </si>
  <si>
    <t>15153-AMPLIACIÓN DEL PLANTEL EDUCATIVO PARA INICIAL SECTOR SURESTE, MUNICIPIO SAN JUAN, PROVINCIA SAN JUAN.</t>
  </si>
  <si>
    <t>15154-AMPLIACIÓN DEL PLANTEL EDUCATIVO PARA INICIAL ADRIANA MARÍA GUILLU VIUDA SUAZO, MUNICIPIO SAN JUAN, PROVINCIA SAN JUAN.</t>
  </si>
  <si>
    <t>15155-AMPLIACIÓN DEL PLANTEL EDUCATIVO PARA INICIAL HIGÜERITO, MUNICIPIO SAN JUAN, PROVINCIA SAN JUAN.</t>
  </si>
  <si>
    <t>15156-AMPLIACIÓN DEL PLANTEL EDUCATIVO PARA INICIAL LEONIDAS DEL CARMEN SÁNCHEZ, MUNICIPIO JUAN DE HERRERA, PROVINCIA SAN JUAN.</t>
  </si>
  <si>
    <t>09-AMPLIACIÓN DEL PLANTEL EDUCATIVO PARA INICIAL DAMIÁN DAVID ORTÍZ, MUNICIPIO LAS MATAS DE FARFÁN, PROVINCIA SAN JUAN.</t>
  </si>
  <si>
    <t>15157-AMPLIACIÓN DEL PLANTEL EDUCATIVO PARA INICIAL DAMIÁN DAVID ORTÍZ, MUNICIPIO LAS MATAS DE FARFÁN, PROVINCIA SAN JUAN.</t>
  </si>
  <si>
    <t>03-REMODELACIÓN DE LAS INFRAESTRUCTURAS RECREATIVAS EN EL MALECÓN DE SAN PEDRO DE MACORÍS</t>
  </si>
  <si>
    <t>15087-REMODELACIÓN DE LAS INFRAESTRUCTURAS RECREATIVAS EN EL MALECÓN DE SAN PEDRO DE MACORÍS</t>
  </si>
  <si>
    <t>01-AMPLIACIÓN DEL PLANTEL EDUCATIVO PARA INICIAL GUAZUMITA, MUNICIPIO YAMASÁ, PROVINCIA MONTE PLATA.</t>
  </si>
  <si>
    <t>15233-AMPLIACIÓN DEL PLANTEL EDUCATIVO PARA INICIAL GUAZUMITA, MUNICIPIO YAMASÁ, PROVINCIA MONTE PLATA.</t>
  </si>
  <si>
    <t>02-AMPLIACIÓN DEL PLANTEL EDUCATIVO PARA INICIAL ANA VIRGINIA REYNOSO, MUNICIPIO SABANA GRANDE DE BOYÁ, PROVINCIA MONTE PLATA.</t>
  </si>
  <si>
    <t>15234-AMPLIACIÓN DEL PLANTEL EDUCATIVO PARA INICIAL ANA VIRGINIA REYNOSO, MUNICIPIO SABANA GRANDE DE BOYÁ, PROVINCIA MONTE PLATA.</t>
  </si>
  <si>
    <t>03-AMPLIACIÓN DEL PLANTEL EDUCATIVO PARA INICIAL FRANCISCO ALBERTO CAAMAÑO DEÑÓ, MUNICIPIO BAYAGUANA, PROVINCIA MONTE PLATA.</t>
  </si>
  <si>
    <t>15235-AMPLIACIÓN DEL PLANTEL EDUCATIVO PARA INICIAL FRANCISCO ALBERTO CAAMAÑO DEÑÓ, MUNICIPIO BAYAGUANA, PROVINCIA MONTE PLATA.</t>
  </si>
  <si>
    <t>04-AMPLIACIÓN DEL PLANTEL EDUCATIVO PARA INICIAL RAMÓN MARTÍNEZ, MUNICIPIO PERALVILLO, PROVINCIA MONTE PLATA.</t>
  </si>
  <si>
    <t>15236-AMPLIACIÓN DEL PLANTEL EDUCATIVO PARA INICIAL RAMÓN MARTÍNEZ, MUNICIPIO PERALVILLO, PROVINCIA MONTE PLATA.</t>
  </si>
  <si>
    <t>05-AMPLIACIÓN DEL PLANTEL EDUCATIVO PARA INICIAL FERNANDO ARTURO DE MERIÑO, MUNICIPIO MONTE PLATA, PROVINCIA MONTE PLATA.</t>
  </si>
  <si>
    <t>15237-AMPLIACIÓN DEL PLANTEL EDUCATIVO PARA INICIAL FERNANDO ARTURO DE MERIÑO, MUNICIPIO MONTE PLATA, PROVINCIA MONTE PLATA.</t>
  </si>
  <si>
    <t>06-AMPLIACIÓN DEL PLANTEL EDUCATIVO PARA INICIAL CARA LINDA, MUNICIPIO MONTE PLATA, PROVINCIA MONTE PLATA.</t>
  </si>
  <si>
    <t>15238-AMPLIACIÓN DEL PLANTEL EDUCATIVO PARA INICIAL CARA LINDA, MUNICIPIO MONTE PLATA, PROVINCIA MONTE PLATA.</t>
  </si>
  <si>
    <t>07-AMPLIACIÓN DEL PLANTEL EDUCATIVO PARA INICIAL AMÉRICO LUGO, MUNICIPIO SABANA GRANDE DE BOYÁ, PROVINCIA MONTE PLATA.</t>
  </si>
  <si>
    <t>15239-AMPLIACIÓN DEL PLANTEL EDUCATIVO PARA INICIAL AMÉRICO LUGO, MUNICIPIO SABANA GRANDE DE BOYÁ, PROVINCIA MONTE PLATA.</t>
  </si>
  <si>
    <t>15253-AMPLIACIÓN DEL PLANTEL EDUCATIVO PARA INICIAL PROF. VINICIO VALENZUELA PÉREZ, MUNICIPIO LOS ALCARRIZOS, PROVINCIA SANTO DOMINGO.</t>
  </si>
  <si>
    <t>15254-AMPLIACIÓN DEL PLANTEL EDUCATIVO PARA INICIAL JUANA SALTITOPA, MUNICIPIO LOS ALCARRIZOS, PROVINCIA SANTO DOMINGO.</t>
  </si>
  <si>
    <t>15255-AMPLIACIÓN DEL PLANTEL EDUCATIVO PARA INICIAL CAMILA HENRÍQUEZ - FE Y ALEGRÍA, MUNICIPIO LOS ALCARRIZOS, PROVINCIA SANTO DOMINGO.</t>
  </si>
  <si>
    <t>15256-AMPLIACIÓN DEL PLANTEL EDUCATIVO PARA INICIAL EVARISTO BRITO REYES, MUNICIPIO LOS ALCARRIZOS, PROVINCIA SANTO DOMINGO.</t>
  </si>
  <si>
    <t>15257-AMPLIACIÓN DEL PLANTEL EDUCATIVO PARA INICIAL JESÚS DE NAZARET - BATEY PALMAREJITO, MUNICIPIO LOS ALCARRIZOS, PROVINCIA SANTO DOMINGO.</t>
  </si>
  <si>
    <t>15258-AMPLIACIÓN DEL PLANTEL EDUCATIVO PARA INICIAL SOCORRO SÁNCHEZ, MUNICIPIO LOS ALCARRIZOS, PROVINCIA SANTO DOMINGO.</t>
  </si>
  <si>
    <t>15259-AMPLIACIÓN DEL PLANTEL EDUCATIVO PARA INICIAL NORGE BOTELLO FERNÁNDEZ, MUNICIPIO LOS ALCARRIZOS, PROVINCIA SANTO DOMINGO.</t>
  </si>
  <si>
    <t>15260-AMPLIACIÓN DEL PLANTEL EDUCATIVO PARA INICIAL PROF. ANA LUISA ANDÚJAR SOLANO -  FE Y ALEGRÍA, MUNICIPIO LOS ALCARRIZOS, PROVINCIA SANTO DOMINGO.</t>
  </si>
  <si>
    <t>15296-AMPLIACIÓN DEL PLANTEL EDUCATIVO PARA INICIAL MÁXIMO GOMEZ - EL VIGÍA, MUNICIPIO BOCA CHICA, PROVINCIA SANTO DOMINGO.</t>
  </si>
  <si>
    <t>12-AMPLIACIÓN DEL PLANTEL EDUCATIVO PARA INICIAL PROF. ALBALINA ACOSTA DE VÁSQUEZ, MUNICIPIO BOCA CHICA, PROVINCIA SANTO DOMINGO.</t>
  </si>
  <si>
    <t>15297-AMPLIACIÓN DEL PLANTEL EDUCATIVO PARA INICIAL PROF. ALBALINA ACOSTA DE VÁSQUEZ, MUNICIPIO BOCA CHICA, PROVINCIA SANTO DOMINGO.</t>
  </si>
  <si>
    <t>15298-AMPLIACIÓN DEL PLANTEL EDUCATIVO PARA INICIAL VITALINA MORDÁN DE LA CRUZ, MUNICIPIO BOCA CHICA, PROVINCIA SANTO DOMINGO.</t>
  </si>
  <si>
    <t>15299-AMPLIACIÓN DEL PLANTEL EDUCATIVO PARA INICIAL HERMANAS MIRABAL, MUNICIPIO BOCA CHICA, PROVINCIA SANTO DOMINGO.</t>
  </si>
  <si>
    <t>15-AMPLIACIÓN DEL PLANTEL EDUCATIVO PARA INICIAL MARÍA CARO, MUNICIPIO BOCA CHICA, PROVINCIA SANTO DOMINGO.</t>
  </si>
  <si>
    <t>15300-AMPLIACIÓN DEL PLANTEL EDUCATIVO PARA INICIAL MARÍA CARO, MUNICIPIO BOCA CHICA, PROVINCIA SANTO DOMINGO.</t>
  </si>
  <si>
    <t>15301-AMPLIACIÓN DEL PLANTEL EDUCATIVO PARA INICIAL AURA ALTAGRACIA BENZANT, MUNICIPIO BOCA CHICA, PROVINCIA SANTO DOMINGO.</t>
  </si>
  <si>
    <t>17-AMPLIACIÓN DEL PLANTEL EDUCATIVO PARA INICIAL MARÍA TRINIDAD SÁNCHEZ, MUNICIPIO BOCA CHICA, PROVINCIA SANTO DOMINGO.</t>
  </si>
  <si>
    <t>15302-AMPLIACIÓN DEL PLANTEL EDUCATIVO PARA INICIAL MARÍA TRINIDAD SÁNCHEZ, MUNICIPIO BOCA CHICA, PROVINCIA SANTO DOMINGO.</t>
  </si>
  <si>
    <t>18-AMPLIACIÓN DEL PLANTEL EDUCATIVO PARA INICIAL MARÍA CONCEPCIÓN BONA, MUNICIPIO BOCA CHICA, PROVINCIA SANTO DOMINGO.</t>
  </si>
  <si>
    <t>15303-AMPLIACIÓN DEL PLANTEL EDUCATIVO PARA INICIAL MARÍA CONCEPCIÓN BONA, MUNICIPIO BOCA CHICA, PROVINCIA SANTO DOMINGO.</t>
  </si>
  <si>
    <t>15304-AMPLIACIÓN DEL PLANTEL EDUCATIVO PARA INICIAL EMILIO PRUD¿HOMME, MUNICIPIO BOCA CHICA, PROVINCIA SANTO DOMINGO.</t>
  </si>
  <si>
    <t>15305-AMPLIACIÓN DEL PLANTEL EDUCATIVO PARA INICIAL COLOMBINA CASTRO, MUNICIPIO BOCA CHICA, PROVINCIA SANTO DOMINGO.</t>
  </si>
  <si>
    <t>21-AMPLIACIÓN DEL PLANTEL EDUCATIVO PARA INICIAL PROF. JUAN TAYLOR VENTURA, MUNICIPIO BOCA CHICA, PROVINCIA SANTO DOMINGO.</t>
  </si>
  <si>
    <t>15306-AMPLIACIÓN DEL PLANTEL EDUCATIVO PARA INICIAL PROF. JUAN TAYLOR VENTURA, MUNICIPIO BOCA CHICA, PROVINCIA SANTO DOMINGO.</t>
  </si>
  <si>
    <t>15092-REMODELACIÓN  MALECON   MUNICIPIO  SANTO DOMINGO ESTE, PROVINCIA SANTO DOMINGO</t>
  </si>
  <si>
    <t>14227-CONSTRUCCIÓN DE OFICINAS GUBERNAMENTALES DE ARROYO SALADO, MUNICIPIO DE CABRERA, PROVINCIA MARÍA TRINIDAD SÁNCHEZ</t>
  </si>
  <si>
    <t>25-AMPLIACIÓN DEL PLANTEL EDUCATIVO PARA INICIAL ISMAEL MIRANDA, MUNICIPIO ENRIQUILLO, PROVINCIA BARAHONA.</t>
  </si>
  <si>
    <t>15354-AMPLIACIÓN DEL PLANTEL EDUCATIVO PARA INICIAL ISMAEL MIRANDA, MUNICIPIO ENRIQUILLO, PROVINCIA BARAHONA.</t>
  </si>
  <si>
    <t>15355-AMPLIACIÓN DEL PLANTEL EDUCATIVO PARA INICIAL CLARENCE CRISTOPHER HAMILTON OXLEY, MUNICIPIO BARAHONA, PROVINCIA BARAHONA.</t>
  </si>
  <si>
    <t>15356-AMPLIACIÓN DEL PLANTEL EDUCATIVO PARA INICIAL BAITOITA, MUNICIPIO BARAHONA, PROVINCIA BARAHONA.</t>
  </si>
  <si>
    <t>15357-AMPLIACIÓN DEL PLANTEL EDUCATIVO PARA INICIAL FIDEL MEDINA, MUNICIPIO BARAHONA, PROVINCIA BARAHONA.</t>
  </si>
  <si>
    <t>29-AMPLIACIÓN DEL PLANTEL EDUCATIVO PARA INICIAL MARINA SEPÚLVEDA, MUNICIPIO EL PEÑÓN, PROVINCIA BARAHONA.</t>
  </si>
  <si>
    <t>15358-AMPLIACIÓN DEL PLANTEL EDUCATIVO PARA INICIAL MARINA SEPÚLVEDA, MUNICIPIO EL PEÑÓN, PROVINCIA BARAHONA.</t>
  </si>
  <si>
    <t>30-AMPLIACIÓN DEL PLANTEL EDUCATIVO PARA INICIAL ANAIMA TEJADA CHAPMAN, MUNICIPIO BARAHONA, PROVINCIA BARAHONA.</t>
  </si>
  <si>
    <t>15359-AMPLIACIÓN DEL PLANTEL EDUCATIVO PARA INICIAL ANAIMA TEJADA CHAPMAN, MUNICIPIO BARAHONA, PROVINCIA BARAHONA.</t>
  </si>
  <si>
    <t>15360-AMPLIACIÓN DEL PLANTEL EDUCATIVO PARA INICIAL PROF. IRENE ACOSTA, MUNICIPIO FUNDACIÓN, PROVINCIA BARAHONA.</t>
  </si>
  <si>
    <t>32-AMPLIACIÓN DEL PLANTEL EDUCATIVO PARA INICIAL CATALINA POU, MUNICIPIO CABRAL, PROVINCIA BARAHONA.</t>
  </si>
  <si>
    <t>15361-AMPLIACIÓN DEL PLANTEL EDUCATIVO PARA INICIAL CATALINA POU, MUNICIPIO CABRAL, PROVINCIA BARAHONA.</t>
  </si>
  <si>
    <t>15362-AMPLIACIÓN DEL PLANTEL EDUCATIVO PARA INICIAL LAS SALINAS, MUNICIPIO LAS SALINAS, PROVINCIA BARAHONA.</t>
  </si>
  <si>
    <t>15363-AMPLIACIÓN DEL PLANTEL EDUCATIVO PARA INICIAL PROF. RAFAEL ENRÍQUEZ MARRERO MATOS, MUNICIPIO VICENTE NOBLE, PROVINCIA BARAHONA.</t>
  </si>
  <si>
    <t>35-AMPLIACIÓN DEL PLANTEL EDUCATIVO PARA INICIAL MATÍAS RAMÓN MELLA, MUNICIPIO VICENTE NOBLE, PROVINCIA BARAHONA.</t>
  </si>
  <si>
    <t>15364-AMPLIACIÓN DEL PLANTEL EDUCATIVO PARA INICIAL MATÍAS RAMÓN MELLA, MUNICIPIO VICENTE NOBLE, PROVINCIA BARAHONA.</t>
  </si>
  <si>
    <t>15-AMPLIACIÓN DEL PLANTEL EDUCATIVO PARA INICIAL PROF. RAÚL JIMÉNEZ CAIRO, MUNICIPIO COMENDADOR, PROVINCIA ELÍAS PIÑA.</t>
  </si>
  <si>
    <t>15365-AMPLIACIÓN DEL PLANTEL EDUCATIVO PARA INICIAL PROF. RAÚL JIMÉNEZ CAIRO, MUNICIPIO COMENDADOR, PROVINCIA ELÍAS PIÑA.</t>
  </si>
  <si>
    <t>16-AMPLIACIÓN DEL PLANTEL EDUCATIVO PARA INICIAL ISIDRO MARTÍNEZ, MUNICIPIO COMENDADOR, PROVINCIA ELÍAS PIÑA.</t>
  </si>
  <si>
    <t>15366-AMPLIACIÓN DEL PLANTEL EDUCATIVO PARA INICIAL ISIDRO MARTÍNEZ, MUNICIPIO COMENDADOR, PROVINCIA ELÍAS PIÑA.</t>
  </si>
  <si>
    <t>17-AMPLIACIÓN DEL PLANTEL EDUCATIVO PARA INICIAL LOS RINCONCITOS, MUNICIPIO COMENDADOR, PROVINCIA ELÍAS PIÑA.</t>
  </si>
  <si>
    <t>15367-AMPLIACIÓN DEL PLANTEL EDUCATIVO PARA INICIAL LOS RINCONCITOS, MUNICIPIO COMENDADOR, PROVINCIA ELÍAS PIÑA.</t>
  </si>
  <si>
    <t>18-AMPLIACIÓN DEL PLANTEL EDUCATIVO PARA INICIAL LA MESETA, MUNICIPIO COMENDADOR, PROVINCIA ELÍAS PIÑA.</t>
  </si>
  <si>
    <t>15368-AMPLIACIÓN DEL PLANTEL EDUCATIVO PARA INICIAL LA MESETA, MUNICIPIO COMENDADOR, PROVINCIA ELÍAS PIÑA.</t>
  </si>
  <si>
    <t>19-AMPLIACIÓN DEL PLANTEL EDUCATIVO PARA INICIAL EL PINO, MUNICIPIO COMENDADOR, PROVINCIA ELÍAS PIÑA.</t>
  </si>
  <si>
    <t>15369-AMPLIACIÓN DEL PLANTEL EDUCATIVO PARA INICIAL EL PINO, MUNICIPIO COMENDADOR, PROVINCIA ELÍAS PIÑA.</t>
  </si>
  <si>
    <t>20-AMPLIACIÓN DEL PLANTEL EDUCATIVO PARA INICIAL ANGOSTURA, MUNICIPIO COMENDADOR, PROVINCIA ELÍAS PIÑA.</t>
  </si>
  <si>
    <t>15370-AMPLIACIÓN DEL PLANTEL EDUCATIVO PARA INICIAL ANGOSTURA, MUNICIPIO COMENDADOR, PROVINCIA ELÍAS PIÑA.</t>
  </si>
  <si>
    <t>21-AMPLIACIÓN DEL PLANTEL EDUCATIVO PARA INICIAL MANUEL ANTONIO MORALES, MUNICIPIO COMENDADOR, PROVINCIA ELÍAS PIÑA.</t>
  </si>
  <si>
    <t>15371-AMPLIACIÓN DEL PLANTEL EDUCATIVO PARA INICIAL MANUEL ANTONIO MORALES, MUNICIPIO COMENDADOR, PROVINCIA ELÍAS PIÑA.</t>
  </si>
  <si>
    <t>22-AMPLIACIÓN DEL PLANTEL EDUCATIVO PARA INICIAL EVA MARÍA PELLERANO, MUNICIPIO BÁNICA, PROVINCIA ELÍAS PIÑA.</t>
  </si>
  <si>
    <t>15372-AMPLIACIÓN DEL PLANTEL EDUCATIVO PARA INICIAL EVA MARÍA PELLERANO, MUNICIPIO BÁNICA, PROVINCIA ELÍAS PIÑA.</t>
  </si>
  <si>
    <t>23-AMPLIACIÓN DEL PLANTEL EDUCATIVO PARA INICIAL ANTONIO DUVERGÉ, MUNICIPIO PEDRO SANTANA, PROVINCIA ELÍAS PIÑA.</t>
  </si>
  <si>
    <t>15373-AMPLIACIÓN DEL PLANTEL EDUCATIVO PARA INICIAL ANTONIO DUVERGÉ, MUNICIPIO PEDRO SANTANA, PROVINCIA ELÍAS PIÑA.</t>
  </si>
  <si>
    <t>24-AMPLIACIÓN DEL PLANTEL EDUCATIVO PARA INICIAL PROF. LUIS MILCÍADES ESPICHICOQUEZ PÉREZ, MUNICIPIO BÁNICA, PROVINCIA ELÍAS PIÑA.</t>
  </si>
  <si>
    <t>15374-AMPLIACIÓN DEL PLANTEL EDUCATIVO PARA INICIAL PROF. LUIS MILCÍADES ESPICHICOQUEZ PÉREZ, MUNICIPIO BÁNICA, PROVINCIA ELÍAS PIÑA.</t>
  </si>
  <si>
    <t>23-AMPLIACIÓN DEL PLANTEL EDUCATIVO PARA INICIAL GASTÓN FERNANDO DELIGNE, MUNICIPIO OVIEDO, PROVINCIA PEDERNALES.</t>
  </si>
  <si>
    <t>15352-AMPLIACIÓN DEL PLANTEL EDUCATIVO PARA INICIAL GASTÓN FERNANDO DELIGNE, MUNICIPIO OVIEDO, PROVINCIA PEDERNALES.</t>
  </si>
  <si>
    <t>24-AMPLIACIÓN DEL PLANTEL EDUCATIVO PARA INICIAL PROF. LUIS DÍAZ DÍAZ, MUNICIPIO PEDERNALES, PROVINCIA PEDERNALES.</t>
  </si>
  <si>
    <t>15353-AMPLIACIÓN DEL PLANTEL EDUCATIVO PARA INICIAL PROF. LUIS DÍAZ DÍAZ, MUNICIPIO PEDERNALES, PROVINCIA PEDERNALES.</t>
  </si>
  <si>
    <t>25-AMPLIACIÓN DEL PLANTEL EDUCATIVO PARA INICIAL PROF. JOSÉ ASCENSIÓN GARCÍA SÁNCHEZ, MUNICIPIO LAS MATAS DE FARFÁN, PROVINCIA SAN JUAN.</t>
  </si>
  <si>
    <t>15375-AMPLIACIÓN DEL PLANTEL EDUCATIVO PARA INICIAL PROF. JOSÉ ASCENSIÓN GARCÍA SÁNCHEZ, MUNICIPIO LAS MATAS DE FARFÁN, PROVINCIA SAN JUAN.</t>
  </si>
  <si>
    <t>26-AMPLIACIÓN DEL PLANTEL EDUCATIVO PARA INICIAL TOMÁS PERALTA, MUNICIPIO LAS MATAS DE FARFÁN, PROVINCIA SAN JUAN.</t>
  </si>
  <si>
    <t>15376-AMPLIACIÓN DEL PLANTEL EDUCATIVO PARA INICIAL TOMÁS PERALTA, MUNICIPIO LAS MATAS DE FARFÁN, PROVINCIA SAN JUAN.</t>
  </si>
  <si>
    <t>27-AMPLIACIÓN DEL PLANTEL EDUCATIVO PARA INICIAL CELANDA ALCÁNTARA SÁNCHEZ, MUNICIPIO LAS MATAS DE FARFÁN, PROVINCIA SAN JUAN.</t>
  </si>
  <si>
    <t>15377-AMPLIACIÓN DEL PLANTEL EDUCATIVO PARA INICIAL CELANDA ALCÁNTARA SÁNCHEZ, MUNICIPIO LAS MATAS DE FARFÁN, PROVINCIA SAN JUAN.</t>
  </si>
  <si>
    <t>28-AMPLIACIÓN DEL PLANTEL EDUCATIVO PARA INICIAL PROF. ARISTÓFANES A. MELLA JIMÉNEZ, MUNICIPIO LAS MATAS DE FARFÁN, PROVINCIA SAN JUAN.</t>
  </si>
  <si>
    <t>15378-AMPLIACIÓN DEL PLANTEL EDUCATIVO PARA INICIAL PROF. ARISTÓFANES A. MELLA JIMÉNEZ, MUNICIPIO LAS MATAS DE FARFÁN, PROVINCIA SAN JUAN.</t>
  </si>
  <si>
    <t>29-AMPLIACIÓN DEL PLANTEL EDUCATIVO PARA INICIAL ACTIVO 20 - 30, MUNICIPIO LAS MATAS DE FARFÁN, PROVINCIA SAN JUAN.</t>
  </si>
  <si>
    <t>15379-AMPLIACIÓN DEL PLANTEL EDUCATIVO PARA INICIAL ACTIVO 20 - 30, MUNICIPIO LAS MATAS DE FARFÁN, PROVINCIA SAN JUAN.</t>
  </si>
  <si>
    <t>30-AMPLIACIÓN DEL PLANTEL EDUCATIVO PARA INICIAL PROF. FRANCISCA PEÑA, MUNICIPIO LAS MATAS DE FARFÁN, PROVINCIA SAN JUAN.</t>
  </si>
  <si>
    <t>15380-AMPLIACIÓN DEL PLANTEL EDUCATIVO PARA INICIAL PROF. FRANCISCA PEÑA, MUNICIPIO LAS MATAS DE FARFÁN, PROVINCIA SAN JUAN.</t>
  </si>
  <si>
    <t>31-AMPLIACIÓN DEL PLANTEL EDUCATIVO PARA INICIAL EVARISTO LINARES SANTANA, MUNICIPIO LAS MATAS DE FARFÁN, PROVINCIA SAN JUAN.</t>
  </si>
  <si>
    <t>15381-AMPLIACIÓN DEL PLANTEL EDUCATIVO PARA INICIAL EVARISTO LINARES SANTANA, MUNICIPIO LAS MATAS DE FARFÁN, PROVINCIA SAN JUAN.</t>
  </si>
  <si>
    <t>15442-AMPLIACIÓN DEL PLANTEL EDUCATIVO PARA INICIAL LAS CHARCAS NUEVA, MUNICIPIO LAS CHARCAS, PROVINCIA AZUA.</t>
  </si>
  <si>
    <t>15443-AMPLIACIÓN DEL PLANTEL EDUCATIVO PARA INICIAL PROF. ALTAGRACIA ENRIQUETA CASTRO DE BRITO, MUNICIPIO TÁBARA ARRIBA, PROVINCIA AZUA.</t>
  </si>
  <si>
    <t>15444-AMPLIACIÓN DEL PLANTEL EDUCATIVO PARA INICIAL ALTAGRACIA BENÍTEZ, MUNICIPIO AZUA, PROVINCIA AZUA.</t>
  </si>
  <si>
    <t>14-AMPLIACIÓN DEL PLANTEL EDUCATIVO PARA INICIAL JOHN FITZGERALD KENNEDY, MUNICIPIO LAS CHARCAS, PROVINCIA AZUA.</t>
  </si>
  <si>
    <t>15445-AMPLIACIÓN DEL PLANTEL EDUCATIVO PARA INICIAL JOHN FITZGERALD KENNEDY, MUNICIPIO LAS CHARCAS, PROVINCIA AZUA.</t>
  </si>
  <si>
    <t>15-AMPLIACIÓN DEL PLANTEL EDUCATIVO PARA INICIAL SANTA TERESA DE JESÚS, MUNICIPIO SABANA YEGUA, PROVINCIA AZUA.</t>
  </si>
  <si>
    <t>15446-AMPLIACIÓN DEL PLANTEL EDUCATIVO PARA INICIAL SANTA TERESA DE JESÚS, MUNICIPIO SABANA YEGUA, PROVINCIA AZUA.</t>
  </si>
  <si>
    <t>16-AMPLIACIÓN DEL PLANTEL EDUCATIVO PARA INICIAL AMIAMA GÓMEZ, MUNICIPIO TÁBARA ARRIBA, PROVINCIA AZUA.</t>
  </si>
  <si>
    <t>15447-AMPLIACIÓN DEL PLANTEL EDUCATIVO PARA INICIAL AMIAMA GÓMEZ, MUNICIPIO TÁBARA ARRIBA, PROVINCIA AZUA.</t>
  </si>
  <si>
    <t>15448-AMPLIACIÓN DEL PLANTEL EDUCATIVO PARA INICIAL PROF. ALTAGRACIA OZEMA GERÓNIMO MATOS, MUNICIPIO ESTEBANÍA, PROVINCIA AZUA.</t>
  </si>
  <si>
    <t>15449-AMPLIACIÓN DEL PLANTEL EDUCATIVO PARA INICIAL LOS PARCELEROS, MUNICIPIO AZUA, PROVINCIA AZUA.</t>
  </si>
  <si>
    <t>19-AMPLIACIÓN DEL PLANTEL EDUCATIVO PARA INICIAL VIDAL FIGUEREO BELTRÉ, MUNICIPIO AZUA, PROVINCIA AZUA.</t>
  </si>
  <si>
    <t>15450-AMPLIACIÓN DEL PLANTEL EDUCATIVO PARA INICIAL VIDAL FIGUEREO BELTRÉ, MUNICIPIO AZUA, PROVINCIA AZUA.</t>
  </si>
  <si>
    <t>20-AMPLIACIÓN DEL PLANTEL EDUCATIVO PARA INICIAL JUAN CARLOS PEÑA REYES, MUNICIPIO SABANA YEGUA, PROVINCIA AZUA.</t>
  </si>
  <si>
    <t>15451-AMPLIACIÓN DEL PLANTEL EDUCATIVO PARA INICIAL JUAN CARLOS PEÑA REYES, MUNICIPIO SABANA YEGUA, PROVINCIA AZUA.</t>
  </si>
  <si>
    <t>21-AMPLIACIÓN DEL PLANTEL EDUCATIVO PARA INICIAL JAVIER ANTONIO CASTILLO PÉREZ, MUNICIPIO PUEBLO VIEJO, PROVINCIA AZUA.</t>
  </si>
  <si>
    <t>15453-AMPLIACIÓN DEL PLANTEL EDUCATIVO PARA INICIAL JAVIER ANTONIO CASTILLO PÉREZ, MUNICIPIO PUEBLO VIEJO, PROVINCIA AZUA.</t>
  </si>
  <si>
    <t>22-AMPLIACIÓN DEL PLANTEL EDUCATIVO PARA INICIAL JESÚS MAESTRO, MUNICIPIO SABANA YEGUA, PROVINCIA AZUA.</t>
  </si>
  <si>
    <t>15454-AMPLIACIÓN DEL PLANTEL EDUCATIVO PARA INICIAL JESÚS MAESTRO, MUNICIPIO SABANA YEGUA, PROVINCIA AZUA.</t>
  </si>
  <si>
    <t>23-AMPLIACIÓN DEL PLANTEL EDUCATIVO PARA INICIAL MANUEL RAMÓN ESCALANTE, MUNICIPIO TÁBARA ARRIBA, PROVINCIA AZUA.</t>
  </si>
  <si>
    <t>15455-AMPLIACIÓN DEL PLANTEL EDUCATIVO PARA INICIAL MANUEL RAMÓN ESCALANTE, MUNICIPIO TÁBARA ARRIBA, PROVINCIA AZUA.</t>
  </si>
  <si>
    <t>15456-AMPLIACIÓN DEL PLANTEL EDUCATIVO PARA INICIAL LUIS RAMÍREZ MORA, MUNICIPIO TÁBARA ARRIBA, PROVINCIA AZUA.</t>
  </si>
  <si>
    <t>15457-AMPLIACIÓN DEL PLANTEL EDUCATIVO PARA INICIAL SILVESTRE ANTONIO GUZMÁN FERNÁNDEZ, MUNICIPIO AZUA, PROVINCIA AZUA.</t>
  </si>
  <si>
    <t>15458-AMPLIACIÓN DEL PLANTEL EDUCATIVO PARA INICIAL MARTINA DE LOS SANTOS QUEVEDO, MUNICIPIO AZUA, PROVINCIA AZUA.</t>
  </si>
  <si>
    <t>27-AMPLIACIÓN DEL PLANTEL EDUCATIVO PARA INICIAL EL PUERTO, MUNICIPIO AZUA, PROVINCIA AZUA.</t>
  </si>
  <si>
    <t>15459-AMPLIACIÓN DEL PLANTEL EDUCATIVO PARA INICIAL EL PUERTO, MUNICIPIO AZUA, PROVINCIA AZUA.</t>
  </si>
  <si>
    <t>15460-AMPLIACIÓN DEL PLANTEL EDUCATIVO PARA INICIAL REYNALDO DEL CARMEN GARCÍA, MUNICIPIO AZUA, PROVINCIA AZUA.</t>
  </si>
  <si>
    <t>29-AMPLIACIÓN DEL PLANTEL EDUCATIVO PARA INICIAL CAÑADA DE PIEDRA, MUNICIPIO AZUA, PROVINCIA AZUA.</t>
  </si>
  <si>
    <t>15461-AMPLIACIÓN DEL PLANTEL EDUCATIVO PARA INICIAL CAÑADA DE PIEDRA, MUNICIPIO AZUA, PROVINCIA AZUA.</t>
  </si>
  <si>
    <t>30-AMPLIACIÓN DEL PLANTEL EDUCATIVO PARA INICIAL LA CEIBA NUEVA, MUNICIPIO LAS YAYAS DE VIAJAMA, PROVINCIA AZUA.</t>
  </si>
  <si>
    <t>15462-AMPLIACIÓN DEL PLANTEL EDUCATIVO PARA INICIAL LA CEIBA NUEVA, MUNICIPIO LAS YAYAS DE VIAJAMA, PROVINCIA AZUA.</t>
  </si>
  <si>
    <t>15463-AMPLIACIÓN DEL PLANTEL EDUCATIVO PARA INICIAL CELIDA LUISA PÉREZ DE CRESPO , MUNICIPIO AZUA, PROVINCIA AZUA.</t>
  </si>
  <si>
    <t>57-AMPLIACIÓN DEL PLANTEL EDUCATIVO PARA INICIAL MARÍA TRINIDAD SÁNCHEZ, MUNICIPIO JUAN SANTIAGO, PROVINCIA ELÍAS PIÑA.</t>
  </si>
  <si>
    <t>15440-AMPLIACIÓN DEL PLANTEL EDUCATIVO PARA INICIAL MARÍA TRINIDAD SÁNCHEZ, MUNICIPIO JUAN SANTIAGO, PROVINCIA ELÍAS PIÑA.</t>
  </si>
  <si>
    <t>58-AMPLIACIÓN DEL PLANTEL EDUCATIVO PARA INICIAL FÉLIX MARÍA MORILLO MONTERO, MUNICIPIO HONDO VALLE, PROVINCIA ELÍAS PIÑA.</t>
  </si>
  <si>
    <t>15441-AMPLIACIÓN DEL PLANTEL EDUCATIVO PARA INICIAL FÉLIX MARÍA MORILLO MONTERO, MUNICIPIO HONDO VALLE, PROVINCIA ELÍAS PIÑA.</t>
  </si>
  <si>
    <t>34-AMPLIACIÓN DEL PLANTEL EDUCATIVO PARA INICIAL CAÑADA DEL AGUA, MUNICIPIO EL SEIBO, PROVINCIA EL SEIBO.</t>
  </si>
  <si>
    <t>15576-AMPLIACIÓN DEL PLANTEL EDUCATIVO PARA INICIAL CAÑADA DEL AGUA, MUNICIPIO EL SEIBO, PROVINCIA EL SEIBO.</t>
  </si>
  <si>
    <t>35-AMPLIACIÓN DEL PLANTEL EDUCATIVO PARA INICIAL EL JOBO, MUNICIPIO EL SEIBO, PROVINCIA EL SEIBO.</t>
  </si>
  <si>
    <t>15578-AMPLIACIÓN DEL PLANTEL EDUCATIVO PARA INICIAL EL JOBO, MUNICIPIO EL SEIBO, PROVINCIA EL SEIBO.</t>
  </si>
  <si>
    <t>36-AMPLIACIÓN DEL PLANTEL EDUCATIVO PARA INICIAL PROF. GUILLERMO LIZARDO EUSEBIO, MUNICIPIO EL SEIBO, PROVINCIA EL SEIBO.</t>
  </si>
  <si>
    <t>15579-AMPLIACIÓN DEL PLANTEL EDUCATIVO PARA INICIAL PROF. GUILLERMO LIZARDO EUSEBIO, MUNICIPIO EL SEIBO, PROVINCIA EL SEIBO.</t>
  </si>
  <si>
    <t>37-AMPLIACIÓN DEL PLANTEL EDUCATIVO PARA INICIAL PASO CIBAO, MUNICIPIO EL SEIBO, PROVINCIA EL SEIBO.</t>
  </si>
  <si>
    <t>15583-AMPLIACIÓN DEL PLANTEL EDUCATIVO PARA INICIAL PASO CIBAO, MUNICIPIO EL SEIBO, PROVINCIA EL SEIBO.</t>
  </si>
  <si>
    <t>16-AMPLIACIÓN DEL PLANTEL EDUCATIVO PARA INICIAL AQUILINA DE JESÚS OVALLES FERNÁNDEZ, MUNICIPIO MOCA, PROVINCIA ESPAILLAT.</t>
  </si>
  <si>
    <t>15631-AMPLIACIÓN DEL PLANTEL EDUCATIVO PARA INICIAL AQUILINA DE JESÚS OVALLES FERNÁNDEZ, MUNICIPIO MOCA, PROVINCIA ESPAILLAT.</t>
  </si>
  <si>
    <t>15632-AMPLIACIÓN DEL PLANTEL EDUCATIVO PARA INICIAL EL COROZO, MUNICIPIO MOCA, PROVINCIA ESPAILLAT.</t>
  </si>
  <si>
    <t>18-AMPLIACIÓN DEL PLANTEL EDUCATIVO PARA INICIAL DR. FRANK DÍAZ DOMÍNGUEZ, MUNICIPIO MOCA, PROVINCIA ESPAILLAT.</t>
  </si>
  <si>
    <t>15633-AMPLIACIÓN DEL PLANTEL EDUCATIVO PARA INICIAL DR. FRANK DÍAZ DOMÍNGUEZ, MUNICIPIO MOCA, PROVINCIA ESPAILLAT.</t>
  </si>
  <si>
    <t>19-AMPLIACIÓN DEL PLANTEL EDUCATIVO PARA INICIAL PROF. MÉLIDA PÉREZ RODRÍGUEZ, MUNICIPIO MOCA, PROVINCIA ESPAILLAT.</t>
  </si>
  <si>
    <t>15634-AMPLIACIÓN DEL PLANTEL EDUCATIVO PARA INICIAL PROF. MÉLIDA PÉREZ RODRÍGUEZ, MUNICIPIO MOCA, PROVINCIA ESPAILLAT.</t>
  </si>
  <si>
    <t>20-AMPLIACIÓN DEL PLANTEL EDUCATIVO PARA INICIAL MANUEL ANTONIO RODRÍGUEZ MERCEDES, MUNICIPIO MOCA, PROVINCIA ESPAILLAT.</t>
  </si>
  <si>
    <t>15635-AMPLIACIÓN DEL PLANTEL EDUCATIVO PARA INICIAL MANUEL ANTONIO RODRÍGUEZ MERCEDES, MUNICIPIO MOCA, PROVINCIA ESPAILLAT.</t>
  </si>
  <si>
    <t>21-AMPLIACIÓN DEL PLANTEL EDUCATIVO PARA INICIAL OLIVERIO ESPAILLAT HERNÁNDEZ, MUNICIPIO MOCA, PROVINCIA ESPAILLAT.</t>
  </si>
  <si>
    <t>15636-AMPLIACIÓN DEL PLANTEL EDUCATIVO PARA INICIAL OLIVERIO ESPAILLAT HERNÁNDEZ, MUNICIPIO MOCA, PROVINCIA ESPAILLAT.</t>
  </si>
  <si>
    <t>22-AMPLIACIÓN DEL PLANTEL EDUCATIVO PARA INICIAL PROF. CAROLINA ANTONIA ROJAS, MUNICIPIO MOCA, PROVINCIA ESPAILLAT.</t>
  </si>
  <si>
    <t>15637-AMPLIACIÓN DEL PLANTEL EDUCATIVO PARA INICIAL PROF. CAROLINA ANTONIA ROJAS, MUNICIPIO MOCA, PROVINCIA ESPAILLAT.</t>
  </si>
  <si>
    <t>23-AMPLIACIÓN DEL PLANTEL EDUCATIVO PARA INICIAL ONÉSIMO POLANCO, MUNICIPIO MOCA, PROVINCIA ESPAILLAT.</t>
  </si>
  <si>
    <t>15638-AMPLIACIÓN DEL PLANTEL EDUCATIVO PARA INICIAL ONÉSIMO POLANCO, MUNICIPIO MOCA, PROVINCIA ESPAILLAT.</t>
  </si>
  <si>
    <t>15639-AMPLIACIÓN DEL PLANTEL EDUCATIVO PARA INICIAL ISABEL MARÍA CORONA, MUNICIPIO MOCA, PROVINCIA ESPAILLAT.</t>
  </si>
  <si>
    <t>26-AMPLIACIÓN DEL PLANTEL EDUCATIVO PARA INICIAL LAS MARÍAS, MUNICIPIO GASPAR HERNÁNDEZ, PROVINCIA ESPAILLAT.</t>
  </si>
  <si>
    <t>15641-AMPLIACIÓN DEL PLANTEL EDUCATIVO PARA INICIAL LAS MARÍAS, MUNICIPIO GASPAR HERNÁNDEZ, PROVINCIA ESPAILLAT.</t>
  </si>
  <si>
    <t>15642-AMPLIACIÓN DEL PLANTEL EDUCATIVO PARA INICIAL PROF. FELIPE MONTES GÓMEZ, MUNICIPIO GASPAR HERNÁNDEZ, PROVINCIA ESPAILLAT.</t>
  </si>
  <si>
    <t>29-AMPLIACIÓN DEL PLANTEL EDUCATIVO PARA INICIAL AMADO MARÍA TEJADA SÁNCHEZ, MUNICIPIO MOCA, PROVINCIA ESPAILLAT.</t>
  </si>
  <si>
    <t>15649-AMPLIACIÓN DEL PLANTEL EDUCATIVO PARA INICIAL AMADO MARÍA TEJADA SÁNCHEZ, MUNICIPIO MOCA, PROVINCIA ESPAILLAT.</t>
  </si>
  <si>
    <t>29-AMPLIACIÓN DEL PLANTEL EDUCATIVO PARA INICIAL PROF. RITA ELENA MÉNDEZ NÚÑEZ, MUNICIPIO LA ROMANA, PROVINCIA LA ROMANA.</t>
  </si>
  <si>
    <t>15566-AMPLIACIÓN DEL PLANTEL EDUCATIVO PARA INICIAL PROF. RITA ELENA MÉNDEZ NÚÑEZ, MUNICIPIO LA ROMANA, PROVINCIA LA ROMANA.</t>
  </si>
  <si>
    <t>30-AMPLIACIÓN DEL PLANTEL EDUCATIVO PARA INICIAL MERCEDES LAURA AGUIAR, MUNICIPIO LA ROMANA, PROVINCIA LA ROMANA.</t>
  </si>
  <si>
    <t>15567-AMPLIACIÓN DEL PLANTEL EDUCATIVO PARA INICIAL MERCEDES LAURA AGUIAR, MUNICIPIO LA ROMANA, PROVINCIA LA ROMANA.</t>
  </si>
  <si>
    <t>31-AMPLIACIÓN DEL PLANTEL EDUCATIVO PARA INICIAL CRISTO REY, MUNICIPIO LA ROMANA, PROVINCIA LA ROMANA.</t>
  </si>
  <si>
    <t>15568-AMPLIACIÓN DEL PLANTEL EDUCATIVO PARA INICIAL CRISTO REY, MUNICIPIO LA ROMANA, PROVINCIA LA ROMANA.</t>
  </si>
  <si>
    <t>32-AMPLIACIÓN DEL PLANTEL EDUCATIVO PARA INICIAL PAULINA JIMÉNEZ, MUNICIPIO LA ROMANA, PROVINCIA LA ROMANA.</t>
  </si>
  <si>
    <t>15569-AMPLIACIÓN DEL PLANTEL EDUCATIVO PARA INICIAL PAULINA JIMÉNEZ, MUNICIPIO LA ROMANA, PROVINCIA LA ROMANA.</t>
  </si>
  <si>
    <t>33-AMPLIACIÓN DEL PLANTEL EDUCATIVO PARA INICIAL BATEY CENTRAL, MUNICIPIO LA ROMANA, PROVINCIA LA ROMANA.</t>
  </si>
  <si>
    <t>15570-AMPLIACIÓN DEL PLANTEL EDUCATIVO PARA INICIAL BATEY CENTRAL, MUNICIPIO LA ROMANA, PROVINCIA LA ROMANA.</t>
  </si>
  <si>
    <t>15604-AMPLIACIÓN DEL PLANTEL EDUCATIVO PARA INICIAL PROF. TOMASA CIPRIÁN, MUNICIPIO VILLA HERMOSA, PROVINCIA LA ROMANA.</t>
  </si>
  <si>
    <t>39-AMPLIACIÓN DEL PLANTEL EDUCATIVO PARA INICIAL KILÓMETRO 10 DE CUMAYASA, MUNICIPIO VILLA HERMOSA, PROVINCIA LA ROMANA.</t>
  </si>
  <si>
    <t>15605-AMPLIACIÓN DEL PLANTEL EDUCATIVO PARA INICIAL KILÓMETRO 10 DE CUMAYASA, MUNICIPIO VILLA HERMOSA, PROVINCIA LA ROMANA.</t>
  </si>
  <si>
    <t>40-AMPLIACIÓN DEL PLANTEL EDUCATIVO PARA INICIAL HERMANAS MIRABAL, MUNICIPIO VILLA HERMOSA, PROVINCIA LA ROMANA.</t>
  </si>
  <si>
    <t>15606-AMPLIACIÓN DEL PLANTEL EDUCATIVO PARA INICIAL HERMANAS MIRABAL, MUNICIPIO VILLA HERMOSA, PROVINCIA LA ROMANA.</t>
  </si>
  <si>
    <t>03-AMPLIACIÓN DEL PLANTEL EDUCATIVO PARA INICIAL DAVID DURÁN , MUNICIPIO CONSTANZA, PROVINCIA LA VEGA.</t>
  </si>
  <si>
    <t>15607-AMPLIACIÓN DEL PLANTEL EDUCATIVO PARA INICIAL DAVID DURÁN , MUNICIPIO CONSTANZA, PROVINCIA LA VEGA.</t>
  </si>
  <si>
    <t>04-AMPLIACIÓN DEL PLANTEL EDUCATIVO PARA INICIAL PADRE FANTINO , MUNICIPIO CONSTANZA, PROVINCIA LA VEGA.</t>
  </si>
  <si>
    <t>15608-AMPLIACIÓN DEL PLANTEL EDUCATIVO PARA INICIAL PADRE FANTINO , MUNICIPIO CONSTANZA, PROVINCIA LA VEGA.</t>
  </si>
  <si>
    <t>05-AMPLIACIÓN DEL PLANTEL EDUCATIVO PARA INICIAL HATO VIEJO , MUNICIPIO JARABACOA, PROVINCIA LA VEGA.</t>
  </si>
  <si>
    <t>15609-AMPLIACIÓN DEL PLANTEL EDUCATIVO PARA INICIAL HATO VIEJO , MUNICIPIO JARABACOA, PROVINCIA LA VEGA.</t>
  </si>
  <si>
    <t>06-AMPLIACIÓN DEL PLANTEL EDUCATIVO PARA INICIAL ESCUELA PARROQUIAL SALESIANA MARÍA AUXILIADORA, MUNICIPIO LA VEGA, PROVINCIA LA VEGA.</t>
  </si>
  <si>
    <t>15610-AMPLIACIÓN DEL PLANTEL EDUCATIVO PARA INICIAL ESCUELA PARROQUIAL SALESIANA MARÍA AUXILIADORA, MUNICIPIO LA VEGA, PROVINCIA LA VEGA.</t>
  </si>
  <si>
    <t>07-AMPLIACIÓN DEL PLANTEL EDUCATIVO PARA INICIAL NORBERTO LUCIANO MORA BLANCO, MUNICIPIO LA VEGA, PROVINCIA LA VEGA.</t>
  </si>
  <si>
    <t>15611-AMPLIACIÓN DEL PLANTEL EDUCATIVO PARA INICIAL NORBERTO LUCIANO MORA BLANCO, MUNICIPIO LA VEGA, PROVINCIA LA VEGA.</t>
  </si>
  <si>
    <t>08-AMPLIACIÓN DEL PLANTEL EDUCATIVO PARA INICIAL BURENDE, MUNICIPIO LA VEGA, PROVINCIA LA VEGA.</t>
  </si>
  <si>
    <t>15612-AMPLIACIÓN DEL PLANTEL EDUCATIVO PARA INICIAL BURENDE, MUNICIPIO LA VEGA, PROVINCIA LA VEGA.</t>
  </si>
  <si>
    <t>15613-AMPLIACIÓN DEL PLANTEL EDUCATIVO PARA INICIAL PROF. ANA JULIA DÍAZ LUNA , MUNICIPIO LA VEGA, PROVINCIA LA VEGA.</t>
  </si>
  <si>
    <t>10-AMPLIACIÓN DEL PLANTEL EDUCATIVO PARA INICIAL PROF. AURELINA VALDEZ, MUNICIPIO LA VEGA, PROVINCIA LA VEGA.</t>
  </si>
  <si>
    <t>15614-AMPLIACIÓN DEL PLANTEL EDUCATIVO PARA INICIAL PROF. AURELINA VALDEZ, MUNICIPIO LA VEGA, PROVINCIA LA VEGA.</t>
  </si>
  <si>
    <t>11-AMPLIACIÓN DEL PLANTEL EDUCATIVO PARA INICIAL GUACO LOS FRÍAS, MUNICIPIO LA VEGA, PROVINCIA LA VEGA.</t>
  </si>
  <si>
    <t>15615-AMPLIACIÓN DEL PLANTEL EDUCATIVO PARA INICIAL GUACO LOS FRÍAS, MUNICIPIO LA VEGA, PROVINCIA LA VEGA.</t>
  </si>
  <si>
    <t>12-AMPLIACIÓN DEL PLANTEL EDUCATIVO PARA INICIAL HATO VIEJO, MUNICIPIO LA VEGA, PROVINCIA LA VEGA.</t>
  </si>
  <si>
    <t>15616-AMPLIACIÓN DEL PLANTEL EDUCATIVO PARA INICIAL HATO VIEJO, MUNICIPIO LA VEGA, PROVINCIA LA VEGA.</t>
  </si>
  <si>
    <t>15617-AMPLIACIÓN DEL PLANTEL EDUCATIVO PARA INICIAL LA TINA, MUNICIPIO LA VEGA, PROVINCIA LA VEGA.</t>
  </si>
  <si>
    <t>15618-AMPLIACIÓN DEL PLANTEL EDUCATIVO PARA INICIAL RAMONA RODRÍGUEZ DE SANTANA, MUNICIPIO LA VEGA, PROVINCIA LA VEGA.</t>
  </si>
  <si>
    <t>15619-AMPLIACIÓN DEL PLANTEL EDUCATIVO PARA INICIAL FRANCISCO JIMÉNEZ, MUNICIPIO LA VEGA, PROVINCIA LA VEGA.</t>
  </si>
  <si>
    <t>16-AMPLIACIÓN DEL PLANTEL EDUCATIVO PARA INICIAL RANCHO VIEJO, MUNICIPIO LA VEGA, PROVINCIA LA VEGA.</t>
  </si>
  <si>
    <t>15620-AMPLIACIÓN DEL PLANTEL EDUCATIVO PARA INICIAL RANCHO VIEJO, MUNICIPIO LA VEGA, PROVINCIA LA VEGA.</t>
  </si>
  <si>
    <t>17-AMPLIACIÓN DEL PLANTEL EDUCATIVO PARA INICIAL ALICIA BALAGUER, MUNICIPIO LA VEGA, PROVINCIA LA VEGA.</t>
  </si>
  <si>
    <t>15621-AMPLIACIÓN DEL PLANTEL EDUCATIVO PARA INICIAL ALICIA BALAGUER, MUNICIPIO LA VEGA, PROVINCIA LA VEGA.</t>
  </si>
  <si>
    <t>18-AMPLIACIÓN DEL PLANTEL EDUCATIVO PARA INICIAL LAS CABUYAS, MUNICIPIO LA VEGA, PROVINCIA LA VEGA.</t>
  </si>
  <si>
    <t>15622-AMPLIACIÓN DEL PLANTEL EDUCATIVO PARA INICIAL LAS CABUYAS, MUNICIPIO LA VEGA, PROVINCIA LA VEGA.</t>
  </si>
  <si>
    <t>19-AMPLIACIÓN DEL PLANTEL EDUCATIVO PARA INICIAL NICANOR RAMÍREZ, MUNICIPIO LA VEGA, PROVINCIA LA VEGA.</t>
  </si>
  <si>
    <t>15623-AMPLIACIÓN DEL PLANTEL EDUCATIVO PARA INICIAL NICANOR RAMÍREZ, MUNICIPIO LA VEGA, PROVINCIA LA VEGA.</t>
  </si>
  <si>
    <t>20-AMPLIACIÓN DEL PLANTEL EDUCATIVO PARA INICIAL LA GUAMA ABAJO, MUNICIPIO LA VEGA, PROVINCIA LA VEGA.</t>
  </si>
  <si>
    <t>15624-AMPLIACIÓN DEL PLANTEL EDUCATIVO PARA INICIAL LA GUAMA ABAJO, MUNICIPIO LA VEGA, PROVINCIA LA VEGA.</t>
  </si>
  <si>
    <t>21-AMPLIACIÓN DEL PLANTEL EDUCATIVO PARA INICIAL PROF. ANARDO VINICIO HERRERA, MUNICIPIO LA VEGA, PROVINCIA LA VEGA.</t>
  </si>
  <si>
    <t>15625-AMPLIACIÓN DEL PLANTEL EDUCATIVO PARA INICIAL PROF. ANARDO VINICIO HERRERA, MUNICIPIO LA VEGA, PROVINCIA LA VEGA.</t>
  </si>
  <si>
    <t>15626-AMPLIACIÓN DEL PLANTEL EDUCATIVO PARA INICIAL ANA LUISA SUAREZ CARABALLO, MUNICIPIO LA VEGA, PROVINCIA LA VEGA.</t>
  </si>
  <si>
    <t>23-AMPLIACIÓN DEL PLANTEL EDUCATIVO PARA INICIAL LAS CAÑAS, MUNICIPIO LA VEGA, PROVINCIA LA VEGA.</t>
  </si>
  <si>
    <t>15627-AMPLIACIÓN DEL PLANTEL EDUCATIVO PARA INICIAL LAS CAÑAS, MUNICIPIO LA VEGA, PROVINCIA LA VEGA.</t>
  </si>
  <si>
    <t>24-AMPLIACIÓN DEL PLANTEL EDUCATIVO PARA INICIAL PROF. ANA VICTORIA ORTEGA RODRÍGUEZ, MUNICIPIO LA VEGA, PROVINCIA LA VEGA.</t>
  </si>
  <si>
    <t>15628-AMPLIACIÓN DEL PLANTEL EDUCATIVO PARA INICIAL PROF. ANA VICTORIA ORTEGA RODRÍGUEZ, MUNICIPIO LA VEGA, PROVINCIA LA VEGA.</t>
  </si>
  <si>
    <t>25-AMPLIACIÓN DEL PLANTEL EDUCATIVO PARA INICIAL ERNESTO CONCEPCIÓN LUCIANO, MUNICIPIO LA VEGA, PROVINCIA LA VEGA.</t>
  </si>
  <si>
    <t>15629-AMPLIACIÓN DEL PLANTEL EDUCATIVO PARA INICIAL ERNESTO CONCEPCIÓN LUCIANO, MUNICIPIO LA VEGA, PROVINCIA LA VEGA.</t>
  </si>
  <si>
    <t>26-AMPLIACIÓN DEL PLANTEL EDUCATIVO PARA INICIAL CUTUPÚ, MUNICIPIO LA VEGA, PROVINCIA LA VEGA.</t>
  </si>
  <si>
    <t>15630-AMPLIACIÓN DEL PLANTEL EDUCATIVO PARA INICIAL CUTUPÚ, MUNICIPIO LA VEGA, PROVINCIA LA VEGA.</t>
  </si>
  <si>
    <t>27-AMPLIACIÓN DEL PLANTEL EDUCATIVO PARA INICIAL FRANCISCO DEL ROSARIO SÁNCHEZ, MUNICIPIO JIMA ABAJO, PROVINCIA LA VEGA.</t>
  </si>
  <si>
    <t>15643-AMPLIACIÓN DEL PLANTEL EDUCATIVO PARA INICIAL FRANCISCO DEL ROSARIO SÁNCHEZ, MUNICIPIO JIMA ABAJO, PROVINCIA LA VEGA.</t>
  </si>
  <si>
    <t>28-AMPLIACIÓN DEL PLANTEL EDUCATIVO PARA INICIAL DOMITILA GRULLÓN, MUNICIPIO JIMA ABAJO, PROVINCIA LA VEGA.</t>
  </si>
  <si>
    <t>15644-AMPLIACIÓN DEL PLANTEL EDUCATIVO PARA INICIAL DOMITILA GRULLÓN, MUNICIPIO JIMA ABAJO, PROVINCIA LA VEGA.</t>
  </si>
  <si>
    <t>29-AMPLIACIÓN DEL PLANTEL EDUCATIVO PARA INICIAL LA FRONTERA, MUNICIPIO JIMA ABAJO, PROVINCIA LA VEGA.</t>
  </si>
  <si>
    <t>15645-AMPLIACIÓN DEL PLANTEL EDUCATIVO PARA INICIAL LA FRONTERA, MUNICIPIO JIMA ABAJO, PROVINCIA LA VEGA.</t>
  </si>
  <si>
    <t>30-AMPLIACIÓN DEL PLANTEL EDUCATIVO PARA INICIAL PUERTO ARTURO - SAN JUAN BOSCO FE Y ALEGRÍA, MUNICIPIO JIMA ABAJO, PROVINCIA LA VEGA.</t>
  </si>
  <si>
    <t>15646-AMPLIACIÓN DEL PLANTEL EDUCATIVO PARA INICIAL PUERTO ARTURO - SAN JUAN BOSCO FE Y ALEGRÍA, MUNICIPIO JIMA ABAJO, PROVINCIA LA VEGA.</t>
  </si>
  <si>
    <t>31-AMPLIACIÓN DEL PLANTEL EDUCATIVO PARA INICIAL RINCÓN, MUNICIPIO JIMA ABAJO, PROVINCIA LA VEGA.</t>
  </si>
  <si>
    <t>15650-AMPLIACIÓN DEL PLANTEL EDUCATIVO PARA INICIAL RINCÓN, MUNICIPIO JIMA ABAJO, PROVINCIA LA VEGA.</t>
  </si>
  <si>
    <t>36-AMPLIACIÓN DEL PLANTEL EDUCATIVO PARA INICIAL ESPÍRITU SANTO, MUNICIPIO BANÍ, PROVINCIA PERAVIA.</t>
  </si>
  <si>
    <t>15468-AMPLIACIÓN DEL PLANTEL EDUCATIVO PARA INICIAL ESPÍRITU SANTO, MUNICIPIO BANÍ, PROVINCIA PERAVIA.</t>
  </si>
  <si>
    <t>37-AMPLIACIÓN DEL PLANTEL EDUCATIVO PARA INICIAL MÁXIMO GÓMEZ, MUNICIPIO BANÍ, PROVINCIA PERAVIA.</t>
  </si>
  <si>
    <t>15469-AMPLIACIÓN DEL PLANTEL EDUCATIVO PARA INICIAL MÁXIMO GÓMEZ, MUNICIPIO BANÍ, PROVINCIA PERAVIA.</t>
  </si>
  <si>
    <t>38-AMPLIACIÓN DEL PLANTEL EDUCATIVO PARA INICIAL AQUILES CABRAL BILLINI, MUNICIPIO BANÍ, PROVINCIA PERAVIA.</t>
  </si>
  <si>
    <t>15470-AMPLIACIÓN DEL PLANTEL EDUCATIVO PARA INICIAL AQUILES CABRAL BILLINI, MUNICIPIO BANÍ, PROVINCIA PERAVIA.</t>
  </si>
  <si>
    <t>39-AMPLIACIÓN DEL PLANTEL EDUCATIVO PARA INICIAL PROF. MARÍANA MIRIAN SUAZO, MUNICIPIO BANÍ, PROVINCIA PERAVIA.</t>
  </si>
  <si>
    <t>15471-AMPLIACIÓN DEL PLANTEL EDUCATIVO PARA INICIAL PROF. MARÍANA MIRIAN SUAZO, MUNICIPIO BANÍ, PROVINCIA PERAVIA.</t>
  </si>
  <si>
    <t>40-AMPLIACIÓN DEL PLANTEL EDUCATIVO PARA INICIAL VILLA DAVID, MUNICIPIO BANÍ, PROVINCIA PERAVIA.</t>
  </si>
  <si>
    <t>15472-AMPLIACIÓN DEL PLANTEL EDUCATIVO PARA INICIAL VILLA DAVID, MUNICIPIO BANÍ, PROVINCIA PERAVIA.</t>
  </si>
  <si>
    <t>41-AMPLIACIÓN DEL PLANTEL EDUCATIVO PARA INICIAL MILTON LAJARA DÍAZ, MUNICIPIO BANÍ, PROVINCIA PERAVIA.</t>
  </si>
  <si>
    <t>15473-AMPLIACIÓN DEL PLANTEL EDUCATIVO PARA INICIAL MILTON LAJARA DÍAZ, MUNICIPIO BANÍ, PROVINCIA PERAVIA.</t>
  </si>
  <si>
    <t>15474-AMPLIACIÓN DEL PLANTEL EDUCATIVO PARA INICIAL CARLOS JULIO TEJEDA ORTIZ, MUNICIPIO BANÍ, PROVINCIA PERAVIA.</t>
  </si>
  <si>
    <t>15475-AMPLIACIÓN DEL PLANTEL EDUCATIVO PARA INICIAL PROF. LUIS EMILIO PEÑA, MUNICIPIO BANÍ, PROVINCIA PERAVIA.</t>
  </si>
  <si>
    <t>15476-AMPLIACIÓN DEL PLANTEL EDUCATIVO PARA INICIAL LA SAONA, MUNICIPIO BANÍ, PROVINCIA PERAVIA.</t>
  </si>
  <si>
    <t>45-AMPLIACIÓN DEL PLANTEL EDUCATIVO PARA INICIAL PEDRO JOSÉ A. BLANDINO SOTO, MUNICIPIO BANÍ, PROVINCIA PERAVIA.</t>
  </si>
  <si>
    <t>15477-AMPLIACIÓN DEL PLANTEL EDUCATIVO PARA INICIAL PEDRO JOSÉ A. BLANDINO SOTO, MUNICIPIO BANÍ, PROVINCIA PERAVIA.</t>
  </si>
  <si>
    <t>46-AMPLIACIÓN DEL PLANTEL EDUCATIVO PARA INICIAL GALEÓN, MUNICIPIO BANÍ, PROVINCIA PERAVIA.</t>
  </si>
  <si>
    <t>15478-AMPLIACIÓN DEL PLANTEL EDUCATIVO PARA INICIAL GALEÓN, MUNICIPIO BANÍ, PROVINCIA PERAVIA.</t>
  </si>
  <si>
    <t>15479-AMPLIACIÓN DEL PLANTEL EDUCATIVO PARA INICIAL SABANA CHIQUITA, MUNICIPIO BANÍ, PROVINCIA PERAVIA.</t>
  </si>
  <si>
    <t>48-AMPLIACIÓN DEL PLANTEL EDUCATIVO PARA INICIAL JUAN ISMAEL ZAPATA NIVAR, MUNICIPIO BANÍ, PROVINCIA PERAVIA.</t>
  </si>
  <si>
    <t>15480-AMPLIACIÓN DEL PLANTEL EDUCATIVO PARA INICIAL JUAN ISMAEL ZAPATA NIVAR, MUNICIPIO BANÍ, PROVINCIA PERAVIA.</t>
  </si>
  <si>
    <t>15481-AMPLIACIÓN DEL PLANTEL EDUCATIVO PARA INICIAL LOS YAGUARIZOS, MUNICIPIO BANÍ, PROVINCIA PERAVIA.</t>
  </si>
  <si>
    <t>15482-AMPLIACIÓN DEL PLANTEL EDUCATIVO PARA INICIAL CONCEPCIÓN BONA, MUNICIPIO BANÍ, PROVINCIA PERAVIA.</t>
  </si>
  <si>
    <t>51-AMPLIACIÓN DEL PLANTEL EDUCATIVO PARA INICIAL PEDRO DOMÍNGUEZ GARABITOS, MUNICIPIO CAMBITA GARABITOS, PROVINCIA SAN CRISTÓBAL.</t>
  </si>
  <si>
    <t>15504-AMPLIACIÓN DEL PLANTEL EDUCATIVO PARA INICIAL PEDRO DOMÍNGUEZ GARABITOS, MUNICIPIO CAMBITA GARABITOS, PROVINCIA SAN CRISTÓBAL.</t>
  </si>
  <si>
    <t>15505-AMPLIACIÓN DEL PLANTEL EDUCATIVO PARA INICIAL MARÍA TRINIDAD SÁNCHEZ, MUNICIPIO CAMBITA GARABITOS, PROVINCIA SAN CRISTÓBAL.</t>
  </si>
  <si>
    <t>53-AMPLIACIÓN DEL PLANTEL EDUCATIVO PARA INICIAL HERMANAS MIRABAL, MUNICIPIO CAMBITA GARABITOS, PROVINCIA SAN CRISTÓBAL.</t>
  </si>
  <si>
    <t>15506-AMPLIACIÓN DEL PLANTEL EDUCATIVO PARA INICIAL HERMANAS MIRABAL, MUNICIPIO CAMBITA GARABITOS, PROVINCIA SAN CRISTÓBAL.</t>
  </si>
  <si>
    <t>54-AMPLIACIÓN DEL PLANTEL EDUCATIVO PARA INICIAL HOGAR DOÑA CHUCHA, MUNICIPIO SAN CRISTÓBAL, PROVINCIA SAN CRISTÓBAL.</t>
  </si>
  <si>
    <t>15507-AMPLIACIÓN DEL PLANTEL EDUCATIVO PARA INICIAL HOGAR DOÑA CHUCHA, MUNICIPIO SAN CRISTÓBAL, PROVINCIA SAN CRISTÓBAL.</t>
  </si>
  <si>
    <t>55-AMPLIACIÓN DEL PLANTEL EDUCATIVO PARA INICIAL EMMANUEL, MUNICIPIO SAN CRISTÓBAL, PROVINCIA SAN CRISTÓBAL.</t>
  </si>
  <si>
    <t>15508-AMPLIACIÓN DEL PLANTEL EDUCATIVO PARA INICIAL EMMANUEL, MUNICIPIO SAN CRISTÓBAL, PROVINCIA SAN CRISTÓBAL.</t>
  </si>
  <si>
    <t>56-AMPLIACIÓN DEL PLANTEL EDUCATIVO PARA INICIAL ENRIQUE DURÁN BERROA, MUNICIPIO SAN CRISTÓBAL, PROVINCIA SAN CRISTÓBAL.</t>
  </si>
  <si>
    <t>15509-AMPLIACIÓN DEL PLANTEL EDUCATIVO PARA INICIAL ENRIQUE DURÁN BERROA, MUNICIPIO SAN CRISTÓBAL, PROVINCIA SAN CRISTÓBAL.</t>
  </si>
  <si>
    <t>57-AMPLIACIÓN DEL PLANTEL EDUCATIVO PARA INICIAL ELVIRA RAMÍREZ CIPRIÁN, MUNICIPIO SAN CRISTÓBAL, PROVINCIA SAN CRISTÓBAL.</t>
  </si>
  <si>
    <t>15510-AMPLIACIÓN DEL PLANTEL EDUCATIVO PARA INICIAL ELVIRA RAMÍREZ CIPRIÁN, MUNICIPIO SAN CRISTÓBAL, PROVINCIA SAN CRISTÓBAL.</t>
  </si>
  <si>
    <t>58-AMPLIACIÓN DEL PLANTEL EDUCATIVO PARA INICIAL PABLO BARINAS, MUNICIPIO SAN CRISTÓBAL, PROVINCIA SAN CRISTÓBAL.</t>
  </si>
  <si>
    <t>15511-AMPLIACIÓN DEL PLANTEL EDUCATIVO PARA INICIAL PABLO BARINAS, MUNICIPIO SAN CRISTÓBAL, PROVINCIA SAN CRISTÓBAL.</t>
  </si>
  <si>
    <t>59-AMPLIACIÓN DEL PLANTEL EDUCATIVO PARA INICIAL PROF. ANICASIA SORIANO SÁNCHEZ, MUNICIPIO SAN CRISTÓBAL, PROVINCIA SAN CRISTÓBAL.</t>
  </si>
  <si>
    <t>15512-AMPLIACIÓN DEL PLANTEL EDUCATIVO PARA INICIAL PROF. ANICASIA SORIANO SÁNCHEZ, MUNICIPIO SAN CRISTÓBAL, PROVINCIA SAN CRISTÓBAL.</t>
  </si>
  <si>
    <t>60-AMPLIACIÓN DEL PLANTEL EDUCATIVO PARA INICIAL MARÍA TRINIDAD SÁNCHEZ, MUNICIPIO SAN CRISTÓBAL, PROVINCIA SAN CRISTÓBAL.</t>
  </si>
  <si>
    <t>15513-AMPLIACIÓN DEL PLANTEL EDUCATIVO PARA INICIAL MARÍA TRINIDAD SÁNCHEZ, MUNICIPIO SAN CRISTÓBAL, PROVINCIA SAN CRISTÓBAL.</t>
  </si>
  <si>
    <t>61-AMPLIACIÓN DEL PLANTEL EDUCATIVO PARA INICIAL SAN RAFAEL, MUNICIPIO SAN CRISTÓBAL, PROVINCIA SAN CRISTÓBAL.</t>
  </si>
  <si>
    <t>15514-AMPLIACIÓN DEL PLANTEL EDUCATIVO PARA INICIAL SAN RAFAEL, MUNICIPIO SAN CRISTÓBAL, PROVINCIA SAN CRISTÓBAL.</t>
  </si>
  <si>
    <t>62-AMPLIACIÓN DEL PLANTEL EDUCATIVO PARA INICIAL FUERTE RESOLÍ, MUNICIPIO SAN CRISTÓBAL, PROVINCIA SAN CRISTÓBAL.</t>
  </si>
  <si>
    <t>15515-AMPLIACIÓN DEL PLANTEL EDUCATIVO PARA INICIAL FUERTE RESOLÍ, MUNICIPIO SAN CRISTÓBAL, PROVINCIA SAN CRISTÓBAL.</t>
  </si>
  <si>
    <t>63-AMPLIACIÓN DEL PLANTEL EDUCATIVO PARA INICIAL CANASTICA, MUNICIPIO SAN CRISTÓBAL, PROVINCIA SAN CRISTÓBAL.</t>
  </si>
  <si>
    <t>15516-AMPLIACIÓN DEL PLANTEL EDUCATIVO PARA INICIAL CANASTICA, MUNICIPIO SAN CRISTÓBAL, PROVINCIA SAN CRISTÓBAL.</t>
  </si>
  <si>
    <t>64-AMPLIACIÓN DEL PLANTEL EDUCATIVO PARA INICIAL SAN ANTONIO, MUNICIPIO SAN CRISTÓBAL, PROVINCIA SAN CRISTÓBAL.</t>
  </si>
  <si>
    <t>15517-AMPLIACIÓN DEL PLANTEL EDUCATIVO PARA INICIAL SAN ANTONIO, MUNICIPIO SAN CRISTÓBAL, PROVINCIA SAN CRISTÓBAL.</t>
  </si>
  <si>
    <t>65-AMPLIACIÓN DEL PLANTEL EDUCATIVO PARA INICIAL SABANA TORO, MUNICIPIO SAN CRISTÓBAL, PROVINCIA SAN CRISTÓBAL.</t>
  </si>
  <si>
    <t>15518-AMPLIACIÓN DEL PLANTEL EDUCATIVO PARA INICIAL SABANA TORO, MUNICIPIO SAN CRISTÓBAL, PROVINCIA SAN CRISTÓBAL.</t>
  </si>
  <si>
    <t>15519-AMPLIACIÓN DEL PLANTEL EDUCATIVO PARA INICIAL ESTILIANO SUSANA, MUNICIPIO VILLA ALTAGRACIA, PROVINCIA SAN CRISTÓBAL.</t>
  </si>
  <si>
    <t>67-AMPLIACIÓN DEL PLANTEL EDUCATIVO PARA INICIAL AURA ESTELA NÚÑEZ, MUNICIPIO VILLA ALTAGRACIA, PROVINCIA SAN CRISTÓBAL.</t>
  </si>
  <si>
    <t>15520-AMPLIACIÓN DEL PLANTEL EDUCATIVO PARA INICIAL AURA ESTELA NÚÑEZ, MUNICIPIO VILLA ALTAGRACIA, PROVINCIA SAN CRISTÓBAL.</t>
  </si>
  <si>
    <t>68-AMPLIACIÓN DEL PLANTEL EDUCATIVO PARA INICIAL PROF. LORENZO PÉREZ POCHE, MUNICIPIO VILLA ALTAGRACIA, PROVINCIA SAN CRISTÓBAL.</t>
  </si>
  <si>
    <t>15521-AMPLIACIÓN DEL PLANTEL EDUCATIVO PARA INICIAL PROF. LORENZO PÉREZ POCHE, MUNICIPIO VILLA ALTAGRACIA, PROVINCIA SAN CRISTÓBAL.</t>
  </si>
  <si>
    <t>69-AMPLIACIÓN DEL PLANTEL EDUCATIVO PARA INICIAL JAVIER ANGULO GURIDI, MUNICIPIO VILLA ALTAGRACIA, PROVINCIA SAN CRISTÓBAL.</t>
  </si>
  <si>
    <t>15522-AMPLIACIÓN DEL PLANTEL EDUCATIVO PARA INICIAL JAVIER ANGULO GURIDI, MUNICIPIO VILLA ALTAGRACIA, PROVINCIA SAN CRISTÓBAL.</t>
  </si>
  <si>
    <t>70-AMPLIACIÓN DEL PLANTEL EDUCATIVO PARA INICIAL LA CUCHILLA, MUNICIPIO VILLA ALTAGRACIA, PROVINCIA SAN CRISTÓBAL.</t>
  </si>
  <si>
    <t>15523-AMPLIACIÓN DEL PLANTEL EDUCATIVO PARA INICIAL LA CUCHILLA, MUNICIPIO VILLA ALTAGRACIA, PROVINCIA SAN CRISTÓBAL.</t>
  </si>
  <si>
    <t>71-AMPLIACIÓN DEL PLANTEL EDUCATIVO PARA INICIAL MARÍA DEL ROSARIO ALMÁNZAR, MUNICIPIO VILLA ALTAGRACIA, PROVINCIA SAN CRISTÓBAL.</t>
  </si>
  <si>
    <t>15524-AMPLIACIÓN DEL PLANTEL EDUCATIVO PARA INICIAL MARÍA DEL ROSARIO ALMÁNZAR, MUNICIPIO VILLA ALTAGRACIA, PROVINCIA SAN CRISTÓBAL.</t>
  </si>
  <si>
    <t>72-AMPLIACIÓN DEL PLANTEL EDUCATIVO PARA INICIAL PROF. FLORA MATILDE JIMÉNEZ, MUNICIPIO VILLA ALTAGRACIA, PROVINCIA SAN CRISTÓBAL.</t>
  </si>
  <si>
    <t>15525-AMPLIACIÓN DEL PLANTEL EDUCATIVO PARA INICIAL PROF. FLORA MATILDE JIMÉNEZ, MUNICIPIO VILLA ALTAGRACIA, PROVINCIA SAN CRISTÓBAL.</t>
  </si>
  <si>
    <t>73-AMPLIACIÓN DEL PLANTEL EDUCATIVO PARA INICIAL MARTIN LUTHER KING, MUNICIPIO VILLA ALTAGRACIA, PROVINCIA SAN CRISTÓBAL.</t>
  </si>
  <si>
    <t>15526-AMPLIACIÓN DEL PLANTEL EDUCATIVO PARA INICIAL MARTIN LUTHER KING, MUNICIPIO VILLA ALTAGRACIA, PROVINCIA SAN CRISTÓBAL.</t>
  </si>
  <si>
    <t>74-AMPLIACIÓN DEL PLANTEL EDUCATIVO PARA INICIAL NAJAYO EN MEDIO, MUNICIPIO YAGUATE, PROVINCIA SAN CRISTÓBAL.</t>
  </si>
  <si>
    <t>15527-AMPLIACIÓN DEL PLANTEL EDUCATIVO PARA INICIAL NAJAYO EN MEDIO, MUNICIPIO YAGUATE, PROVINCIA SAN CRISTÓBAL.</t>
  </si>
  <si>
    <t>75-AMPLIACIÓN DEL PLANTEL EDUCATIVO PARA INICIAL LOS GUZMÁN, MUNICIPIO YAGUATE, PROVINCIA SAN CRISTÓBAL.</t>
  </si>
  <si>
    <t>15528-AMPLIACIÓN DEL PLANTEL EDUCATIVO PARA INICIAL LOS GUZMÁN, MUNICIPIO YAGUATE, PROVINCIA SAN CRISTÓBAL.</t>
  </si>
  <si>
    <t>15529-AMPLIACIÓN DEL PLANTEL EDUCATIVO PARA INICIAL FRAY BARTOLOMÉ DE LAS CASAS, MUNICIPIO YAGUATE, PROVINCIA SAN CRISTÓBAL.</t>
  </si>
  <si>
    <t>77-AMPLIACIÓN DEL PLANTEL EDUCATIVO PARA INICIAL PROF. MARÍA DE JESÚS CABRERA GUZMÁN, MUNICIPIO YAGUATE, PROVINCIA SAN CRISTÓBAL.</t>
  </si>
  <si>
    <t>15530-AMPLIACIÓN DEL PLANTEL EDUCATIVO PARA INICIAL PROF. MARÍA DE JESÚS CABRERA GUZMÁN, MUNICIPIO YAGUATE, PROVINCIA SAN CRISTÓBAL.</t>
  </si>
  <si>
    <t>78-AMPLIACIÓN DEL PLANTEL EDUCATIVO PARA INICIAL LOS PANCHOS, MUNICIPIO YAGUATE, PROVINCIA SAN CRISTÓBAL.</t>
  </si>
  <si>
    <t>15531-AMPLIACIÓN DEL PLANTEL EDUCATIVO PARA INICIAL LOS PANCHOS, MUNICIPIO YAGUATE, PROVINCIA SAN CRISTÓBAL.</t>
  </si>
  <si>
    <t>79-AMPLIACIÓN DEL PLANTEL EDUCATIVO PARA INICIAL FRANCISCO DEL ROSARIO SÁNCHEZ, MUNICIPIO BAJOS DE HAINA, PROVINCIA SAN CRISTÓBAL.</t>
  </si>
  <si>
    <t>15532-AMPLIACIÓN DEL PLANTEL EDUCATIVO PARA INICIAL FRANCISCO DEL ROSARIO SÁNCHEZ, MUNICIPIO BAJOS DE HAINA, PROVINCIA SAN CRISTÓBAL.</t>
  </si>
  <si>
    <t>80-AMPLIACIÓN DEL PLANTEL EDUCATIVO PARA INICIAL MAX HENRÍQUEZ UREÑA, MUNICIPIO BAJOS DE HAINA, PROVINCIA SAN CRISTÓBAL.</t>
  </si>
  <si>
    <t>15533-AMPLIACIÓN DEL PLANTEL EDUCATIVO PARA INICIAL MAX HENRÍQUEZ UREÑA, MUNICIPIO BAJOS DE HAINA, PROVINCIA SAN CRISTÓBAL.</t>
  </si>
  <si>
    <t>81-AMPLIACIÓN DEL PLANTEL EDUCATIVO PARA INICIAL MONTE LARGO, MUNICIPIO BAJOS DE HAINA, PROVINCIA SAN CRISTÓBAL.</t>
  </si>
  <si>
    <t>15534-AMPLIACIÓN DEL PLANTEL EDUCATIVO PARA INICIAL MONTE LARGO, MUNICIPIO BAJOS DE HAINA, PROVINCIA SAN CRISTÓBAL.</t>
  </si>
  <si>
    <t>82-AMPLIACIÓN DEL PLANTEL EDUCATIVO PARA INICIAL IVELISSE SERRANO DEL ROSARIO, MUNICIPIO SAN GREGORIO DE NIGUA, PROVINCIA SAN CRISTÓBAL.</t>
  </si>
  <si>
    <t>15535-AMPLIACIÓN DEL PLANTEL EDUCATIVO PARA INICIAL IVELISSE SERRANO DEL ROSARIO, MUNICIPIO SAN GREGORIO DE NIGUA, PROVINCIA SAN CRISTÓBAL.</t>
  </si>
  <si>
    <t>83-AMPLIACIÓN DEL PLANTEL EDUCATIVO PARA INICIAL ARROYO HIGÜERO, MUNICIPIO SAN GREGORIO DE NIGUA, PROVINCIA SAN CRISTÓBAL.</t>
  </si>
  <si>
    <t>15536-AMPLIACIÓN DEL PLANTEL EDUCATIVO PARA INICIAL ARROYO HIGÜERO, MUNICIPIO SAN GREGORIO DE NIGUA, PROVINCIA SAN CRISTÓBAL.</t>
  </si>
  <si>
    <t>15537-AMPLIACIÓN DEL PLANTEL EDUCATIVO PARA INICIAL MAURICIO BÁEZ, MUNICIPIO SABANA GRANDE DE PALENQUE, PROVINCIA SAN CRISTÓBAL.</t>
  </si>
  <si>
    <t>15538-AMPLIACIÓN DEL PLANTEL EDUCATIVO PARA INICIAL PADRE BORBÓN, MUNICIPIO SABANA GRANDE DE PALENQUE, PROVINCIA SAN CRISTÓBAL.</t>
  </si>
  <si>
    <t>86-AMPLIACIÓN DEL PLANTEL EDUCATIVO PARA INICIAL MERCEDES LUISA PÉREZ, MUNICIPIO SABANA GRANDE DE PALENQUE, PROVINCIA SAN CRISTÓBAL.</t>
  </si>
  <si>
    <t>15539-AMPLIACIÓN DEL PLANTEL EDUCATIVO PARA INICIAL MERCEDES LUISA PÉREZ, MUNICIPIO SABANA GRANDE DE PALENQUE, PROVINCIA SAN CRISTÓBAL.</t>
  </si>
  <si>
    <t>87-AMPLIACIÓN DEL PLANTEL EDUCATIVO PARA INICIAL JULIÁN JIMÉNEZ, MUNICIPIO SAN GREGORIO DE NIGUA, PROVINCIA SAN CRISTÓBAL.</t>
  </si>
  <si>
    <t>15540-AMPLIACIÓN DEL PLANTEL EDUCATIVO PARA INICIAL JULIÁN JIMÉNEZ, MUNICIPIO SAN GREGORIO DE NIGUA, PROVINCIA SAN CRISTÓBAL.</t>
  </si>
  <si>
    <t>15541-AMPLIACIÓN DEL PLANTEL EDUCATIVO PARA INICIAL LA PLAYA, MUNICIPIO SAN GREGORIO DE NIGUA, PROVINCIA SAN CRISTÓBAL.</t>
  </si>
  <si>
    <t>15542-AMPLIACIÓN DEL PLANTEL EDUCATIVO PARA INICIAL CANTALICIA ENCARNACIÓN MATEO, MUNICIPIO SABANA GRANDE DE PALENQUE, PROVINCIA SAN CRISTÓBAL.</t>
  </si>
  <si>
    <t>15543-AMPLIACIÓN DEL PLANTEL EDUCATIVO PARA INICIAL PROF. ZENEYDA BELTRÉ, MUNICIPIO SAN GREGORIO DE NIGUA, PROVINCIA SAN CRISTÓBAL.</t>
  </si>
  <si>
    <t>15648-AMPLIACIÓN DEL PLANTEL EDUCATIVO PARA INICIAL ROSA ANGÉLICA MONTERO, MUNICIPIO SAN GREGORIO DE NIGUA, PROVINCIA SAN CRISTÓBAL.</t>
  </si>
  <si>
    <t>92-AMPLIACIÓN DEL PLANTEL EDUCATIVO PARA INICIAL LOS MONTONES  2, MUNICIPIO SAN CRISTÓBAL, PROVINCIA SAN CRISTÓBAL.</t>
  </si>
  <si>
    <t>15652-AMPLIACIÓN DEL PLANTEL EDUCATIVO PARA INICIAL LOS MONTONES  2, MUNICIPIO SAN CRISTÓBAL, PROVINCIA SAN CRISTÓBAL.</t>
  </si>
  <si>
    <t>32-AMPLIACIÓN DEL PLANTEL EDUCATIVO PARA INICIAL PROF. ANÍBAL ADAMES LEBRÓN, MUNICIPIO LAS MATAS DE FARFÁN, PROVINCIA SAN JUAN.</t>
  </si>
  <si>
    <t>15400-AMPLIACIÓN DEL PLANTEL EDUCATIVO PARA INICIAL PROF. ANÍBAL ADAMES LEBRÓN, MUNICIPIO LAS MATAS DE FARFÁN, PROVINCIA SAN JUAN.</t>
  </si>
  <si>
    <t>15416-AMPLIACIÓN DEL PLANTEL EDUCATIVO PARA INICIAL SAN FRANCISCO JAVIER FE Y ALEGRÍA, MUNICIPIO EL CERCADO, PROVINCIA SAN JUAN.</t>
  </si>
  <si>
    <t>15417-AMPLIACIÓN DEL PLANTEL EDUCATIVO PARA INICIAL ARISLENNY CANARIO MONTERO, MUNICIPIO EL CERCADO, PROVINCIA SAN JUAN.</t>
  </si>
  <si>
    <t>35-AMPLIACIÓN DEL PLANTEL EDUCATIVO PARA INICIAL DAMIÁN, MUNICIPIO EL CERCADO, PROVINCIA SAN JUAN.</t>
  </si>
  <si>
    <t>15418-AMPLIACIÓN DEL PLANTEL EDUCATIVO PARA INICIAL DAMIÁN, MUNICIPIO EL CERCADO, PROVINCIA SAN JUAN.</t>
  </si>
  <si>
    <t>15419-AMPLIACIÓN DEL PLANTEL EDUCATIVO PARA INICIAL PROF. MANUEL DE JESÚS BOCIO, MUNICIPIO EL CERCADO, PROVINCIA SAN JUAN.</t>
  </si>
  <si>
    <t>15420-AMPLIACIÓN DEL PLANTEL EDUCATIVO PARA INICIAL PROF. LINADO FULCAR FULCAR, MUNICIPIO EL CERCADO, PROVINCIA SAN JUAN.</t>
  </si>
  <si>
    <t>38-AMPLIACIÓN DEL PLANTEL EDUCATIVO PARA INICIAL SAN ANDRÉS, MUNICIPIO VALLEJUELO, PROVINCIA SAN JUAN.</t>
  </si>
  <si>
    <t>15421-AMPLIACIÓN DEL PLANTEL EDUCATIVO PARA INICIAL SAN ANDRÉS, MUNICIPIO VALLEJUELO, PROVINCIA SAN JUAN.</t>
  </si>
  <si>
    <t>39-AMPLIACIÓN DEL PLANTEL EDUCATIVO PARA INICIAL EL HATO, MUNICIPIO SAN JUAN, PROVINCIA SAN JUAN.</t>
  </si>
  <si>
    <t>15422-AMPLIACIÓN DEL PLANTEL EDUCATIVO PARA INICIAL EL HATO, MUNICIPIO SAN JUAN, PROVINCIA SAN JUAN.</t>
  </si>
  <si>
    <t>40-AMPLIACIÓN DEL PLANTEL EDUCATIVO PARA INICIAL SABANA ALTA, MUNICIPIO SAN JUAN, PROVINCIA SAN JUAN.</t>
  </si>
  <si>
    <t>15423-AMPLIACIÓN DEL PLANTEL EDUCATIVO PARA INICIAL SABANA ALTA, MUNICIPIO SAN JUAN, PROVINCIA SAN JUAN.</t>
  </si>
  <si>
    <t>41-AMPLIACIÓN DEL PLANTEL EDUCATIVO PARA INICIAL BUENA VISTA DEL YAQUE, MUNICIPIO BOHECHÍO, PROVINCIA SAN JUAN.</t>
  </si>
  <si>
    <t>15424-AMPLIACIÓN DEL PLANTEL EDUCATIVO PARA INICIAL BUENA VISTA DEL YAQUE, MUNICIPIO BOHECHÍO, PROVINCIA SAN JUAN.</t>
  </si>
  <si>
    <t>42-AMPLIACIÓN DEL PLANTEL EDUCATIVO PARA INICIAL GUANITO, MUNICIPIO SAN JUAN, PROVINCIA SAN JUAN.</t>
  </si>
  <si>
    <t>15425-AMPLIACIÓN DEL PLANTEL EDUCATIVO PARA INICIAL GUANITO, MUNICIPIO SAN JUAN, PROVINCIA SAN JUAN.</t>
  </si>
  <si>
    <t>43-AMPLIACIÓN DEL PLANTEL EDUCATIVO PARA INICIAL MOGOLLÓN - AURA CADENA, MUNICIPIO SAN JUAN, PROVINCIA SAN JUAN.</t>
  </si>
  <si>
    <t>15426-AMPLIACIÓN DEL PLANTEL EDUCATIVO PARA INICIAL MOGOLLÓN - AURA CADENA, MUNICIPIO SAN JUAN, PROVINCIA SAN JUAN.</t>
  </si>
  <si>
    <t>44-AMPLIACIÓN DEL PLANTEL EDUCATIVO PARA INICIAL LOS CHARCOS, MUNICIPIO SAN JUAN, PROVINCIA SAN JUAN.</t>
  </si>
  <si>
    <t>15427-AMPLIACIÓN DEL PLANTEL EDUCATIVO PARA INICIAL LOS CHARCOS, MUNICIPIO SAN JUAN, PROVINCIA SAN JUAN.</t>
  </si>
  <si>
    <t>45-AMPLIACIÓN DEL PLANTEL EDUCATIVO PARA INICIAL MACOTILLO, MUNICIPIO SAN JUAN, PROVINCIA SAN JUAN.</t>
  </si>
  <si>
    <t>15428-AMPLIACIÓN DEL PLANTEL EDUCATIVO PARA INICIAL MACOTILLO, MUNICIPIO SAN JUAN, PROVINCIA SAN JUAN.</t>
  </si>
  <si>
    <t>46-AMPLIACIÓN DEL PLANTEL EDUCATIVO PARA INICIAL CATIVO, MUNICIPIO SAN JUAN, PROVINCIA SAN JUAN.</t>
  </si>
  <si>
    <t>15429-AMPLIACIÓN DEL PLANTEL EDUCATIVO PARA INICIAL CATIVO, MUNICIPIO SAN JUAN, PROVINCIA SAN JUAN.</t>
  </si>
  <si>
    <t>47-AMPLIACIÓN DEL PLANTEL EDUCATIVO PARA INICIAL LA MESETA, MUNICIPIO SAN JUAN, PROVINCIA SAN JUAN.</t>
  </si>
  <si>
    <t>15430-AMPLIACIÓN DEL PLANTEL EDUCATIVO PARA INICIAL LA MESETA, MUNICIPIO SAN JUAN, PROVINCIA SAN JUAN.</t>
  </si>
  <si>
    <t>48-AMPLIACIÓN DEL PLANTEL EDUCATIVO PARA INICIAL PROF. ROSA MARÍA MORA TAVERAS, MUNICIPIO SAN JUAN, PROVINCIA SAN JUAN.</t>
  </si>
  <si>
    <t>15431-AMPLIACIÓN DEL PLANTEL EDUCATIVO PARA INICIAL PROF. ROSA MARÍA MORA TAVERAS, MUNICIPIO SAN JUAN, PROVINCIA SAN JUAN.</t>
  </si>
  <si>
    <t>49-AMPLIACIÓN DEL PLANTEL EDUCATIVO PARA INICIAL HILARIO PUELLO BATISTA, MUNICIPIO SAN JUAN, PROVINCIA SAN JUAN.</t>
  </si>
  <si>
    <t>15432-AMPLIACIÓN DEL PLANTEL EDUCATIVO PARA INICIAL HILARIO PUELLO BATISTA, MUNICIPIO SAN JUAN, PROVINCIA SAN JUAN.</t>
  </si>
  <si>
    <t>50-AMPLIACIÓN DEL PLANTEL EDUCATIVO PARA INICIAL PROF. JUANA MARÍA VARGAS, MUNICIPIO SAN JUAN, PROVINCIA SAN JUAN.</t>
  </si>
  <si>
    <t>15433-AMPLIACIÓN DEL PLANTEL EDUCATIVO PARA INICIAL PROF. JUANA MARÍA VARGAS, MUNICIPIO SAN JUAN, PROVINCIA SAN JUAN.</t>
  </si>
  <si>
    <t>51-AMPLIACIÓN DEL PLANTEL EDUCATIVO PARA INICIAL MILAGROS RODRÍGUEZ SÁNCHEZ, MUNICIPIO JUAN DE HERRERA, PROVINCIA SAN JUAN.</t>
  </si>
  <si>
    <t>15434-AMPLIACIÓN DEL PLANTEL EDUCATIVO PARA INICIAL MILAGROS RODRÍGUEZ SÁNCHEZ, MUNICIPIO JUAN DE HERRERA, PROVINCIA SAN JUAN.</t>
  </si>
  <si>
    <t>52-AMPLIACIÓN DEL PLANTEL EDUCATIVO PARA INICIAL PUNTA CAÑA, MUNICIPIO SAN JUAN, PROVINCIA SAN JUAN.</t>
  </si>
  <si>
    <t>15435-AMPLIACIÓN DEL PLANTEL EDUCATIVO PARA INICIAL PUNTA CAÑA, MUNICIPIO SAN JUAN, PROVINCIA SAN JUAN.</t>
  </si>
  <si>
    <t>53-AMPLIACIÓN DEL PLANTEL EDUCATIVO PARA INICIAL PROF. HÉCTOR BIENVENIDO GARCÍA LÓPEZ, MUNICIPIO SAN JUAN, PROVINCIA SAN JUAN.</t>
  </si>
  <si>
    <t>15436-AMPLIACIÓN DEL PLANTEL EDUCATIVO PARA INICIAL PROF. HÉCTOR BIENVENIDO GARCÍA LÓPEZ, MUNICIPIO SAN JUAN, PROVINCIA SAN JUAN.</t>
  </si>
  <si>
    <t>15437-AMPLIACIÓN DEL PLANTEL EDUCATIVO PARA INICIAL EDALIO BÁEZ MERÁN, MUNICIPIO SAN JUAN, PROVINCIA SAN JUAN.</t>
  </si>
  <si>
    <t>55-AMPLIACIÓN DEL PLANTEL EDUCATIVO PARA INICIAL CLUB ROTARIO MAGUANA, MUNICIPIO SAN JUAN, PROVINCIA SAN JUAN.</t>
  </si>
  <si>
    <t>15438-AMPLIACIÓN DEL PLANTEL EDUCATIVO PARA INICIAL CLUB ROTARIO MAGUANA, MUNICIPIO SAN JUAN, PROVINCIA SAN JUAN.</t>
  </si>
  <si>
    <t>15439-AMPLIACIÓN DEL PLANTEL EDUCATIVO PARA INICIAL HATICO DEL GUANAL, MUNICIPIO SAN JUAN, PROVINCIA SAN JUAN.</t>
  </si>
  <si>
    <t>08-AMPLIACIÓN DEL PLANTEL EDUCATIVO PARA INICIAL LIC. VILMA PEREIRA (FURENIHSI), MUNICIPIO SAN PEDRO DE MACORÍS, PROVINCIA SAN PEDRO DE MACORÍS.</t>
  </si>
  <si>
    <t>15544-AMPLIACIÓN DEL PLANTEL EDUCATIVO PARA INICIAL LIC. VILMA PEREIRA (FURENIHSI), MUNICIPIO SAN PEDRO DE MACORÍS, PROVINCIA SAN PEDRO DE MACORÍS.</t>
  </si>
  <si>
    <t>09-AMPLIACIÓN DEL PLANTEL EDUCATIVO PARA INICIAL LOS GUANDULES, MUNICIPIO SAN PEDRO DE MACORÍS, PROVINCIA SAN PEDRO DE MACORÍS.</t>
  </si>
  <si>
    <t>15545-AMPLIACIÓN DEL PLANTEL EDUCATIVO PARA INICIAL LOS GUANDULES, MUNICIPIO SAN PEDRO DE MACORÍS, PROVINCIA SAN PEDRO DE MACORÍS.</t>
  </si>
  <si>
    <t>15548-AMPLIACIÓN DEL PLANTEL EDUCATIVO PARA INICIAL SOR LEONOR GIBB, MUNICIPIO CONSUELO, PROVINCIA SAN PEDRO DE MACORÍS.</t>
  </si>
  <si>
    <t>13-AMPLIACIÓN DEL PLANTEL EDUCATIVO PARA INICIAL LA MILAGROSA, MUNICIPIO LOS LLANOS, PROVINCIA SAN PEDRO DE MACORÍS.</t>
  </si>
  <si>
    <t>15549-AMPLIACIÓN DEL PLANTEL EDUCATIVO PARA INICIAL LA MILAGROSA, MUNICIPIO LOS LLANOS, PROVINCIA SAN PEDRO DE MACORÍS.</t>
  </si>
  <si>
    <t>14-AMPLIACIÓN DEL PLANTEL EDUCATIVO PARA INICIAL COQUITO, MUNICIPIO LOS LLANOS, PROVINCIA SAN PEDRO DE MACORÍS.</t>
  </si>
  <si>
    <t>15550-AMPLIACIÓN DEL PLANTEL EDUCATIVO PARA INICIAL COQUITO, MUNICIPIO LOS LLANOS, PROVINCIA SAN PEDRO DE MACORÍS.</t>
  </si>
  <si>
    <t>15-AMPLIACIÓN DEL PLANTEL EDUCATIVO PARA INICIAL PROF. SILVIA SOSA, MUNICIPIO QUISQUEYA, PROVINCIA SAN PEDRO DE MACORÍS.</t>
  </si>
  <si>
    <t>15551-AMPLIACIÓN DEL PLANTEL EDUCATIVO PARA INICIAL PROF. SILVIA SOSA, MUNICIPIO QUISQUEYA, PROVINCIA SAN PEDRO DE MACORÍS.</t>
  </si>
  <si>
    <t>16-AMPLIACIÓN DEL PLANTEL EDUCATIVO PARA INICIAL PROF. SERGIO AUGUSTO VERAS, MUNICIPIO SAN PEDRO DE MACORÍS, PROVINCIA SAN PEDRO DE MACORÍS.</t>
  </si>
  <si>
    <t>15552-AMPLIACIÓN DEL PLANTEL EDUCATIVO PARA INICIAL PROF. SERGIO AUGUSTO VERAS, MUNICIPIO SAN PEDRO DE MACORÍS, PROVINCIA SAN PEDRO DE MACORÍS.</t>
  </si>
  <si>
    <t>17-AMPLIACIÓN DEL PLANTEL EDUCATIVO PARA INICIAL PROF. EURÍPIDES PAREDES, MUNICIPIO SAN PEDRO DE MACORÍS, PROVINCIA SAN PEDRO DE MACORÍS.</t>
  </si>
  <si>
    <t>15553-AMPLIACIÓN DEL PLANTEL EDUCATIVO PARA INICIAL PROF. EURÍPIDES PAREDES, MUNICIPIO SAN PEDRO DE MACORÍS, PROVINCIA SAN PEDRO DE MACORÍS.</t>
  </si>
  <si>
    <t>18-AMPLIACIÓN DEL PLANTEL EDUCATIVO PARA INICIAL AGUSTÍN BERROA HERNÁNDEZ, MUNICIPIO SAN PEDRO DE MACORÍS, PROVINCIA SAN PEDRO DE MACORÍS.</t>
  </si>
  <si>
    <t>15554-AMPLIACIÓN DEL PLANTEL EDUCATIVO PARA INICIAL AGUSTÍN BERROA HERNÁNDEZ, MUNICIPIO SAN PEDRO DE MACORÍS, PROVINCIA SAN PEDRO DE MACORÍS.</t>
  </si>
  <si>
    <t>19-AMPLIACIÓN DEL PLANTEL EDUCATIVO PARA INICIAL ESPERANZA, MUNICIPIO SAN PEDRO DE MACORÍS, PROVINCIA SAN PEDRO DE MACORÍS.</t>
  </si>
  <si>
    <t>15555-AMPLIACIÓN DEL PLANTEL EDUCATIVO PARA INICIAL ESPERANZA, MUNICIPIO SAN PEDRO DE MACORÍS, PROVINCIA SAN PEDRO DE MACORÍS.</t>
  </si>
  <si>
    <t>20-AMPLIACIÓN DEL PLANTEL EDUCATIVO PARA INICIAL FEDERICO BERMÚDEZ, MUNICIPIO RAMÓN SANTANA, PROVINCIA SAN PEDRO DE MACORÍS.</t>
  </si>
  <si>
    <t>15556-AMPLIACIÓN DEL PLANTEL EDUCATIVO PARA INICIAL FEDERICO BERMÚDEZ, MUNICIPIO RAMÓN SANTANA, PROVINCIA SAN PEDRO DE MACORÍS.</t>
  </si>
  <si>
    <t>21-AMPLIACIÓN DEL PLANTEL EDUCATIVO PARA INICIAL MONTE CRISTI, MUNICIPIO SAN PEDRO DE MACORÍS, PROVINCIA SAN PEDRO DE MACORÍS.</t>
  </si>
  <si>
    <t>15557-AMPLIACIÓN DEL PLANTEL EDUCATIVO PARA INICIAL MONTE CRISTI, MUNICIPIO SAN PEDRO DE MACORÍS, PROVINCIA SAN PEDRO DE MACORÍS.</t>
  </si>
  <si>
    <t>22-AMPLIACIÓN DEL PLANTEL EDUCATIVO PARA INICIAL BATEY MIGUELCHO, MUNICIPIO SAN PEDRO DE MACORÍS, PROVINCIA SAN PEDRO DE MACORÍS.</t>
  </si>
  <si>
    <t>15558-AMPLIACIÓN DEL PLANTEL EDUCATIVO PARA INICIAL BATEY MIGUELCHO, MUNICIPIO SAN PEDRO DE MACORÍS, PROVINCIA SAN PEDRO DE MACORÍS.</t>
  </si>
  <si>
    <t>15559-AMPLIACIÓN DEL PLANTEL EDUCATIVO PARA INICIAL BATEY EL JAGUAL, MUNICIPIO RAMÓN SANTANA, PROVINCIA SAN PEDRO DE MACORÍS.</t>
  </si>
  <si>
    <t>24-AMPLIACIÓN DEL PLANTEL EDUCATIVO PARA INICIAL BOCA DEL SOCO, MUNICIPIO SAN PEDRO DE MACORÍS, PROVINCIA SAN PEDRO DE MACORÍS.</t>
  </si>
  <si>
    <t>15560-AMPLIACIÓN DEL PLANTEL EDUCATIVO PARA INICIAL BOCA DEL SOCO, MUNICIPIO SAN PEDRO DE MACORÍS, PROVINCIA SAN PEDRO DE MACORÍS.</t>
  </si>
  <si>
    <t>25-AMPLIACIÓN DEL PLANTEL EDUCATIVO PARA INICIAL DOÑA LAURA VICINI VIUDA BARLETTA, MUNICIPIO GUAYACANES, PROVINCIA SAN PEDRO DE MACORÍS.</t>
  </si>
  <si>
    <t>15561-AMPLIACIÓN DEL PLANTEL EDUCATIVO PARA INICIAL DOÑA LAURA VICINI VIUDA BARLETTA, MUNICIPIO GUAYACANES, PROVINCIA SAN PEDRO DE MACORÍS.</t>
  </si>
  <si>
    <t>15562-AMPLIACIÓN DEL PLANTEL EDUCATIVO PARA INICIAL NORGE WILLIAM BOTELLO FERNÁNDEZ, MUNICIPIO SAN PEDRO DE MACORÍS, PROVINCIA SAN PEDRO DE MACORÍS.</t>
  </si>
  <si>
    <t>27-AMPLIACIÓN DEL PLANTEL EDUCATIVO PARA INICIAL PROF. GRECIA GERÓNIMO, MUNICIPIO SAN PEDRO DE MACORÍS, PROVINCIA SAN PEDRO DE MACORÍS.</t>
  </si>
  <si>
    <t>15563-AMPLIACIÓN DEL PLANTEL EDUCATIVO PARA INICIAL PROF. GRECIA GERÓNIMO, MUNICIPIO SAN PEDRO DE MACORÍS, PROVINCIA SAN PEDRO DE MACORÍS.</t>
  </si>
  <si>
    <t>28-AMPLIACIÓN DEL PLANTEL EDUCATIVO PARA INICIAL COSTA REAL, MUNICIPIO GUAYACANES, PROVINCIA SAN PEDRO DE MACORÍS.</t>
  </si>
  <si>
    <t>15564-AMPLIACIÓN DEL PLANTEL EDUCATIVO PARA INICIAL COSTA REAL, MUNICIPIO GUAYACANES, PROVINCIA SAN PEDRO DE MACORÍS.</t>
  </si>
  <si>
    <t>29-AMPLIACIÓN DEL PLANTEL EDUCATIVO PARA INICIAL ESCUELA COMUNITARIA PARROQUIAL SANTA CLARA DE ASÍS, MUNICIPIO SAN PEDRO DE MACORÍS, PROVINCIA SAN PEDRO DE MACORÍS.</t>
  </si>
  <si>
    <t>15565-AMPLIACIÓN DEL PLANTEL EDUCATIVO PARA INICIAL ESCUELA COMUNITARIA PARROQUIAL SANTA CLARA DE ASÍS, MUNICIPIO SAN PEDRO DE MACORÍS, PROVINCIA SAN PEDRO DE MACORÍS.</t>
  </si>
  <si>
    <t>44-AMPLIACIÓN DEL PLANTEL EDUCATIVO PARA INICIAL DIVINA PROVIDENCIA, MUNICIPIO CONSUELO, PROVINCIA SAN PEDRO DE MACORÍS.</t>
  </si>
  <si>
    <t>15589-AMPLIACIÓN DEL PLANTEL EDUCATIVO PARA INICIAL DIVINA PROVIDENCIA, MUNICIPIO CONSUELO, PROVINCIA SAN PEDRO DE MACORÍS.</t>
  </si>
  <si>
    <t>45-AMPLIACIÓN DEL PLANTEL EDUCATIVO PARA INICIAL MADRE CARMEN SALLES, MUNICIPIO CONSUELO, PROVINCIA SAN PEDRO DE MACORÍS.</t>
  </si>
  <si>
    <t>15590-AMPLIACIÓN DEL PLANTEL EDUCATIVO PARA INICIAL MADRE CARMEN SALLES, MUNICIPIO CONSUELO, PROVINCIA SAN PEDRO DE MACORÍS.</t>
  </si>
  <si>
    <t>46-AMPLIACIÓN DEL PLANTEL EDUCATIVO PARA INICIAL ANTONIO PAREDES MENA, MUNICIPIO CONSUELO, PROVINCIA SAN PEDRO DE MACORÍS.</t>
  </si>
  <si>
    <t>15591-AMPLIACIÓN DEL PLANTEL EDUCATIVO PARA INICIAL ANTONIO PAREDES MENA, MUNICIPIO CONSUELO, PROVINCIA SAN PEDRO DE MACORÍS.</t>
  </si>
  <si>
    <t>47-AMPLIACIÓN DEL PLANTEL EDUCATIVO PARA INICIAL SANTA MARGARITA DE YOUVILLE, MUNICIPIO CONSUELO, PROVINCIA SAN PEDRO DE MACORÍS.</t>
  </si>
  <si>
    <t>15592-AMPLIACIÓN DEL PLANTEL EDUCATIVO PARA INICIAL SANTA MARGARITA DE YOUVILLE, MUNICIPIO CONSUELO, PROVINCIA SAN PEDRO DE MACORÍS.</t>
  </si>
  <si>
    <t>48-AMPLIACIÓN DEL PLANTEL EDUCATIVO PARA INICIAL BATEY DON JUAN, MUNICIPIO CONSUELO, PROVINCIA SAN PEDRO DE MACORÍS.</t>
  </si>
  <si>
    <t>15593-AMPLIACIÓN DEL PLANTEL EDUCATIVO PARA INICIAL BATEY DON JUAN, MUNICIPIO CONSUELO, PROVINCIA SAN PEDRO DE MACORÍS.</t>
  </si>
  <si>
    <t>49-AMPLIACIÓN DEL PLANTEL EDUCATIVO PARA INICIAL BATEY EUKARDUNA, MUNICIPIO CONSUELO, PROVINCIA SAN PEDRO DE MACORÍS.</t>
  </si>
  <si>
    <t>15594-AMPLIACIÓN DEL PLANTEL EDUCATIVO PARA INICIAL BATEY EUKARDUNA, MUNICIPIO CONSUELO, PROVINCIA SAN PEDRO DE MACORÍS.</t>
  </si>
  <si>
    <t>50-AMPLIACIÓN DEL PLANTEL EDUCATIVO PARA INICIAL BATEY CACHENA, MUNICIPIO CONSUELO, PROVINCIA SAN PEDRO DE MACORÍS.</t>
  </si>
  <si>
    <t>15595-AMPLIACIÓN DEL PLANTEL EDUCATIVO PARA INICIAL BATEY CACHENA, MUNICIPIO CONSUELO, PROVINCIA SAN PEDRO DE MACORÍS.</t>
  </si>
  <si>
    <t>51-AMPLIACIÓN DEL PLANTEL EDUCATIVO PARA INICIAL SOR MARILENE COLE, MUNICIPIO CONSUELO, PROVINCIA SAN PEDRO DE MACORÍS.</t>
  </si>
  <si>
    <t>15596-AMPLIACIÓN DEL PLANTEL EDUCATIVO PARA INICIAL SOR MARILENE COLE, MUNICIPIO CONSUELO, PROVINCIA SAN PEDRO DE MACORÍS.</t>
  </si>
  <si>
    <t>15597-AMPLIACIÓN DEL PLANTEL EDUCATIVO PARA INICIAL BATEY PALOMA, MUNICIPIO LOS LLANOS, PROVINCIA SAN PEDRO DE MACORÍS.</t>
  </si>
  <si>
    <t>53-AMPLIACIÓN DEL PLANTEL EDUCATIVO PARA INICIAL MARÍA NICOLÁSA BILLINI, MUNICIPIO LOS LLANOS, PROVINCIA SAN PEDRO DE MACORÍS.</t>
  </si>
  <si>
    <t>15598-AMPLIACIÓN DEL PLANTEL EDUCATIVO PARA INICIAL MARÍA NICOLÁSA BILLINI, MUNICIPIO LOS LLANOS, PROVINCIA SAN PEDRO DE MACORÍS.</t>
  </si>
  <si>
    <t>54-AMPLIACIÓN DEL PLANTEL EDUCATIVO PARA INICIAL LA GINA, MUNICIPIO LOS LLANOS, PROVINCIA SAN PEDRO DE MACORÍS.</t>
  </si>
  <si>
    <t>15599-AMPLIACIÓN DEL PLANTEL EDUCATIVO PARA INICIAL LA GINA, MUNICIPIO LOS LLANOS, PROVINCIA SAN PEDRO DE MACORÍS.</t>
  </si>
  <si>
    <t>15600-AMPLIACIÓN DEL PLANTEL EDUCATIVO PARA INICIAL VIRGEN DE LA CARIDAD DEL COBRE, MUNICIPIO QUISQUEYA, PROVINCIA SAN PEDRO DE MACORÍS.</t>
  </si>
  <si>
    <t>15601-AMPLIACIÓN DEL PLANTEL EDUCATIVO PARA INICIAL EUGENIO MARÍA DE HOSTOS, MUNICIPIO QUISQUEYA, PROVINCIA SAN PEDRO DE MACORÍS.</t>
  </si>
  <si>
    <t>15602-AMPLIACIÓN DEL PLANTEL EDUCATIVO PARA INICIAL FRAY ANTÓN DE MONTESINOS, MUNICIPIO QUISQUEYA, PROVINCIA SAN PEDRO DE MACORÍS.</t>
  </si>
  <si>
    <t>58-AMPLIACIÓN DEL PLANTEL EDUCATIVO PARA INICIAL LOS MONTONES, MUNICIPIO QUISQUEYA, PROVINCIA SAN PEDRO DE MACORÍS.</t>
  </si>
  <si>
    <t>15603-AMPLIACIÓN DEL PLANTEL EDUCATIVO PARA INICIAL LOS MONTONES, MUNICIPIO QUISQUEYA, PROVINCIA SAN PEDRO DE MACORÍS.</t>
  </si>
  <si>
    <t>15546-AMPLIACIÓN DEL PLANTEL EDUCATIVO PARA INICIAL CARLOS MELQUIADES PEGUERO SÁNCHEZ, MUNICIPIO HATO MAYOR, PROVINCIA HATO MAYOR.</t>
  </si>
  <si>
    <t>11-AMPLIACIÓN DEL PLANTEL EDUCATIVO PARA INICIAL SAN CARLOS, MUNICIPIO SABANA DE LA MAR, PROVINCIA HATO MAYOR.</t>
  </si>
  <si>
    <t>15547-AMPLIACIÓN DEL PLANTEL EDUCATIVO PARA INICIAL SAN CARLOS, MUNICIPIO SABANA DE LA MAR, PROVINCIA HATO MAYOR.</t>
  </si>
  <si>
    <t>30-AMPLIACIÓN DEL PLANTEL EDUCATIVO PARA INICIAL PROF. HILDA REYES PUELLO, MUNICIPIO HATO MAYOR, PROVINCIA HATO MAYOR.</t>
  </si>
  <si>
    <t>15571-AMPLIACIÓN DEL PLANTEL EDUCATIVO PARA INICIAL PROF. HILDA REYES PUELLO, MUNICIPIO HATO MAYOR, PROVINCIA HATO MAYOR.</t>
  </si>
  <si>
    <t>31-AMPLIACIÓN DEL PLANTEL EDUCATIVO PARA INICIAL MATÍAS RAMÓN MELLA, MUNICIPIO HATO MAYOR, PROVINCIA HATO MAYOR.</t>
  </si>
  <si>
    <t>15572-AMPLIACIÓN DEL PLANTEL EDUCATIVO PARA INICIAL MATÍAS RAMÓN MELLA, MUNICIPIO HATO MAYOR, PROVINCIA HATO MAYOR.</t>
  </si>
  <si>
    <t>32-AMPLIACIÓN DEL PLANTEL EDUCATIVO PARA INICIAL LOS HATILLOS, MUNICIPIO HATO MAYOR, PROVINCIA HATO MAYOR.</t>
  </si>
  <si>
    <t>15573-AMPLIACIÓN DEL PLANTEL EDUCATIVO PARA INICIAL LOS HATILLOS, MUNICIPIO HATO MAYOR, PROVINCIA HATO MAYOR.</t>
  </si>
  <si>
    <t>33-AMPLIACIÓN DEL PLANTEL EDUCATIVO PARA INICIAL FRANCISCO DEL ROSARIO SÁNCHEZ, MUNICIPIO HATO MAYOR, PROVINCIA HATO MAYOR.</t>
  </si>
  <si>
    <t>15574-AMPLIACIÓN DEL PLANTEL EDUCATIVO PARA INICIAL FRANCISCO DEL ROSARIO SÁNCHEZ, MUNICIPIO HATO MAYOR, PROVINCIA HATO MAYOR.</t>
  </si>
  <si>
    <t>34-AMPLIACIÓN DEL PLANTEL EDUCATIVO PARA INICIAL JUAN PABLO DUARTE, MUNICIPIO HATO MAYOR, PROVINCIA HATO MAYOR.</t>
  </si>
  <si>
    <t>15575-AMPLIACIÓN DEL PLANTEL EDUCATIVO PARA INICIAL JUAN PABLO DUARTE, MUNICIPIO HATO MAYOR, PROVINCIA HATO MAYOR.</t>
  </si>
  <si>
    <t>35-AMPLIACIÓN DEL PLANTEL EDUCATIVO PARA INICIAL MANCHADO, MUNICIPIO HATO MAYOR, PROVINCIA HATO MAYOR.</t>
  </si>
  <si>
    <t>15577-AMPLIACIÓN DEL PLANTEL EDUCATIVO PARA INICIAL MANCHADO, MUNICIPIO HATO MAYOR, PROVINCIA HATO MAYOR.</t>
  </si>
  <si>
    <t>36-AMPLIACIÓN DEL PLANTEL EDUCATIVO PARA INICIAL EL GUAYABAL, MUNICIPIO HATO MAYOR, PROVINCIA HATO MAYOR.</t>
  </si>
  <si>
    <t>15580-AMPLIACIÓN DEL PLANTEL EDUCATIVO PARA INICIAL EL GUAYABAL, MUNICIPIO HATO MAYOR, PROVINCIA HATO MAYOR.</t>
  </si>
  <si>
    <t>37-AMPLIACIÓN DEL PLANTEL EDUCATIVO PARA INICIAL PILAR RONDÓN, MUNICIPIO HATO MAYOR, PROVINCIA HATO MAYOR.</t>
  </si>
  <si>
    <t>15581-AMPLIACIÓN DEL PLANTEL EDUCATIVO PARA INICIAL PILAR RONDÓN, MUNICIPIO HATO MAYOR, PROVINCIA HATO MAYOR.</t>
  </si>
  <si>
    <t>15582-AMPLIACIÓN DEL PLANTEL EDUCATIVO PARA INICIAL MORQUECHO, MUNICIPIO HATO MAYOR, PROVINCIA HATO MAYOR.</t>
  </si>
  <si>
    <t>15584-AMPLIACIÓN DEL PLANTEL EDUCATIVO PARA INICIAL MONTE COCA, MUNICIPIO HATO MAYOR, PROVINCIA HATO MAYOR.</t>
  </si>
  <si>
    <t>40-AMPLIACIÓN DEL PLANTEL EDUCATIVO PARA INICIAL SANTA MARÍA DEL BATEY, MUNICIPIO HATO MAYOR, PROVINCIA HATO MAYOR.</t>
  </si>
  <si>
    <t>15585-AMPLIACIÓN DEL PLANTEL EDUCATIVO PARA INICIAL SANTA MARÍA DEL BATEY, MUNICIPIO HATO MAYOR, PROVINCIA HATO MAYOR.</t>
  </si>
  <si>
    <t>41-AMPLIACIÓN DEL PLANTEL EDUCATIVO PARA INICIAL LAS PAJAS, MUNICIPIO HATO MAYOR, PROVINCIA HATO MAYOR.</t>
  </si>
  <si>
    <t>15586-AMPLIACIÓN DEL PLANTEL EDUCATIVO PARA INICIAL LAS PAJAS, MUNICIPIO HATO MAYOR, PROVINCIA HATO MAYOR.</t>
  </si>
  <si>
    <t>15587-AMPLIACIÓN DEL PLANTEL EDUCATIVO PARA INICIAL SUDADERO, MUNICIPIO HATO MAYOR, PROVINCIA HATO MAYOR.</t>
  </si>
  <si>
    <t>43-AMPLIACIÓN DEL PLANTEL EDUCATIVO PARA INICIAL LAS CAÑITAS, MUNICIPIO SABANA DE LA MAR, PROVINCIA HATO MAYOR.</t>
  </si>
  <si>
    <t>15588-AMPLIACIÓN DEL PLANTEL EDUCATIVO PARA INICIAL LAS CAÑITAS, MUNICIPIO SABANA DE LA MAR, PROVINCIA HATO MAYOR.</t>
  </si>
  <si>
    <t>32-AMPLIACIÓN DEL PLANTEL EDUCATIVO PARA INICIAL LA CIÉNAGA, MUNICIPIO SAN JOSÉ DE OCOA, PROVINCIA SAN JOSÉ DE OCOA.</t>
  </si>
  <si>
    <t>15464-AMPLIACIÓN DEL PLANTEL EDUCATIVO PARA INICIAL LA CIÉNAGA, MUNICIPIO SAN JOSÉ DE OCOA, PROVINCIA SAN JOSÉ DE OCOA.</t>
  </si>
  <si>
    <t>33-AMPLIACIÓN DEL PLANTEL EDUCATIVO PARA INICIAL NARANJAL ARRIBA, MUNICIPIO SAN JOSÉ DE OCOA, PROVINCIA SAN JOSÉ DE OCOA.</t>
  </si>
  <si>
    <t>15465-AMPLIACIÓN DEL PLANTEL EDUCATIVO PARA INICIAL NARANJAL ARRIBA, MUNICIPIO SAN JOSÉ DE OCOA, PROVINCIA SAN JOSÉ DE OCOA.</t>
  </si>
  <si>
    <t>34-AMPLIACIÓN DEL PLANTEL EDUCATIVO PARA INICIAL ARROYO BLANCO, MUNICIPIO RANCHO ARRIBA, PROVINCIA SAN JOSÉ DE OCOA.</t>
  </si>
  <si>
    <t>15466-AMPLIACIÓN DEL PLANTEL EDUCATIVO PARA INICIAL ARROYO BLANCO, MUNICIPIO RANCHO ARRIBA, PROVINCIA SAN JOSÉ DE OCOA.</t>
  </si>
  <si>
    <t>15467-AMPLIACIÓN DEL PLANTEL EDUCATIVO PARA INICIAL MONTE NEGRO, MUNICIPIO RANCHO ARRIBA, PROVINCIA SAN JOSÉ DE OCOA.</t>
  </si>
  <si>
    <t>15-AMPLIACIÓN  EDIFICIO ROGELIO LAMARCHE UASD, DISTRITO NACIONAL.</t>
  </si>
  <si>
    <t>14663-AMPLIACIÓN  EDIFICIO ROGELIO LAMARCHE UASD, DISTRITO NACIONAL.</t>
  </si>
  <si>
    <t>85-RESTAURACIÓN CUBIERTAS MUSEO CASA DE TOSTADO, CIUDAD COLONIAL, DISTRITO NACIONAL</t>
  </si>
  <si>
    <t>15349-RESTAURACIÓN CUBIERTAS MUSEO CASA DE TOSTADO, CIUDAD COLONIAL, DISTRITO NACIONAL</t>
  </si>
  <si>
    <t>88-RECONSTRUCCIÓN ZONA DE FACTURACIÓN HOSPITAL DR. ROBERT REID CABRAL, DISTRITO NACIONAL</t>
  </si>
  <si>
    <t>15348-RECONSTRUCCIÓN ZONA DE FACTURACIÓN HOSPITAL DR. ROBERT REID CABRAL, DISTRITO NACIONAL</t>
  </si>
  <si>
    <t>29-AMPLIACIÓN DEL PLANTEL EDUCATIVO PARA INICIAL PROF. PEDRO ANTONIO ACOSTA DEL ORBE, MUNICIPIO PIMENTEL, PROVINCIA DUARTE.</t>
  </si>
  <si>
    <t>15660-AMPLIACIÓN DEL PLANTEL EDUCATIVO PARA INICIAL PROF. PEDRO ANTONIO ACOSTA DEL ORBE, MUNICIPIO PIMENTEL, PROVINCIA DUARTE.</t>
  </si>
  <si>
    <t>30-AMPLIACIÓN DEL PLANTEL EDUCATIVO PARA INICIAL ELISA MARRERO ACOSTA, MUNICIPIO PIMENTEL, PROVINCIA DUARTE.</t>
  </si>
  <si>
    <t>15661-AMPLIACIÓN DEL PLANTEL EDUCATIVO PARA INICIAL ELISA MARRERO ACOSTA, MUNICIPIO PIMENTEL, PROVINCIA DUARTE.</t>
  </si>
  <si>
    <t>31-AMPLIACIÓN DEL PLANTEL EDUCATIVO PARA INICIAL OLEGARIO TENARES, MUNICIPIO CASTILLO, PROVINCIA DUARTE.</t>
  </si>
  <si>
    <t>15662-AMPLIACIÓN DEL PLANTEL EDUCATIVO PARA INICIAL OLEGARIO TENARES, MUNICIPIO CASTILLO, PROVINCIA DUARTE.</t>
  </si>
  <si>
    <t>15663-AMPLIACIÓN DEL PLANTEL EDUCATIVO PARA INICIAL LUIS ALBERTO WEBER, MUNICIPIO EUGENIO MARÍA DE HOSTOS, PROVINCIA DUARTE.</t>
  </si>
  <si>
    <t>33-AMPLIACIÓN DEL PLANTEL EDUCATIVO PARA INICIAL CAOBETE, MUNICIPIO PIMENTEL, PROVINCIA DUARTE.</t>
  </si>
  <si>
    <t>15664-AMPLIACIÓN DEL PLANTEL EDUCATIVO PARA INICIAL CAOBETE, MUNICIPIO PIMENTEL, PROVINCIA DUARTE.</t>
  </si>
  <si>
    <t>34-AMPLIACIÓN DEL PLANTEL EDUCATIVO PARA INICIAL MARIA OFELIA SERRANO DE MORA (DOÑA FELLA) -CAMPECHE ARRIBA, MUNICIPIO PIMENTEL, PROVINCIA DUARTE.</t>
  </si>
  <si>
    <t>15665-AMPLIACIÓN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</si>
  <si>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</si>
  <si>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15666-AMPLIACIÓN DEL PLANTEL EDUCATIVO PARA INICIAL OFELIA MARÍA AMPARO LAVANDIER, MUNICIPIO EUGENIO MARÍA DE HOSTOS, PROVINCIA DUARTE.</t>
  </si>
  <si>
    <t>15667-AMPLIACIÓN DEL PLANTEL EDUCATIVO PARA INICIAL LUIS TEODOSIO MOLINA ALBERT, MUNICIPIO VILLA RIVA, PROVINCIA DUARTE.</t>
  </si>
  <si>
    <t>37-AMPLIACIÓN DEL PLANTEL EDUCATIVO PARA INICIAL PROF. ANA CRISTINA LÓPEZ SANTANA, MUNICIPIO VILLA RIVA, PROVINCIA DUARTE.</t>
  </si>
  <si>
    <t>15668-AMPLIACIÓN DEL PLANTEL EDUCATIVO PARA INICIAL PROF. ANA CRISTINA LÓPEZ SANTANA, MUNICIPIO VILLA RIVA, PROVINCIA DUARTE.</t>
  </si>
  <si>
    <t>38-AMPLIACIÓN DEL PLANTEL EDUCATIVO PARA INICIAL GUARINA GARCÍA AMPARO, MUNICIPIO VILLA RIVA, PROVINCIA DUARTE.</t>
  </si>
  <si>
    <t>15669-AMPLIACIÓN DEL PLANTEL EDUCATIVO PARA INICIAL GUARINA GARCÍA AMPARO, MUNICIPIO VILLA RIVA, PROVINCIA DUARTE.</t>
  </si>
  <si>
    <t>15670-AMPLIACIÓN DEL PLANTEL EDUCATIVO PARA INICIAL PROF. ASUNCIÓN NATALIA ACOSTA, MUNICIPIO VILLA RIVA, PROVINCIA DUARTE.</t>
  </si>
  <si>
    <t>15671-AMPLIACIÓN DEL PLANTEL EDUCATIVO PARA INICIAL JOSÉ ALTAGRACIA ANTIGUA FRÍAS, MUNICIPIO ARENOSO, PROVINCIA DUARTE.</t>
  </si>
  <si>
    <t>41-AMPLIACIÓN DEL PLANTEL EDUCATIVO PARA INICIAL DR. JOAQUÍN AMPARO BALAGUER RICARDO, MUNICIPIO VILLA RIVA, PROVINCIA DUARTE.</t>
  </si>
  <si>
    <t>15672-AMPLIACIÓN DEL PLANTEL EDUCATIVO PARA INICIAL DR. JOAQUÍN AMPARO BALAGUER RICARDO, MUNICIPIO VILLA RIVA, PROVINCIA DUARTE.</t>
  </si>
  <si>
    <t>42-AMPLIACIÓN DEL PLANTEL EDUCATIVO PARA INICIAL HUNGRÍA ESPINAL FRANCISCO, MUNICIPIO ARENOSO, PROVINCIA DUARTE.</t>
  </si>
  <si>
    <t>15673-AMPLIACIÓN DEL PLANTEL EDUCATIVO PARA INICIAL HUNGRÍA ESPINAL FRANCISCO, MUNICIPIO ARENOSO, PROVINCIA DUARTE.</t>
  </si>
  <si>
    <t>43-AMPLIACIÓN DEL PLANTEL EDUCATIVO PARA INICIAL PROF. HEROÍNA PERALTA TAVERAS, MUNICIPIO VILLA RIVA, PROVINCIA DUARTE.</t>
  </si>
  <si>
    <t>15674-AMPLIACIÓN DEL PLANTEL EDUCATIVO PARA INICIAL PROF. HEROÍNA PERALTA TAVERAS, MUNICIPIO VILLA RIVA, PROVINCIA DUARTE.</t>
  </si>
  <si>
    <t>15675-AMPLIACIÓN DEL PLANTEL EDUCATIVO PARA INICIAL JOSÉ DEL CARMEN RODRÍGUEZ MOREL, MUNICIPIO VILLA RIVA, PROVINCIA DUARTE.</t>
  </si>
  <si>
    <t>45-AMPLIACIÓN DEL PLANTEL EDUCATIVO PARA INICIAL PROF. ERCILIA PEPÍN ESTRELLA, MUNICIPIO VILLA RIVA, PROVINCIA DUARTE.</t>
  </si>
  <si>
    <t>15676-AMPLIACIÓN DEL PLANTEL EDUCATIVO PARA INICIAL PROF. ERCILIA PEPÍN ESTRELLA, MUNICIPIO VILLA RIVA, PROVINCIA DUARTE.</t>
  </si>
  <si>
    <t>46-AMPLIACIÓN DEL PLANTEL EDUCATIVO PARA INICIAL MARÍA ALTAGRACIA PAULA, MUNICIPIO SAN FRANCISCO DE MACORÍS, PROVINCIA DUARTE.</t>
  </si>
  <si>
    <t>15677-AMPLIACIÓN DEL PLANTEL EDUCATIVO PARA INICIAL MARÍA ALTAGRACIA PAULA, MUNICIPIO SAN FRANCISCO DE MACORÍS, PROVINCIA DUARTE.</t>
  </si>
  <si>
    <t>47-AMPLIACIÓN DEL PLANTEL EDUCATIVO PARA INICIAL ANA EMILIA ABIGAIL MEJÍA, MUNICIPIO SAN FRANCISCO DE MACORÍS, PROVINCIA DUARTE.</t>
  </si>
  <si>
    <t>15678-AMPLIACIÓN DEL PLANTEL EDUCATIVO PARA INICIAL ANA EMILIA ABIGAIL MEJÍA, MUNICIPIO SAN FRANCISCO DE MACORÍS, PROVINCIA DUARTE.</t>
  </si>
  <si>
    <t>48-AMPLIACIÓN DEL PLANTEL EDUCATIVO PARA INICIAL PADRE LUIS D` YANGUELA, MUNICIPIO SAN FRANCISCO DE MACORÍS, PROVINCIA DUARTE.</t>
  </si>
  <si>
    <t>15679-AMPLIACIÓN DEL PLANTEL EDUCATIVO PARA INICIAL PADRE LUIS D` YANGUELA, MUNICIPIO SAN FRANCISCO DE MACORÍS, PROVINCIA DUARTE.</t>
  </si>
  <si>
    <t>15680-AMPLIACIÓN DEL PLANTEL EDUCATIVO PARA INICIAL SALOMÉ UREÑA, MUNICIPIO SAN FRANCISCO DE MACORÍS, PROVINCIA DUARTE.</t>
  </si>
  <si>
    <t>15681-AMPLIACIÓN DEL PLANTEL EDUCATIVO PARA INICIAL RAFAEL EDUARDO VALERIO REYES, MUNICIPIO SAN FRANCISCO DE MACORÍS, PROVINCIA DUARTE.</t>
  </si>
  <si>
    <t>51-AMPLIACIÓN DEL PLANTEL EDUCATIVO PARA INICIAL MANUEL AURELIO TAVAREZ JUSTO (MANOLO), MUNICIPIO SAN FRANCISCO DE MACORÍS, PROVINCIA DUARTE.</t>
  </si>
  <si>
    <t>15682-AMPLIACIÓN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</si>
  <si>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</si>
  <si>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15683-AMPLIACIÓN DEL PLANTEL EDUCATIVO PARA INICIAL JUAN SÁNCHEZ RAMÍREZ - RINCÓN DE LOS GENAO, MUNICIPIO LAS GUÁRANAS, PROVINCIA DUARTE.</t>
  </si>
  <si>
    <t>53-AMPLIACIÓN DEL PLANTEL EDUCATIVO PARA INICIAL PEDRO MIR, MUNICIPIO SAN FRANCISCO DE MACORÍS, PROVINCIA DUARTE.</t>
  </si>
  <si>
    <t>15684-AMPLIACIÓN DEL PLANTEL EDUCATIVO PARA INICIAL PEDRO MIR, MUNICIPIO SAN FRANCISCO DE MACORÍS, PROVINCIA DUARTE.</t>
  </si>
  <si>
    <t>54-AMPLIACIÓN DEL PLANTEL EDUCATIVO PARA INICIAL AGUSTÍN CHALJUB BUARY, MUNICIPIO LAS GUÁRANAS, PROVINCIA DUARTE.</t>
  </si>
  <si>
    <t>15685-AMPLIACIÓN DEL PLANTEL EDUCATIVO PARA INICIAL AGUSTÍN CHALJUB BUARY, MUNICIPIO LAS GUÁRANAS, PROVINCIA DUARTE.</t>
  </si>
  <si>
    <t>55-AMPLIACIÓN DEL PLANTEL EDUCATIVO PARA INICIAL DURGES MARÍA VARGAS VARGAS, MUNICIPIO SAN FRANCISCO DE MACORÍS, PROVINCIA DUARTE.</t>
  </si>
  <si>
    <t>15686-AMPLIACIÓN DEL PLANTEL EDUCATIVO PARA INICIAL DURGES MARÍA VARGAS VARGAS, MUNICIPIO SAN FRANCISCO DE MACORÍS, PROVINCIA DUARTE.</t>
  </si>
  <si>
    <t>56-AMPLIACIÓN DEL PLANTEL EDUCATIVO PARA INICIAL GASTÓN FERNANDO DELIGNE, MUNICIPIO SAN FRANCISCO DE MACORÍS, PROVINCIA DUARTE.</t>
  </si>
  <si>
    <t>15687-AMPLIACIÓN DEL PLANTEL EDUCATIVO PARA INICIAL GASTÓN FERNANDO DELIGNE, MUNICIPIO SAN FRANCISCO DE MACORÍS, PROVINCIA DUARTE.</t>
  </si>
  <si>
    <t>15688-AMPLIACIÓN DEL PLANTEL EDUCATIVO PARA INICIAL JOSÉ CASTILLO REYES, MUNICIPIO SAN FRANCISCO DE MACORÍS, PROVINCIA DUARTE.</t>
  </si>
  <si>
    <t>58-AMPLIACIÓN DEL PLANTEL EDUCATIVO PARA INICIAL JUAN PABLO DUARTE, MUNICIPIO SAN FRANCISCO DE MACORÍS, PROVINCIA DUARTE.</t>
  </si>
  <si>
    <t>15689-AMPLIACIÓN DEL PLANTEL EDUCATIVO PARA INICIAL JUAN PABLO DUARTE, MUNICIPIO SAN FRANCISCO DE MACORÍS, PROVINCIA DUARTE.</t>
  </si>
  <si>
    <t>59-AMPLIACIÓN DEL PLANTEL EDUCATIVO PARA INICIAL EUGENIO CRUZ ALMÁNZAR, MUNICIPIO SAN FRANCISCO DE MACORÍS, PROVINCIA DUARTE.</t>
  </si>
  <si>
    <t>15690-AMPLIACIÓN DEL PLANTEL EDUCATIVO PARA INICIAL EUGENIO CRUZ ALMÁNZAR, MUNICIPIO SAN FRANCISCO DE MACORÍS, PROVINCIA DUARTE.</t>
  </si>
  <si>
    <t>15691-AMPLIACIÓN DEL PLANTEL EDUCATIVO PARA INICIAL PROF. LORENZO BURGOS ABREU, MUNICIPIO SAN FRANCISCO DE MACORÍS, PROVINCIA DUARTE.</t>
  </si>
  <si>
    <t>61-AMPLIACIÓN DEL PLANTEL EDUCATIVO PARA INICIAL JOSEFA ANTONIA PERDOMO, MUNICIPIO SAN FRANCISCO DE MACORÍS, PROVINCIA DUARTE.</t>
  </si>
  <si>
    <t>15692-AMPLIACIÓN DEL PLANTEL EDUCATIVO PARA INICIAL JOSEFA ANTONIA PERDOMO, MUNICIPIO SAN FRANCISCO DE MACORÍS, PROVINCIA DUARTE.</t>
  </si>
  <si>
    <t>62-AMPLIACIÓN DEL PLANTEL EDUCATIVO PARA INICIAL ANTONIO MENA PANTALEÓN, MUNICIPIO SAN FRANCISCO DE MACORÍS, PROVINCIA DUARTE.</t>
  </si>
  <si>
    <t>15693-AMPLIACIÓN DEL PLANTEL EDUCATIVO PARA INICIAL ANTONIO MENA PANTALEÓN, MUNICIPIO SAN FRANCISCO DE MACORÍS, PROVINCIA DUARTE.</t>
  </si>
  <si>
    <t>63-AMPLIACIÓN DEL PLANTEL EDUCATIVO PARA INICIAL ERCILIO GARCÍA BENCOSME, MUNICIPIO SAN FRANCISCO DE MACORÍS, PROVINCIA DUARTE.</t>
  </si>
  <si>
    <t>15694-AMPLIACIÓN DEL PLANTEL EDUCATIVO PARA INICIAL ERCILIO GARCÍA BENCOSME, MUNICIPIO SAN FRANCISCO DE MACORÍS, PROVINCIA DUARTE.</t>
  </si>
  <si>
    <t>64-AMPLIACIÓN DEL PLANTEL EDUCATIVO PARA INICIAL ARMANDO ANTONIO GARCÍA JIMÉNEZ, MUNICIPIO SAN FRANCISCO DE MACORÍS, PROVINCIA DUARTE.</t>
  </si>
  <si>
    <t>15695-AMPLIACIÓN DEL PLANTEL EDUCATIVO PARA INICIAL ARMANDO ANTONIO GARCÍA JIMÉNEZ, MUNICIPIO SAN FRANCISCO DE MACORÍS, PROVINCIA DUARTE.</t>
  </si>
  <si>
    <t>65-AMPLIACIÓN DEL PLANTEL EDUCATIVO PARA INICIAL MARÍA DEL CONSUELO GARRIDO, MUNICIPIO SAN FRANCISCO DE MACORÍS, PROVINCIA DUARTE.</t>
  </si>
  <si>
    <t>15696-AMPLIACIÓN DEL PLANTEL EDUCATIVO PARA INICIAL MARÍA DEL CONSUELO GARRIDO, MUNICIPIO SAN FRANCISCO DE MACORÍS, PROVINCIA DUARTE.</t>
  </si>
  <si>
    <t>28-CONSTRUCCIÓN DEL  MERCADO MUNICIPAL  DE HIGUEY, PROVINCIA LA ALTAGRACIA</t>
  </si>
  <si>
    <t>13964-CONSTRUCCIÓN DEL  MERCADO MUNICIPAL  DE HIGUEY, PROVINCIA LA ALTAGRACIA</t>
  </si>
  <si>
    <t>71-CONSTRUCCIÓN AYUDANTIA DEL MOPC, EN EL MUNICIPIO SALVALEÓN DE HIGUEY, LA ALTAGRACIA</t>
  </si>
  <si>
    <t>15383-CONSTRUCCIÓN AYUDANTIA DEL MOPC, EN EL MUNICIPIO SALVALEÓN DE HIGUEY, LA ALTAGRACIA</t>
  </si>
  <si>
    <t>15-CONSTRUCCIÓN DEL MERCADO EN EL MUNICIPIO LA VEGA</t>
  </si>
  <si>
    <t>13838-CONSTRUCCIÓN DEL MERCADO EN EL MUNICIPIO LA VEGA</t>
  </si>
  <si>
    <t>23-RECONSTRUCCIÓN DEL PUENTE SABANETA DE CANGREJO SOBRE EL RIO CAMU, MUNICIPIOS VILLA MONTELLANO Y SOSUA, PROVINCIA PUERTO PLATA</t>
  </si>
  <si>
    <t>15798-RECONSTRUCCIÓN DEL PUENTE SABANETA DE CANGREJO SOBRE EL RIO CAMU, MUNICIPIOS VILLA MONTELLANO Y SOSUA, PROVINCIA PUERTO PLATA</t>
  </si>
  <si>
    <t>22-AMPLIACIÓN DEL PLANTEL EDUCATIVO PARA INICIAL SALUSTINO MORILLO, MUNICIPIO TENARES, PROVINCIA HERMANAS MIRABAL.</t>
  </si>
  <si>
    <t>15653-AMPLIACIÓN DEL PLANTEL EDUCATIVO PARA INICIAL SALUSTINO MORILLO, MUNICIPIO TENARES, PROVINCIA HERMANAS MIRABAL.</t>
  </si>
  <si>
    <t>23-AMPLIACIÓN DEL PLANTEL EDUCATIVO PARA INICIAL PROF. YRMA ALTAGRACIA JORGE CABRAL, MUNICIPIO TENARES, PROVINCIA HERMANAS MIRABAL.</t>
  </si>
  <si>
    <t>15654-AMPLIACIÓN DEL PLANTEL EDUCATIVO PARA INICIAL PROF. YRMA ALTAGRACIA JORGE CABRAL, MUNICIPIO TENARES, PROVINCIA HERMANAS MIRABAL.</t>
  </si>
  <si>
    <t>24-AMPLIACIÓN DEL PLANTEL EDUCATIVO PARA INICIAL PROF. TRINIDAD SÁNCHEZ JAVIER, MUNICIPIO TENARES, PROVINCIA HERMANAS MIRABAL.</t>
  </si>
  <si>
    <t>15655-AMPLIACIÓN DEL PLANTEL EDUCATIVO PARA INICIAL PROF. TRINIDAD SÁNCHEZ JAVIER, MUNICIPIO TENARES, PROVINCIA HERMANAS MIRABAL.</t>
  </si>
  <si>
    <t>25-AMPLIACIÓN DEL PLANTEL EDUCATIVO PARA INICIAL MARÍA JOSEFA GÓMEZ, MUNICIPIO SALCEDO, PROVINCIA HERMANAS MIRABAL.</t>
  </si>
  <si>
    <t>15656-AMPLIACIÓN DEL PLANTEL EDUCATIVO PARA INICIAL MARÍA JOSEFA GÓMEZ, MUNICIPIO SALCEDO, PROVINCIA HERMANAS MIRABAL.</t>
  </si>
  <si>
    <t>26-AMPLIACIÓN DEL PLANTEL EDUCATIVO PARA INICIAL ANA DELIA FLORENTINO, MUNICIPIO SALCEDO, PROVINCIA HERMANAS MIRABAL.</t>
  </si>
  <si>
    <t>15657-AMPLIACIÓN DEL PLANTEL EDUCATIVO PARA INICIAL ANA DELIA FLORENTINO, MUNICIPIO SALCEDO, PROVINCIA HERMANAS MIRABAL.</t>
  </si>
  <si>
    <t>27-AMPLIACIÓN DEL PLANTEL EDUCATIVO PARA INICIAL JAYABO ADENTRO, MUNICIPIO SALCEDO, PROVINCIA HERMANAS MIRABAL.</t>
  </si>
  <si>
    <t>15658-AMPLIACIÓN DEL PLANTEL EDUCATIVO PARA INICIAL JAYABO ADENTRO, MUNICIPIO SALCEDO, PROVINCIA HERMANAS MIRABAL.</t>
  </si>
  <si>
    <t>28-AMPLIACIÓN DEL PLANTEL EDUCATIVO PARA INICIAL MÉLIDA DELGADO VDA. PANTALEÓN, MUNICIPIO SALCEDO, PROVINCIA HERMANAS MIRABAL.</t>
  </si>
  <si>
    <t>15659-AMPLIACIÓN DEL PLANTEL EDUCATIVO PARA INICIAL MÉLIDA DELGADO VDA. PANTALEÓN, MUNICIPIO SALCEDO, PROVINCIA HERMANAS MIRABAL.</t>
  </si>
  <si>
    <t>66-AMPLIACIÓN DEL PLANTEL EDUCATIVO PARA INICIAL JUAN VENTURA, MUNICIPIO VILLA TAPIA, PROVINCIA HERMANAS MIRABAL.</t>
  </si>
  <si>
    <t>15697-AMPLIACIÓN DEL PLANTEL EDUCATIVO PARA INICIAL JUAN VENTURA, MUNICIPIO VILLA TAPIA, PROVINCIA HERMANAS MIRABAL.</t>
  </si>
  <si>
    <t>67-AMPLIACIÓN DEL PLANTEL EDUCATIVO PARA INICIAL ANTONIO VILLAR, MUNICIPIO VILLA TAPIA, PROVINCIA HERMANAS MIRABAL.</t>
  </si>
  <si>
    <t>15698-AMPLIACIÓN DEL PLANTEL EDUCATIVO PARA INICIAL ANTONIO VILLAR, MUNICIPIO VILLA TAPIA, PROVINCIA HERMANAS MIRABAL.</t>
  </si>
  <si>
    <t>22-REMODELACIÓN CENTRO DE CONVENCIONES Y EVANGELIZACIÓN MONSEÑOR REYNALDO CONNORS, MUNICIPIO SAN JUAN DE LA MAGUANA, PROVINCIA SAN JUAN</t>
  </si>
  <si>
    <t>14711-REMODELACIÓN CENTRO DE CONVENCIONES Y EVANGELIZACIÓN MONSEÑOR REYNALDO CONNORS, MUNICIPIO SAN JUAN DE LA MAGUANA, PROVINCIA SAN JUAN</t>
  </si>
  <si>
    <t>15699-AMPLIACIÓN DEL PLANTEL EDUCATIVO PARA INICIAL DELFÍN RODRÍGUEZ TORRES, MUNICIPIO SAN JOSÉ DE LAS MATAS, PROVINCIA SANTIAGO.</t>
  </si>
  <si>
    <t>31-AMPLIACIÓN DEL PLANTEL EDUCATIVO PARA INICIAL MARÍA TRINIDAD SÁNCHEZ, MUNICIPIO SAN JOSÉ DE LAS MATAS, PROVINCIA SANTIAGO.</t>
  </si>
  <si>
    <t>15700-AMPLIACIÓN DEL PLANTEL EDUCATIVO PARA INICIAL MARÍA TRINIDAD SÁNCHEZ, MUNICIPIO SAN JOSÉ DE LAS MATAS, PROVINCIA SANTIAGO.</t>
  </si>
  <si>
    <t>15701-AMPLIACIÓN DEL PLANTEL EDUCATIVO PARA INICIAL GENEROSA FERREIRA - SABANA IGLESIA , MUNICIPIO SANTIAGO, PROVINCIA SANTIAGO.</t>
  </si>
  <si>
    <t>33-AMPLIACIÓN DEL PLANTEL EDUCATIVO PARA INICIAL DOÑA SOFÍA GÓMEZ, MUNICIPIO JÁNICO, PROVINCIA SANTIAGO.</t>
  </si>
  <si>
    <t>15702-AMPLIACIÓN DEL PLANTEL EDUCATIVO PARA INICIAL DOÑA SOFÍA GÓMEZ, MUNICIPIO JÁNICO, PROVINCIA SANTIAGO.</t>
  </si>
  <si>
    <t>34-AMPLIACIÓN DEL PLANTEL EDUCATIVO PARA INICIAL JOSÉ RAMÓN PIÑEYRO- MONTE ZANJA, MUNICIPIO SANTIAGO, PROVINCIA SANTIAGO.</t>
  </si>
  <si>
    <t>15703-AMPLIACIÓN DEL PLANTEL EDUCATIVO PARA INICIAL JOSÉ RAMÓN PIÑEYRO- MONTE ZANJA, MUNICIPIO SANTIAGO, PROVINCIA SANTIAGO.</t>
  </si>
  <si>
    <t>15704-AMPLIACIÓN DEL PLANTEL EDUCATIVO PARA INICIAL PROF. GRICELIS MARTÍNEZ, MUNICIPIO SANTIAGO, PROVINCIA SANTIAGO.</t>
  </si>
  <si>
    <t>15705-AMPLIACIÓN DEL PLANTEL EDUCATIVO PARA INICIAL DELIA SANTELISES, MUNICIPIO SAN JOSÉ DE LAS MATAS, PROVINCIA SANTIAGO.</t>
  </si>
  <si>
    <t>15706-AMPLIACIÓN DEL PLANTEL EDUCATIVO PARA INICIAL PROF. MAXIMILIANO ANTONIO ESTRELLA GRULLÓN, MUNICIPIO PUÑAL, PROVINCIA SANTIAGO.</t>
  </si>
  <si>
    <t>15707-AMPLIACIÓN DEL PLANTEL EDUCATIVO PARA INICIAL PROF. MARÍA NATIVIDAD BATISTA, MUNICIPIO PUÑAL, PROVINCIA SANTIAGO.</t>
  </si>
  <si>
    <t>39-AMPLIACIÓN DEL PLANTEL EDUCATIVO PARA INICIAL ANA DOLORES TORRES, MUNICIPIO SAN JOSÉ DE LAS MATAS, PROVINCIA SANTIAGO.</t>
  </si>
  <si>
    <t>15708-AMPLIACIÓN DEL PLANTEL EDUCATIVO PARA INICIAL ANA DOLORES TORRES, MUNICIPIO SAN JOSÉ DE LAS MATAS, PROVINCIA SANTIAGO.</t>
  </si>
  <si>
    <t>15709-AMPLIACIÓN DEL PLANTEL EDUCATIVO PARA INICIAL GENARO PÉREZ, MUNICIPIO SANTIAGO, PROVINCIA SANTIAGO.</t>
  </si>
  <si>
    <t>41-AMPLIACIÓN DEL PLANTEL EDUCATIVO PARA INICIAL ANA JOSEFA JIMÉNEZ, MUNICIPIO SANTIAGO, PROVINCIA SANTIAGO.</t>
  </si>
  <si>
    <t>15710-AMPLIACIÓN DEL PLANTEL EDUCATIVO PARA INICIAL ANA JOSEFA JIMÉNEZ, MUNICIPIO SANTIAGO, PROVINCIA SANTIAGO.</t>
  </si>
  <si>
    <t>42-AMPLIACIÓN DEL PLANTEL EDUCATIVO PARA INICIAL MANUEL ORTIZ PEÑA, MUNICIPIO SAN JOSÉ DE LAS MATAS, PROVINCIA SANTIAGO.</t>
  </si>
  <si>
    <t>15711-AMPLIACIÓN DEL PLANTEL EDUCATIVO PARA INICIAL MANUEL ORTIZ PEÑA, MUNICIPIO SAN JOSÉ DE LAS MATAS, PROVINCIA SANTIAGO.</t>
  </si>
  <si>
    <t>43-AMPLIACIÓN DEL PLANTEL EDUCATIVO PARA INICIAL PROF. MARÍA MIRANDA, MUNICIPIO PUÑAL, PROVINCIA SANTIAGO.</t>
  </si>
  <si>
    <t>15712-AMPLIACIÓN DEL PLANTEL EDUCATIVO PARA INICIAL PROF. MARÍA MIRANDA, MUNICIPIO PUÑAL, PROVINCIA SANTIAGO.</t>
  </si>
  <si>
    <t>44-AMPLIACIÓN DEL PLANTEL EDUCATIVO PARA INICIAL PROF. VENECIA CEPEDA, MUNICIPIO SANTIAGO, PROVINCIA SANTIAGO.</t>
  </si>
  <si>
    <t>15713-AMPLIACIÓN DEL PLANTEL EDUCATIVO PARA INICIAL PROF. VENECIA CEPEDA, MUNICIPIO SANTIAGO, PROVINCIA SANTIAGO.</t>
  </si>
  <si>
    <t>45-AMPLIACIÓN DEL PLANTEL EDUCATIVO PARA INICIAL CLODOMIRO CHECO, MUNICIPIO SAN JOSÉ DE LAS MATAS, PROVINCIA SANTIAGO.</t>
  </si>
  <si>
    <t>15714-AMPLIACIÓN DEL PLANTEL EDUCATIVO PARA INICIAL CLODOMIRO CHECO, MUNICIPIO SAN JOSÉ DE LAS MATAS, PROVINCIA SANTIAGO.</t>
  </si>
  <si>
    <t>15715-AMPLIACIÓN DEL PLANTEL EDUCATIVO PARA INICIAL JOSÉ DE JESÚS GERMOSO VÁSQUEZ, MUNICIPIO SANTIAGO, PROVINCIA SANTIAGO.</t>
  </si>
  <si>
    <t>47-AMPLIACIÓN DEL PLANTEL EDUCATIVO PARA INICIAL LUCIANO DÍAZ, MUNICIPIO SANTIAGO, PROVINCIA SANTIAGO.</t>
  </si>
  <si>
    <t>15716-AMPLIACIÓN DEL PLANTEL EDUCATIVO PARA INICIAL LUCIANO DÍAZ, MUNICIPIO SANTIAGO, PROVINCIA SANTIAGO.</t>
  </si>
  <si>
    <t>48-AMPLIACIÓN DEL PLANTEL EDUCATIVO PARA INICIAL DON JUAN, MUNICIPIO SAN JOSÉ DE LAS MATAS, PROVINCIA SANTIAGO.</t>
  </si>
  <si>
    <t>15717-AMPLIACIÓN DEL PLANTEL EDUCATIVO PARA INICIAL DON JUAN, MUNICIPIO SAN JOSÉ DE LAS MATAS, PROVINCIA SANTIAGO.</t>
  </si>
  <si>
    <t>49-AMPLIACIÓN DEL PLANTEL EDUCATIVO PARA INICIAL CARLOS MARÍA DOMÍNGUEZ, MUNICIPIO SANTIAGO, PROVINCIA SANTIAGO.</t>
  </si>
  <si>
    <t>15718-AMPLIACIÓN DEL PLANTEL EDUCATIVO PARA INICIAL CARLOS MARÍA DOMÍNGUEZ, MUNICIPIO SANTIAGO, PROVINCIA SANTIAGO.</t>
  </si>
  <si>
    <t>15719-AMPLIACIÓN DEL PLANTEL EDUCATIVO PARA INICIAL AURA HERRERA MARTÍNEZ - LAS TRES CRUCES, MUNICIPIO SANTIAGO, PROVINCIA SANTIAGO.</t>
  </si>
  <si>
    <t>51-AMPLIACIÓN DEL PLANTEL EDUCATIVO PARA INICIAL PEDRO MAHAMU, MUNICIPIO SANTIAGO, PROVINCIA SANTIAGO.</t>
  </si>
  <si>
    <t>15720-AMPLIACIÓN DEL PLANTEL EDUCATIVO PARA INICIAL PEDRO MAHAMU, MUNICIPIO SANTIAGO, PROVINCIA SANTIAGO.</t>
  </si>
  <si>
    <t>52-AMPLIACIÓN DEL PLANTEL EDUCATIVO PARA INICIAL ROSA LEOCADIA PICHARDO - BEJUCAL, MUNICIPIO JÁNICO, PROVINCIA SANTIAGO.</t>
  </si>
  <si>
    <t>15721-AMPLIACIÓN DEL PLANTEL EDUCATIVO PARA INICIAL ROSA LEOCADIA PICHARDO - BEJUCAL, MUNICIPIO JÁNICO, PROVINCIA SANTIAGO.</t>
  </si>
  <si>
    <t>53-AMPLIACIÓN DEL PLANTEL EDUCATIVO PARA INICIAL MARÍA EUGENIA HERNÁNDEZ, MUNICIPIO SANTIAGO, PROVINCIA SANTIAGO.</t>
  </si>
  <si>
    <t>15722-AMPLIACIÓN DEL PLANTEL EDUCATIVO PARA INICIAL MARÍA EUGENIA HERNÁNDEZ, MUNICIPIO SANTIAGO, PROVINCIA SANTIAGO.</t>
  </si>
  <si>
    <t>54-AMPLIACIÓN DEL PLANTEL EDUCATIVO PARA INICIAL MIGUEL RODOLFO RODRÍGUEZ, MUNICIPIO SAN JOSÉ DE LAS MATAS, PROVINCIA SANTIAGO.</t>
  </si>
  <si>
    <t>15723-AMPLIACIÓN DEL PLANTEL EDUCATIVO PARA INICIAL MIGUEL RODOLFO RODRÍGUEZ, MUNICIPIO SAN JOSÉ DE LAS MATAS, PROVINCIA SANTIAGO.</t>
  </si>
  <si>
    <t>55-AMPLIACIÓN DEL PLANTEL EDUCATIVO PARA INICIAL FRANCISCO PRUDENCIO PARRA, MUNICIPIO SANTIAGO, PROVINCIA SANTIAGO.</t>
  </si>
  <si>
    <t>15724-AMPLIACIÓN DEL PLANTEL EDUCATIVO PARA INICIAL FRANCISCO PRUDENCIO PARRA, MUNICIPIO SANTIAGO, PROVINCIA SANTIAGO.</t>
  </si>
  <si>
    <t>15725-AMPLIACIÓN DEL PLANTEL EDUCATIVO PARA INICIAL REVERENDO DIÓGENES HERNÁNDEZ, MUNICIPIO SANTIAGO, PROVINCIA SANTIAGO.</t>
  </si>
  <si>
    <t>57-AMPLIACIÓN DEL PLANTEL EDUCATIVO PARA INICIAL PROF. MERCEDES GUARINA GÓMEZ GRULLÓN, MUNICIPIO SANTIAGO, PROVINCIA SANTIAGO.</t>
  </si>
  <si>
    <t>15726-AMPLIACIÓN DEL PLANTEL EDUCATIVO PARA INICIAL PROF. MERCEDES GUARINA GÓMEZ GRULLÓN, MUNICIPIO SANTIAGO, PROVINCIA SANTIAGO.</t>
  </si>
  <si>
    <t>58-AMPLIACIÓN DEL PLANTEL EDUCATIVO PARA INICIAL PROF. AGUSTINA PICHARDO CUEVAS, MUNICIPIO SANTIAGO, PROVINCIA SANTIAGO.</t>
  </si>
  <si>
    <t>15727-AMPLIACIÓN DEL PLANTEL EDUCATIVO PARA INICIAL PROF. AGUSTINA PICHARDO CUEVAS, MUNICIPIO SANTIAGO, PROVINCIA SANTIAGO.</t>
  </si>
  <si>
    <t>59-AMPLIACIÓN DEL PLANTEL EDUCATIVO PARA INICIAL JUAN OVIDIO PAULINO, MUNICIPIO SANTIAGO, PROVINCIA SANTIAGO.</t>
  </si>
  <si>
    <t>15728-AMPLIACIÓN DEL PLANTEL EDUCATIVO PARA INICIAL JUAN OVIDIO PAULINO, MUNICIPIO SANTIAGO, PROVINCIA SANTIAGO.</t>
  </si>
  <si>
    <t>15729-AMPLIACIÓN DEL PLANTEL EDUCATIVO PARA INICIAL SALUSTINA BANS BATISTA, MUNICIPIO SANTIAGO, PROVINCIA SANTIAGO.</t>
  </si>
  <si>
    <t>61-AMPLIACIÓN DEL PLANTEL EDUCATIVO PARA INICIAL PROF. REGINA ALTAGRACIA TAVARES, MUNICIPIO SANTIAGO, PROVINCIA SANTIAGO.</t>
  </si>
  <si>
    <t>15730-AMPLIACIÓN DEL PLANTEL EDUCATIVO PARA INICIAL PROF. REGINA ALTAGRACIA TAVARES, MUNICIPIO SANTIAGO, PROVINCIA SANTIAGO.</t>
  </si>
  <si>
    <t>62-AMPLIACIÓN DEL PLANTEL EDUCATIVO PARA INICIAL ANA PAULINA ROJAS, MUNICIPIO SANTIAGO, PROVINCIA SANTIAGO.</t>
  </si>
  <si>
    <t>15731-AMPLIACIÓN DEL PLANTEL EDUCATIVO PARA INICIAL ANA PAULINA ROJAS, MUNICIPIO SANTIAGO, PROVINCIA SANTIAGO.</t>
  </si>
  <si>
    <t>63-AMPLIACIÓN DEL PLANTEL EDUCATIVO PARA INICIAL FRANCISCO ALBERTO CAAMAÑO DEÑÓ, MUNICIPIO SANTIAGO, PROVINCIA SANTIAGO.</t>
  </si>
  <si>
    <t>15732-AMPLIACIÓN DEL PLANTEL EDUCATIVO PARA INICIAL FRANCISCO ALBERTO CAAMAÑO DEÑÓ, MUNICIPIO SANTIAGO, PROVINCIA SANTIAGO.</t>
  </si>
  <si>
    <t>64-AMPLIACIÓN DEL PLANTEL EDUCATIVO PARA INICIAL PROF. AQUILES TRINIDAD, MUNICIPIO SANTIAGO, PROVINCIA SANTIAGO.</t>
  </si>
  <si>
    <t>15733-AMPLIACIÓN DEL PLANTEL EDUCATIVO PARA INICIAL PROF. AQUILES TRINIDAD, MUNICIPIO SANTIAGO, PROVINCIA SANTIAGO.</t>
  </si>
  <si>
    <t>65-AMPLIACIÓN DEL PLANTEL EDUCATIVO PARA INICIAL ACIBA, MUNICIPIO SANTIAGO, PROVINCIA SANTIAGO.</t>
  </si>
  <si>
    <t>15734-AMPLIACIÓN DEL PLANTEL EDUCATIVO PARA INICIAL ACIBA, MUNICIPIO SANTIAGO, PROVINCIA SANTIAGO.</t>
  </si>
  <si>
    <t>15735-AMPLIACIÓN DEL PLANTEL EDUCATIVO PARA INICIAL JAPÓN (HATO DEL YAQUE), MUNICIPIO SANTIAGO, PROVINCIA SANTIAGO.</t>
  </si>
  <si>
    <t>67-AMPLIACIÓN DEL PLANTEL EDUCATIVO PARA INICIAL NORMA LUCRECIA MEDRANO, MUNICIPIO SANTIAGO, PROVINCIA SANTIAGO.</t>
  </si>
  <si>
    <t>15736-AMPLIACIÓN DEL PLANTEL EDUCATIVO PARA INICIAL NORMA LUCRECIA MEDRANO, MUNICIPIO SANTIAGO, PROVINCIA SANTIAGO.</t>
  </si>
  <si>
    <t>68-AMPLIACIÓN DEL PLANTEL EDUCATIVO PARA INICIAL LIDIA ANTONIA LUCIANO LIZ, MUNICIPIO SANTIAGO, PROVINCIA SANTIAGO.</t>
  </si>
  <si>
    <t>15737-AMPLIACIÓN DEL PLANTEL EDUCATIVO PARA INICIAL LIDIA ANTONIA LUCIANO LIZ, MUNICIPIO SANTIAGO, PROVINCIA SANTIAGO.</t>
  </si>
  <si>
    <t>69-AMPLIACIÓN DEL PLANTEL EDUCATIVO PARA INICIAL MANUEL DE JESÚS LUCIANO MÉNDEZ, MUNICIPIO SANTIAGO, PROVINCIA SANTIAGO.</t>
  </si>
  <si>
    <t>15738-AMPLIACIÓN DEL PLANTEL EDUCATIVO PARA INICIAL MANUEL DE JESÚS LUCIANO MÉNDEZ, MUNICIPIO SANTIAGO, PROVINCIA SANTIAGO.</t>
  </si>
  <si>
    <t>15739-AMPLIACIÓN DEL PLANTEL EDUCATIVO PARA INICIAL BAO, MUNICIPIO JÁNICO, PROVINCIA SANTIAGO.</t>
  </si>
  <si>
    <t>71-AMPLIACIÓN DEL PLANTEL EDUCATIVO PARA INICIAL JOSÉ CRISTINO COLLADO, MUNICIPIO SANTIAGO, PROVINCIA SANTIAGO.</t>
  </si>
  <si>
    <t>15740-AMPLIACIÓN DEL PLANTEL EDUCATIVO PARA INICIAL JOSÉ CRISTINO COLLADO, MUNICIPIO SANTIAGO, PROVINCIA SANTIAGO.</t>
  </si>
  <si>
    <t>72-AMPLIACIÓN DEL PLANTEL EDUCATIVO PARA INICIAL MIGUEL ÁNGEL JIMÉNEZ, MUNICIPIO SANTIAGO, PROVINCIA SANTIAGO.</t>
  </si>
  <si>
    <t>15741-AMPLIACIÓN DEL PLANTEL EDUCATIVO PARA INICIAL MIGUEL ÁNGEL JIMÉNEZ, MUNICIPIO SANTIAGO, PROVINCIA SANTIAGO.</t>
  </si>
  <si>
    <t>73-AMPLIACIÓN DEL PLANTEL EDUCATIVO PARA INICIAL GREGORIO LUPERÓN , MUNICIPIO SANTIAGO, PROVINCIA SANTIAGO.</t>
  </si>
  <si>
    <t>15742-AMPLIACIÓN DEL PLANTEL EDUCATIVO PARA INICIAL GREGORIO LUPERÓN , MUNICIPIO SANTIAGO, PROVINCIA SANTIAGO.</t>
  </si>
  <si>
    <t>74-AMPLIACIÓN DEL PLANTEL EDUCATIVO PARA INICIAL JESÚS MARÍA GONZÁLEZ - YAQUE ABAJO, MUNICIPIO JÁNICO, PROVINCIA SANTIAGO.</t>
  </si>
  <si>
    <t>15743-AMPLIACIÓN DEL PLANTEL EDUCATIVO PARA INICIAL JESÚS MARÍA GONZÁLEZ - YAQUE ABAJO, MUNICIPIO JÁNICO, PROVINCIA SANTIAGO.</t>
  </si>
  <si>
    <t>75-AMPLIACIÓN DEL PLANTEL EDUCATIVO PARA INICIAL MADRE TERESA DE CALCUTA - FE Y ALEGRÍA, MUNICIPIO SANTIAGO, PROVINCIA SANTIAGO.</t>
  </si>
  <si>
    <t>15744-AMPLIACIÓN DEL PLANTEL EDUCATIVO PARA INICIAL MADRE TERESA DE CALCUTA - FE Y ALEGRÍA, MUNICIPIO SANTIAGO, PROVINCIA SANTIAGO.</t>
  </si>
  <si>
    <t>76-AMPLIACIÓN DEL PLANTEL EDUCATIVO PARA INICIAL ARTURO JIMENES, MUNICIPIO SANTIAGO, PROVINCIA SANTIAGO.</t>
  </si>
  <si>
    <t>15745-AMPLIACIÓN DEL PLANTEL EDUCATIVO PARA INICIAL ARTURO JIMENES, MUNICIPIO SANTIAGO, PROVINCIA SANTIAGO.</t>
  </si>
  <si>
    <t>15746-AMPLIACIÓN DEL PLANTEL EDUCATIVO PARA INICIAL ELISA GENAO (BOCA DE BAO), MUNICIPIO SANTIAGO, PROVINCIA SANTIAGO.</t>
  </si>
  <si>
    <t>15747-AMPLIACIÓN DEL PLANTEL EDUCATIVO PARA INICIAL SANTIAGO GUZMÁN ESPAILLAT, MUNICIPIO SANTIAGO, PROVINCIA SANTIAGO.</t>
  </si>
  <si>
    <t>79-AMPLIACIÓN DEL PLANTEL EDUCATIVO PARA INICIAL FREDESVINDA HALLS, MUNICIPIO TAMBORIL, PROVINCIA SANTIAGO.</t>
  </si>
  <si>
    <t>15748-AMPLIACIÓN DEL PLANTEL EDUCATIVO PARA INICIAL FREDESVINDA HALLS, MUNICIPIO TAMBORIL, PROVINCIA SANTIAGO.</t>
  </si>
  <si>
    <t>80-AMPLIACIÓN DEL PLANTEL EDUCATIVO PARA INICIAL MEJÍA, MUNICIPIO BISONÓ, PROVINCIA SANTIAGO.</t>
  </si>
  <si>
    <t>15749-AMPLIACIÓN DEL PLANTEL EDUCATIVO PARA INICIAL MEJÍA, MUNICIPIO BISONÓ, PROVINCIA SANTIAGO.</t>
  </si>
  <si>
    <t>81-AMPLIACIÓN DEL PLANTEL EDUCATIVO PARA INICIAL MANUEL AURELIO TAVAREZ JUSTO (MANOLO), MUNICIPIO BISONÓ, PROVINCIA SANTIAGO.</t>
  </si>
  <si>
    <t>15750-AMPLIACIÓN DEL PLANTEL EDUCATIVO PARA INICIAL MANUEL AURELIO TAVAREZ JUSTO (MANOLO), MUNICIPIO BISONÓ, PROVINCIA SANTIAGO.</t>
  </si>
  <si>
    <t>82-AMPLIACIÓN DEL PLANTEL EDUCATIVO PARA INICIAL CLARIDILIA CEPIN, MUNICIPIO BISONÓ, PROVINCIA SANTIAGO.</t>
  </si>
  <si>
    <t>15751-AMPLIACIÓN DEL PLANTEL EDUCATIVO PARA INICIAL CLARIDILIA CEPIN, MUNICIPIO BISONÓ, PROVINCIA SANTIAGO.</t>
  </si>
  <si>
    <t>83-AMPLIACIÓN DEL PLANTEL EDUCATIVO PARA INICIAL CRUCE DE BARRERO, MUNICIPIO BISONÓ, PROVINCIA SANTIAGO.</t>
  </si>
  <si>
    <t>15752-AMPLIACIÓN DEL PLANTEL EDUCATIVO PARA INICIAL CRUCE DE BARRERO, MUNICIPIO BISONÓ, PROVINCIA SANTIAGO.</t>
  </si>
  <si>
    <t>84-AMPLIACIÓN DEL PLANTEL EDUCATIVO PARA INICIAL LA ZANJA, MUNICIPIO SANTIAGO, PROVINCIA SANTIAGO.</t>
  </si>
  <si>
    <t>15753-AMPLIACIÓN DEL PLANTEL EDUCATIVO PARA INICIAL LA ZANJA, MUNICIPIO SANTIAGO, PROVINCIA SANTIAGO.</t>
  </si>
  <si>
    <t>85-AMPLIACIÓN DEL PLANTEL EDUCATIVO PARA INICIAL 27 DE FEBRERO, MUNICIPIO BISONÓ, PROVINCIA SANTIAGO.</t>
  </si>
  <si>
    <t>15754-AMPLIACIÓN DEL PLANTEL EDUCATIVO PARA INICIAL 27 DE FEBRERO, MUNICIPIO BISONÓ, PROVINCIA SANTIAGO.</t>
  </si>
  <si>
    <t>86-AMPLIACIÓN DEL PLANTEL EDUCATIVO PARA INICIAL BLANCA MASCARO, MUNICIPIO LICEY AL MEDIO, PROVINCIA SANTIAGO.</t>
  </si>
  <si>
    <t>15755-AMPLIACIÓN DEL PLANTEL EDUCATIVO PARA INICIAL BLANCA MASCARO, MUNICIPIO LICEY AL MEDIO, PROVINCIA SANTIAGO.</t>
  </si>
  <si>
    <t>87-AMPLIACIÓN DEL PLANTEL EDUCATIVO PARA INICIAL LUIS NAPOLEÓN NÚÑEZ MOLINA - ANEXA, MUNICIPIO LICEY AL MEDIO, PROVINCIA SANTIAGO.</t>
  </si>
  <si>
    <t>15756-AMPLIACIÓN DEL PLANTEL EDUCATIVO PARA INICIAL LUIS NAPOLEÓN NÚÑEZ MOLINA - ANEXA, MUNICIPIO LICEY AL MEDIO, PROVINCIA SANTIAGO.</t>
  </si>
  <si>
    <t>15757-AMPLIACIÓN DEL PLANTEL EDUCATIVO PARA INICIAL PROF. FRANCISCA HERNÁNDEZ, MUNICIPIO LICEY AL MEDIO, PROVINCIA SANTIAGO.</t>
  </si>
  <si>
    <t>89-AMPLIACIÓN DEL PLANTEL EDUCATIVO PARA INICIAL DOÑA INOCENCIA MERCEDES CABRERA, MUNICIPIO TAMBORIL, PROVINCIA SANTIAGO.</t>
  </si>
  <si>
    <t>15758-AMPLIACIÓN DEL PLANTEL EDUCATIVO PARA INICIAL DOÑA INOCENCIA MERCEDES CABRERA, MUNICIPIO TAMBORIL, PROVINCIA SANTIAGO.</t>
  </si>
  <si>
    <t>90-AMPLIACIÓN DEL PLANTEL EDUCATIVO PARA INICIAL JUAN ANTONIO ACOSTA (AMACEYES ABAJO) , MUNICIPIO TAMBORIL, PROVINCIA SANTIAGO.</t>
  </si>
  <si>
    <t>15759-AMPLIACIÓN DEL PLANTEL EDUCATIVO PARA INICIAL JUAN ANTONIO ACOSTA (AMACEYES ABAJO) , MUNICIPIO TAMBORIL, PROVINCIA SANTIAGO.</t>
  </si>
  <si>
    <t>91-AMPLIACIÓN DEL PLANTEL EDUCATIVO PARA INICIAL PROF. ANA CONSUELO GUZMÁN, MUNICIPIO VILLA GONZÁLEZ, PROVINCIA SANTIAGO.</t>
  </si>
  <si>
    <t>15760-AMPLIACIÓN DEL PLANTEL EDUCATIVO PARA INICIAL PROF. ANA CONSUELO GUZMÁN, MUNICIPIO VILLA GONZÁLEZ, PROVINCIA SANTIAGO.</t>
  </si>
  <si>
    <t>92-AMPLIACIÓN DEL PLANTEL EDUCATIVO PARA INICIAL PEDRO ANTONIO ESTRELLA, MUNICIPIO VILLA GONZÁLEZ, PROVINCIA SANTIAGO.</t>
  </si>
  <si>
    <t>15761-AMPLIACIÓN DEL PLANTEL EDUCATIVO PARA INICIAL PEDRO ANTONIO ESTRELLA, MUNICIPIO VILLA GONZÁLEZ, PROVINCIA SANTIAGO.</t>
  </si>
  <si>
    <t>93-AMPLIACIÓN DEL PLANTEL EDUCATIVO PARA INICIAL LOS RANCHOS DE BABOSICO ARRIBA, MUNICIPIO SANTIAGO, PROVINCIA SANTIAGO.</t>
  </si>
  <si>
    <t>15762-AMPLIACIÓN DEL PLANTEL EDUCATIVO PARA INICIAL LOS RANCHOS DE BABOSICO ARRIBA, MUNICIPIO SANTIAGO, PROVINCIA SANTIAGO.</t>
  </si>
  <si>
    <t>94-AMPLIACIÓN DEL PLANTEL EDUCATIVO PARA INICIAL GREGORIO LUPERÓN - MACORÍS DEL LIMÓN, MUNICIPIO VILLA GONZÁLEZ, PROVINCIA SANTIAGO.</t>
  </si>
  <si>
    <t>15763-AMPLIACIÓN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</si>
  <si>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</si>
  <si>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15764-AMPLIACIÓN DEL PLANTEL EDUCATIVO PARA INICIAL CELESTINA PATRIA GRULLÓN FRANCO - BANEGAS, MUNICIPIO VILLA GONZÁLEZ, PROVINCIA SANTIAGO.</t>
  </si>
  <si>
    <t>96-AMPLIACIÓN DEL PLANTEL EDUCATIVO PARA INICIAL ADRIANO VALDEZ - QUINIGUA, MUNICIPIO VILLA GONZÁLEZ, PROVINCIA SANTIAGO.</t>
  </si>
  <si>
    <t>15765-AMPLIACIÓN DEL PLANTEL EDUCATIVO PARA INICIAL ADRIANO VALDEZ - QUINIGUA, MUNICIPIO VILLA GONZÁLEZ, PROVINCIA SANTIAGO.</t>
  </si>
  <si>
    <t>97-AMPLIACIÓN DEL PLANTEL EDUCATIVO PARA INICIAL TRINA MOYA DE VÁSQUEZ, MUNICIPIO SAN JOSÉ DE LAS MATAS, PROVINCIA SANTIAGO.</t>
  </si>
  <si>
    <t>15795-AMPLIACIÓN DEL PLANTEL EDUCATIVO PARA INICIAL TRINA MOYA DE VÁSQUEZ, MUNICIPIO SAN JOSÉ DE LAS MATAS, PROVINCIA SANTIAGO.</t>
  </si>
  <si>
    <t>98-AMPLIACIÓN DEL PLANTEL EDUCATIVO PARA INICIAL MELIDA GIRALT, MUNICIPIO SANTIAGO, PROVINCIA SANTIAGO.</t>
  </si>
  <si>
    <t>15796-AMPLIACIÓN DEL PLANTEL EDUCATIVO PARA INICIAL MELIDA GIRALT, MUNICIPIO SANTIAGO, PROVINCIA SANTIAGO.</t>
  </si>
  <si>
    <t>13-CONSTRUCCIÓN  DE 200 VIVIENDAS EN LA PROVINCIA SANTIAGO RODRÍGUEZ</t>
  </si>
  <si>
    <t>13894-CONSTRUCCIÓN  DE 200 VIVIENDAS EN LA PROVINCIA SANTIAGO RODRÍGUEZ</t>
  </si>
  <si>
    <t>28-AMPLIACIÓN DEL PLANTEL EDUCATIVO PARA INICIAL PROF. NERY DAVID ECHAVARRÍA RODRÍGUEZ, MUNICIPIO SAN IGNACIO DE SABANETA, PROVINCIA SANTIAGO RODRIGUEZ.</t>
  </si>
  <si>
    <t>15780-AMPLIACIÓN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</si>
  <si>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</si>
  <si>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15781-AMPLIACIÓN DEL PLANTEL EDUCATIVO PARA INICIAL EDUARDO ESTÉVEZ ESTÉVEZ, MUNICIPIO SAN IGNACIO DE SABANETA, PROVINCIA SANTIAGO RODRIGUEZ.</t>
  </si>
  <si>
    <t>15782-AMPLIACIÓN DEL PLANTEL EDUCATIVO PARA INICIAL ARROYO BLANCO, MUNICIPIO SAN IGNACIO DE SABANETA, PROVINCIA SANTIAGO RODRIGUEZ.</t>
  </si>
  <si>
    <t>31-AMPLIACIÓN DEL PLANTEL EDUCATIVO PARA INICIAL LAS CAOBAS, MUNICIPIO SAN IGNACIO DE SABANETA, PROVINCIA SANTIAGO RODRIGUEZ.</t>
  </si>
  <si>
    <t>15783-AMPLIACIÓN DEL PLANTEL EDUCATIVO PARA INICIAL LAS CAOBAS, MUNICIPIO SAN IGNACIO DE SABANETA, PROVINCIA SANTIAGO RODRIGUEZ.</t>
  </si>
  <si>
    <t>32-AMPLIACIÓN DEL PLANTEL EDUCATIVO PARA INICIAL MIGUEL PAULINO BÁEZ, MUNICIPIO SAN IGNACIO DE SABANETA, PROVINCIA SANTIAGO RODRIGUEZ.</t>
  </si>
  <si>
    <t>15784-AMPLIACIÓN DEL PLANTEL EDUCATIVO PARA INICIAL MIGUEL PAULINO BÁEZ, MUNICIPIO SAN IGNACIO DE SABANETA, PROVINCIA SANTIAGO RODRIGUEZ.</t>
  </si>
  <si>
    <t>33-AMPLIACIÓN DEL PLANTEL EDUCATIVO PARA INICIAL CAIMITO, MUNICIPIO SAN IGNACIO DE SABANETA, PROVINCIA SANTIAGO RODRIGUEZ.</t>
  </si>
  <si>
    <t>15785-AMPLIACIÓN DEL PLANTEL EDUCATIVO PARA INICIAL CAIMITO, MUNICIPIO SAN IGNACIO DE SABANETA, PROVINCIA SANTIAGO RODRIGUEZ.</t>
  </si>
  <si>
    <t>34-AMPLIACIÓN DEL PLANTEL EDUCATIVO PARA INICIAL LA TRINITARIA, MUNICIPIO MONCIÓN, PROVINCIA SANTIAGO RODRIGUEZ.</t>
  </si>
  <si>
    <t>15786-AMPLIACIÓN DEL PLANTEL EDUCATIVO PARA INICIAL LA TRINITARIA, MUNICIPIO MONCIÓN, PROVINCIA SANTIAGO RODRIGUEZ.</t>
  </si>
  <si>
    <t>36-AMPLIACIÓN DEL PLANTEL EDUCATIVO PARA INICIAL LA GINITA, MUNICIPIO VILLA LOS ALMÁCIGOS, PROVINCIA SANTIAGO RODRIGUEZ.</t>
  </si>
  <si>
    <t>15788-AMPLIACIÓN DEL PLANTEL EDUCATIVO PARA INICIAL LA GINITA, MUNICIPIO VILLA LOS ALMÁCIGOS, PROVINCIA SANTIAGO RODRIGUEZ.</t>
  </si>
  <si>
    <t>41-AMPLIACIÓN DEL PLANTEL EDUCATIVO PARA INICIAL CARLOS GONZÁLEZ NÚÑEZ, MUNICIPIO VILLA LOS ALMÁCIGOS, PROVINCIA SANTIAGO RODRIGUEZ.</t>
  </si>
  <si>
    <t>15793-AMPLIACIÓN DEL PLANTEL EDUCATIVO PARA INICIAL CARLOS GONZÁLEZ NÚÑEZ, MUNICIPIO VILLA LOS ALMÁCIGOS, PROVINCIA SANTIAGO RODRIGUEZ.</t>
  </si>
  <si>
    <t>42-AMPLIACIÓN DEL PLANTEL EDUCATIVO PARA INICIAL PROF. JUAN EMILIO BOSCH GAVIÑO, MUNICIPIO MONCIÓN, PROVINCIA SANTIAGO RODRIGUEZ.</t>
  </si>
  <si>
    <t>15794-AMPLIACIÓN DEL PLANTEL EDUCATIVO PARA INICIAL PROF. JUAN EMILIO BOSCH GAVIÑO, MUNICIPIO MONCIÓN, PROVINCIA SANTIAGO RODRIGUEZ.</t>
  </si>
  <si>
    <t>14-AMPLIACIÓN DEL PLANTEL EDUCATIVO PARA INICIAL MARÍA AUXILIADORA, MUNICIPIO MAO, PROVINCIA VALVERDE.</t>
  </si>
  <si>
    <t>15766-AMPLIACIÓN DEL PLANTEL EDUCATIVO PARA INICIAL MARÍA AUXILIADORA, MUNICIPIO MAO, PROVINCIA VALVERDE.</t>
  </si>
  <si>
    <t>15-AMPLIACIÓN DEL PLANTEL EDUCATIVO PARA INICIAL JHON FITZGERALD KENNEDY, MUNICIPIO MAO, PROVINCIA VALVERDE.</t>
  </si>
  <si>
    <t>15767-AMPLIACIÓN DEL PLANTEL EDUCATIVO PARA INICIAL JHON FITZGERALD KENNEDY, MUNICIPIO MAO, PROVINCIA VALVERDE.</t>
  </si>
  <si>
    <t>16-AMPLIACIÓN DEL PLANTEL EDUCATIVO PARA INICIAL CONCEPCIÓN BONA HERNÁNDEZ, MUNICIPIO MAO, PROVINCIA VALVERDE.</t>
  </si>
  <si>
    <t>15768-AMPLIACIÓN DEL PLANTEL EDUCATIVO PARA INICIAL CONCEPCIÓN BONA HERNÁNDEZ, MUNICIPIO MAO, PROVINCIA VALVERDE.</t>
  </si>
  <si>
    <t>15769-AMPLIACIÓN DEL PLANTEL EDUCATIVO PARA INICIAL JUAN PABLO DUARTE, MUNICIPIO MAO, PROVINCIA VALVERDE.</t>
  </si>
  <si>
    <t>18-AMPLIACIÓN DEL PLANTEL EDUCATIVO PARA INICIAL HERMANAS MIRABAL, MUNICIPIO ESPERANZA, PROVINCIA VALVERDE.</t>
  </si>
  <si>
    <t>15770-AMPLIACIÓN DEL PLANTEL EDUCATIVO PARA INICIAL HERMANAS MIRABAL, MUNICIPIO ESPERANZA, PROVINCIA VALVERDE.</t>
  </si>
  <si>
    <t>19-AMPLIACIÓN DEL PLANTEL EDUCATIVO PARA INICIAL CRISTÓBAL COLÓN, MUNICIPIO ESPERANZA, PROVINCIA VALVERDE.</t>
  </si>
  <si>
    <t>15771-AMPLIACIÓN DEL PLANTEL EDUCATIVO PARA INICIAL CRISTÓBAL COLÓN, MUNICIPIO ESPERANZA, PROVINCIA VALVERDE.</t>
  </si>
  <si>
    <t>20-AMPLIACIÓN DEL PLANTEL EDUCATIVO PARA INICIAL PROF. MARÍA LUISA ABREU GUZMÁN , MUNICIPIO ESPERANZA, PROVINCIA VALVERDE.</t>
  </si>
  <si>
    <t>15772-AMPLIACIÓN DEL PLANTEL EDUCATIVO PARA INICIAL PROF. MARÍA LUISA ABREU GUZMÁN , MUNICIPIO ESPERANZA, PROVINCIA VALVERDE.</t>
  </si>
  <si>
    <t>21-AMPLIACIÓN DEL PLANTEL EDUCATIVO PARA INICIAL PROF. ELBA ANTONIA BÁEZ CASTRO, MUNICIPIO ESPERANZA, PROVINCIA VALVERDE.</t>
  </si>
  <si>
    <t>15773-AMPLIACIÓN DEL PLANTEL EDUCATIVO PARA INICIAL PROF. ELBA ANTONIA BÁEZ CASTRO, MUNICIPIO ESPERANZA, PROVINCIA VALVERDE.</t>
  </si>
  <si>
    <t>22-AMPLIACIÓN DEL PLANTEL EDUCATIVO PARA INICIAL BEJUCAL, MUNICIPIO ESPERANZA, PROVINCIA VALVERDE.</t>
  </si>
  <si>
    <t>15774-AMPLIACIÓN DEL PLANTEL EDUCATIVO PARA INICIAL BEJUCAL, MUNICIPIO ESPERANZA, PROVINCIA VALVERDE.</t>
  </si>
  <si>
    <t>23-AMPLIACIÓN DEL PLANTEL EDUCATIVO PARA INICIAL PROF. ARACELIS RAMÍREZ BREA, MUNICIPIO ESPERANZA, PROVINCIA VALVERDE.</t>
  </si>
  <si>
    <t>15775-AMPLIACIÓN DEL PLANTEL EDUCATIVO PARA INICIAL PROF. ARACELIS RAMÍREZ BREA, MUNICIPIO ESPERANZA, PROVINCIA VALVERDE.</t>
  </si>
  <si>
    <t>24-AMPLIACIÓN DEL PLANTEL EDUCATIVO PARA INICIAL CESAR NICOLÁS PENSON, MUNICIPIO ESPERANZA, PROVINCIA VALVERDE.</t>
  </si>
  <si>
    <t>15776-AMPLIACIÓN DEL PLANTEL EDUCATIVO PARA INICIAL CESAR NICOLÁS PENSON, MUNICIPIO ESPERANZA, PROVINCIA VALVERDE.</t>
  </si>
  <si>
    <t>25-AMPLIACIÓN DEL PLANTEL EDUCATIVO PARA INICIAL JINAMAGAO ARRIBA, MUNICIPIO MAO, PROVINCIA VALVERDE.</t>
  </si>
  <si>
    <t>15777-AMPLIACIÓN DEL PLANTEL EDUCATIVO PARA INICIAL JINAMAGAO ARRIBA, MUNICIPIO MAO, PROVINCIA VALVERDE.</t>
  </si>
  <si>
    <t>26-AMPLIACIÓN DEL PLANTEL EDUCATIVO PARA INICIAL EL PUENTE, MUNICIPIO ESPERANZA, PROVINCIA VALVERDE.</t>
  </si>
  <si>
    <t>15778-AMPLIACIÓN DEL PLANTEL EDUCATIVO PARA INICIAL EL PUENTE, MUNICIPIO ESPERANZA, PROVINCIA VALVERDE.</t>
  </si>
  <si>
    <t>27-AMPLIACIÓN DEL PLANTEL EDUCATIVO PARA INICIAL SALOMÉ UREÑA , MUNICIPIO ESPERANZA, PROVINCIA VALVERDE.</t>
  </si>
  <si>
    <t>15779-AMPLIACIÓN DEL PLANTEL EDUCATIVO PARA INICIAL SALOMÉ UREÑA , MUNICIPIO ESPERANZA, PROVINCIA VALVERDE.</t>
  </si>
  <si>
    <t>35-AMPLIACIÓN DEL PLANTEL EDUCATIVO PARA INICIAL REVERENDO EDUVIGIS AURELIO DÍAZ NÚÑEZ , MUNICIPIO LAGUNA SALADA, PROVINCIA VALVERDE.</t>
  </si>
  <si>
    <t>15787-AMPLIACIÓN DEL PLANTEL EDUCATIVO PARA INICIAL REVERENDO EDUVIGIS AURELIO DÍAZ NÚÑEZ , MUNICIPIO LAGUNA SALADA, PROVINCIA VALVERDE.</t>
  </si>
  <si>
    <t>37-AMPLIACIÓN DEL PLANTEL EDUCATIVO PARA INICIAL MARÍA ARACELIS MORONTA DOMÍNGUEZ, MUNICIPIO LAGUNA SALADA, PROVINCIA VALVERDE.</t>
  </si>
  <si>
    <t>15789-AMPLIACIÓN DEL PLANTEL EDUCATIVO PARA INICIAL MARÍA ARACELIS MORONTA DOMÍNGUEZ, MUNICIPIO LAGUNA SALADA, PROVINCIA VALVERDE.</t>
  </si>
  <si>
    <t>38-AMPLIACIÓN DEL PLANTEL EDUCATIVO PARA INICIAL MARÍA TRINIDAD SÁNCHEZ, MUNICIPIO LAGUNA SALADA, PROVINCIA VALVERDE.</t>
  </si>
  <si>
    <t>15790-AMPLIACIÓN DEL PLANTEL EDUCATIVO PARA INICIAL MARÍA TRINIDAD SÁNCHEZ, MUNICIPIO LAGUNA SALADA, PROVINCIA VALVERDE.</t>
  </si>
  <si>
    <t>15791-AMPLIACIÓN DEL PLANTEL EDUCATIVO PARA INICIAL JACINTO DE LA CONCHA, MUNICIPIO LAGUNA SALADA, PROVINCIA VALVERDE.</t>
  </si>
  <si>
    <t>15792-AMPLIACIÓN DEL PLANTEL EDUCATIVO PARA INICIAL PROF. GUILLERMO RAFAEL PERALTA SANDY, MUNICIPIO LAGUNA SALADA, PROVINCIA VALVERDE.</t>
  </si>
  <si>
    <t>58-CONSTRUCCIÓN DESTACAMENTO POLICIAL EL CAFE, MUNICIPIO SANTO DOMINGO OESTE, PROVINCIA SANTO DOMINGO</t>
  </si>
  <si>
    <t>14983-CONSTRUCCIÓN DESTACAMENTO POLICIAL EL CAFE, MUNICIPIO SANTO DOMINGO OESTE, PROVINCIA SANTO DOMINGO</t>
  </si>
  <si>
    <t>80-REPARACIÓN TECHO HIPODROMO V CENTENARIO, MUNICIPIO SANTO DOMINGO ESTE, PROVINCIA SANTO DOMINGO</t>
  </si>
  <si>
    <t>15145-REPARACIÓN TECHO HIPODROMO V CENTENARIO, MUNICIPIO SANTO DOMINGO ESTE, PROVINCIA SANTO DOMINGO</t>
  </si>
  <si>
    <t>84-HUMANIZACION DEL SISTEMA PENITENCIARIO DE LA REPÚBLICA DOMINICANA</t>
  </si>
  <si>
    <t>14063-HUMANIZACION DEL SISTEMA PENITENCIARIO DE LA REPÚBLICA DOMINICANA</t>
  </si>
  <si>
    <t>14-CONSTRUCCIÓN LABORATORIO NACIONAL DE TAMIZ NEONATAL Y ALTO RIESGO EN SANTO DOMINGO, DISTRITO NACIONAL</t>
  </si>
  <si>
    <t>13710-CONSTRUCCIÓN LABORATORIO NACIONAL DE TAMIZ NEONATAL Y ALTO RIESGO EN SANTO DOMINGO, DISTRITO NACIONAL</t>
  </si>
  <si>
    <t>80-AMPLIACIÓN DEL PLANTEL EDUCATIVO PARA INICIAL RAFAELA ANTONIA JOSÉFINA UREÑA BÁEZ (DOÑA SOCORRO), DISTRITO NACIONAL.</t>
  </si>
  <si>
    <t>15952-AMPLIACIÓN DEL PLANTEL EDUCATIVO PARA INICIAL RAFAELA ANTONIA JOSÉFINA UREÑA BÁEZ (DOÑA SOCORRO), DISTRITO NACIONAL.</t>
  </si>
  <si>
    <t>15953-AMPLIACIÓN DEL PLANTEL EDUCATIVO PARA INICIAL REPÚBLICA DE COSTA RICA, MUNICIPIO SANTO DOMINGO DE GUZMÁN, DISTRITO NACIONAL.</t>
  </si>
  <si>
    <t>82-AMPLIACIÓN DEL PLANTEL EDUCATIVO PARA INICIAL FRANCISCO ULISES DOMÍNGUEZ, MUNICIPIO SANTO DOMINGO DE GUZMÁN, DISTRITO NACIONAL.</t>
  </si>
  <si>
    <t>15954-AMPLIACIÓN DEL PLANTEL EDUCATIVO PARA INICIAL FRANCISCO ULISES DOMÍNGUEZ, MUNICIPIO SANTO DOMINGO DE GUZMÁN, DISTRITO NACIONAL.</t>
  </si>
  <si>
    <t>83-AMPLIACIÓN DEL PLANTEL EDUCATIVO PARA INICIAL MI SEGUNDO HOGAR, MUNICIPIO SANTO DOMINGO DE GUZMÁN, DISTRITO NACIONAL.</t>
  </si>
  <si>
    <t>15955-AMPLIACIÓN DEL PLANTEL EDUCATIVO PARA INICIAL MI SEGUNDO HOGAR, MUNICIPIO SANTO DOMINGO DE GUZMÁN, DISTRITO NACIONAL.</t>
  </si>
  <si>
    <t>84-AMPLIACIÓN DEL PLANTEL EDUCATIVO PARA INICIAL PROF. SALOMÉ UREÑA DE HENRÍQUEZ, MUNICIPIO SANTO DOMINGO DE GUZMÁN, DISTRITO NACIONAL.</t>
  </si>
  <si>
    <t>15956-AMPLIACIÓN DEL PLANTEL EDUCATIVO PARA INICIAL PROF. SALOMÉ UREÑA DE HENRÍQUEZ, MUNICIPIO SANTO DOMINGO DE GUZMÁN, DISTRITO NACIONAL.</t>
  </si>
  <si>
    <t>17-CONSTRUCCIÓN REHABILITACION Y REMODELACIÓN DE LA IGLESIA EL BUEN PASTOR, PROVINCIA AZUA.</t>
  </si>
  <si>
    <t>13952-CONSTRUCCIÓN REHABILITACION Y REMODELACIÓN DE LA IGLESIA EL BUEN PASTOR, PROVINCIA AZUA.</t>
  </si>
  <si>
    <t>36-AMPLIACIÓN DEL PLANTEL EDUCATIVO PARA INICIAL ESTANILA FLORIÁN, MUNICIPIO NEIBA, PROVINCIA BAORUCO.</t>
  </si>
  <si>
    <t>16047-AMPLIACIÓN DEL PLANTEL EDUCATIVO PARA INICIAL ESTANILA FLORIÁN, MUNICIPIO NEIBA, PROVINCIA BAORUCO.</t>
  </si>
  <si>
    <t>37-AMPLIACIÓN DEL PLANTEL EDUCATIVO PARA INICIAL ADRIANA HERASME DE MÉNDEZ, MUNICIPIO NEIBA, PROVINCIA BAORUCO.</t>
  </si>
  <si>
    <t>16048-AMPLIACIÓN DEL PLANTEL EDUCATIVO PARA INICIAL ADRIANA HERASME DE MÉNDEZ, MUNICIPIO NEIBA, PROVINCIA BAORUCO.</t>
  </si>
  <si>
    <t>38-AMPLIACIÓN DEL PLANTEL EDUCATIVO PARA INICIAL CANDELARIO FLORIÁN, MUNICIPIO NEIBA, PROVINCIA BAORUCO.</t>
  </si>
  <si>
    <t>16049-AMPLIACIÓN DEL PLANTEL EDUCATIVO PARA INICIAL CANDELARIO FLORIÁN, MUNICIPIO NEIBA, PROVINCIA BAORUCO.</t>
  </si>
  <si>
    <t>39-AMPLIACIÓN DEL PLANTEL EDUCATIVO PARA INICIAL ZULEMA LUCIANO, MUNICIPIO GALVÁN, PROVINCIA BAORUCO.</t>
  </si>
  <si>
    <t>16050-AMPLIACIÓN DEL PLANTEL EDUCATIVO PARA INICIAL ZULEMA LUCIANO, MUNICIPIO GALVÁN, PROVINCIA BAORUCO.</t>
  </si>
  <si>
    <t>40-AMPLIACIÓN DEL PLANTEL EDUCATIVO PARA INICIAL CONCEPCIÓN BONA, MUNICIPIO TAMAYO, PROVINCIA BAORUCO.</t>
  </si>
  <si>
    <t>16051-AMPLIACIÓN DEL PLANTEL EDUCATIVO PARA INICIAL CONCEPCIÓN BONA, MUNICIPIO TAMAYO, PROVINCIA BAORUCO.</t>
  </si>
  <si>
    <t>41-AMPLIACIÓN DEL PLANTEL EDUCATIVO PARA INICIAL CRESCENCIO RODRÍGUEZ, MUNICIPIO TAMAYO, PROVINCIA BAORUCO.</t>
  </si>
  <si>
    <t>16052-AMPLIACIÓN DEL PLANTEL EDUCATIVO PARA INICIAL CRESCENCIO RODRÍGUEZ, MUNICIPIO TAMAYO, PROVINCIA BAORUCO.</t>
  </si>
  <si>
    <t>42-AMPLIACIÓN DEL PLANTEL EDUCATIVO PARA INICIAL APOLINAR PERDOMO, MUNICIPIO TAMAYO, PROVINCIA BAORUCO.</t>
  </si>
  <si>
    <t>16053-AMPLIACIÓN DEL PLANTEL EDUCATIVO PARA INICIAL APOLINAR PERDOMO, MUNICIPIO TAMAYO, PROVINCIA BAORUCO.</t>
  </si>
  <si>
    <t>16054-AMPLIACIÓN DEL PLANTEL EDUCATIVO PARA INICIAL SALOMÉ UREÑA DE HENRÍQUEZ, MUNICIPIO TAMAYO, PROVINCIA BAORUCO.</t>
  </si>
  <si>
    <t>44-AMPLIACIÓN DEL PLANTEL EDUCATIVO PARA INICIAL ENRIQUILLO, MUNICIPIO TAMAYO, PROVINCIA BAORUCO.</t>
  </si>
  <si>
    <t>16055-AMPLIACIÓN DEL PLANTEL EDUCATIVO PARA INICIAL ENRIQUILLO, MUNICIPIO TAMAYO, PROVINCIA BAORUCO.</t>
  </si>
  <si>
    <t>45-AMPLIACIÓN DEL PLANTEL EDUCATIVO PARA INICIAL PEDRO MIR, MUNICIPIO TAMAYO, PROVINCIA BAORUCO.</t>
  </si>
  <si>
    <t>16056-AMPLIACIÓN DEL PLANTEL EDUCATIVO PARA INICIAL PEDRO MIR, MUNICIPIO TAMAYO, PROVINCIA BAORUCO.</t>
  </si>
  <si>
    <t>16057-AMPLIACIÓN DEL PLANTEL EDUCATIVO PARA INICIAL ANACAONA, MUNICIPIO VILLA JARAGUA, PROVINCIA BAORUCO.</t>
  </si>
  <si>
    <t>57-AMPLIACIÓN DEL PLANTEL EDUCATIVO PARA INICIAL MAURICIO BÁEZ, MUNICIPIO TAMAYO, PROVINCIA BAORUCO.</t>
  </si>
  <si>
    <t>16068-AMPLIACIÓN DEL PLANTEL EDUCATIVO PARA INICIAL MAURICIO BÁEZ, MUNICIPIO TAMAYO, PROVINCIA BAORUCO.</t>
  </si>
  <si>
    <t>34-CONSTRUCCIÓN DEL MATADERO DE LA PROVINCIA BARAHONA</t>
  </si>
  <si>
    <t>13978-CONSTRUCCIÓN DEL MATADERO DE LA PROVINCIA BARAHONA</t>
  </si>
  <si>
    <t>62-AMPLIACIÓN DEL PLANTEL EDUCATIVO PARA INICIAL SABANA SANTIAGO, MUNICIPIO DAJABÓN, PROVINCIA DAJABON.</t>
  </si>
  <si>
    <t>15917-AMPLIACIÓN DEL PLANTEL EDUCATIVO PARA INICIAL SABANA SANTIAGO, MUNICIPIO DAJABÓN, PROVINCIA DAJABON.</t>
  </si>
  <si>
    <t>63-AMPLIACIÓN DEL PLANTEL EDUCATIVO PARA INICIAL ENTRADA DON MIGUEL, MUNICIPIO DAJABÓN, PROVINCIA DAJABON.</t>
  </si>
  <si>
    <t>15918-AMPLIACIÓN DEL PLANTEL EDUCATIVO PARA INICIAL ENTRADA DON MIGUEL, MUNICIPIO DAJABÓN, PROVINCIA DAJABON.</t>
  </si>
  <si>
    <t>64-AMPLIACIÓN DEL PLANTEL EDUCATIVO PARA INICIAL AMINILLA, MUNICIPIO PARTIDO, PROVINCIA DAJABON.</t>
  </si>
  <si>
    <t>15919-AMPLIACIÓN DEL PLANTEL EDUCATIVO PARA INICIAL AMINILLA, MUNICIPIO PARTIDO, PROVINCIA DAJABON.</t>
  </si>
  <si>
    <t>25-AMPLIACIÓN DEL PLANTEL EDUCATIVO PARA INICIAL PROF. MARÍA FACUNDA GUZMÁN BENCOSME, MUNICIPIO MOCA, PROVINCIA ESPAILLAT.</t>
  </si>
  <si>
    <t>15640-AMPLIACIÓN DEL PLANTEL EDUCATIVO PARA INICIAL PROF. MARÍA FACUNDA GUZMÁN BENCOSME, MUNICIPIO MOCA, PROVINCIA ESPAILLAT.</t>
  </si>
  <si>
    <t>15647-AMPLIACIÓN DEL PLANTEL EDUCATIVO PARA INICIAL ISABEL LA CATÓLICA, MUNICIPIO CAYETANO GERMOSÉN, PROVINCIA ESPAILLAT.</t>
  </si>
  <si>
    <t>47-AMPLIACIÓN DEL PLANTEL EDUCATIVO PARA INICIAL LIC. HOMERO TRINIDAD VÓLQUEZ, MUNICIPIO JIMANÍ, PROVINCIA INDEPENDENCIA.</t>
  </si>
  <si>
    <t>16058-AMPLIACIÓN DEL PLANTEL EDUCATIVO PARA INICIAL LIC. HOMERO TRINIDAD VÓLQUEZ, MUNICIPIO JIMANÍ, PROVINCIA INDEPENDENCIA.</t>
  </si>
  <si>
    <t>48-AMPLIACIÓN DEL PLANTEL EDUCATIVO PARA INICIAL PROF. JULIÁN FERRERAS FLORIÁN, MUNICIPIO LA DESCUBIERTA, PROVINCIA INDEPENDENCIA.</t>
  </si>
  <si>
    <t>16059-AMPLIACIÓN DEL PLANTEL EDUCATIVO PARA INICIAL PROF. JULIÁN FERRERAS FLORIÁN, MUNICIPIO LA DESCUBIERTA, PROVINCIA INDEPENDENCIA.</t>
  </si>
  <si>
    <t>49-AMPLIACIÓN DEL PLANTEL EDUCATIVO PARA INICIAL JOSEFA MEDINA, MUNICIPIO POSTRER RÍO, PROVINCIA INDEPENDENCIA.</t>
  </si>
  <si>
    <t>16060-AMPLIACIÓN DEL PLANTEL EDUCATIVO PARA INICIAL JOSEFA MEDINA, MUNICIPIO POSTRER RÍO, PROVINCIA INDEPENDENCIA.</t>
  </si>
  <si>
    <t>50-AMPLIACIÓN DEL PLANTEL EDUCATIVO PARA INICIAL FIDELINA MEDRANO, MUNICIPIO JIMANÍ, PROVINCIA INDEPENDENCIA.</t>
  </si>
  <si>
    <t>16061-AMPLIACIÓN DEL PLANTEL EDUCATIVO PARA INICIAL FIDELINA MEDRANO, MUNICIPIO JIMANÍ, PROVINCIA INDEPENDENCIA.</t>
  </si>
  <si>
    <t>51-AMPLIACIÓN DEL PLANTEL EDUCATIVO PARA INICIAL CORNELIA FLORIÁN SANTANA, MUNICIPIO JIMANÍ, PROVINCIA INDEPENDENCIA.</t>
  </si>
  <si>
    <t>16062-AMPLIACIÓN DEL PLANTEL EDUCATIVO PARA INICIAL CORNELIA FLORIÁN SANTANA, MUNICIPIO JIMANÍ, PROVINCIA INDEPENDENCIA.</t>
  </si>
  <si>
    <t>52-AMPLIACIÓN DEL PLANTEL EDUCATIVO PARA INICIAL PROF. JOSÉ DEL CARMEN MEDINA RIVAS, MUNICIPIO POSTRER RÍO, PROVINCIA INDEPENDENCIA.</t>
  </si>
  <si>
    <t>16063-AMPLIACIÓN DEL PLANTEL EDUCATIVO PARA INICIAL PROF. JOSÉ DEL CARMEN MEDINA RIVAS, MUNICIPIO POSTRER RÍO, PROVINCIA INDEPENDENCIA.</t>
  </si>
  <si>
    <t>53-AMPLIACIÓN DEL PLANTEL EDUCATIVO PARA INICIAL PROF. DOMINICANA ALTAGRACIA MOQUETE SUAREZ, MUNICIPIO MELLA, PROVINCIA INDEPENDENCIA.</t>
  </si>
  <si>
    <t>16064-AMPLIACIÓN DEL PLANTEL EDUCATIVO PARA INICIAL PROF. DOMINICANA ALTAGRACIA MOQUETE SUAREZ, MUNICIPIO MELLA, PROVINCIA INDEPENDENCIA.</t>
  </si>
  <si>
    <t>54-AMPLIACIÓN DEL PLANTEL EDUCATIVO PARA INICIAL MANOLO PERDOMO, MUNICIPIO DUVERGÉ, PROVINCIA INDEPENDENCIA.</t>
  </si>
  <si>
    <t>16065-AMPLIACIÓN DEL PLANTEL EDUCATIVO PARA INICIAL MANOLO PERDOMO, MUNICIPIO DUVERGÉ, PROVINCIA INDEPENDENCIA.</t>
  </si>
  <si>
    <t>16066-AMPLIACIÓN DEL PLANTEL EDUCATIVO PARA INICIAL FILOMENA PÉREZ Y PÉREZ, MUNICIPIO MELLA, PROVINCIA INDEPENDENCIA.</t>
  </si>
  <si>
    <t>56-AMPLIACIÓN DEL PLANTEL EDUCATIVO PARA INICIAL LAS MERCEDES, MUNICIPIO DUVERGÉ, PROVINCIA INDEPENDENCIA.</t>
  </si>
  <si>
    <t>16067-AMPLIACIÓN DEL PLANTEL EDUCATIVO PARA INICIAL LAS MERCEDES, MUNICIPIO DUVERGÉ, PROVINCIA INDEPENDENCIA.</t>
  </si>
  <si>
    <t>68-AMPLIACIÓN DEL PLANTEL EDUCATIVO PARA INICIAL PEDRO MARÍA BURGOS, MUNICIPIO NAGUA, PROVINCIA MARIA TRINIDAD SANCHEZ.</t>
  </si>
  <si>
    <t>15920-AMPLIACIÓN DEL PLANTEL EDUCATIVO PARA INICIAL PEDRO MARÍA BURGOS, MUNICIPIO NAGUA, PROVINCIA MARIA TRINIDAD SANCHEZ.</t>
  </si>
  <si>
    <t>69-AMPLIACIÓN DEL PLANTEL EDUCATIVO PARA INICIAL LUIS ENRIQUE AUGUSTO YANGUELA GÓMEZ , MUNICIPIO NAGUA, PROVINCIA MARIA TRINIDAD SANCHEZ.</t>
  </si>
  <si>
    <t>15921-AMPLIACIÓN DEL PLANTEL EDUCATIVO PARA INICIAL LUIS ENRIQUE AUGUSTO YANGUELA GÓMEZ , MUNICIPIO NAGUA, PROVINCIA MARIA TRINIDAD SANCHEZ.</t>
  </si>
  <si>
    <t>70-AMPLIACIÓN DEL PLANTEL EDUCATIVO PARA INICIAL AGUSTÍN CAMILO HENRÍQUEZ, MUNICIPIO CABRERA, PROVINCIA MARIA TRINIDAD SANCHEZ.</t>
  </si>
  <si>
    <t>15922-AMPLIACIÓN DEL PLANTEL EDUCATIVO PARA INICIAL AGUSTÍN CAMILO HENRÍQUEZ, MUNICIPIO CABRERA, PROVINCIA MARIA TRINIDAD SANCHEZ.</t>
  </si>
  <si>
    <t>71-AMPLIACIÓN DEL PLANTEL EDUCATIVO PARA INICIAL LA CABIRMA, MUNICIPIO CABRERA, PROVINCIA MARIA TRINIDAD SANCHEZ.</t>
  </si>
  <si>
    <t>15923-AMPLIACIÓN DEL PLANTEL EDUCATIVO PARA INICIAL LA CABIRMA, MUNICIPIO CABRERA, PROVINCIA MARIA TRINIDAD SANCHEZ.</t>
  </si>
  <si>
    <t>75-AMPLIACIÓN DEL PLANTEL EDUCATIVO PARA INICIAL EL POZO, MUNICIPIO EL FACTOR, PROVINCIA MARIA TRINIDAD SANCHEZ.</t>
  </si>
  <si>
    <t>15927-AMPLIACIÓN DEL PLANTEL EDUCATIVO PARA INICIAL EL POZO, MUNICIPIO EL FACTOR, PROVINCIA MARIA TRINIDAD SANCHEZ.</t>
  </si>
  <si>
    <t>76-AMPLIACIÓN DEL PLANTEL EDUCATIVO PARA INICIAL CONSUELO PAREDES, MUNICIPIO EL FACTOR, PROVINCIA MARIA TRINIDAD SANCHEZ.</t>
  </si>
  <si>
    <t>15928-AMPLIACIÓN DEL PLANTEL EDUCATIVO PARA INICIAL CONSUELO PAREDES, MUNICIPIO EL FACTOR, PROVINCIA MARIA TRINIDAD SANCHEZ.</t>
  </si>
  <si>
    <t>43-AMPLIACIÓN DEL PLANTEL EDUCATIVO PARA INICIAL PROF. FRANCISCA BIENVENIDA LOZANO, MUNICIPIO PEPILLO SALCEDO, PROVINCIA MONTE CRISTI.</t>
  </si>
  <si>
    <t>15898-AMPLIACIÓN DEL PLANTEL EDUCATIVO PARA INICIAL PROF. FRANCISCA BIENVENIDA LOZANO, MUNICIPIO PEPILLO SALCEDO, PROVINCIA MONTE CRISTI.</t>
  </si>
  <si>
    <t>44-AMPLIACIÓN DEL PLANTEL EDUCATIVO PARA INICIAL EL DURO, MUNICIPIO MONTE CRISTI, PROVINCIA MONTE CRISTI.</t>
  </si>
  <si>
    <t>15899-AMPLIACIÓN DEL PLANTEL EDUCATIVO PARA INICIAL EL DURO, MUNICIPIO MONTE CRISTI, PROVINCIA MONTE CRISTI.</t>
  </si>
  <si>
    <t>45-AMPLIACIÓN DEL PLANTEL EDUCATIVO PARA INICIAL LA RECTA DE SANITA, MUNICIPIO MONTE CRISTI, PROVINCIA MONTE CRISTI.</t>
  </si>
  <si>
    <t>15900-AMPLIACIÓN DEL PLANTEL EDUCATIVO PARA INICIAL LA RECTA DE SANITA, MUNICIPIO MONTE CRISTI, PROVINCIA MONTE CRISTI.</t>
  </si>
  <si>
    <t>46-AMPLIACIÓN DEL PLANTEL EDUCATIVO PARA INICIAL CENTRO POBLADO, MUNICIPIO LAS MATAS DE SANTA CRUZ, PROVINCIA MONTE CRISTI.</t>
  </si>
  <si>
    <t>15901-AMPLIACIÓN DEL PLANTEL EDUCATIVO PARA INICIAL CENTRO POBLADO, MUNICIPIO LAS MATAS DE SANTA CRUZ, PROVINCIA MONTE CRISTI.</t>
  </si>
  <si>
    <t>15902-AMPLIACIÓN DEL PLANTEL EDUCATIVO PARA INICIAL BATEY WALTERIO , MUNICIPIO MONTE CRISTI, PROVINCIA MONTE CRISTI.</t>
  </si>
  <si>
    <t>48-AMPLIACIÓN DEL PLANTEL EDUCATIVO PARA INICIAL ROSA EMILIA RODRÍGUEZ CRUZ, MUNICIPIO GUAYUBÍN, PROVINCIA MONTE CRISTI.</t>
  </si>
  <si>
    <t>15903-AMPLIACIÓN DEL PLANTEL EDUCATIVO PARA INICIAL ROSA EMILIA RODRÍGUEZ CRUZ, MUNICIPIO GUAYUBÍN, PROVINCIA MONTE CRISTI.</t>
  </si>
  <si>
    <t>49-AMPLIACIÓN DEL PLANTEL EDUCATIVO PARA INICIAL AURORA TAVAREZ BELLIARD, MUNICIPIO GUAYUBÍN, PROVINCIA MONTE CRISTI.</t>
  </si>
  <si>
    <t>15904-AMPLIACIÓN DEL PLANTEL EDUCATIVO PARA INICIAL AURORA TAVAREZ BELLIARD, MUNICIPIO GUAYUBÍN, PROVINCIA MONTE CRISTI.</t>
  </si>
  <si>
    <t>50-AMPLIACIÓN DEL PLANTEL EDUCATIVO PARA INICIAL LA GUAJACA, MUNICIPIO GUAYUBÍN, PROVINCIA MONTE CRISTI.</t>
  </si>
  <si>
    <t>15905-AMPLIACIÓN DEL PLANTEL EDUCATIVO PARA INICIAL LA GUAJACA, MUNICIPIO GUAYUBÍN, PROVINCIA MONTE CRISTI.</t>
  </si>
  <si>
    <t>51-AMPLIACIÓN DEL PLANTEL EDUCATIVO PARA INICIAL DEMETRIO RODRÍGUEZ, MUNICIPIO GUAYUBÍN, PROVINCIA MONTE CRISTI.</t>
  </si>
  <si>
    <t>15906-AMPLIACIÓN DEL PLANTEL EDUCATIVO PARA INICIAL DEMETRIO RODRÍGUEZ, MUNICIPIO GUAYUBÍN, PROVINCIA MONTE CRISTI.</t>
  </si>
  <si>
    <t>52-AMPLIACIÓN DEL PLANTEL EDUCATIVO PARA INICIAL EL PROYECTO AGRARIO, MUNICIPIO GUAYUBÍN, PROVINCIA MONTE CRISTI.</t>
  </si>
  <si>
    <t>15907-AMPLIACIÓN DEL PLANTEL EDUCATIVO PARA INICIAL EL PROYECTO AGRARIO, MUNICIPIO GUAYUBÍN, PROVINCIA MONTE CRISTI.</t>
  </si>
  <si>
    <t>53-AMPLIACIÓN DEL PLANTEL EDUCATIVO PARA INICIAL CARMELA BELLIARD, MUNICIPIO GUAYUBÍN, PROVINCIA MONTE CRISTI.</t>
  </si>
  <si>
    <t>15908-AMPLIACIÓN DEL PLANTEL EDUCATIVO PARA INICIAL CARMELA BELLIARD, MUNICIPIO GUAYUBÍN, PROVINCIA MONTE CRISTI.</t>
  </si>
  <si>
    <t>54-AMPLIACIÓN DEL PLANTEL EDUCATIVO PARA INICIAL SANTA CRUZ, MUNICIPIO LAS MATAS DE SANTA CRUZ, PROVINCIA MONTE CRISTI.</t>
  </si>
  <si>
    <t>15909-AMPLIACIÓN DEL PLANTEL EDUCATIVO PARA INICIAL SANTA CRUZ, MUNICIPIO LAS MATAS DE SANTA CRUZ, PROVINCIA MONTE CRISTI.</t>
  </si>
  <si>
    <t>55-AMPLIACIÓN DEL PLANTEL EDUCATIVO PARA INICIAL AGUA DE LUIS, MUNICIPIO GUAYUBÍN, PROVINCIA MONTE CRISTI.</t>
  </si>
  <si>
    <t>15910-AMPLIACIÓN DEL PLANTEL EDUCATIVO PARA INICIAL AGUA DE LUIS, MUNICIPIO GUAYUBÍN, PROVINCIA MONTE CRISTI.</t>
  </si>
  <si>
    <t>56-AMPLIACIÓN DEL PLANTEL EDUCATIVO PARA INICIAL MARÍA TRINIDAD SÁNCHEZ, MUNICIPIO GUAYUBIN, PROVINCIA MONTE CRISTI.</t>
  </si>
  <si>
    <t>15911-AMPLIACIÓN DEL PLANTEL EDUCATIVO PARA INICIAL MARÍA TRINIDAD SÁNCHEZ, MUNICIPIO GUAYUBIN, PROVINCIA MONTE CRISTI.</t>
  </si>
  <si>
    <t>15912-AMPLIACIÓN DEL PLANTEL EDUCATIVO PARA INICIAL RAMONA MUÑOZ DE PASCAL, MUNICIPIO CASTAÑUELAS, PROVINCIA MONTE CRISTI.</t>
  </si>
  <si>
    <t>58-AMPLIACIÓN DEL PLANTEL EDUCATIVO PARA INICIAL LUISA DE LA ROSA HELENA, MUNICIPIO VILLA VÁZQUEZ, PROVINCIA MONTE CRISTI.</t>
  </si>
  <si>
    <t>15913-AMPLIACIÓN DEL PLANTEL EDUCATIVO PARA INICIAL LUISA DE LA ROSA HELENA, MUNICIPIO VILLA VÁZQUEZ, PROVINCIA MONTE CRISTI.</t>
  </si>
  <si>
    <t>15914-AMPLIACIÓN DEL PLANTEL EDUCATIVO PARA INICIAL ANA LUCÍA LÓPEZ DE TAVERAS, MUNICIPIO VILLA VÁZQUEZ, PROVINCIA MONTE CRISTI.</t>
  </si>
  <si>
    <t>60-AMPLIACIÓN DEL PLANTEL EDUCATIVO PARA INICIAL BARRIO NUEVO VILLA GARCÍA, MUNICIPIO VILLA VÁZQUEZ, PROVINCIA MONTE CRISTI.</t>
  </si>
  <si>
    <t>15915-AMPLIACIÓN DEL PLANTEL EDUCATIVO PARA INICIAL BARRIO NUEVO VILLA GARCÍA, MUNICIPIO VILLA VÁZQUEZ, PROVINCIA MONTE CRISTI.</t>
  </si>
  <si>
    <t>61-AMPLIACIÓN DEL PLANTEL EDUCATIVO PARA INICIAL JUAN DE JESÚS PIMENTEL, MUNICIPIO VILLA VÁZQUEZ, PROVINCIA MONTE CRISTI.</t>
  </si>
  <si>
    <t>15916-AMPLIACIÓN DEL PLANTEL EDUCATIVO PARA INICIAL JUAN DE JESÚS PIMENTEL, MUNICIPIO VILLA VÁZQUEZ, PROVINCIA MONTE CRISTI.</t>
  </si>
  <si>
    <t>32-REHABILITACIÓN Y CONSTRUCCIÓN PLAZA DE LOS PILONES BANÍ</t>
  </si>
  <si>
    <t>13972-REHABILITACIÓN Y CONSTRUCCIÓN PLAZA DE LOS PILONES BANÍ</t>
  </si>
  <si>
    <t>15883-AMPLIACIÓN DEL PLANTEL EDUCATIVO PARA INICIAL JUAN ARTURO LOCKWARD STAMERS, MUNICIPIO VILLA MONTELLANO, PROVINCIA PUERTO PLATA.</t>
  </si>
  <si>
    <t>02-AMPLIACIÓN DEL PLANTEL EDUCATIVO PARA INICIAL PROF. MANUEL GÓMEZ POLANCO, MUNICIPIO SOSÚA, PROVINCIA PUERTO PLATA.</t>
  </si>
  <si>
    <t>15884-AMPLIACIÓN DEL PLANTEL EDUCATIVO PARA INICIAL PROF. MANUEL GÓMEZ POLANCO, MUNICIPIO SOSÚA, PROVINCIA PUERTO PLATA.</t>
  </si>
  <si>
    <t>03-AMPLIACIÓN DEL PLANTEL EDUCATIVO PARA INICIAL PROF. JEREMÍAS KERRY GREEN, MUNICIPIO SOSÚA, PROVINCIA PUERTO PLATA.</t>
  </si>
  <si>
    <t>15885-AMPLIACIÓN DEL PLANTEL EDUCATIVO PARA INICIAL PROF. JEREMÍAS KERRY GREEN, MUNICIPIO SOSÚA, PROVINCIA PUERTO PLATA.</t>
  </si>
  <si>
    <t>04-AMPLIACIÓN DEL PLANTEL EDUCATIVO PARA INICIAL PROF. JUANA CARABALLO POLANCO, MUNICIPIO PUERTO PLATA, PROVINCIA PUERTO PLATA.</t>
  </si>
  <si>
    <t>15886-AMPLIACIÓN DEL PLANTEL EDUCATIVO PARA INICIAL PROF. JUANA CARABALLO POLANCO, MUNICIPIO PUERTO PLATA, PROVINCIA PUERTO PLATA.</t>
  </si>
  <si>
    <t>05-AMPLIACIÓN DEL PLANTEL EDUCATIVO PARA INICIAL VIRGINIA ELENA ORTEA, MUNICIPIO PUERTO PLATA, PROVINCIA PUERTO PLATA.</t>
  </si>
  <si>
    <t>15887-AMPLIACIÓN DEL PLANTEL EDUCATIVO PARA INICIAL VIRGINIA ELENA ORTEA, MUNICIPIO PUERTO PLATA, PROVINCIA PUERTO PLATA.</t>
  </si>
  <si>
    <t>06-AMPLIACIÓN DEL PLANTEL EDUCATIVO PARA INICIAL PROF. JUAN EMILIO BOSCH GAVIÑO, MUNICIPIO PUERTO PLATA, PROVINCIA PUERTO PLATA.</t>
  </si>
  <si>
    <t>15888-AMPLIACIÓN DEL PLANTEL EDUCATIVO PARA INICIAL PROF. JUAN EMILIO BOSCH GAVIÑO, MUNICIPIO PUERTO PLATA, PROVINCIA PUERTO PLATA.</t>
  </si>
  <si>
    <t>15889-AMPLIACIÓN DEL PLANTEL EDUCATIVO PARA INICIAL GEORGE ARZENO BRUGAL FE Y ALEGRÍA, MUNICIPIO PUERTO PLATA, PROVINCIA PUERTO PLATA.</t>
  </si>
  <si>
    <t>15890-AMPLIACIÓN DEL PLANTEL EDUCATIVO PARA INICIAL SILVANO REYNOSO, MUNICIPIO VILLA ISABELA, PROVINCIA PUERTO PLATA.</t>
  </si>
  <si>
    <t>15891-AMPLIACIÓN DEL PLANTEL EDUCATIVO PARA INICIAL DR. JOSÉ FRANCISCO PEÑA GÓMEZ, MUNICIPIO PUERTO PLATA, PROVINCIA PUERTO PLATA.</t>
  </si>
  <si>
    <t>15892-AMPLIACIÓN DEL PLANTEL EDUCATIVO PARA INICIAL DELIA GÓMEZ, MUNICIPIO IMBERT, PROVINCIA PUERTO PLATA.</t>
  </si>
  <si>
    <t>15893-AMPLIACIÓN DEL PLANTEL EDUCATIVO PARA INICIAL PEDRO NOLASCO PEÑA, MUNICIPIO LUPERÓN, PROVINCIA PUERTO PLATA.</t>
  </si>
  <si>
    <t>15894-AMPLIACIÓN DEL PLANTEL EDUCATIVO PARA INICIAL PEDRO ALEJANDRINO PINA, MUNICIPIO GUANANICO, PROVINCIA PUERTO PLATA.</t>
  </si>
  <si>
    <t>15895-AMPLIACIÓN DEL PLANTEL EDUCATIVO PARA INICIAL JUAN BENTZ, MUNICIPIO LUPERÓN, PROVINCIA PUERTO PLATA.</t>
  </si>
  <si>
    <t>15896-AMPLIACIÓN DEL PLANTEL EDUCATIVO PARA INICIAL JULIO ENOR COLÓN, MUNICIPIO LUPERÓN, PROVINCIA PUERTO PLATA.</t>
  </si>
  <si>
    <t>15897-AMPLIACIÓN DEL PLANTEL EDUCATIVO PARA INICIAL VENANCIO VILLAMÁN, MUNICIPIO LUPERÓN, PROVINCIA PUERTO PLATA.</t>
  </si>
  <si>
    <t>99-AMPLIACIÓN DEL PLANTEL EDUCATIVO PARA INICIAL ENRIQUETA OMLER, MUNICIPIO SOSÚA, PROVINCIA PUERTO PLATA.</t>
  </si>
  <si>
    <t>15882-AMPLIACIÓN DEL PLANTEL EDUCATIVO PARA INICIAL ENRIQUETA OMLER, MUNICIPIO SOSÚA, PROVINCIA PUERTO PLATA.</t>
  </si>
  <si>
    <t>13974-REHABILITACIÓN Y CONSTRUCCIÓN AYUDANTÍA DEL MINISTERIO DE OBRAS PÚBLICAS EN LA PROVINCIA DE PUERTO PLATA</t>
  </si>
  <si>
    <t>72-AMPLIACIÓN DEL PLANTEL EDUCATIVO PARA INICIAL LUIS MOREL, MUNICIPIO SANTA BÁRBARA DE SAMANÁ, PROVINCIA SAMANÁ.</t>
  </si>
  <si>
    <t>15924-AMPLIACIÓN DEL PLANTEL EDUCATIVO PARA INICIAL LUIS MOREL, MUNICIPIO SANTA BÁRBARA DE SAMANÁ, PROVINCIA SAMANÁ.</t>
  </si>
  <si>
    <t>73-AMPLIACIÓN DEL PLANTEL EDUCATIVO PARA INICIAL PROF. ONEYDA SEALY, MUNICIPIO SÁNCHEZ, PROVINCIA SAMANA.</t>
  </si>
  <si>
    <t>15925-AMPLIACIÓN DEL PLANTEL EDUCATIVO PARA INICIAL PROF. ONEYDA SEALY, MUNICIPIO SÁNCHEZ, PROVINCIA SAMANA.</t>
  </si>
  <si>
    <t>74-AMPLIACIÓN DEL PLANTEL EDUCATIVO PARA INICIAL ROSA CALCAÑO LINO, MUNICIPIO SÁNCHEZ, PROVINCIA SAMANA.</t>
  </si>
  <si>
    <t>15926-AMPLIACIÓN DEL PLANTEL EDUCATIVO PARA INICIAL ROSA CALCAÑO LINO, MUNICIPIO SÁNCHEZ, PROVINCIA SAMANA.</t>
  </si>
  <si>
    <t>15974-AMPLIACIÓN DEL PLANTEL EDUCATIVO PARA INICIAL PROF. MÉLIDA GARCÍA, MUNICIPIO COTUÍ, PROVINCIA SANCHEZ RAMIREZ.</t>
  </si>
  <si>
    <t>36-AMPLIACIÓN DEL PLANTEL EDUCATIVO PARA INICIAL TEÓFILO MORENO, MUNICIPIO CEVICOS, PROVINCIA SANCHEZ RAMIREZ.</t>
  </si>
  <si>
    <t>15978-AMPLIACIÓN DEL PLANTEL EDUCATIVO PARA INICIAL TEÓFILO MORENO, MUNICIPIO CEVICOS, PROVINCIA SANCHEZ RAMIREZ.</t>
  </si>
  <si>
    <t>37-AMPLIACIÓN DEL PLANTEL EDUCATIVO PARA INICIAL EMILIO ANTONIO GARCÍA, MUNICIPIO LA MATA, PROVINCIA SANCHEZ RAMIREZ.</t>
  </si>
  <si>
    <t>15979-AMPLIACIÓN DEL PLANTEL EDUCATIVO PARA INICIAL EMILIO ANTONIO GARCÍA, MUNICIPIO LA MATA, PROVINCIA SANCHEZ RAMIREZ.</t>
  </si>
  <si>
    <t>38-AMPLIACIÓN DEL PLANTEL EDUCATIVO PARA INICIAL ALTAGRACIA LEONOR PEGUERO, MUNICIPIO LA MATA, PROVINCIA SANCHEZ RAMIREZ.</t>
  </si>
  <si>
    <t>15980-AMPLIACIÓN DEL PLANTEL EDUCATIVO PARA INICIAL ALTAGRACIA LEONOR PEGUERO, MUNICIPIO LA MATA, PROVINCIA SANCHEZ RAMIREZ.</t>
  </si>
  <si>
    <t>39-AMPLIACIÓN DEL PLANTEL EDUCATIVO PARA INICIAL JUAN RICARDO HERNÁNDEZ POLANCO, MUNICIPIO COTUÍ, PROVINCIA SANCHEZ RAMIREZ.</t>
  </si>
  <si>
    <t>15981-AMPLIACIÓN DEL PLANTEL EDUCATIVO PARA INICIAL JUAN RICARDO HERNÁNDEZ POLANCO, MUNICIPIO COTUÍ, PROVINCIA SANCHEZ RAMIREZ.</t>
  </si>
  <si>
    <t>40-AMPLIACIÓN DEL PLANTEL EDUCATIVO PARA INICIAL PROF. PEDRO MARÍA PAULINO VÁSQUEZ, MUNICIPIO COTUÍ, PROVINCIA SANCHEZ RAMIREZ.</t>
  </si>
  <si>
    <t>15982-AMPLIACIÓN DEL PLANTEL EDUCATIVO PARA INICIAL PROF. PEDRO MARÍA PAULINO VÁSQUEZ, MUNICIPIO COTUÍ, PROVINCIA SANCHEZ RAMIREZ.</t>
  </si>
  <si>
    <t>41-AMPLIACIÓN DEL PLANTEL EDUCATIVO PARA INICIAL JUAN FRANCISCO ADAMES (LICO), MUNICIPIO COTUÍ, PROVINCIA SANCHEZ RAMIREZ.</t>
  </si>
  <si>
    <t>15983-AMPLIACIÓN DEL PLANTEL EDUCATIVO PARA INICIAL JUAN FRANCISCO ADAMES (LICO), MUNICIPIO COTUÍ, PROVINCIA SANCHEZ RAMIREZ.</t>
  </si>
  <si>
    <t>42-AMPLIACIÓN DEL PLANTEL EDUCATIVO PARA INICIAL HEROÍNA DÍAZ, MUNICIPIO FANTINO, PROVINCIA SANCHEZ RAMIREZ.</t>
  </si>
  <si>
    <t>15984-AMPLIACIÓN DEL PLANTEL EDUCATIVO PARA INICIAL HEROÍNA DÍAZ, MUNICIPIO FANTINO, PROVINCIA SANCHEZ RAMIREZ.</t>
  </si>
  <si>
    <t>43-AMPLIACIÓN DEL PLANTEL EDUCATIVO PARA INICIAL SALUSTIANA HERNÁNDEZ JOSÉ, MUNICIPIO COTUÍ, PROVINCIA SANCHEZ RAMIREZ.</t>
  </si>
  <si>
    <t>15985-AMPLIACIÓN DEL PLANTEL EDUCATIVO PARA INICIAL SALUSTIANA HERNÁNDEZ JOSÉ, MUNICIPIO COTUÍ, PROVINCIA SANCHEZ RAMIREZ.</t>
  </si>
  <si>
    <t>44-AMPLIACIÓN DEL PLANTEL EDUCATIVO PARA INICIAL PROF. ELADIO DE JESÚS MIRAMBEAUX JEREZ, MUNICIPIO COTUÍ, PROVINCIA SANCHEZ RAMIREZ.</t>
  </si>
  <si>
    <t>15986-AMPLIACIÓN DEL PLANTEL EDUCATIVO PARA INICIAL PROF. ELADIO DE JESÚS MIRAMBEAUX JEREZ, MUNICIPIO COTUÍ, PROVINCIA SANCHEZ RAMIREZ.</t>
  </si>
  <si>
    <t>45-AMPLIACIÓN DEL PLANTEL EDUCATIVO PARA INICIAL PROF. MANUEL M. MORILLO SÁNCHEZ, MUNICIPIO COTUÍ, PROVINCIA SANCHEZ RAMIREZ.</t>
  </si>
  <si>
    <t>15987-AMPLIACIÓN DEL PLANTEL EDUCATIVO PARA INICIAL PROF. MANUEL M. MORILLO SÁNCHEZ, MUNICIPIO COTUÍ, PROVINCIA SANCHEZ RAMIREZ.</t>
  </si>
  <si>
    <t>46-AMPLIACIÓN DEL PLANTEL EDUCATIVO PARA INICIAL PROF. BEATRIZ AMARANTE ROBLE, MUNICIPIO COTUÍ, PROVINCIA SANCHEZ RAMIREZ.</t>
  </si>
  <si>
    <t>15988-AMPLIACIÓN DEL PLANTEL EDUCATIVO PARA INICIAL PROF. BEATRIZ AMARANTE ROBLE, MUNICIPIO COTUÍ, PROVINCIA SANCHEZ RAMIREZ.</t>
  </si>
  <si>
    <t>47-AMPLIACIÓN DEL PLANTEL EDUCATIVO PARA INICIAL NARCISO ALBERTI, MUNICIPIO CEVICOS, PROVINCIA SANCHEZ RAMIREZ.</t>
  </si>
  <si>
    <t>15989-AMPLIACIÓN DEL PLANTEL EDUCATIVO PARA INICIAL NARCISO ALBERTI, MUNICIPIO CEVICOS, PROVINCIA SANCHEZ RAMIREZ.</t>
  </si>
  <si>
    <t>48-AMPLIACIÓN DEL PLANTEL EDUCATIVO PARA INICIAL JUAN SÁNCHEZ RAMÍREZ, MUNICIPIO COTUÍ, PROVINCIA SANCHEZ RAMIREZ.</t>
  </si>
  <si>
    <t>15990-AMPLIACIÓN DEL PLANTEL EDUCATIVO PARA INICIAL JUAN SÁNCHEZ RAMÍREZ, MUNICIPIO COTUÍ, PROVINCIA SANCHEZ RAMIREZ.</t>
  </si>
  <si>
    <t>49-AMPLIACIÓN DEL PLANTEL EDUCATIVO PARA INICIAL MANOLO VÁSQUEZ, MUNICIPIO CEVICOS, PROVINCIA SANCHEZ RAMIREZ.</t>
  </si>
  <si>
    <t>15991-AMPLIACIÓN DEL PLANTEL EDUCATIVO PARA INICIAL MANOLO VÁSQUEZ, MUNICIPIO CEVICOS, PROVINCIA SANCHEZ RAMIREZ.</t>
  </si>
  <si>
    <t>50-AMPLIACIÓN DEL PLANTEL EDUCATIVO PARA INICIAL DIONISIO VILLAR ESTÉVEZ, MUNICIPIO CEVICOS, PROVINCIA SANCHEZ RAMIREZ.</t>
  </si>
  <si>
    <t>15992-AMPLIACIÓN DEL PLANTEL EDUCATIVO PARA INICIAL DIONISIO VILLAR ESTÉVEZ, MUNICIPIO CEVICOS, PROVINCIA SANCHEZ RAMIREZ.</t>
  </si>
  <si>
    <t>15994-AMPLIACIÓN DEL PLANTEL EDUCATIVO PARA INICIAL LA SOLEDAD, MUNICIPIO LA MATA, PROVINCIA SANCHEZ RAMIREZ.</t>
  </si>
  <si>
    <t>66-AMPLIACIÓN DEL PLANTEL EDUCATIVO PARA INICIAL PROF. EUGENIO GENAO REYES, MUNICIPIO LA MATA, PROVINCIA SANCHEZ RAMIREZ.</t>
  </si>
  <si>
    <t>16007-AMPLIACIÓN DEL PLANTEL EDUCATIVO PARA INICIAL PROF. EUGENIO GENAO REYES, MUNICIPIO LA MATA, PROVINCIA SANCHEZ RAMIREZ.</t>
  </si>
  <si>
    <t>67-AMPLIACIÓN DEL PLANTEL EDUCATIVO PARA INICIAL PROYECTO AGRARIO, MUNICIPIO LA MATA, PROVINCIA SANCHEZ RAMIREZ.</t>
  </si>
  <si>
    <t>16008-AMPLIACIÓN DEL PLANTEL EDUCATIVO PARA INICIAL PROYECTO AGRARIO, MUNICIPIO LA MATA, PROVINCIA SANCHEZ RAMIREZ.</t>
  </si>
  <si>
    <t>33-AMPLIACIÓN DEL PLANTEL EDUCATIVO PARA INICIAL MARÍA FRANCISCO RUSSO BATISTA, MUNICIPIO BONAO, PROVINCIA MONSEÑOR NOUEL.</t>
  </si>
  <si>
    <t>15975-AMPLIACIÓN DEL PLANTEL EDUCATIVO PARA INICIAL MARÍA FRANCISCO RUSSO BATISTA, MUNICIPIO BONAO, PROVINCIA MONSEÑOR NOUEL.</t>
  </si>
  <si>
    <t>34-AMPLIACIÓN DEL PLANTEL EDUCATIVO PARA INICIAL CRISTIANO, MUNICIPIO MAIMÓN, PROVINCIA MONSEÑOR NOUEL.</t>
  </si>
  <si>
    <t>15976-AMPLIACIÓN DEL PLANTEL EDUCATIVO PARA INICIAL CRISTIANO, MUNICIPIO MAIMÓN, PROVINCIA MONSEÑOR NOUEL.</t>
  </si>
  <si>
    <t>35-AMPLIACIÓN DEL PLANTEL EDUCATIVO PARA INICIAL AMBROSINA RAMÍREZ DE ABAD, MUNICIPIO PIEDRA BLANCA, PROVINCIA MONSEÑOR NOUEL.</t>
  </si>
  <si>
    <t>15977-AMPLIACIÓN DEL PLANTEL EDUCATIVO PARA INICIAL AMBROSINA RAMÍREZ DE ABAD, MUNICIPIO PIEDRA BLANCA, PROVINCIA MONSEÑOR NOUEL.</t>
  </si>
  <si>
    <t>51-AMPLIACIÓN DEL PLANTEL EDUCATIVO PARA INICIAL PEDRO ANTONIO BOBEA, MUNICIPIO BONAO, PROVINCIA MONSEÑOR NOUEL.</t>
  </si>
  <si>
    <t>15993-AMPLIACIÓN DEL PLANTEL EDUCATIVO PARA INICIAL PEDRO ANTONIO BOBEA, MUNICIPIO BONAO, PROVINCIA MONSEÑOR NOUEL.</t>
  </si>
  <si>
    <t>53-AMPLIACIÓN DEL PLANTEL EDUCATIVO PARA INICIAL ARROYO TORO ARRIBA, MUNICIPIO BONAO, PROVINCIA MONSEÑOR NOUEL.</t>
  </si>
  <si>
    <t>15995-AMPLIACIÓN DEL PLANTEL EDUCATIVO PARA INICIAL ARROYO TORO ARRIBA, MUNICIPIO BONAO, PROVINCIA MONSEÑOR NOUEL.</t>
  </si>
  <si>
    <t>54-AMPLIACIÓN DEL PLANTEL EDUCATIVO PARA INICIAL REVERENDO ERNESTO ROQUE FRÍAS, MUNICIPIO MAIMÓN, PROVINCIA MONSEÑOR NOUEL.</t>
  </si>
  <si>
    <t>15996-AMPLIACIÓN DEL PLANTEL EDUCATIVO PARA INICIAL REVERENDO ERNESTO ROQUE FRÍAS, MUNICIPIO MAIMÓN, PROVINCIA MONSEÑOR NOUEL.</t>
  </si>
  <si>
    <t>55-AMPLIACIÓN DEL PLANTEL EDUCATIVO PARA INICIAL EUGENIO MARÍA DE HOSTOS, MUNICIPIO MAIMÓN, PROVINCIA MONSEÑOR NOUEL.</t>
  </si>
  <si>
    <t>15997-AMPLIACIÓN DEL PLANTEL EDUCATIVO PARA INICIAL EUGENIO MARÍA DE HOSTOS, MUNICIPIO MAIMÓN, PROVINCIA MONSEÑOR NOUEL.</t>
  </si>
  <si>
    <t>56-AMPLIACIÓN DEL PLANTEL EDUCATIVO PARA INICIAL JUAN PABLO DUARTE, MUNICIPIO PIEDRA BLANCA, PROVINCIA MONSEÑOR NOUEL.</t>
  </si>
  <si>
    <t>15998-AMPLIACIÓN DEL PLANTEL EDUCATIVO PARA INICIAL JUAN PABLO DUARTE, MUNICIPIO PIEDRA BLANCA, PROVINCIA MONSEÑOR NOUEL.</t>
  </si>
  <si>
    <t>57-AMPLIACIÓN DEL PLANTEL EDUCATIVO PARA INICIAL JUAN BAUTISTA RODRÍGUEZ, MUNICIPIO MAIMÓN, PROVINCIA MONSEÑOR NOUEL.</t>
  </si>
  <si>
    <t>15999-AMPLIACIÓN DEL PLANTEL EDUCATIVO PARA INICIAL JUAN BAUTISTA RODRÍGUEZ, MUNICIPIO MAIMÓN, PROVINCIA MONSEÑOR NOUEL.</t>
  </si>
  <si>
    <t>16000-AMPLIACIÓN DEL PLANTEL EDUCATIVO PARA INICIAL PROF. GILBERTO ANTONIO DÍAZ CAMILO, MUNICIPIO MAIMÓN, PROVINCIA MONSEÑOR NOUEL.</t>
  </si>
  <si>
    <t>16001-AMPLIACIÓN DEL PLANTEL EDUCATIVO PARA INICIAL PROF. JUAN EMILIO BOSCH GAVIÑO - EMI, MUNICIPIO MAIMÓN, PROVINCIA MONSEÑOR NOUEL.</t>
  </si>
  <si>
    <t>61-AMPLIACIÓN DEL PLANTEL EDUCATIVO PARA INICIAL MARÍA DEL ORBE, MUNICIPIO MAIMÓN, PROVINCIA MONSEÑOR NOUEL.</t>
  </si>
  <si>
    <t>16002-AMPLIACIÓN DEL PLANTEL EDUCATIVO PARA INICIAL MARÍA DEL ORBE, MUNICIPIO MAIMÓN, PROVINCIA MONSEÑOR NOUEL.</t>
  </si>
  <si>
    <t>62-AMPLIACIÓN DEL PLANTEL EDUCATIVO PARA INICIAL CENTRO DE FORMACIÓN INTEGRAL CIGAR FAMILY (CFICF), MUNICIPIO BONAO, PROVINCIA MONSEÑOR NOUEL.</t>
  </si>
  <si>
    <t>16003-AMPLIACIÓN DEL PLANTEL EDUCATIVO PARA INICIAL CENTRO DE FORMACIÓN INTEGRAL CIGAR FAMILY (CFICF), MUNICIPIO BONAO, PROVINCIA MONSEÑOR NOUEL.</t>
  </si>
  <si>
    <t>63-AMPLIACIÓN DEL PLANTEL EDUCATIVO PARA INICIAL SIMÓN RODRÍGUEZ, MUNICIPIO BONAO, PROVINCIA MONSEÑOR NOUEL.</t>
  </si>
  <si>
    <t>16004-AMPLIACIÓN DEL PLANTEL EDUCATIVO PARA INICIAL SIMÓN RODRÍGUEZ, MUNICIPIO BONAO, PROVINCIA MONSEÑOR NOUEL.</t>
  </si>
  <si>
    <t>64-AMPLIACIÓN DEL PLANTEL EDUCATIVO PARA INICIAL PROF. FELIPE JIMÉNEZ PEÑA, MUNICIPIO BONAO, PROVINCIA MONSEÑOR NOUEL.</t>
  </si>
  <si>
    <t>16005-AMPLIACIÓN DEL PLANTEL EDUCATIVO PARA INICIAL PROF. FELIPE JIMÉNEZ PEÑA, MUNICIPIO BONAO, PROVINCIA MONSEÑOR NOUEL.</t>
  </si>
  <si>
    <t>65-AMPLIACIÓN DEL PLANTEL EDUCATIVO PARA INICIAL FÉLIX ANTONIO MARTÍNEZ ENCARNACIÓN, MUNICIPIO BONAO, PROVINCIA MONSEÑOR NOUEL.</t>
  </si>
  <si>
    <t>16006-AMPLIACIÓN DEL PLANTEL EDUCATIVO PARA INICIAL FÉLIX ANTONIO MARTÍNEZ ENCARNACIÓN, MUNICIPIO BONAO, PROVINCIA MONSEÑOR NOUEL.</t>
  </si>
  <si>
    <t>59-AMPLIACIÓN DEL PLANTEL EDUCATIVO PARA INICIAL FRAY PEDRO DE CÓRDOVA, MUNICIPIO YAMASÁ, PROVINCIA MONTE PLATA.</t>
  </si>
  <si>
    <t>16009-AMPLIACIÓN DEL PLANTEL EDUCATIVO PARA INICIAL FRAY PEDRO DE CÓRDOVA, MUNICIPIO YAMASÁ, PROVINCIA MONTE PLATA.</t>
  </si>
  <si>
    <t>16010-AMPLIACIÓN DEL PLANTEL EDUCATIVO PARA INICIAL SAN ANTONIO, MUNICIPIO YAMASÁ, PROVINCIA MONTE PLATA.</t>
  </si>
  <si>
    <t>16012-AMPLIACIÓN DEL PLANTEL EDUCATIVO PARA INICIAL CRISTINA HELENA CRUZ, MUNICIPIO YAMASÁ, PROVINCIA MONTE PLATA.</t>
  </si>
  <si>
    <t>63-AMPLIACIÓN DEL PLANTEL EDUCATIVO PARA INICIAL FERNANDO ARTURO DE MERIÑO, MUNICIPIO MONTE PLATA, PROVINCIA MONTE PLATA.</t>
  </si>
  <si>
    <t>16013-AMPLIACIÓN DEL PLANTEL EDUCATIVO PARA INICIAL FERNANDO ARTURO DE MERIÑO, MUNICIPIO MONTE PLATA, PROVINCIA MONTE PLATA.</t>
  </si>
  <si>
    <t>64-AMPLIACIÓN DEL PLANTEL EDUCATIVO PARA INICIAL BATEY EL CAÑO, MUNICIPIO YAMASÁ, PROVINCIA MONTE PLATA.</t>
  </si>
  <si>
    <t>16014-AMPLIACIÓN DEL PLANTEL EDUCATIVO PARA INICIAL BATEY EL CAÑO, MUNICIPIO YAMASÁ, PROVINCIA MONTE PLATA.</t>
  </si>
  <si>
    <t>16015-AMPLIACIÓN DEL PLANTEL EDUCATIVO PARA INICIAL FRANCISCO MORENO MUÑOZ, MUNICIPIO YAMASÁ, PROVINCIA MONTE PLATA.</t>
  </si>
  <si>
    <t>66-AMPLIACIÓN DEL PLANTEL EDUCATIVO PARA INICIAL LOS ÁNGELITOS, MUNICIPIO YAMASÁ, PROVINCIA MONTE PLATA.</t>
  </si>
  <si>
    <t>16016-AMPLIACIÓN DEL PLANTEL EDUCATIVO PARA INICIAL LOS ÁNGELITOS, MUNICIPIO YAMASÁ, PROVINCIA MONTE PLATA.</t>
  </si>
  <si>
    <t>67-AMPLIACIÓN DEL PLANTEL EDUCATIVO PARA INICIAL SABANA GRANDE, MUNICIPIO YAMASÁ, PROVINCIA MONTE PLATA.</t>
  </si>
  <si>
    <t>16017-AMPLIACIÓN DEL PLANTEL EDUCATIVO PARA INICIAL SABANA GRANDE, MUNICIPIO YAMASÁ, PROVINCIA MONTE PLATA.</t>
  </si>
  <si>
    <t>68-AMPLIACIÓN DEL PLANTEL EDUCATIVO PARA INICIAL DR. JOSÉ FRANCISCO PEÑA GÓMEZ, MUNICIPIO YAMASÁ, PROVINCIA MONTE PLATA.</t>
  </si>
  <si>
    <t>16018-AMPLIACIÓN DEL PLANTEL EDUCATIVO PARA INICIAL DR. JOSÉ FRANCISCO PEÑA GÓMEZ, MUNICIPIO YAMASÁ, PROVINCIA MONTE PLATA.</t>
  </si>
  <si>
    <t>69-AMPLIACIÓN DEL PLANTEL EDUCATIVO PARA INICIAL LOS JOVILLOS, MUNICIPIO YAMASÁ, PROVINCIA MONTE PLATA.</t>
  </si>
  <si>
    <t>16019-AMPLIACIÓN DEL PLANTEL EDUCATIVO PARA INICIAL LOS JOVILLOS, MUNICIPIO YAMASÁ, PROVINCIA MONTE PLATA.</t>
  </si>
  <si>
    <t>70-AMPLIACIÓN DEL PLANTEL EDUCATIVO PARA INICIAL LA CEJA, MUNICIPIO YAMASÁ, PROVINCIA MONTE PLATA.</t>
  </si>
  <si>
    <t>16020-AMPLIACIÓN DEL PLANTEL EDUCATIVO PARA INICIAL LA CEJA, MUNICIPIO YAMASÁ, PROVINCIA MONTE PLATA.</t>
  </si>
  <si>
    <t>71-AMPLIACIÓN DEL PLANTEL EDUCATIVO PARA INICIAL DR. JOSÉ FRANCISCO PEÑA GÓMEZ, MUNICIPIO MONTE PLATA, PROVINCIA MONTE PLATA.</t>
  </si>
  <si>
    <t>16021-AMPLIACIÓN DEL PLANTEL EDUCATIVO PARA INICIAL DR. JOSÉ FRANCISCO PEÑA GÓMEZ, MUNICIPIO MONTE PLATA, PROVINCIA MONTE PLATA.</t>
  </si>
  <si>
    <t>72-AMPLIACIÓN DEL PLANTEL EDUCATIVO PARA INICIAL DON JUAN, MUNICIPIO MONTE PLATA, PROVINCIA MONTE PLATA.</t>
  </si>
  <si>
    <t>16022-AMPLIACIÓN DEL PLANTEL EDUCATIVO PARA INICIAL DON JUAN, MUNICIPIO MONTE PLATA, PROVINCIA MONTE PLATA.</t>
  </si>
  <si>
    <t>16023-AMPLIACIÓN DEL PLANTEL EDUCATIVO PARA INICIAL CHIRINO, MUNICIPIO MONTE PLATA, PROVINCIA MONTE PLATA.</t>
  </si>
  <si>
    <t>74-AMPLIACIÓN DEL PLANTEL EDUCATIVO PARA INICIAL EL BOSQUE, MUNICIPIO MONTE PLATA, PROVINCIA MONTE PLATA.</t>
  </si>
  <si>
    <t>16024-AMPLIACIÓN DEL PLANTEL EDUCATIVO PARA INICIAL EL BOSQUE, MUNICIPIO MONTE PLATA, PROVINCIA MONTE PLATA.</t>
  </si>
  <si>
    <t>16025-AMPLIACIÓN DEL PLANTEL EDUCATIVO PARA INICIAL GREGORIO LUPERÓN - PILANCÓN, MUNICIPIO MONTE PLATA, PROVINCIA MONTE PLATA.</t>
  </si>
  <si>
    <t>76-AMPLIACIÓN DEL PLANTEL EDUCATIVO PARA INICIAL MATA LIMÓN , MUNICIPIO MONTE PLATA, PROVINCIA MONTE PLATA.</t>
  </si>
  <si>
    <t>16026-AMPLIACIÓN DEL PLANTEL EDUCATIVO PARA INICIAL MATA LIMÓN , MUNICIPIO MONTE PLATA, PROVINCIA MONTE PLATA.</t>
  </si>
  <si>
    <t>77-AMPLIACIÓN DEL PLANTEL EDUCATIVO PARA INICIAL EL LAUREL, MUNICIPIO MONTE PLATA, PROVINCIA MONTE PLATA.</t>
  </si>
  <si>
    <t>16027-AMPLIACIÓN DEL PLANTEL EDUCATIVO PARA INICIAL EL LAUREL, MUNICIPIO MONTE PLATA, PROVINCIA MONTE PLATA.</t>
  </si>
  <si>
    <t>78-AMPLIACIÓN DEL PLANTEL EDUCATIVO PARA INICIAL RIO BOYA, MUNICIPIO MONTE PLATA, PROVINCIA MONTE PLATA.</t>
  </si>
  <si>
    <t>16028-AMPLIACIÓN DEL PLANTEL EDUCATIVO PARA INICIAL RIO BOYA, MUNICIPIO MONTE PLATA, PROVINCIA MONTE PLATA.</t>
  </si>
  <si>
    <t>79-AMPLIACIÓN DEL PLANTEL EDUCATIVO PARA INICIAL FRÍAS, MUNICIPIO MONTE PLATA, PROVINCIA MONTE PLATA.</t>
  </si>
  <si>
    <t>16029-AMPLIACIÓN DEL PLANTEL EDUCATIVO PARA INICIAL FRÍAS, MUNICIPIO MONTE PLATA, PROVINCIA MONTE PLATA.</t>
  </si>
  <si>
    <t>80-AMPLIACIÓN DEL PLANTEL EDUCATIVO PARA INICIAL CRUCE DE PAYABO, MUNICIPIO MONTE PLATA, PROVINCIA MONTE PLATA.</t>
  </si>
  <si>
    <t>16030-AMPLIACIÓN DEL PLANTEL EDUCATIVO PARA INICIAL CRUCE DE PAYABO, MUNICIPIO MONTE PLATA, PROVINCIA MONTE PLATA.</t>
  </si>
  <si>
    <t>81-AMPLIACIÓN DEL PLANTEL EDUCATIVO PARA INICIAL LA JAGUA, MUNICIPIO MONTE PLATA, PROVINCIA MONTE PLATA.</t>
  </si>
  <si>
    <t>16031-AMPLIACIÓN DEL PLANTEL EDUCATIVO PARA INICIAL LA JAGUA, MUNICIPIO MONTE PLATA, PROVINCIA MONTE PLATA.</t>
  </si>
  <si>
    <t>82-AMPLIACIÓN DEL PLANTEL EDUCATIVO PARA INICIAL JOSÉ PANTALEÓN CASTILLO, MUNICIPIO BAYAGUANA, PROVINCIA MONTE PLATA.</t>
  </si>
  <si>
    <t>16032-AMPLIACIÓN DEL PLANTEL EDUCATIVO PARA INICIAL JOSÉ PANTALEÓN CASTILLO, MUNICIPIO BAYAGUANA, PROVINCIA MONTE PLATA.</t>
  </si>
  <si>
    <t>83-AMPLIACIÓN DEL PLANTEL EDUCATIVO PARA INICIAL MANUEL EMILIO DE LOS SANTOS, MUNICIPIO BAYAGUANA, PROVINCIA MONTE PLATA.</t>
  </si>
  <si>
    <t>16033-AMPLIACIÓN DEL PLANTEL EDUCATIVO PARA INICIAL MANUEL EMILIO DE LOS SANTOS, MUNICIPIO BAYAGUANA, PROVINCIA MONTE PLATA.</t>
  </si>
  <si>
    <t>84-AMPLIACIÓN DEL PLANTEL EDUCATIVO PARA INICIAL MORAYMA VELOZ DE BÁEZ, MUNICIPIO BAYAGUANA, PROVINCIA MONTE PLATA.</t>
  </si>
  <si>
    <t>16034-AMPLIACIÓN DEL PLANTEL EDUCATIVO PARA INICIAL MORAYMA VELOZ DE BÁEZ, MUNICIPIO BAYAGUANA, PROVINCIA MONTE PLATA.</t>
  </si>
  <si>
    <t>85-AMPLIACIÓN DEL PLANTEL EDUCATIVO PARA INICIAL GENERAL ANTONIO DUVERGÉ, MUNICIPIO BAYAGUANA, PROVINCIA MONTE PLATA.</t>
  </si>
  <si>
    <t>16035-AMPLIACIÓN DEL PLANTEL EDUCATIVO PARA INICIAL GENERAL ANTONIO DUVERGÉ, MUNICIPIO BAYAGUANA, PROVINCIA MONTE PLATA.</t>
  </si>
  <si>
    <t>87-AMPLIACIÓN DEL PLANTEL EDUCATIVO PARA INICIAL GREGORIO AYBAR CONTRERAS, MUNICIPIO SABANA GRANDE DE BOYÁ, PROVINCIA MONTE PLATA.</t>
  </si>
  <si>
    <t>16037-AMPLIACIÓN DEL PLANTEL EDUCATIVO PARA INICIAL GREGORIO AYBAR CONTRERAS, MUNICIPIO SABANA GRANDE DE BOYÁ, PROVINCIA MONTE PLATA.</t>
  </si>
  <si>
    <t>88-AMPLIACIÓN DEL PLANTEL EDUCATIVO PARA INICIAL ANACAONA, MUNICIPIO SABANA GRANDE DE BOYÁ, PROVINCIA MONTE PLATA.</t>
  </si>
  <si>
    <t>16038-AMPLIACIÓN DEL PLANTEL EDUCATIVO PARA INICIAL ANACAONA, MUNICIPIO SABANA GRANDE DE BOYÁ, PROVINCIA MONTE PLATA.</t>
  </si>
  <si>
    <t>89-AMPLIACIÓN DEL PLANTEL EDUCATIVO PARA INICIAL PASTORA CASTILLO, MUNICIPIO SABANA GRANDE DE BOYÁ, PROVINCIA MONTE PLATA.</t>
  </si>
  <si>
    <t>16039-AMPLIACIÓN DEL PLANTEL EDUCATIVO PARA INICIAL PASTORA CASTILLO, MUNICIPIO SABANA GRANDE DE BOYÁ, PROVINCIA MONTE PLATA.</t>
  </si>
  <si>
    <t>90-AMPLIACIÓN DEL PLANTEL EDUCATIVO PARA INICIAL MINERVA MIRABAL, MUNICIPIO SABANA GRANDE DE BOYÁ, PROVINCIA MONTE PLATA.</t>
  </si>
  <si>
    <t>16040-AMPLIACIÓN DEL PLANTEL EDUCATIVO PARA INICIAL MINERVA MIRABAL, MUNICIPIO SABANA GRANDE DE BOYÁ, PROVINCIA MONTE PLATA.</t>
  </si>
  <si>
    <t>91-AMPLIACIÓN DEL PLANTEL EDUCATIVO PARA INICIAL ANDRÉS BELLO, MUNICIPIO SABANA GRANDE DE BOYÁ, PROVINCIA MONTE PLATA.</t>
  </si>
  <si>
    <t>16041-AMPLIACIÓN DEL PLANTEL EDUCATIVO PARA INICIAL ANDRÉS BELLO, MUNICIPIO SABANA GRANDE DE BOYÁ, PROVINCIA MONTE PLATA.</t>
  </si>
  <si>
    <t>92-AMPLIACIÓN DEL PLANTEL EDUCATIVO PARA INICIAL MARTÍN FERRER DE LOS SANTOS, MUNICIPIO PERALVILLO, PROVINCIA MONTE PLATA.</t>
  </si>
  <si>
    <t>16042-AMPLIACIÓN DEL PLANTEL EDUCATIVO PARA INICIAL MARTÍN FERRER DE LOS SANTOS, MUNICIPIO PERALVILLO, PROVINCIA MONTE PLATA.</t>
  </si>
  <si>
    <t>93-AMPLIACIÓN DEL PLANTEL EDUCATIVO PARA INICIAL JESÚS MARÍA MANZUETA, MUNICIPIO PERALVILLO, PROVINCIA MONTE PLATA.</t>
  </si>
  <si>
    <t>16043-AMPLIACIÓN DEL PLANTEL EDUCATIVO PARA INICIAL JESÚS MARÍA MANZUETA, MUNICIPIO PERALVILLO, PROVINCIA MONTE PLATA.</t>
  </si>
  <si>
    <t>94-AMPLIACIÓN DEL PLANTEL EDUCATIVO PARA INICIAL MANUELA MOREL HERNÁNDEZ, MUNICIPIO PERALVILLO, PROVINCIA MONTE PLATA.</t>
  </si>
  <si>
    <t>16044-AMPLIACIÓN DEL PLANTEL EDUCATIVO PARA INICIAL MANUELA MOREL HERNÁNDEZ, MUNICIPIO PERALVILLO, PROVINCIA MONTE PLATA.</t>
  </si>
  <si>
    <t>95-AMPLIACIÓN DEL PLANTEL EDUCATIVO PARA INICIAL MELANIA MANZUETA, MUNICIPIO PERALVILLO, PROVINCIA MONTE PLATA.</t>
  </si>
  <si>
    <t>16045-AMPLIACIÓN DEL PLANTEL EDUCATIVO PARA INICIAL MELANIA MANZUETA, MUNICIPIO PERALVILLO, PROVINCIA MONTE PLATA.</t>
  </si>
  <si>
    <t>96-AMPLIACIÓN DEL PLANTEL EDUCATIVO PARA INICIAL JOSÉ VÁSQUEZ JIMÉNEZ, MUNICIPIO PERALVILLO, PROVINCIA MONTE PLATA.</t>
  </si>
  <si>
    <t>16046-AMPLIACIÓN DEL PLANTEL EDUCATIVO PARA INICIAL JOSÉ VÁSQUEZ JIMÉNEZ, MUNICIPIO PERALVILLO, PROVINCIA MONTE PLATA.</t>
  </si>
  <si>
    <t>15972-AMPLIACIÓN DEL PLANTEL EDUCATIVO PARA INICIAL ALBERGUE INFANTIL SANTA ROSA DE LIMA, MUNICIPIO PEDRO BRAND, PROVINCIA SANTO DOMINGO.</t>
  </si>
  <si>
    <t>15973-AMPLIACIÓN DEL PLANTEL EDUCATIVO PARA INICIAL SAN JOSÉ OBRERO, MUNICIPIO PEDRO BRAND, PROVINCIA SANTO DOMINGO.</t>
  </si>
  <si>
    <t>15827-AMPLIACIÓN DEL PLANTEL EDUCATIVO PARA INICIAL RANCHO ARRIBA, MUNICIPIO SANTO DOMINGO NORTE, PROVINCIA SANTO DOMINGO.</t>
  </si>
  <si>
    <t>15828-AMPLIACIÓN DEL PLANTEL EDUCATIVO PARA INICIAL PROF. ELPIDIO JAVIER TAPIA, MUNICIPIO SANTO DOMINGO NORTE, PROVINCIA SANTO DOMINGO.</t>
  </si>
  <si>
    <t>24-AMPLIACIÓN DEL PLANTEL EDUCATIVO PARA INICIAL PASTORA MARGARITA MERCEDES, MUNICIPIO SANTO DOMINGO NORTE, PROVINCIA SANTO DOMINGO.</t>
  </si>
  <si>
    <t>15829-AMPLIACIÓN DEL PLANTEL EDUCATIVO PARA INICIAL PASTORA MARGARITA MERCEDES, MUNICIPIO SANTO DOMINGO NORTE, PROVINCIA SANTO DOMINGO.</t>
  </si>
  <si>
    <t>25-AMPLIACIÓN DEL PLANTEL EDUCATIVO PARA INICIAL EUGENIO MARÍA DE HOSTOS, MUNICIPIO SANTO DOMINGO NORTE, PROVINCIA SANTO DOMINGO.</t>
  </si>
  <si>
    <t>15830-AMPLIACIÓN DEL PLANTEL EDUCATIVO PARA INICIAL EUGENIO MARÍA DE HOSTOS, MUNICIPIO SANTO DOMINGO NORTE, PROVINCIA SANTO DOMINGO.</t>
  </si>
  <si>
    <t>26-AMPLIACIÓN DEL PLANTEL EDUCATIVO PARA INICIAL EL ROSARIO, MUNICIPIO SANTO DOMINGO NORTE, PROVINCIA SANTO DOMINGO.</t>
  </si>
  <si>
    <t>15831-AMPLIACIÓN DEL PLANTEL EDUCATIVO PARA INICIAL EL ROSARIO, MUNICIPIO SANTO DOMINGO NORTE, PROVINCIA SANTO DOMINGO.</t>
  </si>
  <si>
    <t>27-AMPLIACIÓN DEL PLANTEL EDUCATIVO PARA INICIAL PROF. ALTAGRACIA CLARIS, MUNICIPIO SANTO DOMINGO NORTE, PROVINCIA SANTO DOMINGO.</t>
  </si>
  <si>
    <t>15832-AMPLIACIÓN DEL PLANTEL EDUCATIVO PARA INICIAL PROF. ALTAGRACIA CLARIS, MUNICIPIO SANTO DOMINGO NORTE, PROVINCIA SANTO DOMINGO.</t>
  </si>
  <si>
    <t>28-AMPLIACIÓN DEL PLANTEL EDUCATIVO PARA INICIAL EL OCHO, MUNICIPIO SANTO DOMINGO NORTE, PROVINCIA SANTO DOMINGO.</t>
  </si>
  <si>
    <t>15833-AMPLIACIÓN DEL PLANTEL EDUCATIVO PARA INICIAL EL OCHO, MUNICIPIO SANTO DOMINGO NORTE, PROVINCIA SANTO DOMINGO.</t>
  </si>
  <si>
    <t>29-AMPLIACIÓN DEL PLANTEL EDUCATIVO PARA INICIAL AVE MARÍA, MUNICIPIO SANTO DOMINGO NORTE, PROVINCIA SANTO DOMINGO.</t>
  </si>
  <si>
    <t>15834-AMPLIACIÓN DEL PLANTEL EDUCATIVO PARA INICIAL AVE MARÍA, MUNICIPIO SANTO DOMINGO NORTE, PROVINCIA SANTO DOMINGO.</t>
  </si>
  <si>
    <t>30-AMPLIACIÓN DEL PLANTEL EDUCATIVO PARA INICIAL CARMEN CELIA BALAGUER DE PAXOT, MUNICIPIO SANTO DOMINGO NORTE, PROVINCIA SANTO DOMINGO.</t>
  </si>
  <si>
    <t>15835-AMPLIACIÓN DEL PLANTEL EDUCATIVO PARA INICIAL CARMEN CELIA BALAGUER DE PAXOT, MUNICIPIO SANTO DOMINGO NORTE, PROVINCIA SANTO DOMINGO.</t>
  </si>
  <si>
    <t>15836-AMPLIACIÓN DEL PLANTEL EDUCATIVO PARA INICIAL ALBERTA MONEGRO, MUNICIPIO SANTO DOMINGO NORTE, PROVINCIA SANTO DOMINGO.</t>
  </si>
  <si>
    <t>15837-AMPLIACIÓN DEL PLANTEL EDUCATIVO PARA INICIAL ALBERGUE INFANTIL NUESTRA SEÑORA DEL ROSARIO, MUNICIPIO SANTO DOMINGO NORTE, PROVINCIA SANTO DOMINGO.</t>
  </si>
  <si>
    <t>33-AMPLIACIÓN DEL PLANTEL EDUCATIVO PARA INICIAL FRANCISCO JOSÉ CABRAL LÓPEZ - GUARICANO AFUERA, MUNICIPIO SANTO DOMINGO NORTE, PROVINCIA SANTO DOMINGO.</t>
  </si>
  <si>
    <t>15838-AMPLIACIÓN DEL PLANTEL EDUCATIVO PARA INICIAL FRANCISCO JOSÉ CABRAL LÓPEZ - GUARICANO AFUERA, MUNICIPIO SANTO DOMINGO NORTE, PROVINCIA SANTO DOMINGO.</t>
  </si>
  <si>
    <t>15839-AMPLIACIÓN DEL PLANTEL EDUCATIVO PARA INICIAL LA BOMBA , MUNICIPIO SANTO DOMINGO NORTE, PROVINCIA SANTO DOMINGO.</t>
  </si>
  <si>
    <t>15840-AMPLIACIÓN DEL PLANTEL EDUCATIVO PARA INICIAL REPÚBLICA DE ECUADOR, MUNICIPIO SANTO DOMINGO NORTE, PROVINCIA SANTO DOMINGO.</t>
  </si>
  <si>
    <t>36-AMPLIACIÓN DEL PLANTEL EDUCATIVO PARA INICIAL LA GINA, MUNICIPIO SANTO DOMINGO NORTE, PROVINCIA SANTO DOMINGO.</t>
  </si>
  <si>
    <t>15841-AMPLIACIÓN DEL PLANTEL EDUCATIVO PARA INICIAL LA GINA, MUNICIPIO SANTO DOMINGO NORTE, PROVINCIA SANTO DOMINGO.</t>
  </si>
  <si>
    <t>37-AMPLIACIÓN DEL PLANTEL EDUCATIVO PARA INICIAL MIRADOR NORTE, MUNICIPIO SANTO DOMINGO NORTE, PROVINCIA SANTO DOMINGO.</t>
  </si>
  <si>
    <t>15842-AMPLIACIÓN DEL PLANTEL EDUCATIVO PARA INICIAL MIRADOR NORTE, MUNICIPIO SANTO DOMINGO NORTE, PROVINCIA SANTO DOMINGO.</t>
  </si>
  <si>
    <t>15843-AMPLIACIÓN DEL PLANTEL EDUCATIVO PARA INICIAL PROF. LUZ MARÍA BATISTA GERMÁN, MUNICIPIO SANTO DOMINGO NORTE, PROVINCIA SANTO DOMINGO.</t>
  </si>
  <si>
    <t>15844-AMPLIACIÓN DEL PLANTEL EDUCATIVO PARA INICIAL SANTO TOMÁS DE AQUINO, MUNICIPIO SANTO DOMINGO ESTE, PROVINCIA SANTO DOMINGO.</t>
  </si>
  <si>
    <t>15845-AMPLIACIÓN DEL PLANTEL EDUCATIVO PARA INICIAL PROF. THELMA MEJÍA, MUNICIPIO SANTO DOMINGO ESTE, PROVINCIA SANTO DOMINGO.</t>
  </si>
  <si>
    <t>41-AMPLIACIÓN DEL PLANTEL EDUCATIVO PARA INICIAL PUERTO RICO, MUNICIPIO SANTO DOMINGO ESTE, PROVINCIA SANTO DOMINGO.</t>
  </si>
  <si>
    <t>15846-AMPLIACIÓN DEL PLANTEL EDUCATIVO PARA INICIAL PUERTO RICO, MUNICIPIO SANTO DOMINGO ESTE, PROVINCIA SANTO DOMINGO.</t>
  </si>
  <si>
    <t>15854-AMPLIACIÓN DEL PLANTEL EDUCATIVO PARA INICIAL PATRIA MELLA, MUNICIPIO SANTO DOMINGO ESTE, PROVINCIA SANTO DOMINGO.</t>
  </si>
  <si>
    <t>50-AMPLIACIÓN DEL PLANTEL EDUCATIVO PARA INICIAL REPÚBLICA DE PANAMÁ, MUNICIPIO SANTO DOMINGO ESTE, PROVINCIA SANTO DOMINGO.</t>
  </si>
  <si>
    <t>15855-AMPLIACIÓN DEL PLANTEL EDUCATIVO PARA INICIAL REPÚBLICA DE PANAMÁ, MUNICIPIO SANTO DOMINGO ESTE, PROVINCIA SANTO DOMINGO.</t>
  </si>
  <si>
    <t>15856-AMPLIACIÓN DEL PLANTEL EDUCATIVO PARA INICIAL REPÚBLICA DE BELICE, MUNICIPIO SANTO DOMINGO ESTE, PROVINCIA SANTO DOMINGO.</t>
  </si>
  <si>
    <t>52-AMPLIACIÓN DEL PLANTEL EDUCATIVO PARA INICIAL LA GRÚA, MUNICIPIO SANTO DOMINGO ESTE, PROVINCIA SANTO DOMINGO.</t>
  </si>
  <si>
    <t>15857-AMPLIACIÓN DEL PLANTEL EDUCATIVO PARA INICIAL LA GRÚA, MUNICIPIO SANTO DOMINGO ESTE, PROVINCIA SANTO DOMINGO.</t>
  </si>
  <si>
    <t>53-AMPLIACIÓN DEL PLANTEL EDUCATIVO PARA INICIAL CENTRO SALESIANO MONS. JUAN FÉLIX PEPÉN, MUNICIPIO SANTO DOMINGO ESTE, PROVINCIA SANTO DOMINGO.</t>
  </si>
  <si>
    <t>15858-AMPLIACIÓN DEL PLANTEL EDUCATIVO PARA INICIAL CENTRO SALESIANO MONS. JUAN FÉLIX PEPÉN, MUNICIPIO SANTO DOMINGO ESTE, PROVINCIA SANTO DOMINGO.</t>
  </si>
  <si>
    <t>15859-AMPLIACIÓN DEL PLANTEL EDUCATIVO PARA INICIAL LA INMACULADA - FE Y ALEGRÍA, MUNICIPIO SANTO DOMINGO ESTE, PROVINCIA SANTO DOMINGO.</t>
  </si>
  <si>
    <t>55-AMPLIACIÓN DEL PLANTEL EDUCATIVO PARA INICIAL CARMEN QUIDIELLO DE BOSCH, MUNICIPIO SANTO DOMINGO ESTE, PROVINCIA SANTO DOMINGO.</t>
  </si>
  <si>
    <t>15860-AMPLIACIÓN DEL PLANTEL EDUCATIVO PARA INICIAL CARMEN QUIDIELLO DE BOSCH, MUNICIPIO SANTO DOMINGO ESTE, PROVINCIA SANTO DOMINGO.</t>
  </si>
  <si>
    <t>56-AMPLIACIÓN DEL PLANTEL EDUCATIVO PARA INICIAL 24 DE ABRIL, MUNICIPIO SANTO DOMINGO ESTE, PROVINCIA SANTO DOMINGO.</t>
  </si>
  <si>
    <t>15861-AMPLIACIÓN DEL PLANTEL EDUCATIVO PARA INICIAL 24 DE ABRIL, MUNICIPIO SANTO DOMINGO ESTE, PROVINCIA SANTO DOMINGO.</t>
  </si>
  <si>
    <t>57-AMPLIACIÓN DEL PLANTEL EDUCATIVO PARA INICIAL LOS PALMEROS, MUNICIPIO SANTO DOMINGO ESTE, PROVINCIA SANTO DOMINGO.</t>
  </si>
  <si>
    <t>15862-AMPLIACIÓN DEL PLANTEL EDUCATIVO PARA INICIAL LOS PALMEROS, MUNICIPIO SANTO DOMINGO ESTE, PROVINCIA SANTO DOMINGO.</t>
  </si>
  <si>
    <t>15863-AMPLIACIÓN DEL PLANTEL EDUCATIVO PARA INICIAL FRANCISCO DEL ROSARIO SÁNCHEZ, MUNICIPIO SANTO DOMINGO ESTE, PROVINCIA SANTO DOMINGO.</t>
  </si>
  <si>
    <t>15864-AMPLIACIÓN DEL PLANTEL EDUCATIVO PARA INICIAL LOS BERROA, MUNICIPIO SAN ANTONIO DE GUERRA, PROVINCIA SANTO DOMINGO.</t>
  </si>
  <si>
    <t>15865-AMPLIACIÓN DEL PLANTEL EDUCATIVO PARA INICIAL PARROQUIAL MATECA (MADRE TERESA DE CALCUTA), MUNICIPIO SAN ANTONIO DE GUERRA, PROVINCIA SANTO DOMINGO.</t>
  </si>
  <si>
    <t>15866-AMPLIACIÓN DEL PLANTEL EDUCATIVO PARA INICIAL TOMAS HERNÁNDEZ FRANCO, MUNICIPIO SAN ANTONIO DE GUERRA, PROVINCIA SANTO DOMINGO.</t>
  </si>
  <si>
    <t>62-AMPLIACIÓN DEL PLANTEL EDUCATIVO PARA INICIAL BASILIO FRÍAS, MUNICIPIO SAN ANTONIO DE GUERRA, PROVINCIA SANTO DOMINGO.</t>
  </si>
  <si>
    <t>15867-AMPLIACIÓN DEL PLANTEL EDUCATIVO PARA INICIAL BASILIO FRÍAS, MUNICIPIO SAN ANTONIO DE GUERRA, PROVINCIA SANTO DOMINGO.</t>
  </si>
  <si>
    <t>15868-AMPLIACIÓN DEL PLANTEL EDUCATIVO PARA INICIAL CAMILA HENRÍQUEZ UREÑA, MUNICIPIO SAN ANTONIO DE GUERRA, PROVINCIA SANTO DOMINGO.</t>
  </si>
  <si>
    <t>15869-AMPLIACIÓN DEL PLANTEL EDUCATIVO PARA INICIAL JUAN ANTONIO ALIX - LUZ Y ESPERANZA, MUNICIPIO SAN ANTONIO DE GUERRA, PROVINCIA SANTO DOMINGO.</t>
  </si>
  <si>
    <t>65-AMPLIACIÓN DEL PLANTEL EDUCATIVO PARA INICIAL ELISEO CORDERO CASTILLO, MUNICIPIO SAN ANTONIO DE GUERRA, PROVINCIA SANTO DOMINGO.</t>
  </si>
  <si>
    <t>15870-AMPLIACIÓN DEL PLANTEL EDUCATIVO PARA INICIAL ELISEO CORDERO CASTILLO, MUNICIPIO SAN ANTONIO DE GUERRA, PROVINCIA SANTO DOMINGO.</t>
  </si>
  <si>
    <t>66-AMPLIACIÓN DEL PLANTEL EDUCATIVO PARA INICIAL AGUSTÍN SANTANA, MUNICIPIO SAN ANTONIO DE GUERRA, PROVINCIA SANTO DOMINGO.</t>
  </si>
  <si>
    <t>15871-AMPLIACIÓN DEL PLANTEL EDUCATIVO PARA INICIAL AGUSTÍN SANTANA, MUNICIPIO SAN ANTONIO DE GUERRA, PROVINCIA SANTO DOMINGO.</t>
  </si>
  <si>
    <t>15872-AMPLIACIÓN DEL PLANTEL EDUCATIVO PARA INICIAL MERCEDES KRAWINKEL, MUNICIPIO SAN ANTONIO DE GUERRA, PROVINCIA SANTO DOMINGO.</t>
  </si>
  <si>
    <t>68-AMPLIACIÓN DEL PLANTEL EDUCATIVO PARA INICIAL FRANCISCO DEL ROSARIO SÁNCHEZ, MUNICIPIO SAN ANTONIO DE GUERRA, PROVINCIA SANTO DOMINGO.</t>
  </si>
  <si>
    <t>15873-AMPLIACIÓN DEL PLANTEL EDUCATIVO PARA INICIAL FRANCISCO DEL ROSARIO SÁNCHEZ, MUNICIPIO SAN ANTONIO DE GUERRA, PROVINCIA SANTO DOMINGO.</t>
  </si>
  <si>
    <t>69-AMPLIACIÓN DEL PLANTEL EDUCATIVO PARA INICIAL JUAN REYES SANTANA, MUNICIPIO SANTO DOMINGO ESTE, PROVINCIA SANTO DOMINGO.</t>
  </si>
  <si>
    <t>15874-AMPLIACIÓN DEL PLANTEL EDUCATIVO PARA INICIAL JUAN REYES SANTANA, MUNICIPIO SANTO DOMINGO ESTE, PROVINCIA SANTO DOMINGO.</t>
  </si>
  <si>
    <t>70-AMPLIACIÓN DEL PLANTEL EDUCATIVO PARA INICIAL JOBITA SORIANO, MUNICIPIO SAN ANTONIO DE GUERRA, PROVINCIA SANTO DOMINGO.</t>
  </si>
  <si>
    <t>15875-AMPLIACIÓN DEL PLANTEL EDUCATIVO PARA INICIAL JOBITA SORIANO, MUNICIPIO SAN ANTONIO DE GUERRA, PROVINCIA SANTO DOMINGO.</t>
  </si>
  <si>
    <t>71-AMPLIACIÓN DEL PLANTEL EDUCATIVO PARA INICIAL SANTIAGO LANOY, MUNICIPIO SAN ANTONIO DE GUERRA, PROVINCIA SANTO DOMINGO.</t>
  </si>
  <si>
    <t>15876-AMPLIACIÓN DEL PLANTEL EDUCATIVO PARA INICIAL SANTIAGO LANOY, MUNICIPIO SAN ANTONIO DE GUERRA, PROVINCIA SANTO DOMINGO.</t>
  </si>
  <si>
    <t>15877-AMPLIACIÓN DEL PLANTEL EDUCATIVO PARA INICIAL JUAN ANTONIO ALIX, MUNICIPIO SAN ANTONIO DE GUERRA, PROVINCIA SANTO DOMINGO.</t>
  </si>
  <si>
    <t>15878-AMPLIACIÓN DEL PLANTEL EDUCATIVO PARA INICIAL PROF. JUAN FÉLIX ORTIZ, MUNICIPIO SAN ANTONIO DE GUERRA, PROVINCIA SANTO DOMINGO.</t>
  </si>
  <si>
    <t>15879-AMPLIACIÓN DEL PLANTEL EDUCATIVO PARA INICIAL TANCREDO VÁSQUEZ, MUNICIPIO SAN ANTONIO DE GUERRA, PROVINCIA SANTO DOMINGO.</t>
  </si>
  <si>
    <t>75-AMPLIACIÓN DEL PLANTEL EDUCATIVO PARA INICIAL MÁXIMO ÁVILES BLONDA, MUNICIPIO SAN ANTONIO DE GUERRA, PROVINCIA SANTO DOMINGO.</t>
  </si>
  <si>
    <t>15880-AMPLIACIÓN DEL PLANTEL EDUCATIVO PARA INICIAL MÁXIMO ÁVILES BLONDA, MUNICIPIO SAN ANTONIO DE GUERRA, PROVINCIA SANTO DOMINGO.</t>
  </si>
  <si>
    <t>76-AMPLIACIÓN DEL PLANTEL EDUCATIVO PARA INICIAL PROF. JUANA TAVERAS LIRIANO, MUNICIPIO SAN ANTONIO DE GUERRA, PROVINCIA SANTO DOMINGO.</t>
  </si>
  <si>
    <t>15881-AMPLIACIÓN DEL PLANTEL EDUCATIVO PARA INICIAL PROF. JUANA TAVERAS LIRIANO, MUNICIPIO SAN ANTONIO DE GUERRA, PROVINCIA SANTO DOMINGO.</t>
  </si>
  <si>
    <t>77-AMPLIACIÓN DEL PLANTEL EDUCATIVO PARA INICIAL EL LICEY, MUNICIPIO SANTO DOMINGO NORTE, PROVINCIA SANTO DOMINGO.</t>
  </si>
  <si>
    <t>15929-AMPLIACIÓN DEL PLANTEL EDUCATIVO PARA INICIAL EL LICEY, MUNICIPIO SANTO DOMINGO NORTE, PROVINCIA SANTO DOMINGO.</t>
  </si>
  <si>
    <t>78-AMPLIACIÓN DEL PLANTEL EDUCATIVO PARA INICIAL ELDA JOSEFA REYES DE MUÑOZ, MUNICIPIO SANTO DOMINGO ESTE, PROVINCIA SANTO DOMINGO.</t>
  </si>
  <si>
    <t>15930-AMPLIACIÓN DEL PLANTEL EDUCATIVO PARA INICIAL ELDA JOSEFA REYES DE MUÑOZ, MUNICIPIO SANTO DOMINGO ESTE, PROVINCIA SANTO DOMINGO.</t>
  </si>
  <si>
    <t>15931-AMPLIACIÓN DEL PLANTEL EDUCATIVO PARA INICIAL JAPÓN, MUNICIPIO SANTO DOMINGO ESTE, PROVINCIA SANTO DOMINGO.</t>
  </si>
  <si>
    <t>85-AMPLIACIÓN DEL PLANTEL EDUCATIVO PARA INICIAL EMMA BALAGUER, MUNICIPIO SANTO DOMINGO OESTE, PROVINCIA SANTO DOMINGO.</t>
  </si>
  <si>
    <t>15957-AMPLIACIÓN DEL PLANTEL EDUCATIVO PARA INICIAL EMMA BALAGUER, MUNICIPIO SANTO DOMINGO OESTE, PROVINCIA SANTO DOMINGO.</t>
  </si>
  <si>
    <t>15958-AMPLIACIÓN DEL PLANTEL EDUCATIVO PARA INICIAL ANTIGUA Y BARBUDA, MUNICIPIO SANTO DOMINGO OESTE, PROVINCIA SANTO DOMINGO.</t>
  </si>
  <si>
    <t>87-AMPLIACIÓN DEL PLANTEL EDUCATIVO PARA INICIAL ROSARIO EVANGELINA SOLANO - HATO NUEVO MANOGUAYABO, MUNICIPIO SANTO DOMINGO OESTE, PROVINCIA SANTO DOMINGO.</t>
  </si>
  <si>
    <t>15959-AMPLIACIÓN DEL PLANTEL EDUCATIVO PARA INICIAL ROSARIO EVANGELINA SOLANO - HATO NUEVO MANOGUAYABO, MUNICIPIO SANTO DOMINGO OESTE, PROVINCIA SANTO DOMINGO.</t>
  </si>
  <si>
    <t>88-AMPLIACIÓN DEL PLANTEL EDUCATIVO PARA INICIAL GRAL. JOSÉ FRANCISCO DE SAN MARTIN, MUNICIPIO SANTO DOMINGO OESTE, PROVINCIA SANTO DOMINGO.</t>
  </si>
  <si>
    <t>15960-AMPLIACIÓN DEL PLANTEL EDUCATIVO PARA INICIAL GRAL. JOSÉ FRANCISCO DE SAN MARTIN, MUNICIPIO SANTO DOMINGO OESTE, PROVINCIA SANTO DOMINGO.</t>
  </si>
  <si>
    <t>89-AMPLIACIÓN DEL PLANTEL EDUCATIVO PARA INICIAL PROF. MARÍA AMADA RAMÍREZ DÍAZ, MUNICIPIO SANTO DOMINGO OESTE, PROVINCIA SANTO DOMINGO.</t>
  </si>
  <si>
    <t>15961-AMPLIACIÓN DEL PLANTEL EDUCATIVO PARA INICIAL PROF. MARÍA AMADA RAMÍREZ DÍAZ, MUNICIPIO SANTO DOMINGO OESTE, PROVINCIA SANTO DOMINGO.</t>
  </si>
  <si>
    <t>15962-AMPLIACIÓN DEL PLANTEL EDUCATIVO PARA INICIAL BÁSICA LAS MALVINAS, MUNICIPIO SANTO DOMINGO OESTE, PROVINCIA SANTO DOMINGO.</t>
  </si>
  <si>
    <t>91-AMPLIACIÓN DEL PLANTEL EDUCATIVO PARA INICIAL PROF. PETRONILA TRINIDAD SUÁREZ, MUNICIPIO SANTO DOMINGO OESTE, PROVINCIA SANTO DOMINGO.</t>
  </si>
  <si>
    <t>15963-AMPLIACIÓN DEL PLANTEL EDUCATIVO PARA INICIAL PROF. PETRONILA TRINIDAD SUÁREZ, MUNICIPIO SANTO DOMINGO OESTE, PROVINCIA SANTO DOMINGO.</t>
  </si>
  <si>
    <t>92-AMPLIACIÓN DEL PLANTEL EDUCATIVO PARA INICIAL DON BOSCO, MUNICIPIO SANTO DOMINGO OESTE, PROVINCIA SANTO DOMINGO.</t>
  </si>
  <si>
    <t>15964-AMPLIACIÓN DEL PLANTEL EDUCATIVO PARA INICIAL DON BOSCO, MUNICIPIO SANTO DOMINGO OESTE, PROVINCIA SANTO DOMINGO.</t>
  </si>
  <si>
    <t>15965-AMPLIACIÓN DEL PLANTEL EDUCATIVO PARA INICIAL PROF. ALBA LUZ CASILLA DÍAZ, MUNICIPIO PEDRO BRAND, PROVINCIA SANTO DOMINGO.</t>
  </si>
  <si>
    <t>94-AMPLIACIÓN DEL PLANTEL EDUCATIVO PARA INICIAL MARINO MORENO GONZÁLEZ, MUNICIPIO PEDRO BRAND, PROVINCIA SANTO DOMINGO.</t>
  </si>
  <si>
    <t>15966-AMPLIACIÓN DEL PLANTEL EDUCATIVO PARA INICIAL MARINO MORENO GONZÁLEZ, MUNICIPIO PEDRO BRAND, PROVINCIA SANTO DOMINGO.</t>
  </si>
  <si>
    <t>95-AMPLIACIÓN DEL PLANTEL EDUCATIVO PARA INICIAL JUANA DE ARCO, MUNICIPIO PEDRO BRAND, PROVINCIA SANTO DOMINGO.</t>
  </si>
  <si>
    <t>15967-AMPLIACIÓN DEL PLANTEL EDUCATIVO PARA INICIAL JUANA DE ARCO, MUNICIPIO PEDRO BRAND, PROVINCIA SANTO DOMINGO.</t>
  </si>
  <si>
    <t>15968-AMPLIACIÓN DEL PLANTEL EDUCATIVO PARA INICIAL GREGORIO SANTOS, MUNICIPIO PEDRO BRAND, PROVINCIA SANTO DOMINGO.</t>
  </si>
  <si>
    <t>97-AMPLIACIÓN DEL PLANTEL EDUCATIVO PARA INICIAL CONCEPCIÓN BONA, MUNICIPIO SANTO DOMINGO OESTE, PROVINCIA SANTO DOMINGO.</t>
  </si>
  <si>
    <t>15969-AMPLIACIÓN DEL PLANTEL EDUCATIVO PARA INICIAL CONCEPCIÓN BONA, MUNICIPIO SANTO DOMINGO OESTE, PROVINCIA SANTO DOMINGO.</t>
  </si>
  <si>
    <t>98-AMPLIACIÓN DEL PLANTEL EDUCATIVO PARA INICIAL PROF. FRANCIA MARGARITA AYALA SÁNCHEZ, MUNICIPIO PEDRO BRAND, PROVINCIA SANTO DOMINGO.</t>
  </si>
  <si>
    <t>15970-AMPLIACIÓN DEL PLANTEL EDUCATIVO PARA INICIAL PROF. FRANCIA MARGARITA AYALA SÁNCHEZ, MUNICIPIO PEDRO BRAND, PROVINCIA SANTO DOMINGO.</t>
  </si>
  <si>
    <t>15971-AMPLIACIÓN DEL PLANTEL EDUCATIVO PARA INICIAL FÉLIX LOPE DE VEGA, MUNICIPIO PEDRO BRAND, PROVINCIA SANTO DOMINGO.</t>
  </si>
  <si>
    <t>42-AMPLIACIÓN DEL PLANTEL EDUCATIVO PARA INICIAL PROF. ISABEL SEGURA DE APATANO , MUNICIPIO SANTO DOMINGO ESTE, PROVINCIA SANTO DOMINGO.</t>
  </si>
  <si>
    <t>15847-AMPLIACIÓN DEL PLANTEL EDUCATIVO PARA INICIAL PROF. ISABEL SEGURA DE APATANO , MUNICIPIO SANTO DOMINGO ESTE, PROVINCIA SANTO DOMINGO.</t>
  </si>
  <si>
    <t>15848-AMPLIACIÓN DEL PLANTEL EDUCATIVO PARA INICIAL PROF. MARÍA MERCEDES GÓMEZ, MUNICIPIO SANTO DOMINGO ESTE, PROVINCIA SANTO DOMINGO.</t>
  </si>
  <si>
    <t>44-AMPLIACIÓN DEL PLANTEL EDUCATIVO PARA INICIAL PROF. VICTORIANA SANCIÓN BECO, MUNICIPIO SANTO DOMINGO ESTE, PROVINCIA SANTO DOMINGO.</t>
  </si>
  <si>
    <t>15849-AMPLIACIÓN DEL PLANTEL EDUCATIVO PARA INICIAL PROF. VICTORIANA SANCIÓN BECO, MUNICIPIO SANTO DOMINGO ESTE, PROVINCIA SANTO DOMINGO.</t>
  </si>
  <si>
    <t>15850-AMPLIACIÓN DEL PLANTEL EDUCATIVO PARA INICIAL REPÚBLICA DE NICARAGUA, MUNICIPIO SANTO DOMINGO ESTE, PROVINCIA SANTO DOMINGO.</t>
  </si>
  <si>
    <t>46-AMPLIACIÓN DEL PLANTEL EDUCATIVO PARA INICIAL PROF. NILDA CELESTE NOVA, MUNICIPIO SANTO DOMINGO ESTE, PROVINCIA SANTO DOMINGO.</t>
  </si>
  <si>
    <t>15851-AMPLIACIÓN DEL PLANTEL EDUCATIVO PARA INICIAL PROF. NILDA CELESTE NOVA, MUNICIPIO SANTO DOMINGO ESTE, PROVINCIA SANTO DOMINGO.</t>
  </si>
  <si>
    <t>15852-AMPLIACIÓN DEL PLANTEL EDUCATIVO PARA INICIAL MATÍAS RAMÓN MELLA, MUNICIPIO SANTO DOMINGO ESTE, PROVINCIA SANTO DOMINGO.</t>
  </si>
  <si>
    <t>15853-AMPLIACIÓN DEL PLANTEL EDUCATIVO PARA INICIAL EL DESPERTAR, MUNICIPIO SANTO DOMINGO ESTE, PROVINCIA SANTO DOMINGO.</t>
  </si>
  <si>
    <t>4.5.05-Familia e hijos</t>
  </si>
  <si>
    <t>90-CONSTRUCCIÓN DE LA CIUDAD SANITARIA DR. LUIS E. AYBAR, DISTRITO NACIONAL</t>
  </si>
  <si>
    <t>13302-CONSTRUCCIÓN DE LA CIUDAD SANITARIA DR. LUIS E. AYBAR, DISTRITO NACIONAL</t>
  </si>
  <si>
    <t xml:space="preserve">**El monto con valor no clasificado no corresponde a ninguna provincia porque incluye la amortización de la deuda bajo el programa “96- Deuda pública y otras operaciones financieras” correspondiente al capítulo 0999-Administración de Obligaciones del Tesoro Nacional”. </t>
  </si>
  <si>
    <t>15414-CONSTRUCCIÓN DE ACERAS DE LA VÍA DE ACCESO A PLAYA LA SALADILLA, MUNICIPIO SANTA CRUZ DE BARAHONA, PROVINCIA BARAHONA</t>
  </si>
  <si>
    <t>15496-RECONSTRUCCIÓN DE LA VÍA DE ACCESO A LA PLAYA LA SALADILLA, MUNICIPIO SANTA CRUZ DE BARAHONA, PROVINCIA BARAHONA.</t>
  </si>
  <si>
    <t>15493-RECONSTRUCCIÓN PLAZA DE VENDEDORES DEL BALNEARIOS LOS PATOS PROVINCIA BARAHONA</t>
  </si>
  <si>
    <t>15498-RECONSTRUCCIÓN PLAZA DE VENDEDORES DE LA PLAYA EL QUEMAITO PROVINCIA BARAHONA</t>
  </si>
  <si>
    <t>12-CONSTRUCCIÓN DE CENTRO PARROQUIAL ESPÍRITU SANTO, MUNICIPIO DE SAN FRANCISCO DE MACORÍS, PROVINCIA DUARTE.</t>
  </si>
  <si>
    <t>15415-CONSTRUCCIÓN DE CENTRO PARROQUIAL ESPÍRITU SANTO, MUNICIPIO DE SAN FRANCISCO DE MACORÍS, PROVINCIA DUARTE.</t>
  </si>
  <si>
    <t>15499-RECONSTRUCCIÓN  PARQUE DEL HIGO Y SU ENTORNO, MUNICIPIO DE BÁNICA, PROVINCIA ELIAS PIÑA.</t>
  </si>
  <si>
    <t>05-CONSTRUCCIÓN DE ECO-HÁBITAT INTEGRAL PARA FAMILIAS EN CONDICIONES DE VULNERABILIDAD EN EL MUNICIPIO EL SEIBO, PROVINCIA EL SEIBO</t>
  </si>
  <si>
    <t>15118-CONSTRUCCIÓN DE ECO-HÁBITAT INTEGRAL PARA FAMILIAS EN CONDICIONES DE VULNERABILIDAD EN EL MUNICIPIO EL SEIBO, PROVINCIA EL SEIBO</t>
  </si>
  <si>
    <t>15495-RECONSTRUCCIÓN DE LA VÍA DE ACCESO A LA PLAYA MACAO, DISTRITO MUNICIPAL VERÓN PUNTA CANA, PROVINCIA LA ALTAGRACIA.</t>
  </si>
  <si>
    <t>15483-RECONSTRUCCIÓN  MALECÓN DEL MUNICIPIO DE CABRERA, PROVINCIA MARÍA TRINIDAD SÁNCHEZ.</t>
  </si>
  <si>
    <t>15484-MEJORAMIENTO DEL ENTORNO DE LA LAGUNA GRI GRI, MUNICIPIO RÍO SAN JUAN, PROVINCIA MARÍA TRINIDAD SÁNCHEZ.</t>
  </si>
  <si>
    <t>15501-CONSTRUCCIÓN LINEA COLECTORA DE AGUAS RESIDUALES EN CALLE PRINCIPAL DISTRITO MUNICIPAL LAS GALERAS, PROVINCIA SAMANÁ</t>
  </si>
  <si>
    <t>15502-RECONSTRUCCIÓN DE LA PLAZA DE VENDEDORES PLAYA LAS GALERAS, DISTRITO MUNICIPAL LAS GALERAS, MUNICIPIO SAMANA, PROVINCIA SAMANA</t>
  </si>
  <si>
    <t>15452-CONSTRUCCIÓN PLAZA DE VENDEDORES PLAYA PALENQUE, MUNICIPIO SABANA GRANDE DE PALENQUE, PROVINCIA SAN CRISTOBAL.</t>
  </si>
  <si>
    <t>15128-CONSTRUCCIÓN DE ECO-HABITAT INTEGRAL PARA CIUDADANOS EN CONDICION DE POBREZA MULTIDIMENSIONAL EN EL MUNICIPIO SAN PEDRO DE MACORÍS, PROVINCIA SAN PEDRO DE MACORÍS</t>
  </si>
  <si>
    <t>15497-RECONSTRUCCIÓN DE LA PLAZA DE VENDEDORES DE LA PLAYITA DE GUAYACANES, PROVINCIA SAN PEDRO DE MACORIS</t>
  </si>
  <si>
    <t>15494-RECONSTRUCCIÓN DE LA PLAZA DE VENDEDORES DE LA PLAYA DE GUAYACANES, PROVINCIA SAN PEDRO DE MACORÍS</t>
  </si>
  <si>
    <t>16070-CONSTRUCCIÓN DE ESTACIONAMIENTO VEHICULAR PARA VISITANTES DE PLAYA BAYAHIBE, PROVINCIA LA ALTAGRACIA</t>
  </si>
  <si>
    <t>16073-RECONSTRUCCIÓN DE LA INFRAESTRUCTURA VIAL EN CALLE AGUSTIN GUERRERO, MUNICIPIO SALVALEON DE HIGUEY, PROVINCIA LA ALTAGRACIA</t>
  </si>
  <si>
    <t>30-RECONSTRUCCIÓN DEL MUELLE TURÍSTICO CAYO LEVANTADO, MUNICIPIO SANTA BARBARA DE SAMANÁ, PROVINCIA SAMANA</t>
  </si>
  <si>
    <t>16075-RECONSTRUCCIÓN DEL MUELLE TURÍSTICO CAYO LEVANTADO, MUNICIPIO SANTA BARBARA DE SAMANÁ, PROVINCIA SAMANA</t>
  </si>
  <si>
    <t>31-RECONSTRUCCIÓN PASARELA PEATONAL EN LA ZONA COSTERA DEL MUNICIPIO LAS TERRENAS, PROVINCIA SAMANA</t>
  </si>
  <si>
    <t>16076-RECONSTRUCCIÓN PASARELA PEATONAL EN LA ZONA COSTERA DEL MUNICIPIO LAS TERRENAS, PROVINCIA SAMANA</t>
  </si>
  <si>
    <t>16077-REPARACIÓN EN LA CALLE FRANCISCO ALBERTO CAAMAÑO DEÑÓ, MUNICIPIO LAS TERRENAS, PROVINCIA SAMANÁ</t>
  </si>
  <si>
    <t>16071-CONSTRUCCIÓN CLUB DEPORTIVO VILLA NAZARETH, SECTOR BAYONA, MUNICIPIO SANTO DOMINGO OESTE, PROVINCIA SANTO DOMINGO.</t>
  </si>
  <si>
    <t>16078-CONSTRUCCIÓN CANCHA DE BALONCESTO GUAJIMÍA, SECTOR GUAJIMÍA, MUNICIPIO SANTO DOMINGO OESTE</t>
  </si>
  <si>
    <t>16111-REMODELACIÓN CLUB DEPORTIVO CAJUQUIS, SECTOR 12 DE HAINA, MUNICIPIO SANTO DOMINGO OESTE</t>
  </si>
  <si>
    <t>16114-RECONSTRUCCIÓN DEL PARQUE NACIONAL SUBMARINO LA CALETA Y SU ENTORNO, DISTRITO MUNICIPAL LA CALETA, PROVINCIA SANTO DOMINGO</t>
  </si>
  <si>
    <t>16132-RECONSTRUCCIÓN DEL MUELLE TURISTICO DE MICHES, MUNICIPIO MICHES, PROVINCIA EL SEIBO.</t>
  </si>
  <si>
    <t>36-RECONSTRUCCIÓN DE LA CALLE DOMINGO MAIZ Y VIA DE INTERCONEXION A LA AV. BARCELO, DISTRITO MUNICIPAL VERON PUNTA CANA, PROVINCIA LA ALTAGRACIA.</t>
  </si>
  <si>
    <t>16131-RECONSTRUCCIÓN DE LA CALLE DOMINGO MAIZ Y VIA DE INTERCONEXION A LA AV. BARCELO, DISTRITO MUNICIPAL VERON PUNTA CANA, PROVINCIA LA ALTAGRACIA.</t>
  </si>
  <si>
    <t>34-RECONSTRUCCIÓN DE INFRAESTRUCTURA VIAL DE LA ZONA URBANA DEL MUNICIPIO LAS TERRENAS, PROVINCIA SAMANÁ</t>
  </si>
  <si>
    <t>16129-RECONSTRUCCIÓN DE INFRAESTRUCTURA VIAL DE LA ZONA URBANA DEL MUNICIPIO LAS TERRENAS, PROVINCIA SAMANÁ</t>
  </si>
  <si>
    <t>16115-HABILITACIÓN ESTACION DEPURADORA AGUAS RESIDUALES JUAN DOLIO, MUNICIPIO GUAYACANES, PROVINCIA DE SAN PEDRO DE MACORIS</t>
  </si>
  <si>
    <t>16141-RECONSTRUCCIÓN DE CALLES DE LA ZONA URBANA DE BAYAHIBE, PROVINCIA LA ALTAGRACIA</t>
  </si>
  <si>
    <t>40-CONSTRUCCIÓN EDIFICIO DE ASOCIACIÓN DOMINICANA DE PRENSA TURÍSTICA ADOMPRETUR, MUNICIPIO PUERTO PLATA</t>
  </si>
  <si>
    <t>16140-CONSTRUCCIÓN EDIFICIO DE ASOCIACIÓN DOMINICANA DE PRENSA TURÍSTICA ADOMPRETUR, MUNICIPIO PUERTO PLATA</t>
  </si>
  <si>
    <t>39-RECONSTRUCCIÓN MALECON PLAYA GRINGO,MUNICIPIO HAINA, PROVINCIA SAN CRISTOBAL</t>
  </si>
  <si>
    <t>16135-RECONSTRUCCIÓN MALECON PLAYA GRINGO,MUNICIPIO HAINA, PROVINCIA SAN CRISTOBAL</t>
  </si>
  <si>
    <t>3.1.03-Ordenación de aguas residuales, drenaje y alcantarillado</t>
  </si>
  <si>
    <t>00-Dirección y coordinación de servicios bibliotecarios a los productos 02, 06 y 07</t>
  </si>
  <si>
    <t>74-REMODELACIÓN  DE EDIFICIO SEDE CENTRAL DEL MINISTERIO DE OBRAS, PÚBLICAS Y COMUNICACIONES (MOPC), DISTRITO NACIONAL</t>
  </si>
  <si>
    <t>16152-REMODELACIÓN  DE EDIFICIO SEDE CENTRAL DEL MINISTERIO DE OBRAS, PÚBLICAS Y COMUNICACIONES (MOPC), DISTRITO NACIONAL</t>
  </si>
  <si>
    <t>73-CONSTRUCCIÓN DEL PLAY DE BÉISBOL DEL MUNICIPIO DE SABANA LARGA, PROVINCIA SAN JOSÉ DE OCOA</t>
  </si>
  <si>
    <t>16159-CONSTRUCCIÓN DEL PLAY DE BÉISBOL DEL MUNICIPIO DE SABANA LARGA, PROVINCIA SAN JOSÉ DE OCOA</t>
  </si>
  <si>
    <t>16011-AMPLIACIÓN DEL PLANTEL EDUCATIVO PARA INICIAL PROF. JUAN EMILIO BOSCH GAVIÑO, MUNICIPIO SABANA GRANDE DE BOYA, PROVINCIA MONTE PLATA</t>
  </si>
  <si>
    <t>16036-AMPLIACIÓN DEL PLANTEL EDUCATIVO PARA INICIAL PROF. JUAN EMILIO BOSCH GAVIÑO, MUNICIPIO YAMASA, PROVINCIA MONTE PLATA</t>
  </si>
  <si>
    <t>14815-CONSTRUCCIÓN DEL EDIFICIO MULTIUSOS DE LA UNIVERSIDAD CATÓLICA SANTO DOMINGO, DISTRITO NACIONAL</t>
  </si>
  <si>
    <t>36-RECONSTRUCCIÓN DE LA INFRAESTRUCTURA VIAL URBANA DEL MUNICIPIO GUAYABAL, PROVINCIA AZUA</t>
  </si>
  <si>
    <t>15814-RECONSTRUCCIÓN DE LA INFRAESTRUCTURA VIAL URBANA DEL MUNICIPIO GUAYABAL, PROVINCIA AZUA</t>
  </si>
  <si>
    <t>39-RECONSTRUCCIÓN DE LA INFRAESTRUCTURA VIAL URBANA DEL MUNICIPIO ESTEBANIA, PROVINCIA AZUA</t>
  </si>
  <si>
    <t>15817-RECONSTRUCCIÓN DE LA INFRAESTRUCTURA VIAL URBANA DEL MUNICIPIO ESTEBANIA, PROVINCIA AZUA</t>
  </si>
  <si>
    <t>15818-RECONSTRUCCIÓN DE LA INFRAESTRUCTURA VIAL URBANA DEL MUNICIPIO SABANA YEGUA, PROVINCIA AZUA.</t>
  </si>
  <si>
    <t>15819-RECONSTRUCCIÓN DE LA INFRAESTRUCTURA VIAL URBANA DEL MUNICIPIO PUEBLO VIEJO, PROVINCIA AZUA</t>
  </si>
  <si>
    <t>42-RECONSTRUCCIÓN DE LA INFRAESTRUCTURA VIAL URBANA DEL MUNICIPIO PERALTA, PROVINCIA AZUA</t>
  </si>
  <si>
    <t>15820-RECONSTRUCCIÓN DE LA INFRAESTRUCTURA VIAL URBANA DEL MUNICIPIO PERALTA, PROVINCIA AZUA</t>
  </si>
  <si>
    <t>15388-RECONSTRUCCIÓN DE LA INFRAESTRUCTURA VIAL URBANA DEL MUNICIPIO DE VILLA JARAGUA, PROVINCIA BAHORUCO</t>
  </si>
  <si>
    <t>15389-RECONSTRUCCIÓN DE LA INFRAESTRUCTURA VIAL URBANA DEL MUNICIPIO DE GALVAN, PROVINCIA BAHORUCO</t>
  </si>
  <si>
    <t>16091-RECONSTRUCCIÓN DE LA INFRAESTRUCTURA VIAL URBANA DEL MUNICIPIO TAMAYO, PROVINCIA BAHORUCO</t>
  </si>
  <si>
    <t>75-RECONSTRUCCIÓN DE LA INFRAESTRUCTURA VIAL URBANA DEL MUNICIPIO LOS RIOS, PROVINCIA BAHORUCO</t>
  </si>
  <si>
    <t>16092-RECONSTRUCCIÓN DE LA INFRAESTRUCTURA VIAL URBANA DEL MUNICIPIO LOS RIOS, PROVINCIA BAHORUCO</t>
  </si>
  <si>
    <t>15386-RECONSTRUCCIÓN DE LA INFRAESTRUCTURA VIAL URBANA DEL MUNICIPIO JAQUIMEYES, PROVINCIA BARAHONA</t>
  </si>
  <si>
    <t>15387-RECONSTRUCCIÓN DE LA INFRAESTRUCTURA VIAL URBANA DEL MUNICIPIO LA CIENAGA, PROVINCIA BARAHONA</t>
  </si>
  <si>
    <t>15392-RECONSTRUCCIÓN DE LA INFRAESTRUCTURA VIAL URBANA DEL MUNICIPIO EL PINO, PROVINCIA DAJABÓN</t>
  </si>
  <si>
    <t>15394-RECONSTRUCCIÓN DE LA INFRAESTRUCTURA VIAL URBANA DEL MUNICIPIO LOMA DE CABRERA, PROVINCIA DAJABÓN</t>
  </si>
  <si>
    <t>15396-RECONSTRUCCIÓN DE LA INFRAESTRUCTURA VIAL URBANA DEL MUNICIPIO PARTIDO, PROVINCIA DAJABÓN</t>
  </si>
  <si>
    <t>14-RECONSTRUCCIÓN DE LA INFRAESTRUCTURA VIAL URBANA DEL MUNICIPIO RESTAURACIÓN, PROVINCIA DAJABÓN</t>
  </si>
  <si>
    <t>15397-RECONSTRUCCIÓN DE LA INFRAESTRUCTURA VIAL URBANA DEL MUNICIPIO RESTAURACIÓN, PROVINCIA DAJABÓN</t>
  </si>
  <si>
    <t>16119-REHABILITACIÓN DEL CAMINO VECINAL CRUCE DE PIMENTEL-CASA DE ALTO-SAN FELIPE ABAJO, MUNICIPIO PIMENTEL PROVINCIA DUARTE</t>
  </si>
  <si>
    <t>27-RECONSTRUCCIÓN DE LA INFRAESTRUCTURA VIAL URBANA DEL MUNICIPIO LAS GUARANAS, PROVINCIA DUARTE</t>
  </si>
  <si>
    <t>15805-RECONSTRUCCIÓN DE LA INFRAESTRUCTURA VIAL URBANA DEL MUNICIPIO LAS GUARANAS, PROVINCIA DUARTE</t>
  </si>
  <si>
    <t>16118-RECONSTRUCCIÓN DEL CAMINO VECINAL EL MANGO-EL CERCADO, SAN FRANCISCO DE MACORÍS, PROVINCIA DUARTE</t>
  </si>
  <si>
    <t>81-RECONSTRUCCIÓN DE LA INFRAESTRUCTURA VIAL URBANA DEL MUNICIPIO CASTILLO, PROVINCIA DUARTE</t>
  </si>
  <si>
    <t>16098-RECONSTRUCCIÓN DE LA INFRAESTRUCTURA VIAL URBANA DEL MUNICIPIO CASTILLO, PROVINCIA DUARTE</t>
  </si>
  <si>
    <t>83-RECONSTRUCCIÓN DE LA INFRAESTRUCTURA VIAL URBANA DEL MUNICIPIO VILLA RIVA, PROVINCIA DUARTE</t>
  </si>
  <si>
    <t>16100-RECONSTRUCCIÓN DE LA INFRAESTRUCTURA VIAL URBANA DEL MUNICIPIO VILLA RIVA, PROVINCIA DUARTE</t>
  </si>
  <si>
    <t>15390-RECONSTRUCCIÓN DE LA INFRAESTRUCTURA VIAL URBANA DEL MUNICIPIO BANICA, PROVINCIA ELIAS PIÑA</t>
  </si>
  <si>
    <t>15391-RECONSTRUCCIÓN DE LA INFRAESTRUCTURA VIAL URBANA DEL MUNICIPIO EL LLANO, PROVINCIA ELIAS PIÑA</t>
  </si>
  <si>
    <t>67-RECONSTRUCCIÓN DE LA INFRAESTRUCTURA VIAL URBANA DEL MUNICIPIO EL SEIBO, PROVINCIA EL SEIBO</t>
  </si>
  <si>
    <t>16084-RECONSTRUCCIÓN DE LA INFRAESTRUCTURA VIAL URBANA DEL MUNICIPIO EL SEIBO, PROVINCIA EL SEIBO</t>
  </si>
  <si>
    <t>68-RECONSTRUCCIÓN DE LA INFRAESTRUCTURA VIAL URBANA DEL MUNICIPIO MICHES, PROVINCIA EL SEIBO</t>
  </si>
  <si>
    <t>16085-RECONSTRUCCIÓN DE LA INFRAESTRUCTURA VIAL URBANA DEL MUNICIPIO MICHES, PROVINCIA EL SEIBO</t>
  </si>
  <si>
    <t>15803-RECONSTRUCCIÓN DE LA INFRAESTRUCTURA VIAL URBANA DEL MUNICIPIO GASPAR HERNANDEZ, PROVINCIA ESPAILLAT</t>
  </si>
  <si>
    <t>15804-RECONSTRUCCIÓN DE LA INFRAESTRUCTURA VIAL URBANA DEL MUNICIPIO SAN VICTOR, PROVINCIA ESPAILLAT</t>
  </si>
  <si>
    <t>84-RECONSTRUCCIÓN DE LA INFRAESTRUCTURA VIAL URBANA DEL MUNICIPIO JAMAO AL NORTE, PROVINCIA ESPAILLAT</t>
  </si>
  <si>
    <t>16101-RECONSTRUCCIÓN DE LA INFRAESTRUCTURA VIAL URBANA DEL MUNICIPIO JAMAO AL NORTE, PROVINCIA ESPAILLAT</t>
  </si>
  <si>
    <t>38-RECONSTRUCCIÓN DE LA INFRAESTRUCTURA VIAL URBANA DEL MUNICIPIO LA DESCUBIERTA, PROVINCIA INDEPENDENCIA</t>
  </si>
  <si>
    <t>15816-RECONSTRUCCIÓN DE LA INFRAESTRUCTURA VIAL URBANA DEL MUNICIPIO LA DESCUBIERTA, PROVINCIA INDEPENDENCIA</t>
  </si>
  <si>
    <t>87-RECONSTRUCCIÓN DE LA INFRAESTRUCTURA VIAL URBANA DEL MUNICIPIO CRISTÓBAL, PROVINCIA INDEPENDENCIA</t>
  </si>
  <si>
    <t>16104-RECONSTRUCCIÓN DE LA INFRAESTRUCTURA VIAL URBANA DEL MUNICIPIO CRISTÓBAL, PROVINCIA INDEPENDENCIA</t>
  </si>
  <si>
    <t>16106-RECONSTRUCCIÓN DE LA INFRAESTRUCTURA VIAL URBANA DEL MUNICIPIO MELLA, PROVINCIA INDEPENDENCIA</t>
  </si>
  <si>
    <t>90-RECONSTRUCCIÓN DE LA INFRAESTRUCTURA VIAL URBANA DEL MUNICIPIO POSTRER RÍO, PROVINCIA INDEPENDENCIA</t>
  </si>
  <si>
    <t>16107-RECONSTRUCCIÓN DE LA INFRAESTRUCTURA VIAL URBANA DEL MUNICIPIO POSTRER RÍO, PROVINCIA INDEPENDENCIA</t>
  </si>
  <si>
    <t>66-RECONSTRUCCIÓN DE LA INFRAESTRUCTURA VIAL URBANA DEL MUNICIPIO SAN RAFAEL DE YUMA, PROVINCIA LA ALTAGRACIA</t>
  </si>
  <si>
    <t>16083-RECONSTRUCCIÓN DE LA INFRAESTRUCTURA VIAL URBANA DEL MUNICIPIO SAN RAFAEL DE YUMA, PROVINCIA LA ALTAGRACIA</t>
  </si>
  <si>
    <t>64-RECONSTRUCCIÓN  DE LA INFRAESTRUCTURA VIAL URBANA DEL MUNICIPIO GUAYMATE, PROVINCIA LA ROMANA</t>
  </si>
  <si>
    <t>16081-RECONSTRUCCIÓN  DE LA INFRAESTRUCTURA VIAL URBANA DEL MUNICIPIO GUAYMATE, PROVINCIA LA ROMANA</t>
  </si>
  <si>
    <t>65-RECONSTRUCCIÓN DE LA INFRAESTRUCTURA VIAL URBANA DEL MUNICIPIO VILLA HERMOSA, PROVINCIA LA ROMANA</t>
  </si>
  <si>
    <t>16082-RECONSTRUCCIÓN DE LA INFRAESTRUCTURA VIAL URBANA DEL MUNICIPIO VILLA HERMOSA, PROVINCIA LA ROMANA</t>
  </si>
  <si>
    <t>35-RECONSTRUCCIÓN DE PUENTE AFECTADO POR LA VAGUADA DE ABRIL 2022, SOBRE EL RIO ARROYO LOS CHARCOS, MUNICIPIO CONCEPCIÓN DE LA VEGA, PROVINCIA LA VEGA</t>
  </si>
  <si>
    <t>16213-RECONSTRUCCIÓN DE PUENTE AFECTADO POR LA VAGUADA DE ABRIL 2022, SOBRE EL RIO ARROYO LOS CHARCOS, MUNICIPIO CONCEPCIÓN DE LA VEGA, PROVINCIA LA VEGA</t>
  </si>
  <si>
    <t>46-RECONSTRUCCIÓN DE LA INFRAESTRUCTURA VIAL URBANA DEL MUNICIPIO CONSTANZA, PROVINCIA LA VEGA</t>
  </si>
  <si>
    <t>15932-RECONSTRUCCIÓN DE LA INFRAESTRUCTURA VIAL URBANA DEL MUNICIPIO CONSTANZA, PROVINCIA LA VEGA</t>
  </si>
  <si>
    <t>50-RECONSTRUCCIÓN DE LA INFRAESTRUCTURA VIAL URBANA DEL MUNICIPIO JIMA ABAJO, PROVINCIA LA VEGA</t>
  </si>
  <si>
    <t>15936-RECONSTRUCCIÓN DE LA INFRAESTRUCTURA VIAL URBANA DEL MUNICIPIO JIMA ABAJO, PROVINCIA LA VEGA</t>
  </si>
  <si>
    <t>16150-RECONSTRUCCIÓN DEL CAMINO DE ACCESO AL SALTO DE AGUAS BLANCAS, MUNICIPIO CONSTANZA, PROVINCIA LA VEGA.</t>
  </si>
  <si>
    <t>15393-RECONSTRUCCIÓN DE LA INFRAESTRUCTURA VIAL URBANA DEL MUNICIPIO RIO SAN JUAN PROVINCIA MARÍA TRINIDAD SÁNCHEZ</t>
  </si>
  <si>
    <t>73-RECONSTRUCCIÓN DE LA INFRAESTRUCTURA VIAL URBANA DEL MUNICIPIO CABRERA, PROVINCIA MARÍA TRINIDAD SÁNCHEZ</t>
  </si>
  <si>
    <t>16090-RECONSTRUCCIÓN DE LA INFRAESTRUCTURA VIAL URBANA DEL MUNICIPIO CABRERA, PROVINCIA MARÍA TRINIDAD SÁNCHEZ</t>
  </si>
  <si>
    <t>97-RECONSTRUCCIÓN DE LA INFRAESTRUCTURA VIAL URBANA DEL MUNICIPIO EL FACTOR, PROVINCIA MARÍA TRINIDAD SÁNCHEZ</t>
  </si>
  <si>
    <t>16162-RECONSTRUCCIÓN DE LA INFRAESTRUCTURA VIAL URBANA DEL MUNICIPIO EL FACTOR, PROVINCIA MARÍA TRINIDAD SÁNCHEZ</t>
  </si>
  <si>
    <t>15402-RECONSTRUCCIÓN DE LA INFRAESTRUCTURA VIAL URBANA DEL MUNICIPIO LAS MATAS DE SANTA CRUZ, PROVINCIA MONTE CRISTI</t>
  </si>
  <si>
    <t>79-RECONSTRUCCIÓN DE LA INFRAESTRUCTURA VIAL URBANA DEL MUNICIPIO GUAYUBIN, PROVINCIA MONTE CRISTI</t>
  </si>
  <si>
    <t>16096-RECONSTRUCCIÓN DE LA INFRAESTRUCTURA VIAL URBANA DEL MUNICIPIO GUAYUBIN, PROVINCIA MONTE CRISTI</t>
  </si>
  <si>
    <t>92-RECONSTRUCCIÓN DE LA INFRAESTRUCTURA VIAL URBANA DEL MUNICIPIO VILLA VÁZQUEZ, PROVINCIA MONTE CRISTI</t>
  </si>
  <si>
    <t>16109-RECONSTRUCCIÓN DE LA INFRAESTRUCTURA VIAL URBANA DEL MUNICIPIO VILLA VÁZQUEZ, PROVINCIA MONTE CRISTI</t>
  </si>
  <si>
    <t>37-RECONSTRUCCIÓN DE LA INFRAESTRUCTURA VIAL URBANA DEL MUNICIPIO OVIEDO, PROVINCIA PEDERNALES</t>
  </si>
  <si>
    <t>15815-RECONSTRUCCIÓN DE LA INFRAESTRUCTURA VIAL URBANA DEL MUNICIPIO OVIEDO, PROVINCIA PEDERNALES</t>
  </si>
  <si>
    <t>57-RECONSTRUCCIÓN DE LA INFRAESTRUCTURA VIAL URBANA DEL MUNICIPIO NIZAO, PROVINCIA PERAVIA</t>
  </si>
  <si>
    <t>15943-RECONSTRUCCIÓN DE LA INFRAESTRUCTURA VIAL URBANA DEL MUNICIPIO NIZAO, PROVINCIA PERAVIA</t>
  </si>
  <si>
    <t>24-RECONSTRUCCIÓN DE LA INFRAESTRUCTURA VIAL URBANA DEL MUNICIPIO VILLA MONTELLANO, PROVINCIA PUERTO PLATA</t>
  </si>
  <si>
    <t>15802-RECONSTRUCCIÓN DE LA INFRAESTRUCTURA VIAL URBANA DEL MUNICIPIO VILLA MONTELLANO, PROVINCIA PUERTO PLATA</t>
  </si>
  <si>
    <t>16099-RECONSTRUCCIÓN DE LA INFRAESTRUCTURA VIAL URBANA DEL MUNICIPIO LUPERÓN, PROVINCIA PUERTO PLATA</t>
  </si>
  <si>
    <t>45-RECONSTRUCCIÓN DE LAS CALLES DEL MUNICIPIO SOSUA, PROVINCIA  PUERTO PLATA.</t>
  </si>
  <si>
    <t>16158-RECONSTRUCCIÓN DE LAS CALLES DEL MUNICIPIO SOSUA, PROVINCIA  PUERTO PLATA.</t>
  </si>
  <si>
    <t>15801-RECONSTRUCCIÓN DE LA INFRAESTRUCTURA VIAL URBANA DEL MUNICIPIO VILLA TAPIA, PROVINCIA HERMANAS MIRABAL</t>
  </si>
  <si>
    <t>12-RECONSTRUCCIÓN DE LA INFRAESTRUCTURA VIAL URBANA DEL MUNICIPIO SÁNCHEZ, PROVINCIA SAMANÁ</t>
  </si>
  <si>
    <t>15395-RECONSTRUCCIÓN DE LA INFRAESTRUCTURA VIAL URBANA DEL MUNICIPIO SÁNCHEZ, PROVINCIA SAMANÁ</t>
  </si>
  <si>
    <t>96-RECONSTRUCCIÓN DE LA INFRAESTRUCTURA VIAL URBANA DEL MUNICIPIO DE LAS TERRENAS, PROVINCIA SAMANÁ</t>
  </si>
  <si>
    <t>16163-RECONSTRUCCIÓN DE LA INFRAESTRUCTURA VIAL URBANA DEL MUNICIPIO DE LAS TERRENAS, PROVINCIA SAMANÁ</t>
  </si>
  <si>
    <t>16161-RECONSTRUCCIÓN DE CALLES DE LA ZONA URBANA DEL DISTRITO MUNICIPAL ARROYO BARRIL, PROVINCIA SAMANÁ</t>
  </si>
  <si>
    <t>15948-RECONSTRUCCIÓN DE LA INFRAESTRUCTURA VIAL URBANA DEL MUNICIPIO VILLA ALTAGRACIA, PROVINCIA SAN CRISTÓBAL</t>
  </si>
  <si>
    <t>15949-RECONSTRUCCIÓN DE LA INFRAESTRUCTURA VIAL URBANA DEL MUNICIPIO BAJOS DE HAINA, PROVINCIA SAN CRISTÓBAL</t>
  </si>
  <si>
    <t>18-RECONSTRUCCIÓN DE LA INFRAESTRUCTURA VIAL URBANA DEL MUNICIPIO VALLEJUELO, PROVINCIA SAN JUAN</t>
  </si>
  <si>
    <t>15403-RECONSTRUCCIÓN DE LA INFRAESTRUCTURA VIAL URBANA DEL MUNICIPIO VALLEJUELO, PROVINCIA SAN JUAN</t>
  </si>
  <si>
    <t>19-RECONSTRUCCIÓN DE LA INFRAESTRUCTURA VIAL URBANA DEL MUNICIPIO LAS MATAS DE FARFÁN, PROVINCIA SAN JUAN.</t>
  </si>
  <si>
    <t>15404-RECONSTRUCCIÓN DE LA INFRAESTRUCTURA VIAL URBANA DEL MUNICIPIO LAS MATAS DE FARFÁN, PROVINCIA SAN JUAN.</t>
  </si>
  <si>
    <t>15935-RECONSTRUCCIÓN DE LA INFRAESTRUCTURA VIAL URBANA DEL MUNICIPIO QUISQUEYA, PROVINCIA SAN PEDRO DE MACORÍS</t>
  </si>
  <si>
    <t>15937-RECONSTRUCCIÓN DE LA INFRAESTRUCTURA VIAL URBANA DEL MUNICIPIO RAMÓN SANTANA, PROVINCIA SAN PEDRO DE MACORÍS.</t>
  </si>
  <si>
    <t>61-RECONSTRUCCIÓN DE LA INFRAESTRUCTURA VIAL URBANA DEL MUNICIPIO LOS LLANOS, PROVINCIA SAN PEDRO DE MACORÍS</t>
  </si>
  <si>
    <t>15947-RECONSTRUCCIÓN DE LA INFRAESTRUCTURA VIAL URBANA DEL MUNICIPIO LOS LLANOS, PROVINCIA SAN PEDRO DE MACORÍS</t>
  </si>
  <si>
    <t>71-RECONSTRUCCIÓN DE INFRAESTRUCTURA VIAL URBANA DEL MUNICIPIO CEVICOS, PROVINCIA SÁNCHEZ RAMÍREZ.</t>
  </si>
  <si>
    <t>16088-RECONSTRUCCIÓN DE INFRAESTRUCTURA VIAL URBANA DEL MUNICIPIO CEVICOS, PROVINCIA SÁNCHEZ RAMÍREZ.</t>
  </si>
  <si>
    <t>20-RECONSTRUCCIÓN DE LA INFRAESTRUCTURA VIAL URBANA DEL MUNICIPIO TAMBORIL, PROVINCIA SANTIAGO</t>
  </si>
  <si>
    <t>15405-RECONSTRUCCIÓN DE LA INFRAESTRUCTURA VIAL URBANA DEL MUNICIPIO TAMBORIL, PROVINCIA SANTIAGO</t>
  </si>
  <si>
    <t>21-RECONSTRUCCIÓN DE LA INFRAESTRUCTURA VIAL URBANA DEL MUNICIPIO PUÑAL, PROVINCIA SANTIAGO</t>
  </si>
  <si>
    <t>15406-RECONSTRUCCIÓN DE LA INFRAESTRUCTURA VIAL URBANA DEL MUNICIPIO PUÑAL, PROVINCIA SANTIAGO</t>
  </si>
  <si>
    <t>22-RECONSTRUCCIÓN DE LA INFRAESTRUCTURA VIAL URBANA DEL MUNICIPIO VILLA GONZÁLEZ, PROVINCIA SANTIAGO</t>
  </si>
  <si>
    <t>15407-RECONSTRUCCIÓN DE LA INFRAESTRUCTURA VIAL URBANA DEL MUNICIPIO VILLA GONZÁLEZ, PROVINCIA SANTIAGO</t>
  </si>
  <si>
    <t>15808-RECONSTRUCCIÓN DE LA INFRAESTRUCTURA VIAL URBANA DEL MUNICIPIO LICEY AL MEDIO, PROVINCIA SANTIAGO</t>
  </si>
  <si>
    <t>16105-RECONSTRUCCIÓN DE LA INFRAESTRUCTURA VIAL URBANA DEL MUNICIPIO SAN JOSÉ DE LAS MATAS, PROVINCIA SANTIAGO</t>
  </si>
  <si>
    <t>15810-RECONSTRUCCIÓN DE LA INFRAESTRUCTURA VIAL URBANA DEL MUNICIPIO MONCIÓN, PROVINCIA SANTIAGO RODRÍGUEZ</t>
  </si>
  <si>
    <t>48-RECONSTRUCCIÓN DE LA INFRAESTRUCTURA VIAL URBANA DEL MUNICIPIO PIEDRA BLANCA, PROVINCIA MONSEÑOR NOUEL</t>
  </si>
  <si>
    <t>15934-RECONSTRUCCIÓN DE LA INFRAESTRUCTURA VIAL URBANA DEL MUNICIPIO PIEDRA BLANCA, PROVINCIA MONSEÑOR NOUEL</t>
  </si>
  <si>
    <t>53-RECONSTRUCCIÓN DE LA INFRAESTRUCTURA VIAL URBANA DEL MUNICIPIO PERALVILLO, PROVINCIA MONTE PLATA</t>
  </si>
  <si>
    <t>15939-RECONSTRUCCIÓN DE LA INFRAESTRUCTURA VIAL URBANA DEL MUNICIPIO PERALVILLO, PROVINCIA MONTE PLATA</t>
  </si>
  <si>
    <t>54-RECONSTRUCCIÓN DE LA INFRAESTRUCTURA VIAL URBANA DEL MUNICIPIO SABANA GRANDE DE BOYÁ, PROVINCIA MONTE PLATA</t>
  </si>
  <si>
    <t>15940-RECONSTRUCCIÓN DE LA INFRAESTRUCTURA VIAL URBANA DEL MUNICIPIO SABANA GRANDE DE BOYÁ, PROVINCIA MONTE PLATA</t>
  </si>
  <si>
    <t>55-RECONSTRUCCIÓN DE LA INFRAESTRUCTURA VIAL URBANA DEL MUNICIPIO YAMASÁ, PROVINCIA MONTE PLATA</t>
  </si>
  <si>
    <t>15941-RECONSTRUCCIÓN DE LA INFRAESTRUCTURA VIAL URBANA DEL MUNICIPIO YAMASÁ, PROVINCIA MONTE PLATA</t>
  </si>
  <si>
    <t>16264-RECONSTRUCCIÓN DE PUENTE ARROYO HONDO, AFECTADO POR VAGUADA ABRIL 2022, CARRETERA HACIENDA ESTRELLA-MONTE PLATA, MUNICIPIO MONTE PLATA, PROVINCIA MONTE PLATA</t>
  </si>
  <si>
    <t>15-RECONSTRUCCIÓN DE LA INFRAESTRUCTURA VIAL URBANA DEL MUNICIPIO EL VALLE, PROVINCIA HATO MAYOR</t>
  </si>
  <si>
    <t>15398-RECONSTRUCCIÓN DE LA INFRAESTRUCTURA VIAL URBANA DEL MUNICIPIO EL VALLE, PROVINCIA HATO MAYOR</t>
  </si>
  <si>
    <t>15401-RECONSTRUCCIÓN DE LA INFRAESTRUCTURA VIAL URBANA DEL MUNICIPIO DE SABANA LA MAR, PROVINCIA HATO MAYOR</t>
  </si>
  <si>
    <t>14119-MEJORAMIENTO DE LA SANIDAD E INOCUIDAD AGRO-ALIMENTARIA EN LA REPÚBLICA DOMINICANA</t>
  </si>
  <si>
    <t>01-CONSTRUCCIÓN DE EDIFICIO PARA EL TRIBUNAL SUPERIOR ELECTORAL (TSE), DISTRITO NACIONAL.</t>
  </si>
  <si>
    <t>16117-CONSTRUCCIÓN DE EDIFICIO PARA EL TRIBUNAL SUPERIOR ELECTORAL (TSE), DISTRITO NACIONAL.</t>
  </si>
  <si>
    <t>25-REPARACIÓN DEL HOGAR DE ANCIANOS SAN FRANCISCO DE ASÍS, DISTRITO NACIONAL</t>
  </si>
  <si>
    <t>33-REHABILITACIÓN Y CONSTRUCCIÓN LABORATORIO DE MECANICA DE SUELO DEL MINISTERIO DE OBRAS PÚBLICAS Y COMUNICACIONES</t>
  </si>
  <si>
    <t>52-CONSTRUCCIÓN DEL EDIFICIO MULTIUSOS DE LA UNIVERSIDAD CATÓLICA SANTO DOMINGO, DISTRITO NACIONAL</t>
  </si>
  <si>
    <t>25-AMPLIACIÓN DEL PLANTEL EDUCATIVO PARA INICIAL SILVESTRE ANTONIO GUZMÁN FERNÁNDEZ, MUNICIPIO AZUA, PROVINCIA AZUA.</t>
  </si>
  <si>
    <t>26-AMPLIACIÓN DEL PLANTEL EDUCATIVO PARA INICIAL MARTINA DE LOS SANTOS QUEVEDO, MUNICIPIO AZUA, PROVINCIA AZUA.</t>
  </si>
  <si>
    <t>02-CONSTRUCCIÓN DE UN NUEVO CEMENTERIO EN EL MUNICIPIO LOS RIOS, PROVINCIA BAHORUCO</t>
  </si>
  <si>
    <t>04-AMPLIACIÓN DEL PLANTEL EDUCATIVO PARA INICIAL  GREGORIO LUPERÓN, MUNICIPIO LOS RÍOS, PROVINCIA BAHORUCO.</t>
  </si>
  <si>
    <t>46-AMPLIACIÓN DEL PLANTEL EDUCATIVO PARA INICIAL ANACAONA, MUNICIPIO VILLA JARAGUA, PROVINCIA BAORUCO.</t>
  </si>
  <si>
    <t>09-CONSTRUCCIÓN IGLESIA EN MONTE GRANDE, PROVINCIA BARAHONA</t>
  </si>
  <si>
    <t>01-CONSTRUCCIÓN VERJA PERIMETRAL INTELIGENTE FRONTERA REPÚBLICA DOMINICANA-HAITÍ</t>
  </si>
  <si>
    <t>09-RECONSTRUCCIÓN CAMINO VECINAL CRUCE LOS LANOS-RINCON HONDO-LA JAGUA-EL FIRME-LOMA VIEJA-LOS GUAYUYOS-MUNICIPIO DE CASTILLO, PROV. DUARTE</t>
  </si>
  <si>
    <t>32-AMPLIACIÓN DEL PLANTEL EDUCATIVO PARA INICIAL LUIS ALBERTO WEBER, MUNICIPIO EUGENIO MARÍA DE HOSTOS, PROVINCIA DUARTE.</t>
  </si>
  <si>
    <t>40-AMPLIACIÓN DEL PLANTEL EDUCATIVO PARA INICIAL JOSÉ ALTAGRACIA ANTIGUA FRÍAS, MUNICIPIO ARENOSO, PROVINCIA DUARTE.</t>
  </si>
  <si>
    <t>57-AMPLIACIÓN DEL PLANTEL EDUCATIVO PARA INICIAL JOSÉ CASTILLO REYES, MUNICIPIO SAN FRANCISCO DE MACORÍS, PROVINCIA DUARTE.</t>
  </si>
  <si>
    <t>07-RECONSTRUCCIÓN DE LA INFRAESTRUCTURA VIAL URBANA DEL MUNICIPIO BANICA, PROVINCIA ELIAS PIÑA</t>
  </si>
  <si>
    <t>07-AMPLIACIÓN DEL PLANTEL EDUCATIVO PARA INICIAL PROF. YOJANY DE LA CRUZ SANTANA, MUNICIPIO JAMAO AL NORTE, PROVINCIA ESPAILLAT.</t>
  </si>
  <si>
    <t>28-AMPLIACIÓN DEL PLANTEL EDUCATIVO PARA INICIAL ISABEL LA CATÓLICA, MUNICIPIO CAYETANO GERMOSÉN, PROVINCIA ESPAILLAT.</t>
  </si>
  <si>
    <t>70-RECONSTRUCCIÓN DE LA INFRAESTRUCTURA VIAL URBANA DEL MUNICIPIO CAYETANO GERMOSEN, PROVINCIA ESPAILLAT</t>
  </si>
  <si>
    <t>07-AMPLIACIÓN DEL PLANTEL EDUCATIVO PARA INICIAL PROF. NELIS MARINA CARABALLO PEREZ, MUNICIPIO JIMANÍ, PROVINCIA INDEPENDENCIA.</t>
  </si>
  <si>
    <t>19-AMPLIACIÓN DEL PLANTEL EDUCATIVO PARA INICIAL BATEY 18, MUNICIPIO GUAYMATE, PROVINCIA LA ROMANA.</t>
  </si>
  <si>
    <t>38-CONSTRUCCIÓN PASARELA PEATONAL Y OBRAS ANEXAS ALREDEDOR DEL RÍO SALADO, MUNICIPIO LA ROMANA, PROVINCIA LA ROMANA</t>
  </si>
  <si>
    <t>09-AMPLIACIÓN DEL PLANTEL EDUCATIVO PARA INICIAL PROF. ANA JULIA DÍAZ LUNA , MUNICIPIO LA VEGA, PROVINCIA LA VEGA.</t>
  </si>
  <si>
    <t>15-CONSTRUCCIÓN DE PLANTELES EDUCATIVOS EN LA PROVINCIA MARIA TRINIDAD SÁNCHEZ (FASE 3 )</t>
  </si>
  <si>
    <t>60-CONSTRUCCIÓN DE OFICINAS GUBERNAMENTALES DE ARROYO SALADO, MUNICIPIO DE CABRERA, PROVINCIA MARÍA TRINIDAD SÁNCHEZ</t>
  </si>
  <si>
    <t>01-AMPLIACIÓN DEL PLANTEL EDUCATIVO PARA INICIAL GOZUELA, MUNICIPIO PEPILLO SALCEDO, PROVINCIA MONTE CRISTI.</t>
  </si>
  <si>
    <t>17-RECONSTRUCCIÓN DE LA INFRAESTRUCTURA VIAL URBANA DEL MUNICIPIO LAS MATAS DE SANTA CRUZ, PROVINCIA MONTE CRISTI</t>
  </si>
  <si>
    <t>47-AMPLIACIÓN DEL PLANTEL EDUCATIVO PARA INICIAL BATEY WALTERIO , MUNICIPIO MONTE CRISTI, PROVINCIA MONTE CRISTI.</t>
  </si>
  <si>
    <t>49-AMPLIACIÓN DEL PLANTEL EDUCATIVO PARA INICIAL LOS YAGUARIZOS, MUNICIPIO BANÍ, PROVINCIA PERAVIA.</t>
  </si>
  <si>
    <t>08-AMPLIACIÓN DEL PLANTEL EDUCATIVO PARA INICIAL SILVANO REYNOSO, MUNICIPIO VILLA ISABELA, PROVINCIA PUERTO PLATA.</t>
  </si>
  <si>
    <t>41-REHABILITACIÓN Y CONSTRUCCIÓN AYUDANTÍA DEL MINISTERIO DE OBRAS PÚBLICAS EN LA PROVINCIA DE PUERTO PLATA</t>
  </si>
  <si>
    <t>40-RECONSTRUCCIÓN DE LA INFRAESTRUCTURA VIAL URBANA DEL MUNICIPIO DE SALCEDO, PROVINCIA HERMANAS MIRABAL</t>
  </si>
  <si>
    <t>21-CONSTRUCCIÓN DE PLANTELES EDUCATIVOS EN LA PROVINCIA SAMANÁ (FASE 3)</t>
  </si>
  <si>
    <t>09-REPARACIÓN DEL ALUMBRADO PÚBLICO EN EL MALECÓN DEL MUNICIPIO DE SANTA BÁRBARA, PROVINCIA SAMANÁ</t>
  </si>
  <si>
    <t>66-AMPLIACIÓN DEL PLANTEL EDUCATIVO PARA INICIAL ESTILIANO SUSANA, MUNICIPIO VILLA ALTAGRACIA, PROVINCIA SAN CRISTÓBAL.</t>
  </si>
  <si>
    <t>76-RECONSTRUCCIÓN DE LA INFRAESTRUCTURA VIAL URBANA DEL MUNICIPIO CAMBITA GARABITOS, PROVINCIA SAN CRISTÓBAL.</t>
  </si>
  <si>
    <t>84-AMPLIACIÓN DEL PLANTEL EDUCATIVO PARA INICIAL MAURICIO BÁEZ, MUNICIPIO SABANA GRANDE DE PALENQUE, PROVINCIA SAN CRISTÓBAL.</t>
  </si>
  <si>
    <t>89-AMPLIACIÓN DEL PLANTEL EDUCATIVO PARA INICIAL CANTALICIA ENCARNACIÓN MATEO, MUNICIPIO SABANA GRANDE DE PALENQUE, PROVINCIA SAN CRISTÓBAL.</t>
  </si>
  <si>
    <t>91-AMPLIACIÓN DEL PLANTEL EDUCATIVO PARA INICIAL ROSA ANGÉLICA MONTERO, MUNICIPIO SAN GREGORIO DE NIGUA, PROVINCIA SAN CRISTÓBAL.</t>
  </si>
  <si>
    <t>08-AMPLIACIÓN DEL PLANTEL EDUCATIVO PARA INICIAL LEONIDAS DEL CARMEN SÁNCHEZ, MUNICIPIO JUAN DE HERRERA, PROVINCIA SAN JUAN.</t>
  </si>
  <si>
    <t>12-AMPLIACIÓN DEL PLANTEL EDUCATIVO PARA INICIAL SOR LEONOR GIBB, MUNICIPIO CONSUELO, PROVINCIA SAN PEDRO DE MACORÍS.</t>
  </si>
  <si>
    <t>46-AMPLIACIÓN DEL PLANTEL EDUCATIVO PARA INICIAL JOSÉ DE JESÚS GERMOSO VÁSQUEZ, MUNICIPIO SANTIAGO, PROVINCIA SANTIAGO.</t>
  </si>
  <si>
    <t>70-AMPLIACIÓN DEL PLANTEL EDUCATIVO PARA INICIAL BAO, MUNICIPIO JÁNICO, PROVINCIA SANTIAGO.</t>
  </si>
  <si>
    <t>88-AMPLIACIÓN DEL PLANTEL EDUCATIVO PARA INICIAL PROF. FRANCISCA HERNÁNDEZ, MUNICIPIO LICEY AL MEDIO, PROVINCIA SANTIAGO.</t>
  </si>
  <si>
    <t>30-AMPLIACIÓN DEL PLANTEL EDUCATIVO PARA INICIAL ARROYO BLANCO, MUNICIPIO SAN IGNACIO DE SABANETA, PROVINCIA SANTIAGO RODRIGUEZ.</t>
  </si>
  <si>
    <t>17-AMPLIACIÓN DEL PLANTEL EDUCATIVO PARA INICIAL JUAN PABLO DUARTE, MUNICIPIO MAO, PROVINCIA VALVERDE.</t>
  </si>
  <si>
    <t>62-AMPLIACIÓN DEL PLANTEL EDUCATIVO PARA INICIAL CRISTINA HELENA CRUZ, MUNICIPIO YAMASÁ, PROVINCIA MONTE PLATA.</t>
  </si>
  <si>
    <t>10-AMPLIACIÓN DEL PLANTEL EDUCATIVO PARA INICIAL CARLOS MELQUIADES PEGUERO SÁNCHEZ, MUNICIPIO HATO MAYOR, PROVINCIA HATO MAYOR.</t>
  </si>
  <si>
    <t>16-RECONSTRUCCIÓN DE LA INFRAESTRUCTURA VIAL URBANA DEL MUNICIPIO DE SABANA LA MAR, PROVINCIA HATO MAYOR</t>
  </si>
  <si>
    <t>42-RECONSTRUCCIÓN CAMINO VECINAL LOS ALGARROBOS-PRINGAMOSALA FUENTEMATA GALLINA-GUACHUPITA-HOYONCITO-EL PUERTO, PROV. HATO MAYOR</t>
  </si>
  <si>
    <t>35-AMPLIACIÓN DEL PLANTEL EDUCATIVO PARA INICIAL MONTE NEGRO, MUNICIPIO RANCHO ARRIBA, PROVINCIA SAN JOSÉ DE OCOA.</t>
  </si>
  <si>
    <t>01-MEJORAMIENTO DE 100,000 VIVIENDAS EN LA REPÚBLICA DOMINICANA</t>
  </si>
  <si>
    <t>05-CONSTRUCCIÓN CENTRO MODELO DE PRESTACIÓN DE SERVICIOS PARA MUJERES (CIUDAD MUJER)</t>
  </si>
  <si>
    <t>07-CONSTRUCCIÓN EDIFICIO PARA SALONES PARROQUIALES, PARROQUIA STELLA MARIS, MUNICIPIO SANTO DOMINGO ESTE.</t>
  </si>
  <si>
    <t>11-AMPLIACIÓN DEL PLANTEL EDUCATIVO PARA INICIAL MÁXIMO GOMEZ - EL VIGÍA, MUNICIPIO BOCA CHICA, PROVINCIA SANTO DOMINGO.</t>
  </si>
  <si>
    <t>14-CONSTRUCCIÓN Y EQUIPAMIENTO DEL CENTRO DE DIAGNÓSTICO Y ATENCIÓN PRIMARIA EN MANOGUAYABO,  MUNICIPIO SANTO DOMINGO OESTE, PROVINCIA SANTO DOMINGO</t>
  </si>
  <si>
    <t>16-AMPLIACIÓN DEL PLANTEL EDUCATIVO PARA INICIAL AURA ALTAGRACIA BENZANT, MUNICIPIO BOCA CHICA, PROVINCIA SANTO DOMINGO.</t>
  </si>
  <si>
    <t>22-AMPLIACIÓN DEL PLANTEL EDUCATIVO PARA INICIAL RANCHO ARRIBA, MUNICIPIO SANTO DOMINGO NORTE, PROVINCIA SANTO DOMINGO.</t>
  </si>
  <si>
    <t>35-AMPLIACIÓN DEL PLANTEL EDUCATIVO PARA INICIAL REPÚBLICA DE ECUADOR, MUNICIPIO SANTO DOMINGO NORTE, PROVINCIA SANTO DOMINGO.</t>
  </si>
  <si>
    <t>51-RECONSTRUCCIÓN AVENIDA ECOLÓGICA HASTA LA CIUDAD JUAN BOSCH, SANTO DOMINGO</t>
  </si>
  <si>
    <t>54-CONSTRUCCIÓN AVENIDA DEL NUEVO CAMINO</t>
  </si>
  <si>
    <t>93-AMPLIACIÓN DEL PLANTEL EDUCATIVO PARA INICIAL PROF. ALBA LUZ CASILLA DÍAZ, MUNICIPIO PEDRO BRAND, PROVINCIA SANTO DOMINGO.</t>
  </si>
  <si>
    <t>96-RECONSTRUCCIÓN DE LA INFRAESTRUCTURA VIAL URBANA DEL MUNICIPIO DE LOS ALCARRIZOS, PROVINCIA SANTO DOMINGO</t>
  </si>
  <si>
    <t>02-FORTALECIMIENTO DE LA CRIANZA OVICAPRINA EN LA REGIÓN FRONTERIZA DE LA RD</t>
  </si>
  <si>
    <t>21-MEJORAMIENTO  EN CAMBIO DE 25,000 PISOS DE TIERRA POR PISO DE CEMENTO A NIVEL NACIONAL</t>
  </si>
  <si>
    <t>47-AMPLIACIÓN DEL PLANTEL EDUCATIVO PARA INICIAL MATÍAS RAMÓN MELLA, MUNICIPIO SANTO DOMINGO ESTE, PROVINCIA SANTO DOMINGO.</t>
  </si>
  <si>
    <t>43-RECONSTRUCCIÓN DE LA INFRAESTRUCTURA VIAL URBANA DEL MUNICIPIO TÁBARA ARRIBA, PROVINCIA AZUA</t>
  </si>
  <si>
    <t>15821-RECONSTRUCCIÓN DE LA INFRAESTRUCTURA VIAL URBANA DEL MUNICIPIO TÁBARA ARRIBA, PROVINCIA AZUA</t>
  </si>
  <si>
    <t>93-RECONSTRUCCIÓN DE LA INFRAESTRUCTURA VIAL URBANA DEL MUNICIPIO LAS YAYAS DE VIAJAMA, PROVINCIA AZUA</t>
  </si>
  <si>
    <t>16110-RECONSTRUCCIÓN DE LA INFRAESTRUCTURA VIAL URBANA DEL MUNICIPIO LAS YAYAS DE VIAJAMA, PROVINCIA AZUA</t>
  </si>
  <si>
    <t>72-RECONSTRUCCIÓN DE LA INFRAESTRUCTURA VIAL URBANA DEL MUNICIPIO LAS SALINAS, PROVINCIA BARAHONA</t>
  </si>
  <si>
    <t>16089-RECONSTRUCCIÓN DE LA INFRAESTRUCTURA VIAL URBANA DEL MUNICIPIO LAS SALINAS, PROVINCIA BARAHONA</t>
  </si>
  <si>
    <t>28-RECONSTRUCCIÓN DE LA INFRAESTRUCTURA VIAL URBANA DEL MUNICIPIO PIMENTEL, PROVINCIA DUARTE</t>
  </si>
  <si>
    <t>15806-RECONSTRUCCIÓN DE LA INFRAESTRUCTURA VIAL URBANA DEL MUNICIPIO PIMENTEL, PROVINCIA DUARTE</t>
  </si>
  <si>
    <t>80-RECONSTRUCCIÓN DE LA INFRAESTRUCTURA VIAL URBANA DEL MUNICIPIO EUGENIO MARIA DE HOSTOS, PROVINCIA DUARTE</t>
  </si>
  <si>
    <t>16097-RECONSTRUCCIÓN DE LA INFRAESTRUCTURA VIAL URBANA DEL MUNICIPIO EUGENIO MARIA DE HOSTOS, PROVINCIA DUARTE</t>
  </si>
  <si>
    <t>76-RECONSTRUCCIÓN DE LA INFRAESTRUCTURA VIAL URBANA DEL MUNICIPIO JUAN SANTIAGO, PROVINCIA DE ELIAS PIÑA</t>
  </si>
  <si>
    <t>16093-RECONSTRUCCIÓN DE LA INFRAESTRUCTURA VIAL URBANA DEL MUNICIPIO JUAN SANTIAGO, PROVINCIA DE ELIAS PIÑA</t>
  </si>
  <si>
    <t>77-RECONSTRUCCIÓN DE LA INFRAESTRUCTURA VIAL URBANA DEL MUNICIPIO PEDRO SANTANA, PROVINCIA ELIAS PIÑA</t>
  </si>
  <si>
    <t>16094-RECONSTRUCCIÓN DE LA INFRAESTRUCTURA VIAL URBANA DEL MUNICIPIO PEDRO SANTANA, PROVINCIA ELIAS PIÑA</t>
  </si>
  <si>
    <t>78-RECONSTRUCCIÓN DE LA INFRAESTRUCTURA VIAL URBANA DEL MUNICIPIO HONDO VALLE, PROVINCIA ELIAS PIÑA</t>
  </si>
  <si>
    <t>16095-RECONSTRUCCIÓN DE LA INFRAESTRUCTURA VIAL URBANA DEL MUNICIPIO HONDO VALLE, PROVINCIA ELIAS PIÑA</t>
  </si>
  <si>
    <t>85-RECONSTRUCCIÓN DE LA INFRAESTRUCTURA VIAL URBANA DEL MUNICIPIO CASTAÑUELAS, PROVINCIA MONTE CRISTI</t>
  </si>
  <si>
    <t>16102-RECONSTRUCCIÓN DE LA INFRAESTRUCTURA VIAL URBANA DEL MUNICIPIO CASTAÑUELAS, PROVINCIA MONTE CRISTI</t>
  </si>
  <si>
    <t>91-RECONSTRUCCIÓN DE LA INFRAESTRUCTURA VIAL URBANA DEL MUNICIPIO PEPILLO SALCEDO, PROVINCIA MONTE CRISTI</t>
  </si>
  <si>
    <t>16108-RECONSTRUCCIÓN DE LA INFRAESTRUCTURA VIAL URBANA DEL MUNICIPIO PEPILLO SALCEDO, PROVINCIA MONTE CRISTI</t>
  </si>
  <si>
    <t>86-RECONSTRUCCIÓN DE LA INFRAESTRUCTURA VIAL URBANA DEL MUNICIPIO SOSÚA, PROVINCIA PUERTO PLATA</t>
  </si>
  <si>
    <t>16103-RECONSTRUCCIÓN DE LA INFRAESTRUCTURA VIAL URBANA DEL MUNICIPIO SOSÚA, PROVINCIA PUERTO PLATA</t>
  </si>
  <si>
    <t>68-CONSTRUCCIÓN MURO DE GAVIONES EN EL PUENTE ARROYO EL PALMAR AFECTADO POR LA VAGUADA DE ABRIL 2022, MUNICIPIO SALCEDO, PROVINCIA HERMANAS MIRABAL</t>
  </si>
  <si>
    <t>16253-CONSTRUCCIÓN MURO DE GAVIONES EN EL PUENTE ARROYO EL PALMAR AFECTADO POR LA VAGUADA DE ABRIL 2022, MUNICIPIO SALCEDO, PROVINCIA HERMANAS MIRABAL</t>
  </si>
  <si>
    <t>15945-RECONSTRUCCIÓN DE LA INFRAESTRUCTURA VIAL URBANA DEL MUNICIPIO SAN GREGORIO DE NIGUA, PROVINCIA SAN CRISTOBAL</t>
  </si>
  <si>
    <t>15946-RECONSTRUCCIÓN DE LA INFRAESTRUCTURA VIAL URBANA DEL MUNICIPIO SABANA GRANDE DE PALENQUE, PROVINCIA SAN CRISTÓBAL.</t>
  </si>
  <si>
    <t>16086-RECONSTRUCCIÓN DE LA INFRAESTRUCTURA VIAL URBANA DEL MUNICIPIO YAGUATE, PROVINCIA SAN CRISTÓBAL</t>
  </si>
  <si>
    <t>16087-RECONSTRUCCIÓN DE INFRAESTRUCTURA VIAL URBANA DEL MUNICIPIO LOS CACAOS, PROVINCIA SAN CRISTÓBAL</t>
  </si>
  <si>
    <t>15823-RECONSTRUCCIÓN DE LA INFRAESTRUCTURA VIAL URBANA DEL MUNICIPIO JUAN DE HERRERA, PROVINCIA SAN JUAN</t>
  </si>
  <si>
    <t>52-RECONSTRUCCIÓN DE LA INFRAESTRUCTURA VIAL URBANA DEL MUNICIPIO FANTINO, PROVINCIA SÁNCHEZ RAMÍREZ</t>
  </si>
  <si>
    <t>15938-RECONSTRUCCIÓN DE LA INFRAESTRUCTURA VIAL URBANA DEL MUNICIPIO FANTINO, PROVINCIA SÁNCHEZ RAMÍREZ</t>
  </si>
  <si>
    <t>02-AMPLIACIÓN DE LA AVENIDA GREGORIO LUPERÓN DESDE LA AVENIDA ESTRELLA SADHALÁ HASTA LA AVENIDA CIRCUNVALACIÓN NORTE, MUNICIPIO SANTIAGO DE LOS CABALLEROS, PROVINCIA SANTIAGO</t>
  </si>
  <si>
    <t>16303-AMPLIACIÓN DE LA AVENIDA GREGORIO LUPERÓN DESDE LA AVENIDA ESTRELLA SADHALÁ HASTA LA AVENIDA CIRCUNVALACIÓN NORTE, MUNICIPIO SANTIAGO DE LOS CABALLEROS, PROVINCIA SANTIAGO</t>
  </si>
  <si>
    <t>15807-RECONSTRUCCIÓN DE LA INFRAESTRUCTURA VIAL URBANA DEL MUNICIPIO BISONÓ, PROVINCIA SANTIAGO</t>
  </si>
  <si>
    <t>15809-RECONSTRUCCIÓN DE LA INFRAESTRUCTURA VIAL URBANA DEL MUNICIPIO JÁNICO, PROVINCIA SANTIAGO</t>
  </si>
  <si>
    <t>15811-RECONSTRUCCIÓN DE LA INFRAESTRUCTURA VIAL URBANA DEL MUNICIPIO SABANA IGLESIA, PROVINCIA SANTIAGO</t>
  </si>
  <si>
    <t>15812-RECONSTRUCCIÓN DE LA INFRAESTRUCTURA VIAL URBANA DEL MUNICIPIO VILLA LOS ALMÁCIGOS, PROVINCIA SANTIAGO RODRÍGUEZ</t>
  </si>
  <si>
    <t>15933-RECONSTRUCCIÓN DE LA INFRAESTRUCTURA VIAL URBANA DEL MUNICIPIO MAIMÓN, PROVINCIA MONSEÑOR NOUEL</t>
  </si>
  <si>
    <t>26-CONSTRUCCIÓN DE LOS ENLACES Y EL PUENTE SOBRE EL RÍO LA LEONORA EN LA CARRETERA LOS BOTADOS, MUNICIPIO DE YAMASÁ, PROVINCIA MONTE PLATA</t>
  </si>
  <si>
    <t>16127-CONSTRUCCIÓN DE LOS ENLACES Y EL PUENTE SOBRE EL RÍO LA LEONORA EN LA CARRETERA LOS BOTADOS, MUNICIPIO DE YAMASÁ, PROVINCIA MONTE PLATA</t>
  </si>
  <si>
    <t>16126-CONSTRUCCIÓN DEL CAMINO VECINAL LA CEIBA-CHIRINO, MUNICIPIO MONTE PLATA, PROVINCIA MONTE PLATA</t>
  </si>
  <si>
    <t>49-RECONSTRUCCIÓN DEL CAMINO VECINAL SABANA GRANDE DE BOYÁ-AUTOPISTA JUAN PABLO II (AVENIDA DUARTE), PROVINCIA MONTE PLATA.</t>
  </si>
  <si>
    <t>16128-RECONSTRUCCIÓN DEL CAMINO VECINAL SABANA GRANDE DE BOYÁ-AUTOPISTA JUAN PABLO II (AVENIDA DUARTE), PROVINCIA MONTE PLATA.</t>
  </si>
  <si>
    <t>16249-RECONSTRUCCIÓN DEL CAMINO VECINAL MANGA-DON JUAN AFECTADO POR EL HURACÁN FIONA, SECTOR DON JUAN, MUNICIPIO MONTE PLATA, PROVINCIA MONTE PLATA</t>
  </si>
  <si>
    <t>56-RECONSTRUCCIÓN CAMINO VECINAL DON JUAN-CENTRO DON JUAN AFECTADO POR EL HURACAN FIONA, MUNICIPIO MONTE PLATA, PROVINCIA MONTE PLATA</t>
  </si>
  <si>
    <t>16250-RECONSTRUCCIÓN CAMINO VECINAL DON JUAN-CENTRO DON JUAN AFECTADO POR EL HURACAN FIONA, MUNICIPIO MONTE PLATA, PROVINCIA MONTE PLATA</t>
  </si>
  <si>
    <t>16282-CONSTRUCCIÓN CAMINO VECINAL LA DOLE AFECTADO POR EL HURACAN FIONA, DISTRITO MUNICIPAL DON JUAN, MUNICIPIO MONTE PLATA, PROVINCIA MONTE PLATA</t>
  </si>
  <si>
    <t>16283-RECONSTRUCCIÓN CAMINO VECINAL LOS SALADOS AFECTADO POR EL HURACAN FIONA, DISTRITO MUNICIPAL DON JUAN, MUNICIPIO MONTE PLATA, PROVINCIA MONTE PLATA</t>
  </si>
  <si>
    <t>16124-RECONSTRUCCIÓN CARRETERA HACIENDA ESTRELLA- CRUCE PAJON HASTA MONTE PLATA, PROVINCIA MONTE PLATA</t>
  </si>
  <si>
    <t>16291-RECONSTRUCCIÓN TRAMO DE CARRETERA JUAN PABLO II- CHIRINO AFECTADO POR EL HURACAN FIONA, PROVINCIA MONTE PLATA</t>
  </si>
  <si>
    <t>16125-RECONSTRUCCIÓN DE TRAMO VIAL EN  LOS COQUITOS, MUNICIPIO MONTE PLATA, PROVINCIA MONTE PLATA</t>
  </si>
  <si>
    <t>15813-RECONSTRUCCIÓN DE LA INFRAESTRUCTURA VIAL URBANA DEL MUNICIPIO SAN JOSE DE OCOA, PROVINCIA SAN JOSE DE OCOA</t>
  </si>
  <si>
    <t>16214-RECONSTRUCCIÓN DEL PUENTE AFECTADO POR LA VAGUADA DE ABRIL 2022, SOBRE EL RIO VIAJAMA, MUNICIPIO DE LAS YAYAS DE VIAJAMAS, PROVINCIA AZUA</t>
  </si>
  <si>
    <t>16223-CONSTRUCCIÓN DE PUENTE SOBRE EL RÍO LEMBA AFECTADO POR LA VAGUADA DE ABRIL 2022, CALLE VALENCIA MATOS, MUNICIPIO LAS SALINAS, PROVINCIA BARAHONA</t>
  </si>
  <si>
    <t>01-REHABILITACIÓN DEL CAMINO VECINAL CRUCE DE PIMENTEL-CASA DE ALTO-SAN FELIPE ABAJO, MUNICIPIO PIMENTEL PROVINCIA DUARTE</t>
  </si>
  <si>
    <t>24-RECONSTRUCCIÓN DEL CAMINO VECINAL EL MANGO-EL CERCADO, SAN FRANCISCO DE MACORÍS, PROVINCIA DUARTE</t>
  </si>
  <si>
    <t>79-RECONSTRUCCIÓN CARRETERA LOS CORAZONES-LOS BARRACOS, AFECTADA POR VAGUADA DE ABRIL 2022, MUNICIPIO SANTA CRUZ DE EL SEIBO, PROVINCIA EL SEIBO</t>
  </si>
  <si>
    <t>16246-RECONSTRUCCIÓN CARRETERA LOS CORAZONES-LOS BARRACOS, AFECTADA POR VAGUADA DE ABRIL 2022, MUNICIPIO SANTA CRUZ DE EL SEIBO, PROVINCIA EL SEIBO</t>
  </si>
  <si>
    <t>52-RECONSTRUCCIÓN DEL CAMINO VECINAL EL CACIQUE AFECTADO POR LA VAGUADA DE ABRIL 2022, MUNICIPIO MOCA, PROVINCIA ESPAILLAT</t>
  </si>
  <si>
    <t>16209-RECONSTRUCCIÓN DEL CAMINO VECINAL EL CACIQUE AFECTADO POR LA VAGUADA DE ABRIL 2022, MUNICIPIO MOCA, PROVINCIA ESPAILLAT</t>
  </si>
  <si>
    <t>16287-CONSTRUCCIÓN MURO DE GAVIONES EN LOS MÁRGENES DEL RIO DUEY EN LA AVENIDA GASTÓN FERNANDO DELIGNE, AFECTADOS POR EL HURACÁN FIONA, MUNICIPIO HIGUEY, PROVINCIA LA ALTAGRACIA</t>
  </si>
  <si>
    <t>16308-AMPLIACIÓN VIAL KM9 DE LA AUTOPISTA DUARTE Y AVENIDA GREGORIO LUPERON, PROVINCIA SANTO DOMINGO</t>
  </si>
  <si>
    <t>14618-CONSTRUCCIÓN TEMPLOS, CASAS CURIALES Y OFICINAS PARROQUIALES,  PROVINCIA MONTE PLATA</t>
  </si>
  <si>
    <t>40-CONSTRUCCIÓN DE TEMPLOS, CASAS CURIALES Y OFICINAS PARROQUIALES, PROVINCIA SANTO DOMINGO</t>
  </si>
  <si>
    <t>14616-CONSTRUCCIÓN DE TEMPLOS, CASAS CURIALES Y OFICINAS PARROQUIALES, PROVINCIA SANTO DOMINGO</t>
  </si>
  <si>
    <t>1.3.04-Conocimiento del riesgo de desastres no climáticos</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</si>
  <si>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</si>
  <si>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</si>
  <si>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</si>
  <si>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</si>
  <si>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</si>
  <si>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</si>
  <si>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</si>
  <si>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</si>
  <si>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</si>
  <si>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4.5.03-Invalidez</t>
  </si>
  <si>
    <t>4.5.98-Investigación y desarrollo relacionado con la protección social</t>
  </si>
  <si>
    <t>4.6.02-Corresponsabilidad social y pública en el cuidado de la familia y la reproducción de la fuerza de trabajo</t>
  </si>
  <si>
    <t>72-CONSTRUCCIÓN DEL EDIFICIO DE PARQUEOS DE LA DIRECCIÓN GENERAL DE IMPUESTOS INTERNOS (DGII), SECTOR GAZCUE, DISTRITO NACIONAL</t>
  </si>
  <si>
    <t>16142-CONSTRUCCIÓN DEL EDIFICIO DE PARQUEOS DE LA DIRECCIÓN GENERAL DE IMPUESTOS INTERNOS (DGII), SECTOR GAZCUE, DISTRITO NACIONAL</t>
  </si>
  <si>
    <t>40-RECONSTRUCCIÓN DE LA INFRAESTRUCTURA VIAL URBANA DEL MUNICIPIO SABANA YEGUA, PROVINCIA AZUA.</t>
  </si>
  <si>
    <t>16224-CONSTRUCCIÓN  DEL PUENTE SOBRE EL RÍO LEMBA AFECTADO POR LA VAGUADA DE ABRIL 2022, PERPENDICULAR A LA CALLE RESTAURACIÓN, MUNICIPIO LAS SALINAS, PROVINCIA BARAHONA</t>
  </si>
  <si>
    <t>46-CONSTRUCCIÓN PUENTE SOBRE EL RIO LEMBA AFECTADO POR LA VAGUADA DE ABRIL 2022, CARRETERA CAMINO VIEJO DE LA MINA, MUNICIPIO LAS SALINAS, PROVINCIA BARAHONA</t>
  </si>
  <si>
    <t>16226-CONSTRUCCIÓN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</si>
  <si>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</si>
  <si>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16228-CONSTRUCCIÓN PUENTE SOBRE EL RIO LEMBA AFECTADO POR LA VAGUADA DE ABRIL 2022, PARALELO A LA CARRETERA SALADILLAS, MUNICIPIO LAS SALINAS, PROVINCIA BARAHONA</t>
  </si>
  <si>
    <t>11-CONSTRUCCIÓN DE ACERAS DE LA VÍA DE ACCESO A PLAYA LA SALADILLA, MUNICIPIO SANTA CRUZ DE BARAHONA, PROVINCIA BARAHONA</t>
  </si>
  <si>
    <t>70-CONSTRUCCIÓN LA CASA DEL MANÍ, MUNICIPIO EL PINO, PROVINCIA DAJABON</t>
  </si>
  <si>
    <t>16164-CONSTRUCCIÓN LA CASA DEL MANÍ, MUNICIPIO EL PINO, PROVINCIA DAJABON</t>
  </si>
  <si>
    <t>03-RECONSTRUCCIÓN DE PUENTE ALCANTARILLA DE CAJÓN SOBRE EL RÍO CEMI, MUNICIPIO DE EUGENIO MARÍA DE HOSTOS, PROVINCIA DUARTE</t>
  </si>
  <si>
    <t>16121-RECONSTRUCCIÓN DE PUENTE ALCANTARILLA DE CAJÓN SOBRE EL RÍO CEMI, MUNICIPIO DE EUGENIO MARÍA DE HOSTOS, PROVINCIA DUARTE</t>
  </si>
  <si>
    <t>16147-RECONSTRUCCIÓN DEL PUENTE TIPO CAJON SOBRE ARROYO BIJAO, VILLA LINDA, MUNICIPIO SAN FRANCISCO DE MACORÍS, PROVINCIA DUARTE</t>
  </si>
  <si>
    <t>16201-CONSTRUCCIÓN DE PUENTE BADEN AFECTADO POR LA VAGUADA DE ABRIL 2022 EN EL CAMINO VECINAL RINCÓN HONDO-EL FIRME EN LA COMUNIDAD LOS LANOS, MUNICIPIO CASTILLO, PROVINCIA DUARTE</t>
  </si>
  <si>
    <t>16222-CONSTRUCCIÓN DE PUENTE TIPO ALCANTARILLA DE CAJÓN EN EL RIO AZUCEY, AFECTADO POR LA VAGUADA DE ABRIL 2022, CAMINO VECINAL JOBOBAN, MUNICIPIO VILLA RIVA, PROVINCIA DUARTE</t>
  </si>
  <si>
    <t>16230-CONSTRUCCIÓN PUENTE DE HORMIGÓN POSTENSADO SOBRE RÍO CUABA AFECTADO POR LA VAGUADA DE ABRIL 2022, CARRETERA SAN FELIPE ABAJO, MUNICIPIO PIMENTEL, PROVINCIA DUARTE</t>
  </si>
  <si>
    <t>16231-CONSTRUCCIÓN PUENTE SOBRE EL RIO CENOVI AFECTADO POR LA VAGUADA DE ABRIL 2022, MUNICIPIO SAN FRANCISCO DE MACORÍS, PROVINCIA DUARTE</t>
  </si>
  <si>
    <t>16241-CONSTRUCCIÓN DE PUENTE BEBEDERO SOBRE RÍO BAJO YUNA AFECTADO POR LA VAGUADA DE ABRIL 2022, MUNICIPIO ARENOSO, PROVINCIA DUARTE</t>
  </si>
  <si>
    <t>16244-CONSTRUCCIÓN  PUENTE SOBRE EL RIO PAYABO, CAMINO VECINAL LAS SERVAS-LOS CONTRERAS AFECTADO POR LA VAGUADA DE ABRIL 2022, MUNICIPIO VILLA RIVA, PROVINCIA DUARTE</t>
  </si>
  <si>
    <t>74-RECONSTRUCCIÓN DEL TRAMO CARRETERA LAS TARANAS PROXIMO AL PUENTE SOBRE EL RÍO BAIGUATE, PROVINCIA DUARTE</t>
  </si>
  <si>
    <t>16145-RECONSTRUCCIÓN DEL TRAMO CARRETERA LAS TARANAS PROXIMO AL PUENTE SOBRE EL RÍO BAIGUATE, PROVINCIA DUARTE</t>
  </si>
  <si>
    <t>76-RECONSTRUCCIÓN DE 70 MTS VIALES AFECTADOS POR LAS LLUVIAS DE ABRIL 2022 EN LA CARRETERA LAS TARANAS, MUNICIPIO VILLA RIVA, PROVINCIA DUARTE</t>
  </si>
  <si>
    <t>16202-RECONSTRUCCIÓN DE 70 MTS VIALES AFECTADOS POR LAS LLUVIAS DE ABRIL 2022 EN LA CARRETERA LAS TARANAS, MUNICIPIO VILLA RIVA, PROVINCIA DUARTE</t>
  </si>
  <si>
    <t>84-CONSTRUCCIÓN PUENTE DE HORMIGÓN POSTENSADO SOBRE RÍO CUABA AFECTADO POR LA VAGUADA DE ABRIL 2022, MUNICIPIO SAN FRANCISCO DE MACORÍS, PROVINCIA DUARTE</t>
  </si>
  <si>
    <t>16247-CONSTRUCCIÓN PUENTE DE HORMIGÓN POSTENSADO SOBRE RÍO CUABA AFECTADO POR LA VAGUADA DE ABRIL 2022, MUNICIPIO SAN FRANCISCO DE MACORÍS, PROVINCIA DUARTE</t>
  </si>
  <si>
    <t>95-RECONSTRUCCIÓN DEL TRAMO VIAL CALLE 1, COMUNIDAD SANCHI PRÓXIMO AL PLAY SANTA LUISA, MUNICIPIO SAN FRANCISCO DE MACORÍS, PROVINCIA DUARTE</t>
  </si>
  <si>
    <t>16136-RECONSTRUCCIÓN DEL TRAMO VIAL CALLE 1, COMUNIDAD SANCHI PRÓXIMO AL PLAY SANTA LUISA, MUNICIPIO SAN FRANCISCO DE MACORÍS, PROVINCIA DUARTE</t>
  </si>
  <si>
    <t>16298-REMODELACIÓN FORTALEZA MILITAR LA ESTRELLETA, MUNICIPIO COMENDADOR, PROVINCIA ELIAS PIÑA</t>
  </si>
  <si>
    <t>79-CONSTRUCCIÓN DESTACAMENTO MILITAR EN RINCONCITO, MUNICIPIO COMENDADOR, PROVINCIA ELIAS PIÑA</t>
  </si>
  <si>
    <t>16299-CONSTRUCCIÓN DESTACAMENTO MILITAR EN RINCONCITO, MUNICIPIO COMENDADOR, PROVINCIA ELIAS PIÑA</t>
  </si>
  <si>
    <t>53-RECONSTRUCCIÓN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</si>
  <si>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</si>
  <si>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58-CONSTRUCCIÓN DEL CAMINO VECINAL LOS CORAZONES- LOS BARRACOS AFECTADO POR LA VAGUADA DE ABRIL 2022, MUNICIPIO SANTA CRUZ DE EL SEIBO, PROVINCIA EL SEIBO</t>
  </si>
  <si>
    <t>16257-CONSTRUCCIÓN DEL CAMINO VECINAL LOS CORAZONES- LOS BARRACOS AFECTADO POR LA VAGUADA DE ABRIL 2022, MUNICIPIO SANTA CRUZ DE EL SEIBO, PROVINCIA EL SEIBO</t>
  </si>
  <si>
    <t>60-RECONSTRUCCIÓN CAMINO VECINAL LOS FRANCESES, AFECTADO POR EL HURACAN FIONA, MUNICIPIO MICHES, PROVINCIA EL SEIBO</t>
  </si>
  <si>
    <t>16259-RECONSTRUCCIÓN CAMINO VECINAL LOS FRANCESES, AFECTADO POR EL HURACAN FIONA, MUNICIPIO MICHES, PROVINCIA EL SEIBO</t>
  </si>
  <si>
    <t>71-RECONSTRUCCIÓN PUENTE SOBRE EL ARROYO FORTUNATO, AFECTADO POR EL HURACAN FIONA, MUNICIPIO MICHES, PROVINCIA EL SEIBO.</t>
  </si>
  <si>
    <t>16263-RECONSTRUCCIÓN PUENTE SOBRE EL ARROYO FORTUNATO, AFECTADO POR EL HURACAN FIONA, MUNICIPIO MICHES, PROVINCIA EL SEIBO.</t>
  </si>
  <si>
    <t>16265-CONSTRUCCIÓN MURO DE GAVIONES PARA PROTECCIÓN DEL PUENTE SOBRE EL RÍO CEDRO, AFECTADO POR EL HURACAN FIONA, MUNICIPIO MICHES, PROVINCIA EL SEIBO</t>
  </si>
  <si>
    <t>73-RECONSTRUCCIÓN POLIDEPORTIVO  MUNICIPIO EL SEIBO, PROVINCIA EL SEIBO</t>
  </si>
  <si>
    <t>16172-RECONSTRUCCIÓN POLIDEPORTIVO  MUNICIPIO EL SEIBO, PROVINCIA EL SEIBO</t>
  </si>
  <si>
    <t>80-RECONSTRUCCIÓN DE LA CARRETERA ESCUELA-CRUCE CARRETERA EL SEIBO, AFECTADA POR EL HURACÁN FIONA, MUNICIPIO SANTA CRUZ DE EL SEIBO, PROVINCIA EL SEIBO</t>
  </si>
  <si>
    <t>16276-RECONSTRUCCIÓN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</si>
  <si>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</si>
  <si>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16296-RECONSTRUCCIÓN DEL PUENTE LA SABANA AFECTADO POR EL HURACAN FIONA, MUNICIPIO SANTA CRUZ DEL SEIBO, PROVINCIA EL SEIBO.</t>
  </si>
  <si>
    <t>84-REMODELACIÓN POLIDEPORTIVO FRANCIS DE LEÓN, MUNICIPIO MICHES, PROVINCIA EL SEIBO</t>
  </si>
  <si>
    <t>16183-REMODELACIÓN POLIDEPORTIVO FRANCIS DE LEÓN, MUNICIPIO MICHES, PROVINCIA EL SEIBO</t>
  </si>
  <si>
    <t>98-REMODELACIÓN CAMPO DE FÚTBOL EL SEIBO, MUNICIPIO MICHES, PROVINCIA EL SEIBO</t>
  </si>
  <si>
    <t>16199-REMODELACIÓN CAMPO DE FÚTBOL EL SEIBO, MUNICIPIO MICHES, PROVINCIA EL SEIBO</t>
  </si>
  <si>
    <t>16235-CONSTRUCCIÓN DE PUENTE TIPO ALCANTARILLA DE CAJÓN SIMPLE Y ENLACE EN BAITOA AFECTADO POR LA VAGUADA DE ABRIL 2022, CARRETERA EL LIMÓN-VENGAN A VER, MUNICIPIO JIMANÍ, PROVINCIA INDEPENDENCIA</t>
  </si>
  <si>
    <t>16270-RECONSTRUCCIÓN DE 160 METROS DE VÍA EN LA AVENIDA LA ALTAGRACIA AFECTADO POR EL HURACÁN FIONA, MUNICIPIO HIGUEY, PROVINCIA LA ALTAGRACIA</t>
  </si>
  <si>
    <t>16267-CONSTRUCCIÓN DE CANALIZACION Y PROTECCION DEL RIO DUEY Y LA CAÑADA DE LA CIRCUNVALACION LA OTRA BANDA, AFECTADOS POR EL HURACAN FIONA, MUNICIPIO HIGUEY, PROVINCIA LA ALTAGRACIA</t>
  </si>
  <si>
    <t>16286-CONSTRUCCIÓN MURO DE GAVIONES Y CANALIZACION DEL RIO DUEY, EN TRAMO AVENIDA JUAN XXIII AFECTADO POR EL HURACAN FIONA, MUNICIPIO HIGUEY, PROVINCIA LA ALTAGRACIA</t>
  </si>
  <si>
    <t>16288-CONSTRUCCIÓN DE MURO DE GAVIONES EN LOS MÁRGENES AGUAS ARRIBA Y AGUAS ABAJO DEL RIO DUEY AFECTADOS POR EL HURACÁN FIONA, EN LA CARRETERA HIGUEY-LA OTRA BANDA, MUNICIPIO HIGUEY, PROVINCIA LA ALTAGRACIA</t>
  </si>
  <si>
    <t>38-CONSTRUCCIÓN PUENTE SOBRE EL RIO QUISIBANI AFECTADO POR LA VAGUADA DE ABRIL 2022, VILLA CERRO, MUNICIPIO DE HIGUEY, PROVINCIA LA ALTAGRACIA</t>
  </si>
  <si>
    <t>16217-CONSTRUCCIÓN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</si>
  <si>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</si>
  <si>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16219-CONSTRUCCIÓN DE PUENTE SOBRE EL RIO DUEY AFECTADO POR LA VAGUADA DE ABRIL 2022, LA OTRA BANDA, MUNICIPIO DE HIGUEY, PROVINCIA LA ALTAGRACIA</t>
  </si>
  <si>
    <t>59-RECONSTRUCCIÓN DE CAMINO VECINAL LA VACAMA AFECTADO POR EL HURACAN FIONA, MUNICIPIO SALVALEON DE HIGUEY, PROVINCIA LA ALTAGRACIA</t>
  </si>
  <si>
    <t>16258-RECONSTRUCCIÓN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</si>
  <si>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</si>
  <si>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16248-CONSTRUCCIÓN DE PUENTE DE CAJÓN SOBRE EL ARROYO ZAFRAN EN LA CARRETERA HIGUEY -  HATO MANA AFECTADO POR EL HURACAN FIONA, MUNICIPIO HIGUEY,  PROVINCIA LA ALTAGRACIA</t>
  </si>
  <si>
    <t>74-CONSTRUCCIÓN NUEVO PUENTE DE ALCANTARILLA DE CAJON SOBRE ARROYO CAGUERO POR DAÑOS VAGUADA ABRIL 2022, MUNICIPIO HIGUEY, PROVINCIA LA ALTAGRACIA</t>
  </si>
  <si>
    <t>16274-CONSTRUCCIÓN NUEVO PUENTE DE ALCANTARILLA DE CAJON SOBRE ARROYO CAGUERO POR DAÑOS VAGUADA ABRIL 2022, MUNICIPIO HIGUEY, PROVINCIA LA ALTAGRACIA</t>
  </si>
  <si>
    <t>77-REMODELACIÓN CAMPO DE BÉISBOL LAS LAGUNAS DE NISIBÓN, D.M. LAS LAGUNAS DE NISIBÓN, PROVINCIA LA ALTAGRACIA</t>
  </si>
  <si>
    <t>16176-REMODELACIÓN CAMPO DE BÉISBOL LAS LAGUNAS DE NISIBÓN, D.M. LAS LAGUNAS DE NISIBÓN, PROVINCIA LA ALTAGRACIA</t>
  </si>
  <si>
    <t>79-REMODELACIÓN POLIDEPORTIVO MUNICIPIO  SAN RAFAEL DEL YUMA, PROVINCIA LA ALTAGRACIA</t>
  </si>
  <si>
    <t>16178-REMODELACIÓN POLIDEPORTIVO MUNICIPIO  SAN RAFAEL DEL YUMA, PROVINCIA LA ALTAGRACIA</t>
  </si>
  <si>
    <t>80-REMODELACIÓN CAMPO DE BÉISBOL VILLA CERRO, MUNICIPIO HIGUEY, PROVINCIA LA ALTAGRACIA</t>
  </si>
  <si>
    <t>16179-REMODELACIÓN CAMPO DE BÉISBOL VILLA CERRO, MUNICIPIO HIGUEY, PROVINCIA LA ALTAGRACIA</t>
  </si>
  <si>
    <t>88-REMODELACIÓN  CAMPO DE BEISBOL LOS TRANSFORMADORES, SECTOR LA MATILLA, MUNICIPIO HIGÜEY, PROVINCIA LA ALTAGRACIA.</t>
  </si>
  <si>
    <t>16187-REMODELACIÓN  CAMPO DE BEISBOL LOS TRANSFORMADORES, SECTOR LA MATILLA, MUNICIPIO HIGÜEY, PROVINCIA LA ALTAGRACIA.</t>
  </si>
  <si>
    <t>91-REMODELACIÓN DEL POLIDEPORTIVO DE LAS LAGUNAS DE NISIBÓN, MUNICIPIO HIGÜEY, PROVINCIA LA ALTAGRACIA</t>
  </si>
  <si>
    <t>16190-REMODELACIÓN DEL POLIDEPORTIVO DE LAS LAGUNAS DE NISIBÓN, MUNICIPIO HIGÜEY, PROVINCIA LA ALTAGRACIA</t>
  </si>
  <si>
    <t>93-REMODELACIÓN CAMPO DE BÉISBOL SAN RAFAEL DEL YUMA, MUNICIPIO SAN RAFAEL DEL YUMA, PROVINCIA LA ALTAGRACIA</t>
  </si>
  <si>
    <t>16192-REMODELACIÓN CAMPO DE BÉISBOL SAN RAFAEL DEL YUMA, MUNICIPIO SAN RAFAEL DEL YUMA, PROVINCIA LA ALTAGRACIA</t>
  </si>
  <si>
    <t>94-REMODELACIÓN POLIDEPORTIVO LEO TAVÁREZ, MUNICIPIO HIGÜEY, PROVINCIA LA ALTAGRACIA</t>
  </si>
  <si>
    <t>16193-REMODELACIÓN POLIDEPORTIVO LEO TAVÁREZ, MUNICIPIO HIGÜEY, PROVINCIA LA ALTAGRACIA</t>
  </si>
  <si>
    <t>97-REMODELACIÓN POLIDEPORTIVO VERON, DISTRITO MUNICIPAL VERON-PUNTA CANA, PROVINCIA LA ALTAGRACIA.</t>
  </si>
  <si>
    <t>16196-REMODELACIÓN POLIDEPORTIVO VERON, DISTRITO MUNICIPAL VERON-PUNTA CANA, PROVINCIA LA ALTAGRACIA.</t>
  </si>
  <si>
    <t>18-RECONSTRUCCIÓN DE LA VÍA DE ACCESO A LA PLAYA MACAO, DISTRITO MUNICIPAL VERÓN PUNTA CANA, PROVINCIA LA ALTAGRACIA.</t>
  </si>
  <si>
    <t>16266-CONSTRUCCIÓN DE CANALIZACION Y PROTECCION DE LOS MARGENES DEL RIO QUISIBANI, AFECTADO POR EL HURACAN FIONA, MUNICIPIO HIGUEY, PROVINCIA LA ALTAGRACIA</t>
  </si>
  <si>
    <t>58-CONSTRUCCIÓN PARROQUIA SAN JOSÉ, MUNICIPIO VILLA HERMOSA, SECTOR EL JOBO O VILLA PARAÍSO, PROVINCIA LA ROMANA</t>
  </si>
  <si>
    <t>16079-CONSTRUCCIÓN PARROQUIA SAN JOSÉ, MUNICIPIO VILLA HERMOSA, SECTOR EL JOBO O VILLA PARAÍSO, PROVINCIA LA ROMANA</t>
  </si>
  <si>
    <t>69-CONSTRUCCIÓN PARROQUIA NUESTRA SEÑORA DEL SAGRADO CORAZÓN, SECTOR VILLA VERDE, MUNICIPIO LA ROMANA</t>
  </si>
  <si>
    <t>16143-CONSTRUCCIÓN PARROQUIA NUESTRA SEÑORA DEL SAGRADO CORAZÓN, SECTOR VILLA VERDE, MUNICIPIO LA ROMANA</t>
  </si>
  <si>
    <t>71-RECONSTRUCCIÓN POLIDEPORTIVO GUAYMATE, MUNICIPIO GUAYMATE, PROVINCIA LA ROMANA</t>
  </si>
  <si>
    <t>16170-RECONSTRUCCIÓN POLIDEPORTIVO GUAYMATE, MUNICIPIO GUAYMATE, PROVINCIA LA ROMANA</t>
  </si>
  <si>
    <t>90-RECONSTRUCCIÓN CLUB DEPORTIVO JUAN PABLO DUARTE, SECTOR BANCOLA, MUNICIPIO LA ROMANA, PROVINCIA LA ROMANA.</t>
  </si>
  <si>
    <t>16189-RECONSTRUCCIÓN CLUB DEPORTIVO JUAN PABLO DUARTE, SECTOR BANCOLA, MUNICIPIO LA ROMANA, PROVINCIA LA ROMANA.</t>
  </si>
  <si>
    <t>96-RECONSTRUCCIÓN CANCHA CLUB DETALLISTA, SECTOR VILLA VERDE, MUNICIPIO LA ROMANA, PROVINCIA LA ROMANA</t>
  </si>
  <si>
    <t>16195-RECONSTRUCCIÓN CANCHA CLUB DETALLISTA, SECTOR VILLA VERDE, MUNICIPIO LA ROMANA, PROVINCIA LA ROMANA</t>
  </si>
  <si>
    <t>16203-RECONSTRUCCIÓN DE PUENTE ESTANCIA LA PEÑA SOBRE ARROYO BARRACO AFECTADA POR LA VAGUADA DE ABRIL 2022, MUNICIPIO JARABACOA, PROVINCIA LA VEGA</t>
  </si>
  <si>
    <t>32-CONSTRUCCIÓN DE PUENTE BADEN DE TUBOS AFECTADO POR LA VAGUADA DE ABRIL 2022 EN RIO VERDE, CARRETERA MANGA LARGA, PROVINCIA LA VEGA</t>
  </si>
  <si>
    <t>16206-CONSTRUCCIÓN DE PUENTE BADEN DE TUBOS AFECTADO POR LA VAGUADA DE ABRIL 2022 EN RIO VERDE, CARRETERA MANGA LARGA, PROVINCIA LA VEGA</t>
  </si>
  <si>
    <t>34-CONSTRUCCIÓN DE PUENTE BADEN TUBULAR AFECTADO POR LA VAGUADA DE ABRIL 2022, SOBRE EL RÍO JAQUEY  ACAPULCO, MUNICIPIO CONCEPCIÓN DE LA VEGA, PROVINCIA LA VEGA</t>
  </si>
  <si>
    <t>42-CONSTRUCCIÓN CAPILLA SABANA REY LA ROMERA, DISTRITO MUNICIPAL EL RANCHITO, MUNICIPIO LA VEGA</t>
  </si>
  <si>
    <t>15081-CONSTRUCCIÓN CAPILLA SABANA REY LA ROMERA, DISTRITO MUNICIPAL EL RANCHITO, MUNICIPIO LA VEGA</t>
  </si>
  <si>
    <t>51-CONSTRUCCIÓN PUENTE TIPO ALCANTARILLA DE CAJÓN AFECTADO POR LA VAGUADA DE ABRIL 2022 EN ARROYO BONITO - LA DESCUBIERTA, MUNICIPIO CONSTANZA, PROVINCIA LA VEGA</t>
  </si>
  <si>
    <t>16232-CONSTRUCCIÓN PUENTE TIPO ALCANTARILLA DE CAJÓN AFECTADO POR LA VAGUADA DE ABRIL 2022 EN ARROYO BONITO - LA DESCUBIERTA, MUNICIPIO CONSTANZA, PROVINCIA LA VEGA</t>
  </si>
  <si>
    <t>59-CONSTRUCCIÓN DE MURO DE GAVIONES EN EL PUENTE SOBRE EL RIO VERDE AFECTADO POR LA VAGUADA DE ABRIL 2022, MUNICIPIO CONCEPCIÓN DE LA VEGA, PROVINCIA LA VEGA</t>
  </si>
  <si>
    <t>16240-CONSTRUCCIÓN DE MURO DE GAVIONES EN EL PUENTE SOBRE EL RIO VERDE AFECTADO POR LA VAGUADA DE ABRIL 2022, MUNICIPIO CONCEPCIÓN DE LA VEGA, PROVINCIA LA VEGA</t>
  </si>
  <si>
    <t>66-CONSTRUCCIÓN PUENTE EN HATO VIEJO AFECTADO POR LA VAGUADA DE ABRIL 2022, EL CAIMITO, MUNICIPIO JARABACOA, PROVINCIA LA VEGA</t>
  </si>
  <si>
    <t>16251-CONSTRUCCIÓN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</si>
  <si>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</si>
  <si>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16252-CONSTRUCCIÓN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</si>
  <si>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</si>
  <si>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16254-CONSTRUCCIÓN MURO DE GAVIONES EN EL PUENTE ARROYO HONDO AFECTADO POR LA VAGUADA DE ABRIL 2022, MUNICIPIO LA VEGA, PROVINCIA LA VEGA</t>
  </si>
  <si>
    <t>78-RECONSTRUCCIÓN CARRETERA SABANA REY - LOS SOLARES AFECTADO POR LA VAGUADA DE ABRIL 2022, MUNICIPIO LA VEGA, PROVINCIA LA VEGA</t>
  </si>
  <si>
    <t>16216-RECONSTRUCCIÓN CARRETERA SABANA REY - LOS SOLARES AFECTADO POR LA VAGUADA DE ABRIL 2022, MUNICIPIO LA VEGA, PROVINCIA LA VEGA</t>
  </si>
  <si>
    <t>16165-CONSTRUCCIÓN PUENTE SOBRE EL RIO SOLDADO EN SAN MARCOS, MUNICIPIO NAGUA, PROVINCIA MARÍA TRINIDAD SÁNCHEZ</t>
  </si>
  <si>
    <t>62-RECONSTRUCCIÓN CAMINO VECINAL CRUCE RÍO SAN JUAN-SAN RAFAEL, AFECTADO POR EL HURACAN FIONA, MUNICIPIO RIO SAN JUAN, PROVINCIA MARÍA TRINIDAD SÁNCHEZ</t>
  </si>
  <si>
    <t>16268-RECONSTRUCCIÓN CAMINO VECINAL CRUCE RÍO SAN JUAN-SAN RAFAEL, AFECTADO POR EL HURACAN FIONA, MUNICIPIO RIO SAN JUAN, PROVINCIA MARÍA TRINIDAD SÁNCHEZ</t>
  </si>
  <si>
    <t>63-RECONSTRUCCIÓN DEL CAMINO VECINAL RINCÓN DE MOLINILLOLAS GARZAS, AFECTADO POR EL HURACÁN FIONA, MUNICIPIO NAGUA, PROVINCIA MARÍA TRINIDAD SÁNCHEZ</t>
  </si>
  <si>
    <t>66-CONSTRUCCIÓN DESTACAMENTO POLICIAL EN LA COMUNIDAD SAN JOSE DE PASTRANA, MUNICIPIO CABRERA, PROVINCIA MARIA TRINIDAD SANCHEZ</t>
  </si>
  <si>
    <t>16137-CONSTRUCCIÓN DESTACAMENTO POLICIAL EN LA COMUNIDAD SAN JOSE DE PASTRANA, MUNICIPIO CABRERA, PROVINCIA MARIA TRINIDAD SANCHEZ</t>
  </si>
  <si>
    <t>16139-CONSTRUCCIÓN DESTACAMENTO POLICIAL EN EL COPEYITO, MUNICIPIO RIO SAN JUAN, PROVINCIA MARIA TRINIDAD SANCHEZ</t>
  </si>
  <si>
    <t>77-RECONSTRUCCIÓN DEL CAMINO VECINAL NAGUA - LAS CORCOVAS AFECTADO POR LA VAGUADA DE ABRIL 2022, MUNICIPIO DE NAGUA, PROVINCIA MARÍA TRINIDAD SANCHEZ</t>
  </si>
  <si>
    <t>16212-RECONSTRUCCIÓN DEL CAMINO VECINAL NAGUA - LAS CORCOVAS AFECTADO POR LA VAGUADA DE ABRIL 2022, MUNICIPIO DE NAGUA, PROVINCIA MARÍA TRINIDAD SANCHEZ</t>
  </si>
  <si>
    <t>82-REMODELACIÓN PARROQUIA SANTIAGO APÓSTOL,  DISTRITO MUNICIPAL ARROYO AL MEDIO, MUNICIPIO NAGUA, PROVINCIA MARÍA TRINIDAD SÁNCHEZ</t>
  </si>
  <si>
    <t>16181-REMODELACIÓN PARROQUIA SANTIAGO APÓSTOL,  DISTRITO MUNICIPAL ARROYO AL MEDIO, MUNICIPIO NAGUA, PROVINCIA MARÍA TRINIDAD SÁNCHEZ</t>
  </si>
  <si>
    <t>87-REMODELACIÓN CAMPO DE BÉISBOL SAN JOSÉ DE VILLA, MUNICIPIO NAGUA, PROVINCIA MARIA TRINIDAD SÁNCHEZ.</t>
  </si>
  <si>
    <t>16186-REMODELACIÓN CAMPO DE BÉISBOL SAN JOSÉ DE VILLA, MUNICIPIO NAGUA, PROVINCIA MARIA TRINIDAD SÁNCHEZ.</t>
  </si>
  <si>
    <t>71-RECONSTRUCCIÓN CARRETERA GUAYUBIN  LAS MATAS DE SANTA CRUZ  COPEY  PEPILLO SALCEDO, PROVINCIA MONTE CRISTI</t>
  </si>
  <si>
    <t>43-CONSTRUCCIÓN ESTADIO DE SÓFTBOL VILLA GÜERA, MUNICIPIO BANÍ, PROVINCIA PERAVIA</t>
  </si>
  <si>
    <t>15088-CONSTRUCCIÓN ESTADIO DE SÓFTBOL VILLA GÜERA, MUNICIPIO BANÍ, PROVINCIA PERAVIA</t>
  </si>
  <si>
    <t>44-CONSTRUCCIÓN CAMPO DE BÉISBOL NELSON MATEO, D.M. PIZARRETE, MUNICIPIO NIZAO, PROVINCIA PERAVIA.</t>
  </si>
  <si>
    <t>15097-CONSTRUCCIÓN CAMPO DE BÉISBOL NELSON MATEO, D.M. PIZARRETE, MUNICIPIO NIZAO, PROVINCIA PERAVIA.</t>
  </si>
  <si>
    <t>47-CONSTRUCCIÓN CAMPO DE BÉISBOL RAMON PIMENTEL, SECCION LA MONTERIA, MUNICIPIO BANI.</t>
  </si>
  <si>
    <t>15114-CONSTRUCCIÓN CAMPO DE BÉISBOL RAMON PIMENTEL, SECCION LA MONTERIA, MUNICIPIO BANI.</t>
  </si>
  <si>
    <t>50-CONSTRUCCIÓN ESTADIO DE BÉISBOL FELLO SOTO, D. M. SABANA BUEY, MUNICIPIO BANÍ, PROVINCIA PERAVIA</t>
  </si>
  <si>
    <t>15123-CONSTRUCCIÓN ESTADIO DE BÉISBOL FELLO SOTO, D. M. SABANA BUEY, MUNICIPIO BANÍ, PROVINCIA PERAVIA</t>
  </si>
  <si>
    <t>61-CONSTRUCCIÓN PUENTE BADÉN EN EL SECTOR LOS CIRUELOS AFECTADO POR LA VAGUADA DE ABRIL 2022, MUNICIPIO VILLA MONTELLANO, PROVINCIA PUERTO PLATA</t>
  </si>
  <si>
    <t>16242-CONSTRUCCIÓN PUENTE BADÉN EN EL SECTOR LOS CIRUELOS AFECTADO POR LA VAGUADA DE ABRIL 2022, MUNICIPIO VILLA MONTELLANO, PROVINCIA PUERTO PLATA</t>
  </si>
  <si>
    <t>62-CONSTRUCCIÓN PUENTE LA CHINA AFECTADO POR LA VAGUADA DE ABRIL 2022, MUNICIPIO ALTAMIRA, PROVINCIA PUERTO PLATA.</t>
  </si>
  <si>
    <t>16243-CONSTRUCCIÓN PUENTE LA CHINA AFECTADO POR LA VAGUADA DE ABRIL 2022, MUNICIPIO ALTAMIRA, PROVINCIA PUERTO PLATA.</t>
  </si>
  <si>
    <t>43-RECONSTRUCCIÓN DEL CAMINO DE ACCESO A LAS PLAYAS BERGANTIN, PUNTA BERGANTIN, HUEQUITO BERGANTIN Y CANGREJO, MUNICIPIO VILLA MONTELLANO, PROVINCIA DE PUERTO PLATA.</t>
  </si>
  <si>
    <t>16155-RECONSTRUCCIÓN DEL CAMINO DE ACCESO A LAS PLAYAS BERGANTIN, PUNTA BERGANTIN, HUEQUITO BERGANTIN Y CANGREJO, MUNICIPIO VILLA MONTELLANO, PROVINCIA DE PUERTO PLATA.</t>
  </si>
  <si>
    <t>37-RECONSTRUCCIÓN DEL PUENTE SOBRE EL RIO JAYABO AFECTADO POR LA VAGUADA DE ABRIL 2022, EN LA COMUNIDAD CRUZ DE CENOVI, MUNICIPIO VILLA TAPIA, PROVINCIA HERMANAS MIRABAL</t>
  </si>
  <si>
    <t>16215-RECONSTRUCCIÓN DEL PUENTE SOBRE EL RIO JAYABO AFECTADO POR LA VAGUADA DE ABRIL 2022, EN LA COMUNIDAD CRUZ DE CENOVI, MUNICIPIO VILLA TAPIA, PROVINCIA HERMANAS MIRABAL</t>
  </si>
  <si>
    <t>52-CONSTRUCCIÓN PUENTE DE ALCANTARILLA DE CAJÓN SIMPLE EN RIO TOROJOCE AFECTADO POR LA VAGUADA DE ABRIL 2022, CAMINO VECINAL EL PLACER, MUNICIPIO TENARES, PROVINCIA HERMANAS MIRABAL</t>
  </si>
  <si>
    <t>16233-CONSTRUCCIÓN PUENTE DE ALCANTARILLA DE CAJÓN SIMPLE EN RIO TOROJOCE AFECTADO POR LA VAGUADA DE ABRIL 2022, CAMINO VECINAL EL PLACER, MUNICIPIO TENARES, PROVINCIA HERMANAS MIRABAL</t>
  </si>
  <si>
    <t>55-CONSTRUCCIÓN MURO DE GAVIONES EN EL PUENTE SOBRE EL RIO JUANA NUÑEZ AFECTADO POR LA VAGUADA DE ABRIL 2022, CARRETERA SALCEDO - MONTE LLANO, MUNICIPIO SALCEDO, PROVINCIA HERMANAS MIRABAL</t>
  </si>
  <si>
    <t>16236-CONSTRUCCIÓN MURO DE GAVIONES EN EL PUENTE SOBRE EL RIO JUANA NUÑEZ AFECTADO POR LA VAGUADA DE ABRIL 2022, CARRETERA SALCEDO - MONTE LLANO, MUNICIPIO SALCEDO, PROVINCIA HERMANAS MIRABAL</t>
  </si>
  <si>
    <t>56-CONSTRUCCIÓN MUROS DE GAVIONES EN EL PUENTE SOBRE EL RIO CENOVI AFECTADO POR LA VAGUADA DE ABRIL 2022, MUNICIPIO VILLA TAPIA, PROVINCIA HERMANAS MIRABAL</t>
  </si>
  <si>
    <t>16237-CONSTRUCCIÓN MUROS DE GAVIONES EN EL PUENTE SOBRE EL RIO CENOVI AFECTADO POR LA VAGUADA DE ABRIL 2022, MUNICIPIO VILLA TAPIA, PROVINCIA HERMANAS MIRABAL</t>
  </si>
  <si>
    <t>57-CONSTRUCCIÓN MURO DE GAVIONES EN EL PUENTE SOBRE EL RIO BOBA AFECTADO POR LA VAGUADA DE ABRIL 2022, CARRETERA SALCEDO, MUNICIPIO SALCEDO, PROVINCIA HERMANAS MIRABAL</t>
  </si>
  <si>
    <t>16238-CONSTRUCCIÓN MURO DE GAVIONES EN EL PUENTE SOBRE EL RIO BOBA AFECTADO POR LA VAGUADA DE ABRIL 2022, CARRETERA SALCEDO, MUNICIPIO SALCEDO, PROVINCIA HERMANAS MIRABAL</t>
  </si>
  <si>
    <t>64-CONSTRUCCIÓN PUENTE SOBRE EL RIO ARROYO SECO AFECTADO POR LA VAGUADA DE ABRIL 2022, CALLE 9-VILLA CAMPO, MUNICIPIO TENARES, PROVINCIA HERMANAS MIRABAL</t>
  </si>
  <si>
    <t>16245-CONSTRUCCIÓN PUENTE SOBRE EL RIO ARROYO SECO AFECTADO POR LA VAGUADA DE ABRIL 2022, CALLE 9-VILLA CAMPO, MUNICIPIO TENARES, PROVINCIA HERMANAS MIRABAL</t>
  </si>
  <si>
    <t>70-CONSTRUCCIÓN PUENTE DE HORMIGÓN POSTENSADO EN EL TRAMO VIAL VILLA TAPIA-CENOVI, AFECTADO POR LA VAGUADA DE ABRIL 2022, MUNICIPIO VILLA TAPIA, PROVINCIA HERMANAS MIRABAL.</t>
  </si>
  <si>
    <t>16255-CONSTRUCCIÓN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</si>
  <si>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</si>
  <si>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16289-CONSTRUCCIÓN PUENTE BADEN TUBULAR EN ARROYO SECO AFECTADO POR LA VAGUADA DE ABRIL 2022, MUNICIPIO TENARES, PROVINCIA HERMANAS MIRABAL</t>
  </si>
  <si>
    <t>47-RECONSTRUCCIÓN DEL CAMINO EL VALLE-LA LAGUNA, MUNICIPIO SAMANÁ, PROVINCIA SAMANÁ</t>
  </si>
  <si>
    <t>16122-RECONSTRUCCIÓN DEL CAMINO EL VALLE-LA LAGUNA, MUNICIPIO SAMANÁ, PROVINCIA SAMANÁ</t>
  </si>
  <si>
    <t>16171-RECONSTRUCCIÓN POLIDEPORTIVO MUNICIPIO LAS TERRENAS, PROVINCIA SAMANA.</t>
  </si>
  <si>
    <t>76-RECONSTRUCCIÓN POLIDEPORTIVO SANTA BARBARA SAMANA, PROVINCIA SAMANA.</t>
  </si>
  <si>
    <t>16175-RECONSTRUCCIÓN POLIDEPORTIVO SANTA BARBARA SAMANA, PROVINCIA SAMANA.</t>
  </si>
  <si>
    <t>81-RECONSTRUCCIÓN CAMPO DE BÉISBOL LAS GALERAS, MUNICIPIO SAMANA, PROVINCIA SAMANA</t>
  </si>
  <si>
    <t>16180-RECONSTRUCCIÓN CAMPO DE BÉISBOL LAS GALERAS, MUNICIPIO SAMANA, PROVINCIA SAMANA</t>
  </si>
  <si>
    <t>83-RECONSTRUCCIÓN POLIDEPORTIVO MUNICIPAL DE SANCHEZ, PROVINCIA SAMANA.</t>
  </si>
  <si>
    <t>16182-RECONSTRUCCIÓN POLIDEPORTIVO MUNICIPAL DE SANCHEZ, PROVINCIA SAMANA.</t>
  </si>
  <si>
    <t>89-REMODELACIÓN CAMPO DE BÉISBOL SAMANÁ, MUNICIPIO SANTA BARBARA DE SAMANA, PROVINCIA SAMANÁ</t>
  </si>
  <si>
    <t>16188-REMODELACIÓN CAMPO DE BÉISBOL SAMANÁ, MUNICIPIO SANTA BARBARA DE SAMANA, PROVINCIA SAMANÁ</t>
  </si>
  <si>
    <t>24-CONSTRUCCIÓN LINEA COLECTORA DE AGUAS RESIDUALES EN CALLE PRINCIPAL DISTRITO MUNICIPAL LAS GALERAS, PROVINCIA SAMANÁ</t>
  </si>
  <si>
    <t>25-RECONSTRUCCIÓN DE LA PLAZA DE VENDEDORES PLAYA LAS GALERAS, DISTRITO MUNICIPAL LAS GALERAS, MUNICIPIO SAMANA, PROVINCIA SAMANA</t>
  </si>
  <si>
    <t>14-REHABILITACIÓN EDIFICIOS DE VIVIENDAS LOS NOVA, SAN CRISTÓBAL   PROVINCIA SAN CRISTÓBAL</t>
  </si>
  <si>
    <t>13-CONSTRUCCIÓN PLAZA DE VENDEDORES PLAYA PALENQUE, MUNICIPIO SABANA GRANDE DE PALENQUE, PROVINCIA SAN CRISTOBAL.</t>
  </si>
  <si>
    <t>15822-RECONSTRUCCIÓN  DE LA INFRAESTRUCTURA VIAL URBANA DEL MUNICIPIO EL CERCADO, PROVINCIA SAN JUAN</t>
  </si>
  <si>
    <t>16148-RECONSTRUCCIÓN CAMINO VECINAL LA CUENDA, MUNICIPIO SAN JUAN DE LA MAGUANA, PROVINCIA SAN JUAN</t>
  </si>
  <si>
    <t>07-CONSTRUCCIÓN MURO DE HORMIGÓN ARMADO AFECTADO POR LA VAGUADA DE ABRIL 2022, UBICADO A ORILLAS DEL RIO HIGÜAMO, MUNICIPIO SAN PEDRO DE MACORÍS, PROVINCIA SAN PEDRO DE MACORÍS</t>
  </si>
  <si>
    <t>16218-CONSTRUCCIÓN MURO DE HORMIGÓN ARMADO AFECTADO POR LA VAGUADA DE ABRIL 2022, UBICADO A ORILLAS DEL RIO HIGÜAMO, MUNICIPIO SAN PEDRO DE MACORÍS, PROVINCIA SAN PEDRO DE MACORÍS</t>
  </si>
  <si>
    <t>16200-RECONSTRUCCIÓN DE PUENTE PEATONAL AFECTADO POR LA VAGUADA DE ABRIL 2022, AUTOVIA DEL ESTE, COMUNIDAD EL SOCO, MUNICIPIO SAN PEDRO DE MACORIS, PROVINCIA SAN PEDRO DE MACORIS</t>
  </si>
  <si>
    <t>40-CONSTRUCCIÓN DEL PUENTE MONTE COCA AFECTADO POR LA VAGUADA DE ABRIL 2022, CARRETERA SAN PEDRO DE MACORIS, MUNICIPIO SAN PEDRO DE MACORIS, PROVINCIA SAN PEDRO DE MACORIS</t>
  </si>
  <si>
    <t>16220-CONSTRUCCIÓN DEL PUENTE MONTE COCA AFECTADO POR LA VAGUADA DE ABRIL 2022, CARRETERA SAN PEDRO DE MACORIS, MUNICIPIO SAN PEDRO DE MACORIS, PROVINCIA SAN PEDRO DE MACORIS</t>
  </si>
  <si>
    <t>16229-CONSTRUCCIÓN PUENTE DE ALCANTARILLA DE CAJÓN AFECTADO POR LA VAGUADA DE ABRIL 2022, COMUNIDADES INVI - LA LOMA, MUNICIPIO QUISQUEYA, PROVINCIA SAN PEDRO DE MACORIS</t>
  </si>
  <si>
    <t>15140-CONSTRUCCIÓN CANCHA DE BALONCESTO EL TOCONAL, MUNICIPIO SAN PEDRO DE MACORÍS</t>
  </si>
  <si>
    <t>79-REPARACIÓN HOSPITAL EN LA PROVINCIA SAN PEDRO DE MACORÍS</t>
  </si>
  <si>
    <t>56-RECONSTRUCCIÓN DE LA INFRAESTRUCTURA VIAL URBANA DEL MUNICIPIO VILLA LA MATA, PROVINCIA SANCHEZ RAMIREZ</t>
  </si>
  <si>
    <t>15942-RECONSTRUCCIÓN DE LA INFRAESTRUCTURA VIAL URBANA DEL MUNICIPIO VILLA LA MATA, PROVINCIA SANCHEZ RAMIREZ</t>
  </si>
  <si>
    <t>79-CONSTRUCCIÓN PUENTE MIXTO SOBRE RIO MAGUACA AFECTADO POR LA VAGUADA DE ABRIL 2022, CARRETERA COTUI PLATANAL, MUNICIPIO COTUI, PROVINCIA SANCHEZ RAMIREZ</t>
  </si>
  <si>
    <t>16290-CONSTRUCCIÓN PUENTE MIXTO SOBRE RIO MAGUACA AFECTADO POR LA VAGUADA DE ABRIL 2022, CARRETERA COTUI PLATANAL, MUNICIPIO COTUI, PROVINCIA SANCHEZ RAMIREZ</t>
  </si>
  <si>
    <t>32-CONSTRUCCIÓN CARRETERA JACAGUA- PALO ALTO, PROVINCIA SANTIAGO</t>
  </si>
  <si>
    <t>14294-CONSTRUCCIÓN CARRETERA JACAGUA- PALO ALTO, PROVINCIA SANTIAGO</t>
  </si>
  <si>
    <t>41-REMODELACIÓN PARQUE CENTRAL D.M. AMINA, MUNICIPIO MAO, PROVINCIA VALVERDE</t>
  </si>
  <si>
    <t>15078-REMODELACIÓN PARQUE CENTRAL D.M. AMINA, MUNICIPIO MAO, PROVINCIA VALVERDE</t>
  </si>
  <si>
    <t>15-CONSTRUCCIÓN PUENTE BADEN TUBULAR AFECTADO POR LA VAGUADA DE ABRIL 2022 EN ARROYO TORO, MUNICIPIO BONAO, PROVINCIA MONSEÑOR NOUEL</t>
  </si>
  <si>
    <t>16293-CONSTRUCCIÓN PUENTE BADEN TUBULAR AFECTADO POR LA VAGUADA DE ABRIL 2022 EN ARROYO TORO, MUNICIPIO BONAO, PROVINCIA MONSEÑOR NOUEL</t>
  </si>
  <si>
    <t>16207-RECONSTRUCCIÓN CAMINO LOS BLEOS AFECTADO POR LA VAGUADA DE ABRIL 2022, ARROYO TORO, MUNICIPIO BONAO, PROVINCIA MONSEÑOR NOUEL</t>
  </si>
  <si>
    <t>16234-CONSTRUCCIÓN MURO DE GAVIONES EN ARROYO HIGUERITO ABAJO AFECTADO POR LA VAGUADA DE ABRIL 2022, ARROYO TORO MASIPEDRO, MUNICIPIO BONAO, PROVINCIA MONSEÑOR NOUEL</t>
  </si>
  <si>
    <t>81-CONSTRUCCIÓN PUENTE BADEN TUBULAR AFECTADO POR LA VAGUADA DE ABRIL 2022 EN ARROYO TORO, MUNICIPIO BONAO, PROVINCIA MONSEÑOR NOUEL</t>
  </si>
  <si>
    <t>99-CONSTRUCCIÓN PUENTE BADEN TUBULAR AFECTADO POR LA VAGUADA DE ABRIL 2022 EN ARROYO TORO, MUNICIPIO BONAO, PROVINCIA MONSEÑOR NOUEL</t>
  </si>
  <si>
    <t>37-RECONSTRUCCIÓN CARRETERA LA LUISA- PORTILLO, PROVINCIA MONTE PLATA</t>
  </si>
  <si>
    <t>14308-RECONSTRUCCIÓN CARRETERA LA LUISA- PORTILLO, PROVINCIA MONTE PLATA</t>
  </si>
  <si>
    <t>41-RECONSTRUCCIÓN DEL PUENTE SOBRE EL RIO EL COROZO AFECTADO POR LA VAGUADA DE ABRIL 2022, EN LA CARRETERA HACIENDA ESTRELLA, MUNICIPIO MONTE PLATA, PROVINCIA MONTE PLATA</t>
  </si>
  <si>
    <t>16221-RECONSTRUCCIÓN DEL PUENTE SOBRE EL RIO EL COROZO AFECTADO POR LA VAGUADA DE ABRIL 2022, EN LA CARRETERA HACIENDA ESTRELLA, MUNICIPIO MONTE PLATA, PROVINCIA MONTE PLATA</t>
  </si>
  <si>
    <t>46-CONSTRUCCIÓN CAMPO DE BÉISBOL EN EL MUNICIPIO PERALVILLO, PROVINCIA MONTE PLATA.</t>
  </si>
  <si>
    <t>15099-CONSTRUCCIÓN CAMPO DE BÉISBOL EN EL MUNICIPIO PERALVILLO, PROVINCIA MONTE PLATA.</t>
  </si>
  <si>
    <t>51-CONSTRUCCIÓN CAMPO DE BÉISBOL SABANA DE PAYABO, MUNICIPIO MONTE PLATA, PROVINCIA MONTE PLATA.</t>
  </si>
  <si>
    <t>15132-CONSTRUCCIÓN CAMPO DE BÉISBOL SABANA DE PAYABO, MUNICIPIO MONTE PLATA, PROVINCIA MONTE PLATA.</t>
  </si>
  <si>
    <t>61-AMPLIACIÓN DEL PLANTEL EDUCATIVO PARA INICIAL PROF. JUAN EMILIO BOSCH GAVIÑO, MUNICIPIO SABANA GRANDE DE BOYA, PROVINCIA MONTE PLATA</t>
  </si>
  <si>
    <t>16260-RECONSTRUCCIÓN CAMINO VECINAL EL HEAM AFECTADO POR EL HURACAN FIONA, MUNICIPIO MONTE PLATA, PROVINCIA MONTE PLATA</t>
  </si>
  <si>
    <t>16271-RECONSTRUCCIÓN DEL CAMINO VECINAL BOSQUE ABAJO-BOSQUE ARRIBA ,  AFECTADO POR EL HURACAN FIONA, DISTRITO MUNICIPAL DON JUAN, MUNICIPIO MONTE PLATA, PROVINCIA MONTE PLATA</t>
  </si>
  <si>
    <t>65-CONSTRUCCIÓN CANCHA DE BALONCESTO MELLA FANÍ, PARAJE LA LUISA PRIETA, MUNICIPIO MONTE PLATA, PROVINCIA MONTE PLATA.</t>
  </si>
  <si>
    <t>15824-CONSTRUCCIÓN CANCHA DE BALONCESTO MELLA FANÍ, PARAJE LA LUISA PRIETA, MUNICIPIO MONTE PLATA, PROVINCIA MONTE PLATA.</t>
  </si>
  <si>
    <t>16273-RECONSTRUCCIÓN DEL CAMINO VECINAL CALLEJÓN DE DAJAO, AFECTADO POR EL HURACAN FIONA, MUNICIPIO BAYAGUANA, PROVINCIA MONTE PLATA</t>
  </si>
  <si>
    <t>16277-RECONSTRUCCIÓN CAMINO VECINAL LA DOLE-BATEY LOS LANOS, AFECTADO POR EL HURACAN FIONA, MUNICIPIO MONTE PLATA, PROVINCIA MONTE PLATA</t>
  </si>
  <si>
    <t>16275-CONSTRUCCIÓN NUEVO PUENTE DE ALCANTARILLA DE CAJON POR DAÑOS VAGUADA ABRIL 2022, CARRETERA HACIENDA ESTRELLA, MUNICIPIO MONTE PLATA, PROVINCIA MONTE PLATA</t>
  </si>
  <si>
    <t>16280-RECONSTRUCCIÓN CRUCE DAJAO-CARRETERA BAYAGUANA AFECTADO POR EL HURACAN FIONA, MUNICIPIO BAYAGUANA, PROVINCIA MONTE PLATA</t>
  </si>
  <si>
    <t>86-AMPLIACIÓN DEL PLANTEL EDUCATIVO PARA INICIAL PROF. JUAN EMILIO BOSCH GAVIÑO, MUNICIPIO YAMASA, PROVINCIA MONTE PLATA</t>
  </si>
  <si>
    <t>98-RECONSTRUCCIÓN DE 60 METROS DEL TRAMO VIAL SOBRE SABANA DEL RÍO AFECTADO POR EL HURACÁN FIONA, DISTRITO MUNICIPAL DON JUAN, MUNICIPIO MONTE PLATA, PROVINCIA MONTE PLATA</t>
  </si>
  <si>
    <t>16279-RECONSTRUCCIÓN DE 60 METROS DEL TRAMO VIAL SOBRE SABANA DEL RÍO AFECTADO POR EL HURACÁN FIONA, DISTRITO MUNICIPAL DON JUAN, MUNICIPIO MONTE PLATA, PROVINCIA MONTE PLATA</t>
  </si>
  <si>
    <t>99-RECONSTRUCCIÓN DE LA INFRAESTRUCTURA VIAL URBANA DEL SECTOR PUEBLO NUEVO, DISTRITO MUNICIPAL CHIRINO, MUNICIPIO MONTE PLATA, PROVINCIA MONTE PLATA</t>
  </si>
  <si>
    <t>16294-RECONSTRUCCIÓN DE LA INFRAESTRUCTURA VIAL URBANA DEL SECTOR PUEBLO NUEVO, DISTRITO MUNICIPAL CHIRINO, MUNICIPIO MONTE PLATA, PROVINCIA MONTE PLATA</t>
  </si>
  <si>
    <t>55-CONSTRUCCIÓN AYUDANTIA DEL  MOPC EN EL MUNICIPIO HATO MAYOR DEL REY, PROVINCIA DE HATO MAYOR</t>
  </si>
  <si>
    <t>15384-CONSTRUCCIÓN AYUDANTIA DEL  MOPC EN EL MUNICIPIO HATO MAYOR DEL REY, PROVINCIA DE HATO MAYOR</t>
  </si>
  <si>
    <t>74-REMODELACIÓN CAMPO DE BÉISBOL LAS PALMILLAS, MUNICIPIO HATO MAYOR, PROVINCIA HATO MAYOR</t>
  </si>
  <si>
    <t>16173-REMODELACIÓN CAMPO DE BÉISBOL LAS PALMILLAS, MUNICIPIO HATO MAYOR, PROVINCIA HATO MAYOR</t>
  </si>
  <si>
    <t>75-REMODELACIÓN  CAMPO BÉISBOL PASO CIBAO, SECCION PASO CIBAO, MUNICIPIO HATO MAYOR.</t>
  </si>
  <si>
    <t>16174-REMODELACIÓN  CAMPO BÉISBOL PASO CIBAO, SECCION PASO CIBAO, MUNICIPIO HATO MAYOR.</t>
  </si>
  <si>
    <t>76-CONSTRUCCIÓN DE PUENTE TIPO ALCANTARILLA DE CAJÓN, AFECTADO POR EL HURACÁN FIONA, EN ARROYO PAÑA PAÑA, MUNICIPIO HATO MAYOR DEL REY, PROVINCIA HATO MAYOR</t>
  </si>
  <si>
    <t>16278-CONSTRUCCIÓN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</si>
  <si>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</si>
  <si>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16292-CONSTRUCCIÓN CONSTRUCCIÓN PUENTE MIXTO SOBRE EL RIO PAÑA PAÑA AFECTADO POR EL HURACÁN FIONA, BARRIO PUERTO RICO, MUNICIPIO HATO MAYOR DEL REY, PROVINCIA HATO MAYOR</t>
  </si>
  <si>
    <t>85-REMODELACIÓN POLIDEPORTIVO SABANA DE LA MAR, MUNICIPIO SABANA DE LA MAR, PROVINCIA HATO MAYOR</t>
  </si>
  <si>
    <t>16184-REMODELACIÓN POLIDEPORTIVO SABANA DE LA MAR, MUNICIPIO SABANA DE LA MAR, PROVINCIA HATO MAYOR</t>
  </si>
  <si>
    <t>95-REMODELACIÓN POLIDEPORTIVO EL VALLE, MUNICIPIO EL VALLE, PROVINCIA HATO MAYOR</t>
  </si>
  <si>
    <t>16194-REMODELACIÓN POLIDEPORTIVO EL VALLE, MUNICIPIO EL VALLE, PROVINCIA HATO MAYOR</t>
  </si>
  <si>
    <t>16208-CONSTRUCCIÓN DE PUENTE BADÉN TUBULAR AFECTADO POR LA VAGUADA DE ABRIL 2022 SOBRE EL RÍO NIZAO, MUNICIPIO RANCHO ARRIBA, PROVINCIA SAN JOSÉ DE OCOA</t>
  </si>
  <si>
    <t>45-CONSTRUCCIÓN DE MURO DE GAVIONES EN ARROYO LA VACA AFECTADO POR LA VAGUADA DE ABRIL 2022, MUNICIPIO SABANA LARGA, PROVINCIA SAN JOSÉ DE OCOA</t>
  </si>
  <si>
    <t>16225-CONSTRUCCIÓN DE MURO DE GAVIONES EN ARROYO LA VACA AFECTADO POR LA VAGUADA DE ABRIL 2022, MUNICIPIO SABANA LARGA, PROVINCIA SAN JOSÉ DE OCOA</t>
  </si>
  <si>
    <t>58-RECONSTRUCCIÓN DE LA INFRAESTRUCTURA VIAL URBANA DEL MUNICIPIO RANCHO ARRIBA, PROVINCIA SAN JOSE DE OCOA</t>
  </si>
  <si>
    <t>15944-RECONSTRUCCIÓN DE LA INFRAESTRUCTURA VIAL URBANA DEL MUNICIPIO RANCHO ARRIBA, PROVINCIA SAN JOSE DE OCOA</t>
  </si>
  <si>
    <t>15485-CONSTRUCCIÓN INSTALACIONES PARA EL CUERPO ESPECIALIZADO DE MITIGACION A EMERGENCIAS Y DESASTRES, CEMED, DIRECCION GENERAL - CENTRO DE MITIGACION OZAMA, DISTRITO NACIONAL</t>
  </si>
  <si>
    <t>16365-CONSTRUCCIÓN DE PASO A DESNIVEL SOTERRADO EN LA INTERSECCIÓN DE LA AV. LUPERÓN CON AV. 27 DE FEBRERO, PROVINCIA SANTO DOMINGO</t>
  </si>
  <si>
    <t>16130-REPARACIÓN DE 8 LOTES DE VIVIENDAS EN EL SECTOR INVIVIENDA, MUNICIPIO SANTO DOMINGO ESTE, PROVINCIA SANTO DOMINGO</t>
  </si>
  <si>
    <t>43-RECONSTRUCCIÓN  DE LAS VÍAS DEL VERTEDERO DE DUQUESA, SANTO DOMINGO NORTE, PROVINCIA SANTO DOMINGO</t>
  </si>
  <si>
    <t>45-CONSTRUCCIÓN CAMPO DE BÉISBOL EL CAFÉ DE HERRERA,  MUNICIPIO SANTO DOMINGO OESTE, PROVINCIA SANTO DOMINGO</t>
  </si>
  <si>
    <t>15098-CONSTRUCCIÓN CAMPO DE BÉISBOL EL CAFÉ DE HERRERA,  MUNICIPIO SANTO DOMINGO OESTE, PROVINCIA SANTO DOMINGO</t>
  </si>
  <si>
    <t>15115-CONSTRUCCIÓN CAMPO DE BÉISBOL LAS CAOBAS, SECTOR LAS CAOBAS, MUNICIPIO SANTO DOMINGO OESTE</t>
  </si>
  <si>
    <t>49-REMODELACIÓN IGLESIA LA LUZ DEL MUNDO, SECTOR MIRAFLORES, MUNICIPIO SANTO DOMINGO NORTE</t>
  </si>
  <si>
    <t>15120-REMODELACIÓN IGLESIA LA LUZ DEL MUNDO, SECTOR MIRAFLORES, MUNICIPIO SANTO DOMINGO NORTE</t>
  </si>
  <si>
    <t>16112-REMODELACIÓN CANCHA DE BALONCESTO BATEY BIENVENIDO, SECTOR MANOGUAYABO, MUNICIPIO SANTO DOMINGO OESTE</t>
  </si>
  <si>
    <t>16166-CONSTRUCCIÓN PUENTE VEHICULAR TIPO TABLERO LAS LILAS, SECTOR RIVERA DEL OZAMA, MUNICIPIO SANTO DOMINGO ESTE</t>
  </si>
  <si>
    <t>63-CONSTRUCCIÓN CENTRO COMUNAL DISTRITO MUNICIPAL SAN LUIS, PROVINCIA SANTO DOMINGO</t>
  </si>
  <si>
    <t>15144-CONSTRUCCIÓN CENTRO COMUNAL DISTRITO MUNICIPAL SAN LUIS, PROVINCIA SANTO DOMINGO</t>
  </si>
  <si>
    <t>64-CONSTRUCCIÓN CENTRO PARROQUIAL DE LA IGLESIA SAN FRANCISCO DE ASÍS, SECTOR LA NUEVA BARQUITA, MUNICIPIO SANTO DOMINGO NORTE</t>
  </si>
  <si>
    <t>15146-CONSTRUCCIÓN CENTRO PARROQUIAL DE LA IGLESIA SAN FRANCISCO DE ASÍS, SECTOR LA NUEVA BARQUITA, MUNICIPIO SANTO DOMINGO NORTE</t>
  </si>
  <si>
    <t>16138-CONSTRUCCIÓN CENTRO COMUNAL DELIO RINCÓN, SECCIÓN LA JOYA, MUNICIPIO SAN ANTONIO DE GUERRA, PROVINCIA SANTO DOMINGO</t>
  </si>
  <si>
    <t>16177-RECONSTRUCCIÓN CLUB DEPORTIVO Y CULTURAL VILLA FARO, MUNICIPIO SANTO DOMINGO ESTE, PROVINCIA SANTO DOMINGO</t>
  </si>
  <si>
    <t>16185-CONSTRUCCIÓN CLUB DEPORTIVO MIL FLORES, MUNICIPIO SANTO DOMINGO ESTE, PROVINCIA SANTO DOMINGO</t>
  </si>
  <si>
    <t>16351-AMPLIACIÓN DEL PUENTE FRANCISCO JACINTO PEYNADO QUE UNE AL DISTRITO NACIONAL CON EL MUNICIPIO SANTO DOMINGO NORTE, PROVINCIA SANTO DOMINGO</t>
  </si>
  <si>
    <t>14401-DESARROLLO DE CAPACIDADES ECONÓMICO - RURAL DE LA JUVENTUD EN EL SUR OESTE Y CIBAO NOROESTE- PRORURAL JOVEN  (F1)</t>
  </si>
  <si>
    <t>58-CONSTRUCCIÓN MURO DE GAVIONES EN EL PUENTE EN LA CARRETERA JARABACOA-MANABAO-LA CIENAGA AFECTADO POR LA VAGUADA DE ABRIL 2022, MUNICIPIO JARABACOA, PROVINCIA LA VEGA</t>
  </si>
  <si>
    <t>16239-CONSTRUCCIÓN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</si>
  <si>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</si>
  <si>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16281-CONSTRUCCIÓN DE PUENTE SOBRE RIO GRANDE AFECTADO POR LA VAGUADA DE ABRIL 2022, CARRETERA JARABACOA-MANABAO, MUNICIPIO JARABACOA, PROVINCIA LA VEGA</t>
  </si>
  <si>
    <t>15350-APOYO A LA CONSOLIDACION DE UN SISTEMA DE PROTECCION SOCIAL INCLUSIVO EN REPUBLICA DOMINICANA</t>
  </si>
  <si>
    <t>16261-FORTALECIMIENTO INTERINSTITUCIONAL PARA LA MODERNIZACIÓN DEL SECTOR AGUA POTABLE Y SANEAMIENTO DE LA REPÚBLICA DOMINICANA</t>
  </si>
  <si>
    <t>13434-MEJORAMIENTO DEL SISTEMA DE DISTRIBUCION ELECTRICA A NIVEL NACIONAL</t>
  </si>
  <si>
    <t>13436-REHABILITACIÓN DE REDES Y NORMALIZACIÓN DE USUARIOS DEL SERVICIO DE ENERGIA</t>
  </si>
  <si>
    <t>13916-MEJORAMIENTO DE LA EFICIENCIA ENERGÉTICA GUBERNAMENTAL EN REPÚBLICA DOMINICANA</t>
  </si>
  <si>
    <t>09-GESTION DE LA PARTE ALTA Y MEDIA DE LA CUENCA DEL RÍO YAQUE DEL NORTE EN LA VERTIENTE NORTE DE LA CORDILLERA CENTRAL.</t>
  </si>
  <si>
    <t>14132-GESTION DE LA PARTE ALTA Y MEDIA DE LA CUENCA DEL RÍO YAQUE DEL NORTE EN LA VERTIENTE NORTE DE LA CORDILLERA CENTRAL.</t>
  </si>
  <si>
    <t>2.1.4-GRATIFICACIONES Y BONIFICACIONES</t>
  </si>
  <si>
    <t>0406 - OFICINA NACIONAL DE DEFENSA PUBLICA</t>
  </si>
  <si>
    <t>2.9.5-GASTOS DE INTERESES, RECARGOS MULTAS Y SANCIONES DE IMPUESTOS Y CONTRIBUCIONES SOCIALES</t>
  </si>
  <si>
    <t>13867-CENSO  NACIONAL DE POBLACIÓN Y VIVIENDA 2020 DE LA REPÚBLICA DOMINICANA X EDICIÓN</t>
  </si>
  <si>
    <t>16354-REPARACIÓN DE VIVIENDAS VULNERABLES EN LAS CIRCUNSCRIPCIONES 2 Y 3 DEL DISTRITO NACIONAL</t>
  </si>
  <si>
    <t>16362-REPARACIÓN DE VIVIENDAS VULNERABLES EN LOS MUNICIPIOS DE AZUA DE COMPOSTELA Y LAS CHARCAS, PROVINCIA AZUA.</t>
  </si>
  <si>
    <t>83-CONSTRUCCIÓN DE DOS PLAYS DE BÉISBOL EN LA PROVINCIA BARAHONA</t>
  </si>
  <si>
    <t>16330-CONSTRUCCIÓN DE DOS PLAYS DE BÉISBOL EN LA PROVINCIA BARAHONA</t>
  </si>
  <si>
    <t>92-REPARACIÓN DE VIVIENDAS VULNERABLES EN LOS MUNICIPIOS DE BARAHONA, LAS SALINAS Y ENRIQUILLO, PROVINCIA BARAHONA</t>
  </si>
  <si>
    <t>16357-REPARACIÓN DE VIVIENDAS VULNERABLES EN LOS MUNICIPIOS DE BARAHONA, LAS SALINAS Y ENRIQUILLO, PROVINCIA BARAHONA</t>
  </si>
  <si>
    <t>96-REPARACIÓN DE VIVIENDAS VULNERABLES EN EL MUNICIPIO DE SANTA CRUZ DE BARAHONA, PROVINCIA BARAHONA</t>
  </si>
  <si>
    <t>16361-REPARACIÓN DE VIVIENDAS VULNERABLES EN EL MUNICIPIO DE SANTA CRUZ DE BARAHONA, PROVINCIA BARAHONA</t>
  </si>
  <si>
    <t>98-REPARACIÓN DE VIVIENDAS VULNERABLES EN LOS MUNICIPIOS DE ENRIQUILLO, PARAISO Y LA CIENAGA, PROVINCIA BARAHONA</t>
  </si>
  <si>
    <t>16363-REPARACIÓN DE VIVIENDAS VULNERABLES EN LOS MUNICIPIOS DE ENRIQUILLO, PARAISO Y LA CIENAGA, PROVINCIA BARAHONA</t>
  </si>
  <si>
    <t>90-RECONSTRUCCIÓN  DEL CAMINO VECINAL LA GINA - CAMPECHE ABAJO - SABANA GRANDE, MUNICIPIO PIMENTEL, PROVINCIA DUARTE</t>
  </si>
  <si>
    <t>16344-RECONSTRUCCIÓN  DEL CAMINO VECINAL LA GINA - CAMPECHE ABAJO - SABANA GRANDE, MUNICIPIO PIMENTEL, PROVINCIA DUARTE</t>
  </si>
  <si>
    <t>70-RECONSTRUCCIÓN DEL CAMINO VECINAL EL CUEY - EL PALMAR - LOS PRIETOS, MUNICIPIO SANTA CRUZ DE EL SEIBO, PROVINCIA EL SEIBO</t>
  </si>
  <si>
    <t>16335-RECONSTRUCCIÓN DEL CAMINO VECINAL EL CUEY - EL PALMAR - LOS PRIETOS, MUNICIPIO SANTA CRUZ DE EL SEIBO, PROVINCIA EL SEIBO</t>
  </si>
  <si>
    <t>90-RECONSTRUCCIÓN DEL CAMINO VECINAL EL CUEY - EL PALMAR - LOS PRIETOS, MUNICIPIO SANTA CRUZ DE EL SEIBO, PROVINCIA EL SEIBO</t>
  </si>
  <si>
    <t>88-CONSTRUCCIÓN  DEL TRAMO DE CARRETERA ENLACE VIAL ESTANCIA NUEVA HASTA EL CRUCE DE CHERO MUNICIPIO MOCA, PROVINCIA ESPAILLAT</t>
  </si>
  <si>
    <t>16337-CONSTRUCCIÓN  DEL TRAMO DE CARRETERA ENLACE VIAL ESTANCIA NUEVA HASTA EL CRUCE DE CHERO MUNICIPIO MOCA, PROVINCIA ESPAILLAT</t>
  </si>
  <si>
    <t>85-CONSTRUCCIÓN CAMINO VECINAL MANABAO-LA CIÉNEGA, DISTRITO MUNICIPAL MANABAO, PROVINCIA LA VEGA</t>
  </si>
  <si>
    <t>16309-CONSTRUCCIÓN CAMINO VECINAL MANABAO-LA CIÉNEGA, DISTRITO MUNICIPAL MANABAO, PROVINCIA LA VEGA</t>
  </si>
  <si>
    <t>94-RECONSTRUCCIÓN RECONSTRUCCIÓN CARRETERA JARABACOA (DESDE C/ FEDERICO BASILIS) HASTA JUNUMUCÚ, MUNICIPIO JARABACOA, PROVINCIA LA VEGA</t>
  </si>
  <si>
    <t>16378-RECONSTRUCCIÓN RECONSTRUCCIÓN CARRETERA JARABACOA (DESDE C/ FEDERICO BASILIS) HASTA JUNUMUCÚ, MUNICIPIO JARABACOA, PROVINCIA LA VEGA</t>
  </si>
  <si>
    <t>86-RECONSTRUCCIÓN CAMINO VECINAL LAS MATAS DE SANTA CRUZ, CONECTANDO LAS COMUNIDADES DE LOS CIRUELOS- SABANA AL MEDIO- SANGRE LINDA- LA GORRA- Y PARTIDO, PROVINCIA MONTE CRISTI</t>
  </si>
  <si>
    <t>16322-RECONSTRUCCIÓN CAMINO VECINAL LAS MATAS DE SANTA CRUZ, CONECTANDO LAS COMUNIDADES DE LOS CIRUELOS- SABANA AL MEDIO- SANGRE LINDA- LA GORRA- Y PARTIDO, PROVINCIA MONTE CRISTI</t>
  </si>
  <si>
    <t>10-CONSTRUCCIÓN DE INFRAESTRUCTURA VIAL PARA EL DESARROLLO TURÍSTICO DE CABO ROJO, MUNICIPIO PEDERNALES, PROVINCIA PEDERNALES</t>
  </si>
  <si>
    <t>16370-CONSTRUCCIÓN DE INFRAESTRUCTURA VIAL PARA EL DESARROLLO TURÍSTICO DE CABO ROJO, MUNICIPIO PEDERNALES, PROVINCIA PEDERNALES</t>
  </si>
  <si>
    <t>91-REPARACIÓN DE VIVIENDAS VULNERABLES EN LOS MUNICIPIOS DE PEDERNALES Y OVIEDO, PROVINCIA PEDERNALES</t>
  </si>
  <si>
    <t>16356-REPARACIÓN DE VIVIENDAS VULNERABLES EN LOS MUNICIPIOS DE PEDERNALES Y OVIEDO, PROVINCIA PEDERNALES</t>
  </si>
  <si>
    <t>16307-CONSTRUCCIÓN DE 6 CANCHAS DEPORTIVAS EN LA PROVINCIA DE SAN CRISTÓBAL</t>
  </si>
  <si>
    <t>93-REPARACIÓN DE VIVIENDAS VULNERABLES EN LOS MUNICIPIOS DE BAJOS DE HAINA, VILLA ALTAGRACIA Y SAN GREGORIO DE NIGUA, PROVINCIA SAN CRISTÓBAL</t>
  </si>
  <si>
    <t>16358-REPARACIÓN DE VIVIENDAS VULNERABLES EN LOS MUNICIPIOS DE BAJOS DE HAINA, VILLA ALTAGRACIA Y SAN GREGORIO DE NIGUA, PROVINCIA SAN CRISTÓBAL</t>
  </si>
  <si>
    <t>94-REPARACIÓN DE VIVIENDAS VULNERABLES EN EL MUNICIPIO DE SAN JUAN DE LA MAGUANA, PROVINCIA SAN JUAN</t>
  </si>
  <si>
    <t>16359-REPARACIÓN DE VIVIENDAS VULNERABLES EN EL MUNICIPIO DE SAN JUAN DE LA MAGUANA, PROVINCIA SAN JUAN</t>
  </si>
  <si>
    <t>16360-REPARACIÓN DE VIVIENDAS VULNERABLES EN EL MUNICIPIO DE LAS MATAS DE FARFAN, PROVINCIA SAN JUAN.</t>
  </si>
  <si>
    <t>16311-CONSTRUCCIÓN Y RECONSTRUCCION DE CUATRO PLAYS DE BÉISBOL DE LA PROVINCIA SANTIAGO</t>
  </si>
  <si>
    <t>16376-CONSTRUCCIÓN DE MURO DE HORMIGÓN ARMADO EN TRAMO DEL PASO A DESNIVEL DE LA AVENIDA LAS CARRERAS ESQUINA 30 DE MARZO, SANTIAGO DE LOS CABALLEROS, PROVINCIA SANTIAGO</t>
  </si>
  <si>
    <t>16352-REPARACIÓN DE VIVIENDAS VULNERABLES EN LOS MUNICIPIOS DE BOCA CHICA Y SAN ANTONIO DE GUERRA, PROVINCIA SANTO DOMINGO</t>
  </si>
  <si>
    <t>16353-REPARACIÓN DE VIVIENDAS VULNERABLES EN LOS MUNICIPIOS DE LOS ALCARRIZOS, SANTO DOMINGO ESTE Y PEDRO BRAND, PROVINCIA SANTO DOMINGO</t>
  </si>
  <si>
    <t>16355-REPARACIÓN DE VIVIENDAS VULNERABLES EN LOS MUNICIPIOS DE PEDRO BRAND, SANTO DOMINGO ESTE Y SANTO DOMINGO OESTE, PROVINCIA SANTO DOMINGO</t>
  </si>
  <si>
    <t>15200-CONSTRUCCIÓN DEL CLUB DEPORTIVO LOS JARDINES DEL NORTE, DISTRITO NACIONAL</t>
  </si>
  <si>
    <t>16325-RECONSTRUCCIÓN CALLES COLÓN, EUGENIO MARÍA DE HOSTOS Y CALLEJÓN DE REGINA, CIUDAD COLONIAL, DISTRITO NACIONAL.</t>
  </si>
  <si>
    <t>56-CONSTRUCCIÓN DE TERMINAL DE CRUCEROS EN EL PUERTO DEL MUNICIPIO SANTA CRUZ DE BARAHONA, PROVINCIA BARAHONA</t>
  </si>
  <si>
    <t>16373-CONSTRUCCIÓN DE TERMINAL DE CRUCEROS EN EL PUERTO DEL MUNICIPIO SANTA CRUZ DE BARAHONA, PROVINCIA BARAHONA</t>
  </si>
  <si>
    <t>47-CONSTRUCCIÓN DE 3 PLANTELES ESCOLARES EN LA PROVINCIA DAJABON</t>
  </si>
  <si>
    <t>12525-CONSTRUCCIÓN DE 3 PLANTELES ESCOLARES EN LA PROVINCIA DAJABON</t>
  </si>
  <si>
    <t>56-CONSTRUCCIÓN DE 1 ESTANCIA INFANTIL EN LA PROVINCIA DE DAJABON (FASE 2)</t>
  </si>
  <si>
    <t>13459-CONSTRUCCIÓN DE 1 ESTANCIA INFANTIL EN LA PROVINCIA DE DAJABON (FASE 2)</t>
  </si>
  <si>
    <t>07-CONSTRUCCIÓN DE PLANTELES EDUCATIVOS EN LA PROVINCIA EL SEIBO (FASE 3)</t>
  </si>
  <si>
    <t>13550-CONSTRUCCIÓN DE PLANTELES EDUCATIVOS EN LA PROVINCIA EL SEIBO (FASE 3)</t>
  </si>
  <si>
    <t>16326-CONSTRUCCIÓN  PLAZA MULTIUSO SEIBANA,  MUNICIPIO DE SANTA CRUZ, PROVINCIA EL SEIBO.</t>
  </si>
  <si>
    <t>13609-CONSTRUCCIÓN DE 2 ESTANCIAS INFANTILES EN LA PROVINCIA DE ESPAILLAT (FASE 3)</t>
  </si>
  <si>
    <t>81-CONSTRUCCIÓN DE 1 ESTANCIA INFANTIL EN LA PROVINCIA DE INDEPENDENCIA  (FASE 3)</t>
  </si>
  <si>
    <t>13618-CONSTRUCCIÓN DE 1 ESTANCIA INFANTIL EN LA PROVINCIA DE INDEPENDENCIA  (FASE 3)</t>
  </si>
  <si>
    <t>16342-MEJORAMIENTO DEL BALNEARIO BOCA DE CACHON Y SU ENTORNO, MUNICIPIO JIMANI, PROVINCIA INDEPENDENCIA.</t>
  </si>
  <si>
    <t>86-RECONSTRUCCIÓN DEL CENTRO PSICOSOCIAL EMAUS, MUNICIPIO HIGÜEY, PROVINCIA LA ALTAGRACIA</t>
  </si>
  <si>
    <t>15342-RECONSTRUCCIÓN DEL CENTRO PSICOSOCIAL EMAUS, MUNICIPIO HIGÜEY, PROVINCIA LA ALTAGRACIA</t>
  </si>
  <si>
    <t>87-REHABILITACIÓN DEL CENTRO PSICOSOCIAL MOCA, MUNICIPIO MOCA, PROVINCIA ESPAILLAT</t>
  </si>
  <si>
    <t>15343-REHABILITACIÓN DEL CENTRO PSICOSOCIAL MOCA, MUNICIPIO MOCA, PROVINCIA ESPAILLAT</t>
  </si>
  <si>
    <t>44-RECONSTRUCCIÓN DE INFRAESTRUCTURA VIAL DEL DISTRITO MUNICIPAL VERÓN PUNTA CANA, PROVINCIA LA ALTAGRACIA.</t>
  </si>
  <si>
    <t>16157-RECONSTRUCCIÓN DE INFRAESTRUCTURA VIAL DEL DISTRITO MUNICIPAL VERÓN PUNTA CANA, PROVINCIA LA ALTAGRACIA.</t>
  </si>
  <si>
    <t>13-CONSTRUCCIÓN DE PLANTELES EDUCATIVOS EN LA PROVINCIA LA ROMANA (FASE 3)</t>
  </si>
  <si>
    <t>13561-CONSTRUCCIÓN DE PLANTELES EDUCATIVOS EN LA PROVINCIA LA ROMANA (FASE 3)</t>
  </si>
  <si>
    <t>48-CONSTRUCCIÓN DE MUELLE MARITIMO EN EL DISTRITO MUNICIPAL CALETA, PROVINCIA LA ROMANA</t>
  </si>
  <si>
    <t>16169-CONSTRUCCIÓN DE MUELLE MARITIMO EN EL DISTRITO MUNICIPAL CALETA, PROVINCIA LA ROMANA</t>
  </si>
  <si>
    <t>57-AMPLIACIÓN Y REHABILITACION DE 22 PLANTELES ECOLARES EN LA PROVINCIA DE LA VEGA</t>
  </si>
  <si>
    <t>12579-AMPLIACIÓN Y REHABILITACION DE 22 PLANTELES ECOLARES EN LA PROVINCIA DE LA VEGA</t>
  </si>
  <si>
    <t>99-CONSTRUCCIÓN DE APARTAMENTOS TIPO - AH, EN EL ALTOS DE HATICO,  MUNICIPIO LA VEGA, PROVINCIA LA VEGA</t>
  </si>
  <si>
    <t>14214-CONSTRUCCIÓN DE APARTAMENTOS TIPO - AH, EN EL ALTOS DE HATICO,  MUNICIPIO LA VEGA, PROVINCIA LA VEGA</t>
  </si>
  <si>
    <t>15408-MEJORAMIENTO DE SENDERO PEATONAL DESDE CALLE LORENZO ALVAREZ HASTA CALLE DUARTE, MUNICIPIO CABRERA, PROVINCIA MARÍA TRINIDAD SÁNCHEZ</t>
  </si>
  <si>
    <t>18-CONSTRUCCIÓN DE 1 ESTANCIA INFANTIL EN LA PROVINCIA DE MONTE CRISTI</t>
  </si>
  <si>
    <t>13059-CONSTRUCCIÓN DE 1 ESTANCIA INFANTIL EN LA PROVINCIA DE MONTE CRISTI</t>
  </si>
  <si>
    <t>13408-CONSTRUCCIÓN  DE PLANTELES EDUCATIVOS EN LA PROVINCIA DE MONTE CRISTI (FASE 2)</t>
  </si>
  <si>
    <t>57-RECONSTRUCCIÓN DE LAS CALLES DEL CASCO URBANO EN EL MUNICIPIO SAN FELIPE, PROVINCIA PUERTO PLATA.</t>
  </si>
  <si>
    <t>16375-RECONSTRUCCIÓN DE LAS CALLES DEL CASCO URBANO EN EL MUNICIPIO SAN FELIPE, PROVINCIA PUERTO PLATA.</t>
  </si>
  <si>
    <t>18-CONSTRUCCIÓN DE 11 PLANTELES ESCOLARES EN LA PROVINCIA HERMANAS MIRABAL</t>
  </si>
  <si>
    <t>12532-CONSTRUCCIÓN DE 11 PLANTELES ESCOLARES EN LA PROVINCIA HERMANAS MIRABAL</t>
  </si>
  <si>
    <t>59-CONSTRUCCIÓN  DE 2 ESTANCIA INFANTIL EN LA PROVINCIA SAMANA (FASE 2)</t>
  </si>
  <si>
    <t>13462-CONSTRUCCIÓN  DE 2 ESTANCIA INFANTIL EN LA PROVINCIA SAMANA (FASE 2)</t>
  </si>
  <si>
    <t>50-REMODELACIÓN PARROQUIA SANTA BARBARA DE SAMANA, PROVINCIA SAMANA</t>
  </si>
  <si>
    <t>16317-REMODELACIÓN PARROQUIA SANTA BARBARA DE SAMANA, PROVINCIA SAMANA</t>
  </si>
  <si>
    <t>16410-RECONSTRUCCIÓN DEL PARQUE CENTRAL JUAN PABLO DUARTE Y SU ENTORNO, MUNICIPIO SANTA BÁRBARA DE SAMANÁ, PROVINCIA SAMANÁ</t>
  </si>
  <si>
    <t>17-CONSTRUCCIÓN DE 5 ESTANCIAS INFANTILES EN LA PROVINCIA DE SAN CRISTOBAL</t>
  </si>
  <si>
    <t>13058-CONSTRUCCIÓN DE 5 ESTANCIAS INFANTILES EN LA PROVINCIA DE SAN CRISTOBAL</t>
  </si>
  <si>
    <t>14675-REMODELACIÓN CANCHA DE BALONCESTO EN LA COMUNIDAD ITABO, MUNICIPIO BAJOS DE HAINA, PROVINCIA SAN CRISTOBAL</t>
  </si>
  <si>
    <t>14677-REMODELACIÓN CANCHA DE BALONCESTO EN LA COMUNIDAD DE HATILLO PROVINCIA SAN CRISTOBAL</t>
  </si>
  <si>
    <t>16327-CONSTRUCCIÓN  PARQUE URBANO EN EL MUNICIPIO  BAJOS DE HAINA, PROVINCIA SAN CRISTOBAL</t>
  </si>
  <si>
    <t>13427-CONSTRUCCIÓN CONSTRUCCIÓN DE 2 ESTANCIAS INFANTILES EN LA PROVINCIA SAN JUAN (FASE 2)</t>
  </si>
  <si>
    <t>60-RECONSTRUCCIÓN DE LA PLAZA MARCELINO MARTE (CANITO) Y SU ENTORNO, MUNICIPIO GUAYACANES, PROVINCIA SAN PEDRO DE MACORÍS.</t>
  </si>
  <si>
    <t>16415-RECONSTRUCCIÓN DE LA PLAZA MARCELINO MARTE (CANITO) Y SU ENTORNO, MUNICIPIO GUAYACANES, PROVINCIA SAN PEDRO DE MACORÍS.</t>
  </si>
  <si>
    <t>13073-CONSTRUCCIÓN 1 ESTANCIA INFANTIL EN LA PROVINCIA DE SANCHEZ RAMIREZ</t>
  </si>
  <si>
    <t>13425-CONSTRUCCIÓN  DE 8 ESTANCIAS INFANTILES EN LA PROVINCIA SANTIAGO (FASE 2)</t>
  </si>
  <si>
    <t>13606-CONSTRUCCIÓN DE 3 ESTANCIAS INFANTILES EN LA PROVINCIA DE MONTE PLATA (FASE 3)</t>
  </si>
  <si>
    <t>58-CONSTRUCCIÓN VERJA PERIMETRAL DEL SANTUARIO NACIONAL SANTO CRISTO DE LOS MILAGROS, MUNICIPIO DE BAYAGUANA, PROVINCIA MONTE PLATA</t>
  </si>
  <si>
    <t>16409-CONSTRUCCIÓN VERJA PERIMETRAL DEL SANTUARIO NACIONAL SANTO CRISTO DE LOS MILAGROS, MUNICIPIO DE BAYAGUANA, PROVINCIA MONTE PLATA</t>
  </si>
  <si>
    <t>14106-CONSTRUCCIÓN DEL ESTADIO DE BÉISBOL EL PINAR DE OCOA, DISTRITO MUNICIPAL EL PINAR, PROVINCIA SAN JOSÉ DE OCOA</t>
  </si>
  <si>
    <t>15351-CONSTRUCCIÓN DE PLAZA COMUNITARIA EN EL MUNICIPIO DE BÁNICA,  PROVINCIA ELÍAS PIÑA</t>
  </si>
  <si>
    <t>15385-CONSTRUCCIÓN OBRAS COMPLEMENTARIAS DE LAS ECO-VIVIENDAS PARA CIUDADANOS EN CONDICIÓN DE POBREZA MULTIDIMENSIONAL EN EL MUNICIPIO DE SAN CRISTÓBAL, PROVINCIA SAN CRISTÓBAL</t>
  </si>
  <si>
    <t>16539-RECONSTRUCCIÓN DEL PARQUE GLORIETA A SANTA BÁRBARA Y SU ENTORNO, MUNICIPIO SANTA BÁRBARA DE SAMANÁ, PROVINCIA SAMANÁ.</t>
  </si>
  <si>
    <t>62-RECONSTRUCCIÓN DEL PARQUE GLORIETA A SANTA BÁRBARA Y SU ENTORNO, MUNICIPIO SANTA BÁRBARA DE SAMANÁ, PROVINCIA SAMANÁ.</t>
  </si>
  <si>
    <t>16506-RECONSTRUCCIÓN DEL CAMINO DE ACCESO A LA PLAYA CALETA, DISTRITO MUNICIPAL CALETA, PROVINCIA LA ROMANA</t>
  </si>
  <si>
    <t>61-RECONSTRUCCIÓN DEL CAMINO DE ACCESO A LA PLAYA CALETA, DISTRITO MUNICIPAL CALETA, PROVINCIA LA ROMANA</t>
  </si>
  <si>
    <t>16421-CONSTRUCCIÓN DE CANCHA DEPORTIVA, SECTOR ENSANCHE PARAÍSO, MUNICIPIO PEDRO BRAND, PROVINCIA SANTO DOMINGO</t>
  </si>
  <si>
    <t>13955-RECONSTRUCCIÓN DEL COMEDOR EN SANS SOUCI SANTO DOMINGO</t>
  </si>
  <si>
    <t>16546-RECONSTRUCCIÓN CLUB DEPORTIVO EL BRISAL, MUNICIPIO SANTO DOMINGO ESTE, PROVINCIA SANTO DOMINGO</t>
  </si>
  <si>
    <t>16545-RECONSTRUCCIÓN CLUB CULTURAL Y DEPORTIVO OZAMA (MERLIN), SECTOR ENSANCHE OZAMA, MUNICIPIO SANTO DOMINGO ESTE, PROVINCIA SANTO DOMINGO</t>
  </si>
  <si>
    <t>16537-CONSTRUCCIÓN DE 2 FARMACIAS DEL PUEBLO (BOTICA POPULAR), EN LOS SECTORES VILLA MELLA Y LA CEIBA, MUNICIPIO SANTO DOMINGO NORTE, PROVINCIA SANTO DOMINGO</t>
  </si>
  <si>
    <t>16481-REMODELACIÓN PARQUE IGNACIO MARTINEZ, SECTOR LOS MINA, MUNICIPIO SANTO DOMINGO ESTE, PROVINCIA SANTO DOMINGO</t>
  </si>
  <si>
    <t>16480-RECONSTRUCCIÓN DEL PARQUE EL DIQUE DEL OZAMA, C/ 1RA, ENSANCHE OZAMA, MUNICIPIO SANTO DOMINGO ESTE, PROVINCIA SANTO DOMINGO</t>
  </si>
  <si>
    <t>13637-CONSTRUCCIÓN PALACIO DE JUSTICIA DE SANTO DOMINGO ESTE</t>
  </si>
  <si>
    <t>13635-CONSTRUCCIÓN EDIFICIO DE DOS NIVELES DEL INSTITUTO DE CARDIOLOGÍA</t>
  </si>
  <si>
    <t>16398-RECONSTRUCCIÓN  DE MUROS DE GAVION EN LA CARRETERA MAGUANA - LA LEONOR, PROVINCIA SANTIAGO RODRÍGUEZ</t>
  </si>
  <si>
    <t>04-RECONSTRUCCIÓN  DE MUROS DE GAVION EN LA CARRETERA MAGUANA - LA LEONOR, PROVINCIA SANTIAGO RODRÍGUEZ</t>
  </si>
  <si>
    <t>16498-CONSTRUCCIÓN DE 2 CANCHAS DE BÁSQUETBOL EN EL SECTOR PALMAREJO, MUNICIPIO VILLA GONZÁLEZ, PROVINCIA SANTIAGO</t>
  </si>
  <si>
    <t>16497-RECONSTRUCCIÓN DE CINCO IGLESIAS DE LA PROVINCIA SANTIAGO</t>
  </si>
  <si>
    <t>09-RECONSTRUCCIÓN DE CINCO IGLESIAS DE LA PROVINCIA SANTIAGO</t>
  </si>
  <si>
    <t>16584-CONSTRUCCIÓN DE FARMACIA DEL PUEBLO (BOTICA POPULAR), MUNICIPIO SAN JUAN DE LA MAGUANA, PROVINCIA SAN JUAN</t>
  </si>
  <si>
    <t>17-CONSTRUCCIÓN DE FARMACIA DEL PUEBLO (BOTICA POPULAR), MUNICIPIO SAN JUAN DE LA MAGUANA, PROVINCIA SAN JUAN</t>
  </si>
  <si>
    <t>13642-CONSTRUCCIÓN HOSPITAL LAS TERRENAS, PROVINCIA SAMANÁ</t>
  </si>
  <si>
    <t>10-RECONSTRUCCIA?N DEL CAMINO VECINAL MONTELLANO-LOS LIRIOS-LOS ARACENA-LOS ABANICOS, SALCEDO , PROVINCIA HERMANAS MIRABAL</t>
  </si>
  <si>
    <t>13969-REHABILITACIÓN CONSTRUCCIÓN DE 911 EN LA PROVINCIA PUERTO PLATA</t>
  </si>
  <si>
    <t>30-REHABILITACIÓN CONSTRUCCIÓN DE 911 EN LA PROVINCIA PUERTO PLATA</t>
  </si>
  <si>
    <t>16447-CONSTRUCCIÓN DE CANCHA MUNICIPAL EN SECTOR CAÑAFISTOL, MUNICIPIO BANÍ, PROVINCIA PERAVIA</t>
  </si>
  <si>
    <t>16422-CONSTRUCCIÓN DE CANCHA MIXTA EN LA COMUNIDAD BOCA CANASTA, MUNICIPIO BANÍ, PROVINCIA PERAVIA</t>
  </si>
  <si>
    <t>16396-RECONSTRUCCIÓN CARRETERA EL FACTOR- LOS INDIOS, MUNICIPIO EL FACTOR, PROVINCIA MARÍA TRINIDAD SÁNCHEZ</t>
  </si>
  <si>
    <t>93-RECONSTRUCCIÓN CARRETERA EL FACTOR- LOS INDIOS, MUNICIPIO EL FACTOR, PROVINCIA MARÍA TRINIDAD SÁNCHEZ</t>
  </si>
  <si>
    <t>16543-RECONSTRUCCIÓN DEL CLUB LA MATICA, MUNICIPIO CONCEPCIÓN DE LA VEGA, PROVINCIA LA VEGA.</t>
  </si>
  <si>
    <t>16442-RECONSTRUCCIÓN DEL PLAY DE BÉISBOL BACUI ABAJO, DISTRITO MUNICIPAL BARRANCA, PROVINCIA LA VEGA.</t>
  </si>
  <si>
    <t>14305-CONSTRUCCIÓN CIRCUNVALACION LA OTRA BANDA (ENTRE LAS CARRETERAS HIGUEY - LA OTRA BANDA -VERON), PROVINCIA LA ALTAGRACIA</t>
  </si>
  <si>
    <t>35-CONSTRUCCIÓN CIRCUNVALACION LA OTRA BANDA (ENTRE LAS CARRETERAS HIGUEY - LA OTRA BANDA -VERON), PROVINCIA LA ALTAGRACIA</t>
  </si>
  <si>
    <t>14304-REHABILITACIÓN PUENTE METALICO NISIBON,PROVINCIA LA ALTAGRACIA</t>
  </si>
  <si>
    <t>16350-CONSTRUCCIÓN DEL CENTRO DE ATENCIÓN Y PRIVACION DE LIBERTAD PROVISIONAL ANAMUYA, MUNICIPIO HIGÜEY, PROVINCIA LA ALTAGRACIA</t>
  </si>
  <si>
    <t>16499-RECONSTRUCCIÓN DE 3 CANCHAS DEPORTIVAS EN LA PROVINCIA EL SEIBO</t>
  </si>
  <si>
    <t>11-RECONSTRUCCIÓN DE 3 CANCHAS DEPORTIVAS EN LA PROVINCIA EL SEIBO</t>
  </si>
  <si>
    <t>13837-RECONSTRUCCIÓN DE LA CARRETERA LA YAGUIZA - LOS ZACONES - LOS CACAOS - SAN FRANCISCO DE MACORÍS</t>
  </si>
  <si>
    <t>16419-CONSTRUCCIÓN DE LA IGLESIA MANADA PEQUEÑA, MUNICIPIO CABRAL, PROVINCIA BARAHONA</t>
  </si>
  <si>
    <t>16417-RECONSTRUCCIÓN DE LA CARRETERA VILLA JARAGUA - LAS CAÑITAS, MUNICIPIO VILLA JARAGUA, PROVINCIA BAHORUCO</t>
  </si>
  <si>
    <t>94-RECONSTRUCCIÓN DE LA CARRETERA VILLA JARAGUA - LAS CAÑITAS, MUNICIPIO VILLA JARAGUA, PROVINCIA BAHORUCO</t>
  </si>
  <si>
    <t>6037-RECONSTRUCCIÓN CAMINO VECINAL AGUAS AMARGAS - EL JOBO - LA BASTIDA , AZUA</t>
  </si>
  <si>
    <t>16446-RECONSTRUCCIÓN DE 3 CANCHAS DEPORTIVAS EN LA PROVINCIA DE AZUA</t>
  </si>
  <si>
    <t>05-RECONSTRUCCIÓN DE 3 CANCHAS DEPORTIVAS EN LA PROVINCIA DE AZUA</t>
  </si>
  <si>
    <t>16445-CONSTRUCCIÓN ESTADIO DE BÉISBOL LOS JOVILLOS, DISTRIRO MUNICIPAL LOS JOVILLOS, PROVINCIA AZUA</t>
  </si>
  <si>
    <t>04-CONSTRUCCIÓN ESTADIO DE BÉISBOL LOS JOVILLOS, DISTRIRO MUNICIPAL LOS JOVILLOS, PROVINCIA AZUA</t>
  </si>
  <si>
    <t>14920-RECONSTRUCCIÓN IGLESIA SAN MAURICIO MARTIR, JARDINES DEL NORTE, DISTRITO NACIONAL.</t>
  </si>
  <si>
    <t>53-RECONSTRUCCIÓN IGLESIA SAN MAURICIO MARTIR, JARDINES DEL NORTE, DISTRITO NACIONAL.</t>
  </si>
  <si>
    <t>13954-REHABILITACIÓN MUSEO TRAMPOLIN ZONA COLONIA, DISTRITO NACIONAL</t>
  </si>
  <si>
    <t>20-REHABILITACIÓN MUSEO TRAMPOLIN ZONA COLONIA, DISTRITO NACIONAL</t>
  </si>
  <si>
    <t>16500-CONSTRUCCIÓN DE MEDIA CANCHA DE BASKETBALL EN SECTOR GUALEY, DISTRITO NACIONAL</t>
  </si>
  <si>
    <t>16423-REMODELACIÓN DE LA CINEMATECA DOMINICANA, PLAZA DE LA CULTURA JUAN PABLO DUARTE, DISTRITO NACIONAL</t>
  </si>
  <si>
    <t>13475-REMODELACIÓN CAMPAMENTO DUARTE - UNIVERSIDAD POLICIA NACIONAL, DISTRITO NACIONAL</t>
  </si>
  <si>
    <t>03-REMODELACIÓN CAMPAMENTO DUARTE - UNIVERSIDAD POLICIA NACIONAL, DISTRITO NACIONAL</t>
  </si>
  <si>
    <t>14248-CONSTRUCCIÓN DE OFICINAS Y NAVES INDUSTRIALES DE ZONA FRANCA DISDO, MUNICIPIO SANTO DOMINGO OESTE, PROVINCIA SANTO DOMINGO</t>
  </si>
  <si>
    <t>14229-CONSTRUCCIÓN DE LA SALA DE TERAPIA FÍSICA DE LA FUNDACIÓN CASA DE LUZ, MUNICIPIO SANTO DOMINGO ESTE, PROVINCIA SANTO DOMINGO</t>
  </si>
  <si>
    <t>14769-CONSTRUCCIÓN IGLESIA SANTISIMA CRUZ EN EL SECTOR EL CAFÉ DE HERRERA, MUNICIPIO SANTO DOMINGO OESTE, PROVINCIA SANTO DOMINGO</t>
  </si>
  <si>
    <t>14781-REMODELACIÓN CANCHA DE BALONCESTO PALAVÉ, SECTOR MANOGUAYABO, MUNICIPIO SANTO DOMINGO OESTE, PROVINCIA SANTO DOMINGO.</t>
  </si>
  <si>
    <t>16494-CONSTRUCCIÓN DE PROTECCIÓN DE TALUD EN LA CARRETERA CRUCE DE OCOA, AFECTADO POR LA TORMENTA FRANKLIN, MUNICIPIO SAN JOSÉ DE OCOA, PROVINCIA SAN JOSÉ DE OCOA</t>
  </si>
  <si>
    <t>96-CONSTRUCCIÓN DE PROTECCIÓN DE TALUD EN LA CARRETERA CRUCE DE OCOA, AFECTADO POR LA TORMENTA FRANKLIN, MUNICIPIO SAN JOSÉ DE OCOA, PROVINCIA SAN JOSÉ DE OCOA</t>
  </si>
  <si>
    <t>16385-REPARACIÓN PUENTE PEATONAL EN LA AVENIDA MARÍA TRINIDAD SÁNCHEZ, MUNICIPIO ESPERANZA, PROVINCIA VALVERDE</t>
  </si>
  <si>
    <t>96-REPARACIÓN PUENTE PEATONAL EN LA AVENIDA MARÍA TRINIDAD SÁNCHEZ, MUNICIPIO ESPERANZA, PROVINCIA VALVERDE</t>
  </si>
  <si>
    <t>16541-RECONSTRUCCIÓN MURO DE GAVIÓN AFECTADO POR LA VAGUADA DE ABRIL 2022, EN TRAMO CARRETERO SABANETA - VILLA LOS ALMÁCIGOS, MUNICIPIO LOS ALMÁCIGOS, PROVINCIA SANTIAGO RODRÍGUEZ</t>
  </si>
  <si>
    <t>22-RECONSTRUCCIÓN MURO DE GAVIÓN AFECTADO POR LA VAGUADA DE ABRIL 2022, EN TRAMO CARRETERO SABANETA - VILLA LOS ALMÁCIGOS, MUNICIPIO LOS ALMÁCIGOS, PROVINCIA SANTIAGO RODRÍGUEZ</t>
  </si>
  <si>
    <t>14253-CONSTRUCCIÓN CAPILLA PILOTO PARA LA DIOCESIS MAO-MONTECRISTI, EL CERCADILLO, PROVINCIA SANTIAGO RODRIGUEZ</t>
  </si>
  <si>
    <t>64-CONSTRUCCIÓN CAPILLA PILOTO PARA LA DIOCESIS MAO-MONTECRISTI, EL CERCADILLO, PROVINCIA SANTIAGO RODRIGUEZ</t>
  </si>
  <si>
    <t>16586-RECONSTRUCCIÓN DE PUENTE PEATONAL EN LA AUTOPISTA JOAQUÍN BALAGUER, ESTANCIA DEL YAQUE, MUNICIPIO VILLA GONZÁLEZ, PROVINCIA SANTIAGO</t>
  </si>
  <si>
    <t>26-RECONSTRUCCIÓN DE PUENTE PEATONAL EN LA AUTOPISTA JOAQUÍN BALAGUER, ESTANCIA DEL YAQUE, MUNICIPIO VILLA GONZÁLEZ, PROVINCIA SANTIAGO</t>
  </si>
  <si>
    <t>16432-REPARACIÓN DE VIVIENDAS VULNERABLES EN EL MUNICIPIO DE SANTIAGO, PROVINCIA SANTIAGO</t>
  </si>
  <si>
    <t>18-REPARACIÓN DE VIVIENDAS VULNERABLES EN EL MUNICIPIO DE SANTIAGO, PROVINCIA SANTIAGO</t>
  </si>
  <si>
    <t>16305-RECONSTRUCCIÓN DE OBRAS COMPLEMENTARIAS CARRETERA TURÍSTICA GREGORIO LUPERÓN, PROVINCIAS SANTIAGO- PUERTO PLATA</t>
  </si>
  <si>
    <t>14419-RECONSTRUCCIÓN DE PUENTES VEHICULARES EN EL BARRIO DUARTE, DISTRITO MUNICIPAL SANTIAGO OESTE, PROVINCIA SANTIAGO</t>
  </si>
  <si>
    <t>16460-CONSTRUCCIÓN DEL CAMINO VECINAL GAUTIER - GUAYABAL - PALOMA TRAMO I, MUNICIPIO SAN PEDRO DE MACORÍS, PROVINCIA SAN PEDRO DE MACORIS</t>
  </si>
  <si>
    <t>81-CONSTRUCCIÓN DEL CAMINO VECINAL GAUTIER - GUAYABAL - PALOMA TRAMO I, MUNICIPIO SAN PEDRO DE MACORÍS, PROVINCIA SAN PEDRO DE MACORIS</t>
  </si>
  <si>
    <t>16504-RECONSTRUCCIÓN DEL CAMINO VECINAL EL VALLE - ARROYO SECO, MUNICIPIO SANTA BARBARA DE SAMANÁ, PROVINCIA SAMANÁ</t>
  </si>
  <si>
    <t>82-RECONSTRUCCIÓN DEL CAMINO VECINAL EL VALLE - ARROYO SECO, MUNICIPIO SANTA BARBARA DE SAMANÁ, PROVINCIA SAMANÁ</t>
  </si>
  <si>
    <t>16644-CONSTRUCCIÓN PUENTE BAJABONICO AFECTADO POR LA VAGUADA DE ABRIL 2022, MUNICIPIO IMBERT, PROVINCIA PUERTO PLATA</t>
  </si>
  <si>
    <t>27-CONSTRUCCIÓN PUENTE BAJABONICO AFECTADO POR LA VAGUADA DE ABRIL 2022, MUNICIPIO IMBERT, PROVINCIA PUERTO PLATA</t>
  </si>
  <si>
    <t>13958-CONSTRUCCIÓN Y REHABILITACION CATEDRAL SAN FELIPE APÓSTOL, PROVINCIA PUERTO PLATA.</t>
  </si>
  <si>
    <t>16571-RECONSTRUCCIÓN PUENTE SOBRE ARROYO BAHÍA, CARRETERA BANI - CALDERA, MUNICIPIO BANI, PROVINCIA PERAVIA</t>
  </si>
  <si>
    <t>25-RECONSTRUCCIÓN PUENTE SOBRE ARROYO BAHÍA, CARRETERA BANI - CALDERA, MUNICIPIO BANI, PROVINCIA PERAVIA</t>
  </si>
  <si>
    <t>16439-REPARACIÓN DE VIVIENDAS VULNERABLES EN LOS MUNICIPIOS DE BANI Y NIZAO, PROVINCIA PERAVIA</t>
  </si>
  <si>
    <t>16588-RECONSTRUCCIÓN DEL FRENTE MARITIMO EN EL MUNICIPIO DE PEDERNALES, PROVINCIA PEDERNALES.</t>
  </si>
  <si>
    <t>63-RECONSTRUCCIÓN DEL FRENTE MARITIMO EN EL MUNICIPIO DE PEDERNALES, PROVINCIA PEDERNALES.</t>
  </si>
  <si>
    <t>14613-CONSTRUCCIÓN DE FUNERARIAS EN COMUNIDADES DE LA PROVINCIA MONTECRISTI</t>
  </si>
  <si>
    <t>35-CONSTRUCCIÓN DE FUNERARIAS EN COMUNIDADES DE LA PROVINCIA MONTECRISTI</t>
  </si>
  <si>
    <t>14058-CONSTRUCCIÓN DE LA FUNERARIA MUNICIPAL DE GUAYMATE, PROVINCIA LA ROMANA</t>
  </si>
  <si>
    <t>08-CONSTRUCCIÓN DE LA FUNERARIA MUNICIPAL DE GUAYMATE, PROVINCIA LA ROMANA</t>
  </si>
  <si>
    <t>16503-RECONSTRUCCIÓN CARRETERA AUTOVÍA DEL CORAL EN EL CRUCE BOCA DE CHAVÓN, MUNICIPIO SALVALEON DE HIGUEY, PROVINCIA LA ALTAGRACIA</t>
  </si>
  <si>
    <t>16645-CONSTRUCCIÓN PUENTE BADEN TUBULAR SOBRE RIO ANAMUYA AFECTADO POR LA VAGUADA DE ABRIL 2022, MUNICIPIO HIGÜEY, PROVINCIA ALTAGRACIA</t>
  </si>
  <si>
    <t>14237-CONSTRUCCIÓN DEL CAMPO DE BEISBOL TIERRA NUEVA, MUNICIPIO JIMANI, PROVINCIA INDEPENDENCIA</t>
  </si>
  <si>
    <t>14262-CONSTRUCCIÓN IGLESIA JUAN SANTIAGO, MUNICIPIO JUAN SANTIAGO, PROVINCIA ELÍAS PIÑA</t>
  </si>
  <si>
    <t>62-CONSTRUCCIÓN IGLESIA JUAN SANTIAGO, MUNICIPIO JUAN SANTIAGO, PROVINCIA ELÍAS PIÑA</t>
  </si>
  <si>
    <t>14249-REMODELACIÓN DEL CAMPO DE BEISBOL ROBERTO AMPALLE, MUNICIPIO BANICA, PROVINCIA ELIAS PIÑA</t>
  </si>
  <si>
    <t>14210-CONSTRUCCIÓN FUNERARIA HONDO VALLE, PROVINCIA ELÍAS PIÑA</t>
  </si>
  <si>
    <t>41-CONSTRUCCIÓN FUNERARIA HONDO VALLE, PROVINCIA ELÍAS PIÑA</t>
  </si>
  <si>
    <t>16502-RECONSTRUCCIÓN CAMINO VECINAL EL AGUACATE - LA COLE - LA JAGUA - EL GUAYABO, MUNICIPIO SAN FRANCISCO DE MACORIS, PROVINCIA DUARTE</t>
  </si>
  <si>
    <t>14244-REHABILITACIÓN DEL CLUB OLIMPIA, MUNICIPIO DE SAN FRANCISCO DE MACORIS, PROVINCIA DUARTE</t>
  </si>
  <si>
    <t>16407-CONSTRUCCIÓN DE UN PUENTE PEATONAL EN EL MUNICIPIO JAQUIMEYES, PROVINCIA BARAHONA</t>
  </si>
  <si>
    <t>13-CONSTRUCCIÓN DE UN PUENTE PEATONAL EN EL MUNICIPIO JAQUIMEYES, PROVINCIA BARAHONA</t>
  </si>
  <si>
    <t>16505-CONSTRUCCIÓN MURO DE GAVIONES EN MARGEN RIO EL MANGUITO, PARA PROTECCION CARRETERA NEIBA-VILLA JARAGUA, AFECTADO POR LA TORMENTA FRANKLIN, MUNICIPIO NEIBA, PROVINCIA BAHORUCO</t>
  </si>
  <si>
    <t>24-CONSTRUCCIÓN MURO DE GAVIONES EN MARGEN RIO EL MANGUITO, PARA PROTECCION CARRETERA NEIBA-VILLA JARAGUA, AFECTADO POR LA TORMENTA FRANKLIN, MUNICIPIO NEIBA, PROVINCIA BAHORUCO</t>
  </si>
  <si>
    <t>14205-REPARACIÓN CANCHA DE BALONCESTO DEL SECTOR LA MADRE, MUNICIPIO VILLA JARAGUA, PROVINCIA BAHORUCO</t>
  </si>
  <si>
    <t>95-REPARACIÓN CANCHA DE BALONCESTO DEL SECTOR LA MADRE, MUNICIPIO VILLA JARAGUA, PROVINCIA BAHORUCO</t>
  </si>
  <si>
    <t>14594-RECONSTRUCCIÓN DE 2 PUENTES EN EL MUNICIPIO DE TAMAYO, PROVINCIA BAHORUCO</t>
  </si>
  <si>
    <t>28-RECONSTRUCCIÓN DE 2 PUENTES EN EL MUNICIPIO DE TAMAYO, PROVINCIA BAHORUCO</t>
  </si>
  <si>
    <t>13979-CONSTRUCCIÓN LABORATORIO NACIONAL DE TAMIZ NEONATAL Y ALTO RIESGO EN SANTO DOMINGO, DISTRITO NACIONAL (ETAPA II)</t>
  </si>
  <si>
    <t>42-CONSTRUCCIÓN LABORATORIO NACIONAL DE TAMIZ NEONATAL Y ALTO RIESGO EN SANTO DOMINGO, DISTRITO NACIONAL (ETAPA II)</t>
  </si>
  <si>
    <t>16547-RECONSTRUCCIÓN DE PUENTE PEATONAL PRÓXIMO AL PUENTE JUAN PABLO DUARTE, SECTOR VILLA FRANCISCA, DISTRITO NACIONAL</t>
  </si>
  <si>
    <t>23-RECONSTRUCCIÓN DE PUENTE PEATONAL PRÓXIMO AL PUENTE JUAN PABLO DUARTE, SECTOR VILLA FRANCISCA, DISTRITO NACIONAL</t>
  </si>
  <si>
    <t>16641-REMODELACIÓN DE LA AV. GUSTAVO MEJIA RICART, TRAMO AV. WINSTON CHURCHILL - AV. ABRAHAM LINCOLN, SECTOR PIANTINI, DISTRITO NACIONAL</t>
  </si>
  <si>
    <t>13463-CONSTRUCCIÓN  DE 1 ESTANCIAS INFANTILES EN LA PROVINCIA DE MONSEÑOR NOUEL (FASE 2)</t>
  </si>
  <si>
    <t>15019-AMPLIACIÓN DEL CENTRO SECUNDARIO PEKÍN ADENTRO (SEGUNDA ETAPA), MUNICIPIO SANTIAGO DE LOS CABALLEROS.</t>
  </si>
  <si>
    <t>13430-CONSTRUCCIÓN  DE 3 ESTANCIAS INFANTILES EN LA PROVINCIA DE SAN PEDRO DE MACORIS (FASE 2)</t>
  </si>
  <si>
    <t>39-CONSTRUCCIÓN  DE 3 ESTANCIAS INFANTILES EN LA PROVINCIA DE SAN PEDRO DE MACORIS (FASE 2)</t>
  </si>
  <si>
    <t>12589-AMPLIACIÓN Y REHABILITACION DE 14 PLANTELES ESCOLARES  EN LA PROVINCIA SAN CRISTOBAL</t>
  </si>
  <si>
    <t>13428-CONSTRUCCIÓN  DE 5 ESTANCIAS INFANTILES EN LA PROVINCIA DE SAN CRISTOBAL (FASE 2)</t>
  </si>
  <si>
    <t>37-CONSTRUCCIÓN  DE 5 ESTANCIAS INFANTILES EN LA PROVINCIA DE SAN CRISTOBAL (FASE 2)</t>
  </si>
  <si>
    <t>13558-CONSTRUCCIÓN DE PLANTELES EDUCATIVOS EN LA PROVINCIA HERMANAS MIRABAL (FASE 3)</t>
  </si>
  <si>
    <t>11-CONSTRUCCIÓN DE PLANTELES EDUCATIVOS EN LA PROVINCIA HERMANAS MIRABAL (FASE 3)</t>
  </si>
  <si>
    <t>13587-AMPLIACIÓN DE PLANTELES EDUCATIVOS EN LA PROVINCIA DE LA VEGA (FASE 3)</t>
  </si>
  <si>
    <t>41-AMPLIACIÓN DE PLANTELES EDUCATIVOS EN LA PROVINCIA DE LA VEGA (FASE 3)</t>
  </si>
  <si>
    <t>14794-MEJORAMIENTO DE LA INFRAESTRUCTURA DEPORTIVA DEL CENTRO EDUCATIVO ELADIO PEÑA DE LA ROSA, MUNICIPIO MOCA, PROVINCIA ESPAILLAT.</t>
  </si>
  <si>
    <t>87-MEJORAMIENTO DE LA INFRAESTRUCTURA DEPORTIVA DEL CENTRO EDUCATIVO ELADIO PEÑA DE LA ROSA, MUNICIPIO MOCA, PROVINCIA ESPAILLAT.</t>
  </si>
  <si>
    <t>14793-MEJORAMIENTO DE LA INFRAESTRUCTURA DEPORTIVA DEL CENTRO EDUCATIVO PRIMARIA DON BOSCO, MUNICIPIO MOCA, PROVINCIA ESPAILLAT</t>
  </si>
  <si>
    <t>86-MEJORAMIENTO DE LA INFRAESTRUCTURA DEPORTIVA DEL CENTRO EDUCATIVO PRIMARIA DON BOSCO, MUNICIPIO MOCA, PROVINCIA ESPAILLAT</t>
  </si>
  <si>
    <t>13399-CONSTRUCCIÓN DE PLANTELES EDUCATIVOS EN LA PROVINCIA DE ELIAS PIÑA (FASE 2)</t>
  </si>
  <si>
    <t>38-CONSTRUCCIÓN DE PLANTELES EDUCATIVOS EN LA PROVINCIA DE ELIAS PIÑA (FASE 2)</t>
  </si>
  <si>
    <t>13382-CONSTRUCCIÓN DE PLANTELES EDUCATIVOS EN LA PROVINCIA DE DISTRITO NACIONAL (FASE 2)</t>
  </si>
  <si>
    <t>35-CONSTRUCCIÓN DE PLANTELES EDUCATIVOS EN LA PROVINCIA DE DISTRITO NACIONAL (FASE 2)</t>
  </si>
  <si>
    <t>1-SERVICIOS  GENERALES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</si>
  <si>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</si>
  <si>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</si>
  <si>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</si>
  <si>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</si>
  <si>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</si>
  <si>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</si>
  <si>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</si>
  <si>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</si>
  <si>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</si>
  <si>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xml:space="preserve">Incidencia positiva </t>
  </si>
  <si>
    <t>Incidencia negativa</t>
  </si>
  <si>
    <t>Incidencia neta</t>
  </si>
  <si>
    <t>% PIB</t>
  </si>
  <si>
    <t>Incidencia del gasto del Gobierno Central en el cambio climático</t>
  </si>
  <si>
    <t>16610-AMPLIACIÓN DEL PLANTEL EDUCATIVO PARA INICIAL CATALINA DE SAN AGUSTÍN, CENTRO DE EDUCACIÓN ESPECIAL, MUNICIPIO SANTO DOMINGO OESTE, PROVINCIA SANTO DOMINGO</t>
  </si>
  <si>
    <t>16563-AMPLIACIÓN DEL PLANTEL EDUCATIVO PARA INICIAL LOS PADRES DE LA PATRIA, MUNICIPIO SAN ANTONIO DE GUERRA, PROVINCIA SANTO DOMINGO.</t>
  </si>
  <si>
    <t>16562-AMPLIACIÓN DEL PLANTEL EDUCATIVO PARA INICIAL VIRGEN DE LA ALTAGRACIA, MUNICIPIO SANTO DOMINGO ESTE, PROVINCIA SANTO DOMINGO.</t>
  </si>
  <si>
    <t>16479-AMPLIACIÓN DEL PLANTEL EDUCATIVO PARA INICIAL LAS CLAVELLINAS, MUNICIPIO SAN JOSÉ DE OCOA, PROVINCIA SAN JOSE DE OCOA.</t>
  </si>
  <si>
    <t>04-AMPLIACIÓN DEL PLANTEL EDUCATIVO PARA INICIAL LAS CLAVELLINAS, MUNICIPIO SAN JOSÉ DE OCOA, PROVINCIA SAN JOSE DE OCOA.</t>
  </si>
  <si>
    <t>16478-AMPLIACIÓN DEL PLANTEL EDUCATIVO PARA INICIAL LA ESTRECHURA, MUNICIPIO RANCHO ARRIBA, PROVINCIA SAN JOSE DE OCOA.</t>
  </si>
  <si>
    <t>03-AMPLIACIÓN DEL PLANTEL EDUCATIVO PARA INICIAL LA ESTRECHURA, MUNICIPIO RANCHO ARRIBA, PROVINCIA SAN JOSE DE OCOA.</t>
  </si>
  <si>
    <t>16477-AMPLIACIÓN DEL PLANTEL EDUCATIVO PARA INICIAL ARROYO SECO, MUNICIPIO SAN JOSÉ DE OCOA, PROVINCIA SAN JOSE DE OCOA.</t>
  </si>
  <si>
    <t>02-AMPLIACIÓN DEL PLANTEL EDUCATIVO PARA INICIAL ARROYO SECO, MUNICIPIO SAN JOSÉ DE OCOA, PROVINCIA SAN JOSE DE OCOA.</t>
  </si>
  <si>
    <t>16476-AMPLIACIÓN DEL PLANTEL EDUCATIVO PARA INICIAL EL MACO, MUNICIPIO SAN JOSÉ DE OCOA, PROVINCIA SAN JOSE DE OCOA.</t>
  </si>
  <si>
    <t>01-AMPLIACIÓN DEL PLANTEL EDUCATIVO PARA INICIAL EL MACO, MUNICIPIO SAN JOSÉ DE OCOA, PROVINCIA SAN JOSE DE OCOA.</t>
  </si>
  <si>
    <t>16485-AMPLIACIÓN DEL PLANTEL EDUCATIVO PARA INICIAL DR. ANTOLIN ROSA PADILLA, MUNICIPIO HATO MAYOR, PROVINCIA HATO MAYOR.</t>
  </si>
  <si>
    <t>98-AMPLIACIÓN DEL PLANTEL EDUCATIVO PARA INICIAL DR. ANTOLIN ROSA PADILLA, MUNICIPIO HATO MAYOR, PROVINCIA HATO MAYOR.</t>
  </si>
  <si>
    <t>16489-AMPLIACIÓN DEL PLANTEL EDUCATIVO PARA INICIAL SAN RAFAEL, MUNICIPIO EL VALLE, PROVINCIA HATO MAYOR.</t>
  </si>
  <si>
    <t>03-AMPLIACIÓN DEL PLANTEL EDUCATIVO PARA INICIAL SAN RAFAEL, MUNICIPIO EL VALLE, PROVINCIA HATO MAYOR.</t>
  </si>
  <si>
    <t>16488-AMPLIACIÓN DEL PLANTEL EDUCATIVO PARA INICIAL KILOMETRO 23, MUNICIPIO EL VALLE, PROVINCIA HATO MAYOR.</t>
  </si>
  <si>
    <t>02-AMPLIACIÓN DEL PLANTEL EDUCATIVO PARA INICIAL KILOMETRO 23, MUNICIPIO EL VALLE, PROVINCIA HATO MAYOR.</t>
  </si>
  <si>
    <t>16487-AMPLIACIÓN DEL PLANTEL EDUCATIVO PARA INICIAL YANIGUA, MUNICIPIO EL VALLE, PROVINCIA HATO MAYOR.</t>
  </si>
  <si>
    <t>01-AMPLIACIÓN DEL PLANTEL EDUCATIVO PARA INICIAL YANIGUA, MUNICIPIO EL VALLE, PROVINCIA HATO MAYOR.</t>
  </si>
  <si>
    <t>16635-AMPLIACIÓN DEL PLANTEL EDUCATIVO PARA INICIAL JOSE NATIVIDAD MARTE - MANO PILON, MUNICIPIO PERALVILLO, PROVINCIA MONTE PLATA</t>
  </si>
  <si>
    <t>11-AMPLIACIÓN DEL PLANTEL EDUCATIVO PARA INICIAL JOSE NATIVIDAD MARTE - MANO PILON, MUNICIPIO PERALVILLO, PROVINCIA MONTE PLATA</t>
  </si>
  <si>
    <t>16634-AMPLIACIÓN DEL PLANTEL EDUCATIVO PARA INICIAL FRANKLYN EVANGELISTA SANTANA PASCUAL, MUNICIPIO SABANA GRANDE DE BOYÁ, PROVINCIA MONTE PLATA</t>
  </si>
  <si>
    <t>10-AMPLIACIÓN DEL PLANTEL EDUCATIVO PARA INICIAL FRANKLYN EVANGELISTA SANTANA PASCUAL, MUNICIPIO SABANA GRANDE DE BOYÁ, PROVINCIA MONTE PLATA</t>
  </si>
  <si>
    <t>16633-AMPLIACIÓN DEL PLANTEL EDUCATIVO PARA INICIAL PEDRO PIMENTEL - ANTON SANCHEZ, MUNICIPIO BAYAGUANA, PROVINCIA MONTE PLATA</t>
  </si>
  <si>
    <t>09-AMPLIACIÓN DEL PLANTEL EDUCATIVO PARA INICIAL PEDRO PIMENTEL - ANTON SANCHEZ, MUNICIPIO BAYAGUANA, PROVINCIA MONTE PLATA</t>
  </si>
  <si>
    <t>16632-AMPLIACIÓN DEL PLANTEL EDUCATIVO PARA INICIAL FRANCOIS-JACQUES ROUSSIN, MUNICIPIO MONTE PLATA, PROVINCIA MONTE PLATA</t>
  </si>
  <si>
    <t>08-AMPLIACIÓN DEL PLANTEL EDUCATIVO PARA INICIAL FRANCOIS-JACQUES ROUSSIN, MUNICIPIO MONTE PLATA, PROVINCIA MONTE PLATA</t>
  </si>
  <si>
    <t>16631-AMPLIACIÓN DEL PLANTEL EDUCATIVO PARA INICIAL PORTAL DE BELEN, MUNICIPIO MONTE PLATA, PROVINCIA MONTE PLATA</t>
  </si>
  <si>
    <t>16630-AMPLIACIÓN DEL PLANTEL EDUCATIVO PARA INICIAL MATA LOS INDIOS, MUNICIPIO MONTE PLATA, PROVINCIA MONTE PLATA</t>
  </si>
  <si>
    <t>16629-AMPLIACIÓN DEL PLANTEL EDUCATIVO PARA INICIAL CRUCE DE MELA - EL CERCADILLO, MUNICIPIO MONTE PLATA, PROVINCIA MONTE PLATA</t>
  </si>
  <si>
    <t>16628-AMPLIACIÓN DEL PLANTEL EDUCATIVO PARA INICIAL BATEY FRIAS, MUNICIPIO MONTE PLATA, PROVINCIA MONTE PLATA</t>
  </si>
  <si>
    <t>16624-AMPLIACIÓN DEL PLANTEL EDUCATIVO PARA INICIAL JUSTINIANO RODRIGUEZ RODRIGUEZ, MUNICIPIO BONAO, PROVINCIA MONSEÑOR NOUEL</t>
  </si>
  <si>
    <t>88-AMPLIACIÓN DEL PLANTEL EDUCATIVO PARA INICIAL JUSTINIANO RODRIGUEZ RODRIGUEZ, MUNICIPIO BONAO, PROVINCIA MONSEÑOR NOUEL</t>
  </si>
  <si>
    <t>16623-AMPLIACIÓN DEL PLANTEL EDUCATIVO PARA INICIAL PROF. ANTONIO ROSARIO PEREZ, MUNICIPIO BONAO, PROVINCIA MONSEÑOR NOUEL</t>
  </si>
  <si>
    <t>87-AMPLIACIÓN DEL PLANTEL EDUCATIVO PARA INICIAL PROF. ANTONIO ROSARIO PEREZ, MUNICIPIO BONAO, PROVINCIA MONSEÑOR NOUEL</t>
  </si>
  <si>
    <t>16622-AMPLIACIÓN DEL PLANTEL EDUCATIVO PARA INICIAL ANGEL ROSARIO MARTE - PUERTO RICO, MUNICIPIO MAIMÓN, PROVINCIA MONSEÑOR NOUEL</t>
  </si>
  <si>
    <t>16621-AMPLIACIÓN DEL PLANTEL EDUCATIVO PARA INICIAL LOS PEDREGONES, MUNICIPIO BONAO, PROVINCIA MONSEÑOR NOUEL</t>
  </si>
  <si>
    <t>85-AMPLIACIÓN DEL PLANTEL EDUCATIVO PARA INICIAL LOS PEDREGONES, MUNICIPIO BONAO, PROVINCIA MONSEÑOR NOUEL</t>
  </si>
  <si>
    <t>16557-AMPLIACIÓN DEL PLANTEL EDUCATIVO PARA INICIAL PEÑUELA AFUERA, MUNICIPIO ESPERANZA, PROVINCIA VALVERDE.</t>
  </si>
  <si>
    <t>68-AMPLIACIÓN DEL PLANTEL EDUCATIVO PARA INICIAL PEÑUELA AFUERA, MUNICIPIO ESPERANZA, PROVINCIA VALVERDE.</t>
  </si>
  <si>
    <t>16556-AMPLIACIÓN DEL PLANTEL EDUCATIVO PARA INICIAL TAITABON, MUNICIPIO MAO, PROVINCIA VALVERDE.</t>
  </si>
  <si>
    <t>67-AMPLIACIÓN DEL PLANTEL EDUCATIVO PARA INICIAL TAITABON, MUNICIPIO MAO, PROVINCIA VALVERDE.</t>
  </si>
  <si>
    <t>16555-AMPLIACIÓN DEL PLANTEL EDUCATIVO PARA INICIAL AMINA, MUNICIPIO MAO, PROVINCIA VALVERDE.</t>
  </si>
  <si>
    <t>66-AMPLIACIÓN DEL PLANTEL EDUCATIVO PARA INICIAL AMINA, MUNICIPIO MAO, PROVINCIA VALVERDE.</t>
  </si>
  <si>
    <t>16554-AMPLIACIÓN DEL PLANTEL EDUCATIVO PARA INICIAL BATEY LAGUNETA, MUNICIPIO MAO, PROVINCIA VALVERDE.</t>
  </si>
  <si>
    <t>65-AMPLIACIÓN DEL PLANTEL EDUCATIVO PARA INICIAL BATEY LAGUNETA, MUNICIPIO MAO, PROVINCIA VALVERDE.</t>
  </si>
  <si>
    <t>16561-AMPLIACIÓN DEL PLANTEL EDUCATIVO PARA INICIAL JUAN VELEZ - DURAN, MUNICIPIO MONCIÓN, PROVINCIA SANTIAGO RODRIGUEZ.</t>
  </si>
  <si>
    <t>72-AMPLIACIÓN DEL PLANTEL EDUCATIVO PARA INICIAL JUAN VELEZ - DURAN, MUNICIPIO MONCIÓN, PROVINCIA SANTIAGO RODRIGUEZ.</t>
  </si>
  <si>
    <t>16560-AMPLIACIÓN DEL PLANTEL EDUCATIVO PARA INICIAL GURABO, MUNICIPIO MONCIÓN, PROVINCIA SANTIAGO RODRIGUEZ.
.</t>
  </si>
  <si>
    <t>71-AMPLIACIÓN DEL PLANTEL EDUCATIVO PARA INICIAL GURABO, MUNICIPIO MONCIÓN, PROVINCIA SANTIAGO RODRIGUEZ.
.</t>
  </si>
  <si>
    <t>16559-AMPLIACIÓN DEL PLANTEL EDUCATIVO PARA INICIAL FRANCISCO ANTONIO RODRIGUEZ - EL RINCON, MUNICIPIO SAN IGNACIO DE SABANETA, PROVINCIA SANTIAGO RODRIGUEZ.</t>
  </si>
  <si>
    <t>70-AMPLIACIÓN DEL PLANTEL EDUCATIVO PARA INICIAL FRANCISCO ANTONIO RODRIGUEZ - EL RINCON, MUNICIPIO SAN IGNACIO DE SABANETA, PROVINCIA SANTIAGO RODRIGUEZ.</t>
  </si>
  <si>
    <t>16558-AMPLIACIÓN DEL PLANTEL EDUCATIVO PARA INICIAL PEDRO CELESTINO CABRERA PEÑA, MUNICIPIO SAN IGNACIO DE SABANETA, PROVINCIA SANTIAGO RODRIGUEZ.</t>
  </si>
  <si>
    <t>69-AMPLIACIÓN DEL PLANTEL EDUCATIVO PARA INICIAL PEDRO CELESTINO CABRERA PEÑA, MUNICIPIO SAN IGNACIO DE SABANETA, PROVINCIA SANTIAGO RODRIGUEZ.</t>
  </si>
  <si>
    <t>13075-CONSTRUCCIÓN DE 1 ESTANCIA INFANTIL EN LA PROVINCIA DE SANTIAGO RODRIGUEZ</t>
  </si>
  <si>
    <t>25-CONSTRUCCIÓN DE 1 ESTANCIA INFANTIL EN LA PROVINCIA DE SANTIAGO RODRIGUEZ</t>
  </si>
  <si>
    <t>16553-AMPLIACIÓN DEL PLANTEL EDUCATIVO PARA INICIAL PATRIA MERCEDES MIRABAL REYES BARRIO, MUNICIPIO BISONÓ, PROVINCIA SANTIAGO.</t>
  </si>
  <si>
    <t>16552-AMPLIACIÓN DEL PLANTEL EDUCATIVO PARA INICIAL CASTILLO ABAJO, MUNICIPIO PUÑAL, PROVINCIA SANTIAGO.</t>
  </si>
  <si>
    <t>16551-AMPLIACIÓN DEL PLANTEL EDUCATIVO PARA INICIAL ORLANDO BIENVENIDO CARVAJAL CACERES, MUNICIPIO PUÑAL, PROVINCIA SANTIAGO.</t>
  </si>
  <si>
    <t>16550-AMPLIACIÓN DEL PLANTEL EDUCATIVO PARA INICIAL MONTE ADENTRO, MUNICIPIO PUÑAL, PROVINCIA SANTIAGO.</t>
  </si>
  <si>
    <t>28-AMPLIACIÓN DEL PLANTEL EDUCATIVO PARA INICIAL MONTE ADENTRO, MUNICIPIO PUÑAL, PROVINCIA SANTIAGO.</t>
  </si>
  <si>
    <t>16549-AMPLIACIÓN DEL PLANTEL EDUCATIVO PARA INICIAL EUGENIO MARIA DE HOSTOS - JICOME, MUNICIPIO SAN JOSÉ DE LAS MATAS, PROVINCIA SANTIAGO.</t>
  </si>
  <si>
    <t>27-AMPLIACIÓN DEL PLANTEL EDUCATIVO PARA INICIAL EUGENIO MARIA DE HOSTOS - JICOME, MUNICIPIO SAN JOSÉ DE LAS MATAS, PROVINCIA SANTIAGO.</t>
  </si>
  <si>
    <t>16548-AMPLIACIÓN DEL PLANTEL EDUCATIVO PARA INICIAL FABIO FIALLO - CAOBANICO, MUNICIPIO SAN JOSÉ DE LAS MATAS, PROVINCIA SANTIAGO.</t>
  </si>
  <si>
    <t>16627-AMPLIACIÓN DEL PLANTEL EDUCATIVO PARA INICIAL JUAN ANTONIO MOTA DOMINGUEZ, MUNICIPIO LA MATA, PROVINCIA SANCHEZ RAMIREZ</t>
  </si>
  <si>
    <t>91-AMPLIACIÓN DEL PLANTEL EDUCATIVO PARA INICIAL JUAN ANTONIO MOTA DOMINGUEZ, MUNICIPIO LA MATA, PROVINCIA SANCHEZ RAMIREZ</t>
  </si>
  <si>
    <t>16626-AMPLIACIÓN DEL PLANTEL EDUCATIVO PARA INICIAL PROF. ELENA ABREU - LAS CANAS, MUNICIPIO LA MATA, PROVINCIA SANCHEZ RAMIREZ</t>
  </si>
  <si>
    <t>90-AMPLIACIÓN DEL PLANTEL EDUCATIVO PARA INICIAL PROF. ELENA ABREU - LAS CANAS, MUNICIPIO LA MATA, PROVINCIA SANCHEZ RAMIREZ</t>
  </si>
  <si>
    <t>16625-AMPLIACIÓN DEL PLANTEL EDUCATIVO PARA INICIAL MARTIN MATIAS SUAZO, MUNICIPIO LA MATA, PROVINCIA SANCHEZ RAMIREZ
.</t>
  </si>
  <si>
    <t>89-AMPLIACIÓN DEL PLANTEL EDUCATIVO PARA INICIAL MARTIN MATIAS SUAZO, MUNICIPIO LA MATA, PROVINCIA SANCHEZ RAMIREZ
.</t>
  </si>
  <si>
    <t>16620-AMPLIACIÓN DEL PLANTEL EDUCATIVO PARA INICIAL CARLOS SORIANO DIAZ - SABANA GRANDE, MUNICIPIO CEVICOS, PROVINCIA SANCHEZ RAMIREZ.</t>
  </si>
  <si>
    <t>84-AMPLIACIÓN DEL PLANTEL EDUCATIVO PARA INICIAL CARLOS SORIANO DIAZ - SABANA GRANDE, MUNICIPIO CEVICOS, PROVINCIA SANCHEZ RAMIREZ.</t>
  </si>
  <si>
    <t>16619-AMPLIACIÓN DEL PLANTEL EDUCATIVO PARA INICIAL GREGORIO SANTANA RAMIREZ - DOÑA MARIA, MUNICIPIO CEVICOS, PROVINCIA SANCHEZ RAMIREZ.</t>
  </si>
  <si>
    <t>83-AMPLIACIÓN DEL PLANTEL EDUCATIVO PARA INICIAL GREGORIO SANTANA RAMIREZ - DOÑA MARIA, MUNICIPIO CEVICOS, PROVINCIA SANCHEZ RAMIREZ.</t>
  </si>
  <si>
    <t>16618-AMPLIACIÓN DEL PLANTEL EDUCATIVO PARA INICIAL EL YUJO, MUNICIPIO COTUÍ, PROVINCIA SANCHEZ RAMIREZ</t>
  </si>
  <si>
    <t>82-AMPLIACIÓN DEL PLANTEL EDUCATIVO PARA INICIAL EL YUJO, MUNICIPIO COTUÍ, PROVINCIA SANCHEZ RAMIREZ</t>
  </si>
  <si>
    <t>16617-AMPLIACIÓN DEL PLANTEL EDUCATIVO PARA INICIAL SABANA AL MEDIO, MUNICIPIO COTUÍ, PROVINCIA SANCHEZ RAMIREZ</t>
  </si>
  <si>
    <t>81-AMPLIACIÓN DEL PLANTEL EDUCATIVO PARA INICIAL SABANA AL MEDIO, MUNICIPIO COTUÍ, PROVINCIA SANCHEZ RAMIREZ</t>
  </si>
  <si>
    <t>16616-AMPLIACIÓN DEL PLANTEL EDUCATIVO PARA INICIAL ANA MERCEDES CASSO (VISTA DEL VALLE), MUNICIPIO COTUÍ, PROVINCIA SANCHEZ RAMIREZ</t>
  </si>
  <si>
    <t>80-AMPLIACIÓN DEL PLANTEL EDUCATIVO PARA INICIAL ANA MERCEDES CASSO (VISTA DEL VALLE), MUNICIPIO COTUÍ, PROVINCIA SANCHEZ RAMIREZ</t>
  </si>
  <si>
    <t>16615-AMPLIACIÓN DEL PLANTEL EDUCATIVO PARA INICIAL PROF. JOSE MERCEDES BENITEZ ADON, MUNICIPIO COTUÍ, PROVINCIA SANCHEZ RAMIREZ</t>
  </si>
  <si>
    <t>16614-AMPLIACIÓN DEL PLANTEL EDUCATIVO PARA INICIAL AGUSTIN HERRERA RODRIGUEZ, MUNICIPIO COTUÍ, PROVINCIA SANCHEZ RAMIREZ</t>
  </si>
  <si>
    <t>78-AMPLIACIÓN DEL PLANTEL EDUCATIVO PARA INICIAL AGUSTIN HERRERA RODRIGUEZ, MUNICIPIO COTUÍ, PROVINCIA SANCHEZ RAMIREZ</t>
  </si>
  <si>
    <t>16613-AMPLIACIÓN DEL PLANTEL EDUCATIVO PARA INICIAL LEONCIA RAMOS - LA PIÑITA, MUNICIPIO COTUÍ, PROVINCIA SANCHEZ RAMIREZ</t>
  </si>
  <si>
    <t>77-AMPLIACIÓN DEL PLANTEL EDUCATIVO PARA INICIAL LEONCIA RAMOS - LA PIÑITA, MUNICIPIO COTUÍ, PROVINCIA SANCHEZ RAMIREZ</t>
  </si>
  <si>
    <t>16612-AMPLIACIÓN DEL PLANTEL EDUCATIVO PARA INICIAL CLAUDIO PEGUERO ABAD, MUNICIPIO COTUÍ, PROVINCIA SANCHEZ RAMIREZ</t>
  </si>
  <si>
    <t>76-AMPLIACIÓN DEL PLANTEL EDUCATIVO PARA INICIAL CLAUDIO PEGUERO ABAD, MUNICIPIO COTUÍ, PROVINCIA SANCHEZ RAMIREZ</t>
  </si>
  <si>
    <t>16611-AMPLIACIÓN DEL PLANTEL EDUCATIVO PARA INICIAL LA ALTAGRACIA, MUNICIPIO COTUÍ, PROVINCIA SANCHEZ RAMIREZ</t>
  </si>
  <si>
    <t>16486-AMPLIACIÓN DEL PLANTEL EDUCATIVO PARA INICIAL VICTORINA, MUNICIPIO LOS LLANOS, PROVINCIA SAN PEDRO DE MACORIS.</t>
  </si>
  <si>
    <t>99-AMPLIACIÓN DEL PLANTEL EDUCATIVO PARA INICIAL VICTORINA, MUNICIPIO LOS LLANOS, PROVINCIA SAN PEDRO DE MACORIS.</t>
  </si>
  <si>
    <t>16484-AMPLIACIÓN DEL PLANTEL EDUCATIVO PARA INICIAL LEONIDAS CUSTODIO, MUNICIPIO RAMÓN SANTANA, PROVINCIA SAN PEDRO DE MACORIS</t>
  </si>
  <si>
    <t>97-AMPLIACIÓN DEL PLANTEL EDUCATIVO PARA INICIAL LEONIDAS CUSTODIO, MUNICIPIO RAMÓN SANTANA, PROVINCIA SAN PEDRO DE MACORIS</t>
  </si>
  <si>
    <t>13359-AMPLIACIÓN DE PLANTELES EDUCATIVOS EN LA PROVINCIA DE SAN PEDRO DE MACORÍS (FASE 2)</t>
  </si>
  <si>
    <t>16468-AMPLIACIÓN DEL PLANTEL EDUCATIVO PARA INICIAL RAQUEL AMADOR RAMIREZ, MUNICIPIO JUAN DE HERRERA, PROVINCIA SAN JUAN.</t>
  </si>
  <si>
    <t>75-AMPLIACIÓN DEL PLANTEL EDUCATIVO PARA INICIAL RAQUEL AMADOR RAMIREZ, MUNICIPIO JUAN DE HERRERA, PROVINCIA SAN JUAN.</t>
  </si>
  <si>
    <t>16467-AMPLIACIÓN DEL PLANTEL EDUCATIVO PARA INICIAL SATURNINO TERRERO, MUNICIPIO JUAN DE HERRERA, PROVINCIA SAN JUAN.</t>
  </si>
  <si>
    <t>74-AMPLIACIÓN DEL PLANTEL EDUCATIVO PARA INICIAL SATURNINO TERRERO, MUNICIPIO JUAN DE HERRERA, PROVINCIA SAN JUAN.</t>
  </si>
  <si>
    <t>16466-AMPLIACIÓN DEL PLANTEL EDUCATIVO PARA INICIAL DESIDERIO MORILLO OGANDO, MUNICIPIO SAN JUAN, PROVINCIA SAN JUAN.</t>
  </si>
  <si>
    <t>73-AMPLIACIÓN DEL PLANTEL EDUCATIVO PARA INICIAL DESIDERIO MORILLO OGANDO, MUNICIPIO SAN JUAN, PROVINCIA SAN JUAN.</t>
  </si>
  <si>
    <t>16465-AMPLIACIÓN DEL PLANTEL EDUCATIVO PARA INICIAL EL CAPA, MUNICIPIO SAN JUAN, PROVINCIA SAN JUAN.</t>
  </si>
  <si>
    <t>72-AMPLIACIÓN DEL PLANTEL EDUCATIVO PARA INICIAL EL CAPA, MUNICIPIO SAN JUAN, PROVINCIA SAN JUAN.</t>
  </si>
  <si>
    <t>16464-AMPLIACIÓN DEL PLANTEL EDUCATIVO PARA INICIAL JUAN DE LA CRUZ, MUNICIPIO EL CERCADO, PROVINCIA SAN JUAN.</t>
  </si>
  <si>
    <t>16463-AMPLIACIÓN DEL PLANTEL EDUCATIVO PARA INICIAL MARIA NIEVES ROA MORETA, MUNICIPIO LAS MATAS DE FARFÁN, PROVINCIA SAN JUAN.</t>
  </si>
  <si>
    <t>70-AMPLIACIÓN DEL PLANTEL EDUCATIVO PARA INICIAL MARIA NIEVES ROA MORETA, MUNICIPIO LAS MATAS DE FARFÁN, PROVINCIA SAN JUAN.</t>
  </si>
  <si>
    <t>16462-AMPLIACIÓN DEL PLANTEL EDUCATIVO PARA INICIAL PROF. ROMELIO OVIEDO, MUNICIPIO LAS MATAS DE FARFÁN, PROVINCIA SAN JUAN.</t>
  </si>
  <si>
    <t>69-AMPLIACIÓN DEL PLANTEL EDUCATIVO PARA INICIAL PROF. ROMELIO OVIEDO, MUNICIPIO LAS MATAS DE FARFÁN, PROVINCIA SAN JUAN.</t>
  </si>
  <si>
    <t>16461-AMPLIACIÓN DEL PLANTEL EDUCATIVO PARA INICIAL FRANCISCO ENCARNACION, MUNICIPIO LAS MATAS DE FARFÁN, PROVINCIA SAN JUAN.</t>
  </si>
  <si>
    <t>16459-AMPLIACIÓN DEL PLANTEL EDUCATIVO PARA INICIAL PAUL HARRIS, MUNICIPIO LAS MATAS DE FARFÁN, PROVINCIA SAN JUAN.</t>
  </si>
  <si>
    <t>67-AMPLIACIÓN DEL PLANTEL EDUCATIVO PARA INICIAL PAUL HARRIS, MUNICIPIO LAS MATAS DE FARFÁN, PROVINCIA SAN JUAN.</t>
  </si>
  <si>
    <t>16458-AMPLIACIÓN DEL PLANTEL EDUCATIVO PARA INICIAL SALUTIANO VICIOSO, MUNICIPIO LAS MATAS DE FARFÁN, PROVINCIA SAN JUAN.</t>
  </si>
  <si>
    <t>66-AMPLIACIÓN DEL PLANTEL EDUCATIVO PARA INICIAL SALUTIANO VICIOSO, MUNICIPIO LAS MATAS DE FARFÁN, PROVINCIA SAN JUAN.</t>
  </si>
  <si>
    <t>16457-AMPLIACIÓN DEL PLANTEL EDUCATIVO PARA INICIAL REYES DE LOS SANTOS, MUNICIPIO LAS MATAS DE FARFÁN, PROVINCIA SAN JUAN.</t>
  </si>
  <si>
    <t>65-AMPLIACIÓN DEL PLANTEL EDUCATIVO PARA INICIAL REYES DE LOS SANTOS, MUNICIPIO LAS MATAS DE FARFÁN, PROVINCIA SAN JUAN.</t>
  </si>
  <si>
    <t>16456-AMPLIACIÓN DEL PLANTEL EDUCATIVO PARA INICIAL CRISTINO MERAN, MUNICIPIO LAS MATAS DE FARFÁN, PROVINCIA SAN JUAN.</t>
  </si>
  <si>
    <t>64-AMPLIACIÓN DEL PLANTEL EDUCATIVO PARA INICIAL CRISTINO MERAN, MUNICIPIO LAS MATAS DE FARFÁN, PROVINCIA SAN JUAN.</t>
  </si>
  <si>
    <t>16455-AMPLIACIÓN DEL PLANTEL EDUCATIVO PARA INICIAL FRANCISCO ACOSTA, MUNICIPIO LAS MATAS DE FARFÁN, PROVINCIA SAN JUAN.</t>
  </si>
  <si>
    <t>63-AMPLIACIÓN DEL PLANTEL EDUCATIVO PARA INICIAL FRANCISCO ACOSTA, MUNICIPIO LAS MATAS DE FARFÁN, PROVINCIA SAN JUAN.</t>
  </si>
  <si>
    <t>16483-AMPLIACIÓN DEL PLANTEL EDUCATIVO PARA INICIAL BOCA DE MANA, MUNICIPIO YAGUATE, PROVINCIA SAN CRISTOBAL.</t>
  </si>
  <si>
    <t>06-AMPLIACIÓN DEL PLANTEL EDUCATIVO PARA INICIAL BOCA DE MANA, MUNICIPIO YAGUATE, PROVINCIA SAN CRISTOBAL.</t>
  </si>
  <si>
    <t>16482-AMPLIACIÓN DEL PLANTEL EDUCATIVO PARA INICIAL NARANJO DULCE, MUNICIPIO SAN CRISTÓBAL, PROVINCIA SAN CRISTOBAL.</t>
  </si>
  <si>
    <t>05-AMPLIACIÓN DEL PLANTEL EDUCATIVO PARA INICIAL NARANJO DULCE, MUNICIPIO SAN CRISTÓBAL, PROVINCIA SAN CRISTOBAL.</t>
  </si>
  <si>
    <t>16534-AMPLIACIÓN DEL PLANTEL EDUCATIVO PARA INICIAL LOS ORNES, MUNICIPIO VILLA TAPIA, PROVINCIA HERMANAS MIRABAL.</t>
  </si>
  <si>
    <t>87-AMPLIACIÓN DEL PLANTEL EDUCATIVO PARA INICIAL LOS ORNES, MUNICIPIO VILLA TAPIA, PROVINCIA HERMANAS MIRABAL.</t>
  </si>
  <si>
    <t>16525-AMPLIACIÓN DEL PLANTEL EDUCATIVO PARA INICIAL PASO HONDO, MUNICIPIO TENARES, PROVINCIA HERMANAS MIRABAL.</t>
  </si>
  <si>
    <t>16524-AMPLIACIÓN DEL PLANTEL EDUCATIVO PARA INICIAL JUAN ANDRES VASQUEZ RODRIGUEZ, MUNICIPIO TENARES, PROVINCIA HERMANAS MIRABAL.</t>
  </si>
  <si>
    <t>77-AMPLIACIÓN DEL PLANTEL EDUCATIVO PARA INICIAL JUAN ANDRES VASQUEZ RODRIGUEZ, MUNICIPIO TENARES, PROVINCIA HERMANAS MIRABAL.</t>
  </si>
  <si>
    <t>16570-AMPLIACIÓN DEL PLANTEL EDUCATIVO PARA INICIAL GEREMIAS GRACESQUI, MUNICIPIO VILLA ISABELA, PROVINCIA PUERTO PLATA.</t>
  </si>
  <si>
    <t>38-AMPLIACIÓN DEL PLANTEL EDUCATIVO PARA INICIAL GEREMIAS GRACESQUI, MUNICIPIO VILLA ISABELA, PROVINCIA PUERTO PLATA.</t>
  </si>
  <si>
    <t>16569-AMPLIACIÓN DEL PLANTEL EDUCATIVO PARA INICIAL LUISA GOMEZ, MUNICIPIO VILLA ISABELA, PROVINCIA PUERTO PLATA.</t>
  </si>
  <si>
    <t>16568-AMPLIACIÓN DEL PLANTEL EDUCATIVO PARA INICIAL RIO GRANDE ABAJO, MUNICIPIO ALTAMIRA, PROVINCIA PUERTO PLATA.</t>
  </si>
  <si>
    <t>16567-AMPLIACIÓN DEL PLANTEL EDUCATIVO PARA INICIAL EL MAMEY, MUNICIPIO ALTAMIRA, PROVINCIA PUERTO PLATA.</t>
  </si>
  <si>
    <t>35-AMPLIACIÓN DEL PLANTEL EDUCATIVO PARA INICIAL EL MAMEY, MUNICIPIO ALTAMIRA, PROVINCIA PUERTO PLATA.</t>
  </si>
  <si>
    <t>16566-AMPLIACIÓN DEL PLANTEL EDUCATIVO PARA INICIAL JOSE MARIA QUEZADA, MUNICIPIO LOS HIDALGOS, PROVINCIA PUERTO PLATA.</t>
  </si>
  <si>
    <t>34-AMPLIACIÓN DEL PLANTEL EDUCATIVO PARA INICIAL JOSE MARIA QUEZADA, MUNICIPIO LOS HIDALGOS, PROVINCIA PUERTO PLATA.</t>
  </si>
  <si>
    <t>16565-AMPLIACIÓN DEL PLANTEL EDUCATIVO PARA INICIAL NICOLAS MELENDEZ, MUNICIPIO ALTAMIRA, PROVINCIA PUERTO PLATA.</t>
  </si>
  <si>
    <t>33-AMPLIACIÓN DEL PLANTEL EDUCATIVO PARA INICIAL NICOLAS MELENDEZ, MUNICIPIO ALTAMIRA, PROVINCIA PUERTO PLATA.</t>
  </si>
  <si>
    <t>16564-AMPLIACIÓN DEL PLANTEL EDUCATIVO PARA INICIAL LOS CAIMONIES, MUNICIPIO LUPERÓN, PROVINCIA PUERTO PLATA.</t>
  </si>
  <si>
    <t>32-AMPLIACIÓN DEL PLANTEL EDUCATIVO PARA INICIAL LOS CAIMONIES, MUNICIPIO LUPERÓN, PROVINCIA PUERTO PLATA.</t>
  </si>
  <si>
    <t>16603-AMPLIACIÓN DEL PLANTEL EDUCATIVO PARA INICIAL EL ARROZAL, MUNICIPIO VILLA VÁZQUEZ, PROVINCIA MONTE CRISTI</t>
  </si>
  <si>
    <t>90-AMPLIACIÓN DEL PLANTEL EDUCATIVO PARA INICIAL EL ARROZAL, MUNICIPIO VILLA VÁZQUEZ, PROVINCIA MONTE CRISTI</t>
  </si>
  <si>
    <t>16602-AMPLIACIÓN DEL PLANTEL EDUCATIVO PARA INICIAL CASIMIRO HERNANDEZ, MUNICIPIO VILLA VÁZQUEZ, PROVINCIA MONTE CRISTI</t>
  </si>
  <si>
    <t>89-AMPLIACIÓN DEL PLANTEL EDUCATIVO PARA INICIAL CASIMIRO HERNANDEZ, MUNICIPIO VILLA VÁZQUEZ, PROVINCIA MONTE CRISTI</t>
  </si>
  <si>
    <t>16601-AMPLIACIÓN DEL PLANTEL EDUCATIVO PARA INICIAL LOS CONUCOS, MUNICIPIO VILLA VÁZQUEZ, PROVINCIA MONTE CRISTI</t>
  </si>
  <si>
    <t>88-AMPLIACIÓN DEL PLANTEL EDUCATIVO PARA INICIAL LOS CONUCOS, MUNICIPIO VILLA VÁZQUEZ, PROVINCIA MONTE CRISTI</t>
  </si>
  <si>
    <t>16600-AMPLIACIÓN DEL PLANTEL EDUCATIVO PARA INICIAL MAGDALENA, MUNICIPIO CASTAÑUELAS, PROVINCIA MONTE CRISTI</t>
  </si>
  <si>
    <t>87-AMPLIACIÓN DEL PLANTEL EDUCATIVO PARA INICIAL MAGDALENA, MUNICIPIO CASTAÑUELAS, PROVINCIA MONTE CRISTI</t>
  </si>
  <si>
    <t>16599-AMPLIACIÓN DEL PLANTEL EDUCATIVO PARA INICIAL RIO VIEJO, MUNICIPIO GUAYUBÍN, PROVINCIA MONTE CRISTI</t>
  </si>
  <si>
    <t>16598-AMPLIACIÓN DEL PLANTEL EDUCATIVO PARA INICIAL VILLA NUEVA, MUNICIPIO GUAYUBÍN, PROVINCIA MONTE CRISTI</t>
  </si>
  <si>
    <t>16597-AMPLIACIÓN DEL PLANTEL EDUCATIVO PARA INICIAL VILLA LOBOS ADENTRO, MUNICIPIO GUAYUBÍN, PROVINCIA MONTE CRISTI</t>
  </si>
  <si>
    <t>84-AMPLIACIÓN DEL PLANTEL EDUCATIVO PARA INICIAL VILLA LOBOS ADENTRO, MUNICIPIO GUAYUBÍN, PROVINCIA MONTE CRISTI</t>
  </si>
  <si>
    <t>16596-AMPLIACIÓN DEL PLANTEL EDUCATIVO PARA INICIAL VILLA LOBOS ABAJO, MUNICIPIO GUAYUBÍN, PROVINCIA MONTE CRISTI</t>
  </si>
  <si>
    <t>83-AMPLIACIÓN DEL PLANTEL EDUCATIVO PARA INICIAL VILLA LOBOS ABAJO, MUNICIPIO GUAYUBÍN, PROVINCIA MONTE CRISTI</t>
  </si>
  <si>
    <t>16595-AMPLIACIÓN DEL PLANTEL EDUCATIVO PARA INICIAL LOS LIMONES, MUNICIPIO GUAYUBÍN, PROVINCIA MONTE CRISTI</t>
  </si>
  <si>
    <t>82-AMPLIACIÓN DEL PLANTEL EDUCATIVO PARA INICIAL LOS LIMONES, MUNICIPIO GUAYUBÍN, PROVINCIA MONTE CRISTI</t>
  </si>
  <si>
    <t>16594-AMPLIACIÓN DEL PLANTEL EDUCATIVO PARA INICIAL EMILIA ANTONIA MARTINEZ, MUNICIPIO GUAYUBÍN, PROVINCIA MONTE CRISTI</t>
  </si>
  <si>
    <t>81-AMPLIACIÓN DEL PLANTEL EDUCATIVO PARA INICIAL EMILIA ANTONIA MARTINEZ, MUNICIPIO GUAYUBÍN, PROVINCIA MONTE CRISTI</t>
  </si>
  <si>
    <t>16593-AMPLIACIÓN DEL PLANTEL EDUCATIVO PARA INICIAL MANGA, MUNICIPIO GUAYUBÍN, PROVINCIA MONTE CRISTI</t>
  </si>
  <si>
    <t>80-AMPLIACIÓN DEL PLANTEL EDUCATIVO PARA INICIAL MANGA, MUNICIPIO GUAYUBÍN, PROVINCIA MONTE CRISTI</t>
  </si>
  <si>
    <t>16592-AMPLIACIÓN DEL PLANTEL EDUCATIVO PARA INICIAL EL PAPAYO, MUNICIPIO GUAYUBÍN, PROVINCIA MONTE CRISTI</t>
  </si>
  <si>
    <t>16591-AMPLIACIÓN DEL PLANTEL EDUCATIVO PARA INICIAL HATILLO ARRIBA, MUNICIPIO GUAYUBÍN, PROVINCIA MONTE CRISTI</t>
  </si>
  <si>
    <t>16590-AMPLIACIÓN DEL PLANTEL EDUCATIVO PARA INICIAL ARROYO CAÑA, MUNICIPIO GUAYUBÍN, PROVINCIA MONTE CRISTI</t>
  </si>
  <si>
    <t>77-AMPLIACIÓN DEL PLANTEL EDUCATIVO PARA INICIAL ARROYO CAÑA, MUNICIPIO GUAYUBÍN, PROVINCIA MONTE CRISTI</t>
  </si>
  <si>
    <t>16583-AMPLIACIÓN DEL PLANTEL EDUCATIVO PARA INICIAL DOÑA ANTONIA, MUNICIPIO GUAYUBÍN, PROVINCIA MONTE CRISTI.</t>
  </si>
  <si>
    <t>76-AMPLIACIÓN DEL PLANTEL EDUCATIVO PARA INICIAL DOÑA ANTONIA, MUNICIPIO GUAYUBÍN, PROVINCIA MONTE CRISTI.</t>
  </si>
  <si>
    <t>16582-AMPLIACIÓN DEL PLANTEL EDUCATIVO PARA INICIAL LOS CONUCOS, MUNICIPIO MONTE CRISTI, PROVINCIA MONTE CRISTI.</t>
  </si>
  <si>
    <t>75-AMPLIACIÓN DEL PLANTEL EDUCATIVO PARA INICIAL LOS CONUCOS, MUNICIPIO MONTE CRISTI, PROVINCIA MONTE CRISTI.</t>
  </si>
  <si>
    <t>16581-AMPLIACIÓN DEL PLANTEL EDUCATIVO PARA INICIAL CARNERO, MUNICIPIO MONTE CRISTI, PROVINCIA MONTE CRISTI.</t>
  </si>
  <si>
    <t>74-AMPLIACIÓN DEL PLANTEL EDUCATIVO PARA INICIAL CARNERO, MUNICIPIO MONTE CRISTI, PROVINCIA MONTE CRISTI.</t>
  </si>
  <si>
    <t>16579-AMPLIACIÓN DEL PLANTEL EDUCATIVO PARA INICIAL LAGUNA VERDE, MUNICIPIO MONTE CRISTI, PROVINCIA MONTE CRISTI.</t>
  </si>
  <si>
    <t>73-AMPLIACIÓN DEL PLANTEL EDUCATIVO PARA INICIAL LAGUNA VERDE, MUNICIPIO MONTE CRISTI, PROVINCIA MONTE CRISTI.</t>
  </si>
  <si>
    <t>16523-AMPLIACIÓN DEL PLANTEL EDUCATIVO PARA INICIAL LOS CERROS, MUNICIPIO JIMA ABAJO, PROVINCIA LA VEGA.</t>
  </si>
  <si>
    <t>74-AMPLIACIÓN DEL PLANTEL EDUCATIVO PARA INICIAL LOS CERROS, MUNICIPIO JIMA ABAJO, PROVINCIA LA VEGA.</t>
  </si>
  <si>
    <t>16522-AMPLIACIÓN DEL PLANTEL EDUCATIVO PARA INICIAL LA ROMANA, MUNICIPIO JIMA ABAJO, PROVINCIA LA VEGA.</t>
  </si>
  <si>
    <t>73-AMPLIACIÓN DEL PLANTEL EDUCATIVO PARA INICIAL LA ROMANA, MUNICIPIO JIMA ABAJO, PROVINCIA LA VEGA.</t>
  </si>
  <si>
    <t>16512-AMPLIACIÓN DEL PLANTEL EDUCATIVO PARA INICIAL LA HOYITA, MUNICIPIO LA VEGA, PROVINCIA LA VEGA.</t>
  </si>
  <si>
    <t>72-AMPLIACIÓN DEL PLANTEL EDUCATIVO PARA INICIAL LA HOYITA, MUNICIPIO LA VEGA, PROVINCIA LA VEGA.</t>
  </si>
  <si>
    <t>16511-AMPLIACIÓN DEL PLANTEL EDUCATIVO PARA INICIAL LA ROMERA, MUNICIPIO LA VEGA, PROVINCIA LA VEGA.</t>
  </si>
  <si>
    <t>16510-AMPLIACIÓN DEL PLANTEL EDUCATIVO PARA INICIAL POZO HONDO, MUNICIPIO LA VEGA, PROVINCIA LA VEGA.</t>
  </si>
  <si>
    <t>70-AMPLIACIÓN DEL PLANTEL EDUCATIVO PARA INICIAL POZO HONDO, MUNICIPIO LA VEGA, PROVINCIA LA VEGA.</t>
  </si>
  <si>
    <t>16509-AMPLIACIÓN DEL PLANTEL EDUCATIVO PARA INICIAL EL MONTANA, MUNICIPIO JARABACOA, PROVINCIA LA VEGA.</t>
  </si>
  <si>
    <t>16507-AMPLIACIÓN DEL PLANTEL EDUCATIVO PARA INICIAL ASIA MARIA DEL CORAZON DE JESUS, MUNICIPIO CONSTANZA, PROVINCIA LA VEGA.</t>
  </si>
  <si>
    <t>68-AMPLIACIÓN DEL PLANTEL EDUCATIVO PARA INICIAL ASIA MARIA DEL CORAZON DE JESUS, MUNICIPIO CONSTANZA, PROVINCIA LA VEGA.</t>
  </si>
  <si>
    <t>16491-AMPLIACIÓN DEL PLANTEL EDUCATIVO PARA INICIAL BATEY HIGO CLARO, MUNICIPIO GUAYMATE, PROVINCIA LA ROMANA.</t>
  </si>
  <si>
    <t>42-AMPLIACIÓN DEL PLANTEL EDUCATIVO PARA INICIAL BATEY HIGO CLARO, MUNICIPIO GUAYMATE, PROVINCIA LA ROMANA.</t>
  </si>
  <si>
    <t>16490-AMPLIACIÓN DEL PLANTEL EDUCATIVO PARA INICIAL BATEY CAMPIÑA, MUNICIPIO GUAYMATE, PROVINCIA LA ROMANA.</t>
  </si>
  <si>
    <t>41-AMPLIACIÓN DEL PLANTEL EDUCATIVO PARA INICIAL BATEY CAMPIÑA, MUNICIPIO GUAYMATE, PROVINCIA LA ROMANA.</t>
  </si>
  <si>
    <t>16575-AMPLIACIÓN DEL PLANTEL EDUCATIVO PARA INICIAL SANTA CRUZ DE GATO, MUNICIPIO SAN RAFAEL DEL YUMA, PROVINCIA LA ALTAGRACIA.</t>
  </si>
  <si>
    <t>46-AMPLIACIÓN DEL PLANTEL EDUCATIVO PARA INICIAL SANTA CRUZ DE GATO, MUNICIPIO SAN RAFAEL DEL YUMA, PROVINCIA LA ALTAGRACIA.</t>
  </si>
  <si>
    <t>16574-AMPLIACIÓN DEL PLANTEL EDUCATIVO PARA INICIAL LOS JOBITOS, MUNICIPIO SAN RAFAEL DEL YUMA, PROVINCIA LA ALTAGRACIA.</t>
  </si>
  <si>
    <t>45-AMPLIACIÓN DEL PLANTEL EDUCATIVO PARA INICIAL LOS JOBITOS, MUNICIPIO SAN RAFAEL DEL YUMA, PROVINCIA LA ALTAGRACIA.</t>
  </si>
  <si>
    <t>16573-AMPLIACIÓN DDEL PLANTEL EDUCATIVO PARA INICIAL LOS TOCONES, MUNICIPIO HIGÜEY, PROVINCIA LA ALTAGRACIA.</t>
  </si>
  <si>
    <t>16572-AMPLIACIÓN DEL PLANTEL EDUCATIVO PARA INICIAL PORFIRIO DE PEÑA, MUNICIPIO HIGÜEY, PROVINCIA LA ALTAGRACIA.</t>
  </si>
  <si>
    <t>43-AMPLIACIÓN DEL PLANTEL EDUCATIVO PARA INICIAL PORFIRIO DE PEÑA, MUNICIPIO HIGÜEY, PROVINCIA LA ALTAGRACIA.</t>
  </si>
  <si>
    <t>16521-AMPLIACIÓN DEL PLANTEL EDUCATIVO PARA INICIAL EMERENCIANO MARCELINO HENRIQUEZ, MUNICIPIO MOCA, PROVINCIA ESPAILLAT.</t>
  </si>
  <si>
    <t>16520-AMPLIACIÓN DEL PLANTEL EDUCATIVO PARA INICIAL PROF. NOEL RAMON PERALTA DOMINGUEZ, MUNICIPIO MOCA, PROVINCIA ESPAILLAT.</t>
  </si>
  <si>
    <t>16519-AMPLIACIÓN DEL PLANTEL EDUCATIVO PARA INICIAL BOCA DE JAMAO, MUNICIPIO JAMAO AL NORTE, PROVINCIA ESPAILLAT.</t>
  </si>
  <si>
    <t>16518-AMPLIACIÓN DEL PLANTEL EDUCATIVO PARA INICIAL PROF. JOSE MIGUEL REMIGIO VASQUEZ, MUNICIPIO JAMAO AL NORTE, PROVINCIA ESPAILLAT.</t>
  </si>
  <si>
    <t>16517-AMPLIACIÓN DEL PLANTEL EDUCATIVO PARA INICIAL LAS CAOBAS, MUNICIPIO JAMAO AL NORTE, PROVINCIA ESPAILLAT.</t>
  </si>
  <si>
    <t>16516-AMPLIACIÓN DEL PLANTEL EDUCATIVO PARA INICIAL LOS FRANCESES, MUNICIPIO GASPAR HERNÁNDEZ, PROVINCIA ESPAILLAT.</t>
  </si>
  <si>
    <t>16515-AMPLIACIÓN DEL PLANTEL EDUCATIVO PARA INICIAL LA ERMITA, MUNICIPIO GASPAR HERNÁNDEZ, PROVINCIA ESPAILLAT.</t>
  </si>
  <si>
    <t>16514-AMPLIACIÓN DEL PLANTEL EDUCATIVO PARA INICIAL PROF. MARIA ELENA MENDEZ, MUNICIPIO MOCA, PROVINCIA ESPAILLAT.</t>
  </si>
  <si>
    <t>16513-AMPLIACIÓN DEL PLANTEL EDUCATIVO PARA INICIAL JESUS RAFAEL DIPLAN MARTINEZ, MUNICIPIO MOCA, PROVINCIA ESPAILLAT.</t>
  </si>
  <si>
    <t>16508-AMPLIACIÓN DEL PLANTEL EDUCATIVO PARA INICIAL LA ENCANTADA, MUNICIPIO MOCA, PROVINCIA ESPAILLAT.</t>
  </si>
  <si>
    <t>16578-AMPLIACIÓN DEL PLANTEL EDUCATIVO PARA INICIAL LEONIDAS MEDINA, MUNICIPIO EL SEIBO, PROVINCIA EL SEIBO.</t>
  </si>
  <si>
    <t>49-AMPLIACIÓN DEL PLANTEL EDUCATIVO PARA INICIAL LEONIDAS MEDINA, MUNICIPIO EL SEIBO, PROVINCIA EL SEIBO.</t>
  </si>
  <si>
    <t>16577-AMPLIACIÓN DEL PLANTEL EDUCATIVO PARA INICIAL CATALINA GIL, MUNICIPIO EL SEIBO, PROVINCIA EL SEIBO.</t>
  </si>
  <si>
    <t>48-AMPLIACIÓN DEL PLANTEL EDUCATIVO PARA INICIAL CATALINA GIL, MUNICIPIO EL SEIBO, PROVINCIA EL SEIBO.</t>
  </si>
  <si>
    <t>16576-AMPLIACIÓN DEL PLANTEL EDUCATIVO PARA INICIAL BATEY BEJUCAL, MUNICIPIO EL SEIBO, PROVINCIA EL SEIBO.</t>
  </si>
  <si>
    <t>47-AMPLIACIÓN DEL PLANTEL EDUCATIVO PARA INICIAL BATEY BEJUCAL, MUNICIPIO EL SEIBO, PROVINCIA EL SEIBO.</t>
  </si>
  <si>
    <t>16454-AMPLIACIÓN DEL PLANTEL EDUCATIVO PARA INICIAL LOS YAREYES, MUNICIPIO BÁNICA, PROVINCIA ELIAS PIÑA.</t>
  </si>
  <si>
    <t>16453-AMPLIACIÓN DEL PLANTEL EDUCATIVO PARA INICIAL PROF. NAPOLEON MORA, MUNICIPIO BÁNICA, PROVINCIA ELIAS PIÑA.</t>
  </si>
  <si>
    <t>61-AMPLIACIÓN DEL PLANTEL EDUCATIVO PARA INICIAL PROF. NAPOLEON MORA, MUNICIPIO BÁNICA, PROVINCIA ELIAS PIÑA.</t>
  </si>
  <si>
    <t>16452-AMPLIACIÓN DEL PLANTEL EDUCATIVO PARA INICIAL EL LAVADOR, MUNICIPIO COMENDADOR, PROVINCIA ELIAS PIÑA.</t>
  </si>
  <si>
    <t>60-AMPLIACIÓN DEL PLANTEL EDUCATIVO PARA INICIAL EL LAVADOR, MUNICIPIO COMENDADOR, PROVINCIA ELIAS PIÑA.</t>
  </si>
  <si>
    <t>16451-AMPLIACIÓN DEL PLANTEL EDUCATIVO PARA INICIAL HATO VIEJO, MUNICIPIO COMENDADOR, PROVINCIA ELIAS PIÑA.</t>
  </si>
  <si>
    <t>59-AMPLIACIÓN DEL PLANTEL EDUCATIVO PARA INICIAL HATO VIEJO, MUNICIPIO COMENDADOR, PROVINCIA ELIAS PIÑA.</t>
  </si>
  <si>
    <t>16533-AMPLIACIÓN DEL PLANTEL EDUCATIVO PARA INICIAL NARANJO DULCE ABAJO, MUNICIPIO SAN FRANCISCO DE MACORÍS, PROVINCIA DUARTE.</t>
  </si>
  <si>
    <t>86-AMPLIACIÓN DEL PLANTEL EDUCATIVO PARA INICIAL NARANJO DULCE ABAJO, MUNICIPIO SAN FRANCISCO DE MACORÍS, PROVINCIA DUARTE.</t>
  </si>
  <si>
    <t>16532-AMPLIACIÓN DEL PLANTEL EDUCATIVO PARA INICIAL LUIS BASILIO ORTEGA - LA ROSA, MUNICIPIO SAN FRANCISCO DE MACORÍS, PROVINCIA DUARTE.</t>
  </si>
  <si>
    <t>85-AMPLIACIÓN DEL PLANTEL EDUCATIVO PARA INICIAL LUIS BASILIO ORTEGA - LA ROSA, MUNICIPIO SAN FRANCISCO DE MACORÍS, PROVINCIA DUARTE.</t>
  </si>
  <si>
    <t>16531-AMPLIACIÓN DEL PLANTEL EDUCATIVO PARA INICIAL JUAN ANTONIO ALIX - LOS ARROYOS, MUNICIPIO SAN FRANCISCO DE MACORÍS, PROVINCIA DUARTE.</t>
  </si>
  <si>
    <t>16530-AMPLIACIÓN DEL PLANTEL EDUCATIVO PARA INICIAL PEDRO MIR, MUNICIPIO SAN FRANCISCO DE MACORÍS, PROVINCIA DUARTE.</t>
  </si>
  <si>
    <t>16529-AMPLIACIÓN DEL PLANTEL EDUCATIVO PARA INICIAL AREVANO, MUNICIPIO VILLA RIVA, PROVINCIA DUARTE.</t>
  </si>
  <si>
    <t>82-AMPLIACIÓN DEL PLANTEL EDUCATIVO PARA INICIAL AREVANO, MUNICIPIO VILLA RIVA, PROVINCIA DUARTE.</t>
  </si>
  <si>
    <t>16528-AMPLIACIÓN DEL PLANTEL EDUCATIVO PARA INICIAL ADELAYDA MOLINA I, MUNICIPIO VILLA RIVA, PROVINCIA DUARTE.</t>
  </si>
  <si>
    <t>16527-AMPLIACIÓN DEL PLANTEL EDUCATIVO PARA INICIAL CLEOTILDE HERRERA SANTANA, MUNICIPIO VILLA RIVA, PROVINCIA DUARTE.</t>
  </si>
  <si>
    <t>16526-AMPLIACIÓN DEL PLANTEL EDUCATIVO PARA INICIAL MAJAGUAL, MUNICIPIO VILLA RIVA, PROVINCIA DUARTE.</t>
  </si>
  <si>
    <t>16608-AMPLIACIÓN DEL PLANTEL EDUCATIVO PARA INICIAL AMARANTE GOMEZ - VACA GORDA, MUNICIPIO PARTIDO, PROVINCIA DAJABON</t>
  </si>
  <si>
    <t>95-AMPLIACIÓN DEL PLANTEL EDUCATIVO PARA INICIAL AMARANTE GOMEZ - VACA GORDA, MUNICIPIO PARTIDO, PROVINCIA DAJABON</t>
  </si>
  <si>
    <t>16607-AMPLIACIÓN DEL PLANTEL EDUCATIVO PARA INICIAL FRANCISCO APOLINAR ROSA - LA CULATA, MUNICIPIO PARTIDO, PROVINCIA DAJABON</t>
  </si>
  <si>
    <t>94-AMPLIACIÓN DEL PLANTEL EDUCATIVO PARA INICIAL FRANCISCO APOLINAR ROSA - LA CULATA, MUNICIPIO PARTIDO, PROVINCIA DAJABON</t>
  </si>
  <si>
    <t>16606-AMPLIACIÓN DEL PLANTEL EDUCATIVO PARA INICIAL EMILIO LORA - BUEN GUSTO, MUNICIPIO PARTIDO, PROVINCIA DAJABON</t>
  </si>
  <si>
    <t>93-AMPLIACIÓN DEL PLANTEL EDUCATIVO PARA INICIAL EMILIO LORA - BUEN GUSTO, MUNICIPIO PARTIDO, PROVINCIA DAJABON</t>
  </si>
  <si>
    <t>16605-AMPLIACIÓN DEL PLANTEL EDUCATIVO PARA INICIAL RAMON AURELIO PEÑA - SANGRE LINDA, MUNICIPIO PARTIDO, PROVINCIA DAJABON</t>
  </si>
  <si>
    <t>92-AMPLIACIÓN DEL PLANTEL EDUCATIVO PARA INICIAL RAMON AURELIO PEÑA - SANGRE LINDA, MUNICIPIO PARTIDO, PROVINCIA DAJABON</t>
  </si>
  <si>
    <t>16604-AMPLIACIÓN DEL PLANTEL EDUCATIVO PARA INICIAL SENOVIA THEN ALCANTARA, MUNICIPIO DAJABÓN, PROVINCIA DAJABON</t>
  </si>
  <si>
    <t>91-AMPLIACIÓN DEL PLANTEL EDUCATIVO PARA INICIAL SENOVIA THEN ALCANTARA, MUNICIPIO DAJABÓN, PROVINCIA DAJABON</t>
  </si>
  <si>
    <t>16450-AMPLIACIÓN DEL PLANTEL EDUCATIVO PARA INICIAL LEMBA, MUNICIPIO LAS SALINAS, PROVINCIA BARAHONA.</t>
  </si>
  <si>
    <t>61-AMPLIACIÓN DEL PLANTEL EDUCATIVO PARA INICIAL LEMBA, MUNICIPIO LAS SALINAS, PROVINCIA BARAHONA.</t>
  </si>
  <si>
    <t>16449-AMPLIACIÓN DEL PLANTEL EDUCATIVO PARA INICIAL CARIDAD PICHICOQUE, MUNICIPIO LAS SALINAS, PROVINCIA BARAHONA.</t>
  </si>
  <si>
    <t>60-AMPLIACIÓN DEL PLANTEL EDUCATIVO PARA INICIAL CARIDAD PICHICOQUE, MUNICIPIO LAS SALINAS, PROVINCIA BARAHONA.</t>
  </si>
  <si>
    <t>16448-AMPLIACIÓN DEL PLANTEL EDUCATIVO PARA INICIAL HATO VIEJO, MUNICIPIO FUNDACIÓN, PROVINCIA BARAHONA.</t>
  </si>
  <si>
    <t>59-AMPLIACIÓN DEL PLANTEL EDUCATIVO PARA INICIAL HATO VIEJO, MUNICIPIO FUNDACIÓN, PROVINCIA BARAHONA.</t>
  </si>
  <si>
    <t>16393-AMPLIACIÓN DEL PLANTEL EDUCATIVO PARA INICIAL NARANJAL - PROFESOR AMADO GARO URBAEZ, MUNICIPIO ENRIQUILLO, PROVINCIA BARAHONA.</t>
  </si>
  <si>
    <t>16640-AMPLIACIÓN DEL PLANTEL EDUCATIVO PARA INICIAL MANUEL AURELIO TAVAREZ JUSTO, MUNICIPIO VILLA JARAGUA, PROVINCIA BAHORUCO</t>
  </si>
  <si>
    <t>66-AMPLIACIÓN DEL PLANTEL EDUCATIVO PARA INICIAL MANUEL AURELIO TAVAREZ JUSTO, MUNICIPIO VILLA JARAGUA, PROVINCIA BAHORUCO</t>
  </si>
  <si>
    <t>16639-AMPLIACIÓN DEL PLANTEL EDUCATIVO PARA INICIAL CAONABO - EL GRANADO, MUNICIPIO TAMAYO, PROVINCIA BAHORUCO</t>
  </si>
  <si>
    <t>65-AMPLIACIÓN DEL PLANTEL EDUCATIVO PARA INICIAL CAONABO - EL GRANADO, MUNICIPIO TAMAYO, PROVINCIA BAHORUCO</t>
  </si>
  <si>
    <t>16638-AMPLIACIÓN DEL PLANTEL EDUCATIVO PARA INICIAL PAGANEL JIMENEZ JIMENEZ - EL MILLO, MUNICIPIO GALVÁN, PROVINCIA BAHORUCO</t>
  </si>
  <si>
    <t>64-AMPLIACIÓN DEL PLANTEL EDUCATIVO PARA INICIAL PAGANEL JIMENEZ JIMENEZ - EL MILLO, MUNICIPIO GALVÁN, PROVINCIA BAHORUCO</t>
  </si>
  <si>
    <t>16637-AMPLIACIÓN DEL PLANTEL EDUCATIVO PARA INICIAL JULIA JIMENEZ CRISTO - PLACER BONITO, MUNICIPIO GALVÁN, PROVINCIA BAHORUCO</t>
  </si>
  <si>
    <t>63-AMPLIACIÓN DEL PLANTEL EDUCATIVO PARA INICIAL JULIA JIMENEZ CRISTO - PLACER BONITO, MUNICIPIO GALVÁN, PROVINCIA BAHORUCO</t>
  </si>
  <si>
    <t>16636-AMPLIACIÓN DEL PLANTEL EDUCATIVO PARA INICIAL OFELIA MEDINA CAYO - GALVAN, MUNICIPIO GALVÁN, PROVINCIA BAORUCO</t>
  </si>
  <si>
    <t>62-AMPLIACIÓN DEL PLANTEL EDUCATIVO PARA INICIAL OFELIA MEDINA CAYO - GALVAN, MUNICIPIO GALVÁN, PROVINCIA BAORUCO</t>
  </si>
  <si>
    <t>16535-AMPLIACIÓN DEL PLANTEL EDUCATIVO PARA INICIAL CRISTOBAL ANTONIO MOREL GUTIERREZ, MUNICIPIO PADRE LAS CASAS, PROVINCIA AZUA.</t>
  </si>
  <si>
    <t>99-AMPLIACIÓN DEL PLANTEL EDUCATIVO PARA INICIAL CRISTOBAL ANTONIO MOREL GUTIERREZ, MUNICIPIO PADRE LAS CASAS, PROVINCIA AZUA.</t>
  </si>
  <si>
    <t>16475-AMPLIACIÓN DEL PLANTEL EDUCATIVO PARA INICIAL JOSE MERCEDES VICENTE, MUNICIPIO PADRE LAS CASAS, PROVINCIA AZUA.</t>
  </si>
  <si>
    <t>98-AMPLIACIÓN DEL PLANTEL EDUCATIVO PARA INICIAL JOSE MERCEDES VICENTE, MUNICIPIO PADRE LAS CASAS, PROVINCIA AZUA.</t>
  </si>
  <si>
    <t>16473-AMPLIACIÓN DEL PLANTEL EDUCATIVO PARA INICIAL DEMETRIO MORILLO, MUNICIPIO GUAYABAL, PROVINCIA AZUA.</t>
  </si>
  <si>
    <t>16472-AMPLIACIÓN DEL PLANTEL EDUCATIVO PARA INICIAL NUEVO CURRO, MUNICIPIO PUEBLO VIEJO, PROVINCIA AZUA.</t>
  </si>
  <si>
    <t>96-AMPLIACIÓN DEL PLANTEL EDUCATIVO PARA INICIAL NUEVO CURRO, MUNICIPIO PUEBLO VIEJO, PROVINCIA AZUA.</t>
  </si>
  <si>
    <t>16471-AMPLIACIÓN DEL PLANTEL EDUCATIVO PARA INICIAL PALMAREJO, MUNICIPIO AZUA, PROVINCIA AZUA.</t>
  </si>
  <si>
    <t>95-AMPLIACIÓN DEL PLANTEL EDUCATIVO PARA INICIAL PALMAREJO, MUNICIPIO AZUA, PROVINCIA AZUA.</t>
  </si>
  <si>
    <t>16470-AMPLIACIÓN DEL PLANTEL EDUCATIVO PARA INICIAL ARROYO GUAYABO, MUNICIPIO TÁBARA ARRIBA, PROVINCIA AZUA.</t>
  </si>
  <si>
    <t>94-AMPLIACIÓN DEL PLANTEL EDUCATIVO PARA INICIAL ARROYO GUAYABO, MUNICIPIO TÁBARA ARRIBA, PROVINCIA AZUA.</t>
  </si>
  <si>
    <t>16469-AMPLIACIÓN DEL PLANTEL EDUCATIVO PARA INICIAL LA VEREDA, MUNICIPIO AZUA, PROVINCIA AZUA.</t>
  </si>
  <si>
    <t>16609-AMPLIACIÓN DEL PLANTEL EDUCATIVO PARA INICIAL CAIPI - GUARDERIA SAN VICENTE DE PAUL, SECTOR VILLA FRANCISCA, DISTRITO NACIONAL</t>
  </si>
  <si>
    <t xml:space="preserve">Pres. vigente   </t>
  </si>
  <si>
    <t>2.1-Gastos corrientes</t>
  </si>
  <si>
    <t>12-Expedición, renovación y control de pasaportes</t>
  </si>
  <si>
    <t>99-Administración de activos, pasivos y transferencias</t>
  </si>
  <si>
    <t>01-Actividades centrales</t>
  </si>
  <si>
    <t>2.2-Gastos de capital</t>
  </si>
  <si>
    <t>11-Fomento de la producción agrícola</t>
  </si>
  <si>
    <t>11-Desarrollo de la infraestructura física de calles y avenidas</t>
  </si>
  <si>
    <t>12-Mantenimiento, seguridad y asistencia vial</t>
  </si>
  <si>
    <t>13-Desarrollo en la infraestructura física de carreteras</t>
  </si>
  <si>
    <t>14-Desarrollo en la infraestructura física de caminos vecinales</t>
  </si>
  <si>
    <t>15-Desarrollo en la infraestructura física de puentes</t>
  </si>
  <si>
    <t>17-Desarrollo en la infraestructura física de edificaciones para los servicios sociales</t>
  </si>
  <si>
    <t>12-Construcción, reconstrucción y mejoramiento de edificaciones</t>
  </si>
  <si>
    <t>Adenda al Proyecto de Ley de Presupuesto General del Estado para el año 2024 (Núm.28491).</t>
  </si>
  <si>
    <t>2314 - BONO DISCAPACIDAD</t>
  </si>
  <si>
    <t>2309 - APRENDE</t>
  </si>
  <si>
    <t>2310 - AVANZA</t>
  </si>
  <si>
    <t>Renegociación del contrato de concesión de
Aeropuertos Dominicanos (Aerodom)</t>
  </si>
  <si>
    <t>16656-CONSTRUCCIÓN DE CENTRO DIAGNÓSTICO Y ATENCIÓN PRIMARIA EN CIUDAD MODELO, SANTO DOMINGO NORTE , PROVINCIA SANTO DOMINGO</t>
  </si>
  <si>
    <t>16671-CONSTRUCCIÓN EDIFICIO DE AULAS PARA EL INSTITUTO POLICIAL DE EDUCACIÓN SUPERIOR, SECTOR LA FERIA, DISTRITO NACIONAL</t>
  </si>
  <si>
    <t>16694-RECONSTRUCCIÓN PLAZA DE VENDEDORES EN CAYO LEVANTADO, MUNICIPIO SAMANA, PROVINCIA SAMANA</t>
  </si>
  <si>
    <t>65-RECONSTRUCCIÓN PLAZA DE VENDEDORES EN CAYO LEVANTADO, MUNICIPIO SAMANA, PROVINCIA SAMANA</t>
  </si>
  <si>
    <t>98-Administración de contribuciones especiales</t>
  </si>
  <si>
    <t>14699-CONSTRUCCIÓN CAMPO DE BEISBOL EN EL DISTRITO MUNICIPAL BATISTA, MUNICIPIO EL CERCADO, PROVINCIA SAN JUAN</t>
  </si>
  <si>
    <t>98-CONSTRUCCIÓN CAMPO DE BEISBOL EN EL DISTRITO MUNICIPAL BATISTA, MUNICIPIO EL CERCADO, PROVINCIA SAN JUAN</t>
  </si>
  <si>
    <t>14789-REHABILITACIÓN CENTRO COMUNAL LOS MONTONES, MUNICIPIO JUAN DE HERRERA, PROVINCIA SAN JUAN</t>
  </si>
  <si>
    <t>14628-CONSTRUCCIÓN DE FUNERARIA EN EL DISTRITO MUNICIPAL LA SABINA, MUNICIPIO CONSTANZA, PROVINCIA LA VEGA.</t>
  </si>
  <si>
    <t>36-CONSTRUCCIÓN DE FUNERARIA EN EL DISTRITO MUNICIPAL LA SABINA, MUNICIPIO CONSTANZA, PROVINCIA LA VEGA.</t>
  </si>
  <si>
    <t>40-TRANSFERENCIAS</t>
  </si>
  <si>
    <t>14691-AMPLIACIÓN DEL PABELLÓN HOGAR ÁNGELES FELICES, MUNICIPIO PEDRO BRAND, PROVINCIA SANTO DOMINGO</t>
  </si>
  <si>
    <t>16149-RECONSTRUCCIÓN ESTADIO DE SOFTBALL LOS MAMEYES  MUNICIPIO  SANTO DOMINGO ESTE, PROVINCIA SANTO DOMINGO</t>
  </si>
  <si>
    <t>14712-CONSTRUCCIÓN EDIFICIO DE AULAS PARA EL CENTRO DE CORRECCION Y REHABILITACION RAFEY , PROVINCIA SANTIAGO</t>
  </si>
  <si>
    <t>19-CONSTRUCCIÓN EDIFICIO DE AULAS PARA EL CENTRO DE CORRECCION Y REHABILITACION RAFEY , PROVINCIA SANTIAGO</t>
  </si>
  <si>
    <t>14507-REPARACIÓN PARROQUIA SAN JOSÉ DE LOS LLANOS, MUNICIPIO LOS LLANOS, PROVINCIA SAN PEDRO DE MACORÍS.</t>
  </si>
  <si>
    <t>37-REPARACIÓN PARROQUIA SAN JOSÉ DE LOS LLANOS, MUNICIPIO LOS LLANOS, PROVINCIA SAN PEDRO DE MACORÍS.</t>
  </si>
  <si>
    <t>16655-CONSTRUCCIÓN DEL PALACIO MUNICIPAL DE SAN RAFAEL DEL YUMA, PROVINCIA LA ALTAGRACIA</t>
  </si>
  <si>
    <t>16738-REHABILITACIÓN DE EDIFICIO PARA LA NUEVA OFICINA DEL MINISTERIO ADMINISTRATIVO DE LA PRESIDENCIA, DISTRITO NACIONAL</t>
  </si>
  <si>
    <t>16700-Remodelación Estadio Olímpico Félix Sánchez, Distrito Nacional</t>
  </si>
  <si>
    <t>Tabla dinámica</t>
  </si>
  <si>
    <t>En RD$</t>
  </si>
  <si>
    <t>Etiquetas de fila</t>
  </si>
  <si>
    <t>Suma de Suma de INICIAL</t>
  </si>
  <si>
    <t>Suma de Suma de DEVENGADO</t>
  </si>
  <si>
    <t>1.1.1.1.1 - Administración central</t>
  </si>
  <si>
    <t>4 - Aplicaciones financieras</t>
  </si>
  <si>
    <t>3.2.3 - Disminución de fondos de terceros</t>
  </si>
  <si>
    <t>16732-REPARACIÓN DEL INSTITUTO TECNOLÓGICO SUPERIOR COMUNITARIO DE SAN LUIS, MUNICIPIO SANTO DOMINGO ESTE, PROVINCIA SANTO DOMINGO.</t>
  </si>
  <si>
    <t>16674-CONSTRUCCIÓN DE CUATRO CANCHAS DEPORTIVAS MUNICIPIO SANTO DOMINGO NORTE, PROVINCIA SANTO DOMINGO</t>
  </si>
  <si>
    <t>16651-MEJORAMIENTO DE  LA CAPILLA SAGRADO CORAZÓN DE JESÚS, MUNICIPIO SANTO DOMINGO ESTE, PROVINCIA SANTO DOMINGO.</t>
  </si>
  <si>
    <t>16741-CONSTRUCCIÓN DE OFICINAS DEL ESTADO MAYOR ERD, MUNICIPIO PEDRO BRAND, PROVINCIA SANTO DOMINGO</t>
  </si>
  <si>
    <t>16382-RECONSTRUCCIÓN DEL CAMINO VECINAL EL NARANJAL - LA BARRA - PARRA AFECTADO POR LA TORMENTA FRANKLIN, MUNICIPIO SAN JOSÉ DE OCOA, PROVINCIA SAN JOSÉ DE OCOA</t>
  </si>
  <si>
    <t>86-RECONSTRUCCIÓN DEL CAMINO VECINAL EL NARANJAL - LA BARRA - PARRA AFECTADO POR LA TORMENTA FRANKLIN, MUNICIPIO SAN JOSÉ DE OCOA, PROVINCIA SAN JOSÉ DE OCOA</t>
  </si>
  <si>
    <t>13414-CONSTRUCCIÓN DE PLANTELES EDUCATIVOS EN LA PROVINCIA DE SAN JOSÉ DE OCOA (FASE 2)</t>
  </si>
  <si>
    <t>53-CONSTRUCCIÓN DE PLANTELES EDUCATIVOS EN LA PROVINCIA DE SAN JOSÉ DE OCOA (FASE 2)</t>
  </si>
  <si>
    <t>16685-CONSTRUCCIÓN MUROS DE GAVIONES EN EL PUENTE ARROYO EL LIMÓN ABAJO, AFECTADO POR LA VAGUADA DE ABRIL 2022, MUNICIPIO SAN JOSÉ DE OCOA, PROV. SAN JOSÉ DE OCOA</t>
  </si>
  <si>
    <t>20-CONSTRUCCIÓN MUROS DE GAVIONES EN EL PUENTE ARROYO EL LIMÓN ABAJO, AFECTADO POR LA VAGUADA DE ABRIL 2022, MUNICIPIO SAN JOSÉ DE OCOA, PROV. SAN JOSÉ DE OCOA</t>
  </si>
  <si>
    <t>16716-RECONSTRUCCIÓN DEL TRAMO III DE LA CARRETERA RANCHO ARRIBA-SABANA LARGA (TERMINACIÓN CARRETERA CIBAO-SUR), MUNICIPIOS RANCHO ARRIBA Y SABANA LARGA, PROVINCIA SAN JOSÉ DE OCOA</t>
  </si>
  <si>
    <t>13-RECONSTRUCCIÓN DEL TRAMO III DE LA CARRETERA RANCHO ARRIBA-SABANA LARGA (TERMINACIÓN CARRETERA CIBAO-SUR), MUNICIPIOS RANCHO ARRIBA Y SABANA LARGA, PROVINCIA SAN JOSÉ DE OCOA</t>
  </si>
  <si>
    <t>16496-RECONSTRUCCIÓN DE LA CARRETERA EL PINAR - RANCHO FRANCISCO - LOS COROZOS AFECTADA POR LA TORMENTA TROPICAL FRANKLIN, MUNICIPIO SAN JOSÉ DE OCOA, PROVINCIA SAN JOSÉ DE OCOA</t>
  </si>
  <si>
    <t>16699-CONSTRUCCIÓN DEL PUENTE SOBRE RÍO GUAMIRA EN LA CARRETERA HATO MAYOR - SABANA DE LA MAR, MUNICIPIO HATO MAYOR, PROVINCIA HATO MAYOR</t>
  </si>
  <si>
    <t>52-CONSTRUCCIÓN DEL PUENTE SOBRE RÍO GUAMIRA EN LA CARRETERA HATO MAYOR - SABANA DE LA MAR, MUNICIPIO HATO MAYOR, PROVINCIA HATO MAYOR</t>
  </si>
  <si>
    <t>16719-RECONSTRUCCIÓN DE LA CARRETERA YERBA BUENA - BOLILLA - LA CLARA - EL CAPOTE, MUNICIPIO HATO MAYOR, PROVINCIA HATO MAYOR</t>
  </si>
  <si>
    <t>16718-RECONSTRUCCIÓN DE LA CARRETERA EL VALLE - ALTOS DE LA PIEDRA, MUNICIPIO EL VALLE, PROVINCIA HATO MAYOR</t>
  </si>
  <si>
    <t>14-RECONSTRUCCIÓN DE LA CARRETERA EL VALLE - ALTOS DE LA PIEDRA, MUNICIPIO EL VALLE, PROVINCIA HATO MAYOR</t>
  </si>
  <si>
    <t>16710-RECONSTRUCCIÓN DE LA CARRETERA SABANA DE LA MAR - CAÑO HONDO, MUNICIPIO SABANA DE LA MAR, PROVINCIA HATO MAYOR</t>
  </si>
  <si>
    <t>16681-RECONSTRUCCIÓN DE LA CARRETERA CHIRINO HASTA LA CARRETERA BAYAGUANA - MONTE PLATA, MUNICIPIO MONTE PLATA, PROVINCIA MONTE PLATA</t>
  </si>
  <si>
    <t>16401-CONSTRUCCIÓN  PUENTE SOBRE RIO GUANUMA, AFECTADO POR LA TORMENTA TROPICAL FRANKLIN, CARRETERA LOS BOTADOS-HATO NUEVO, MUNICIPIO YAMASÁ, PROVINCIA MONTEPLATA</t>
  </si>
  <si>
    <t>16666-REPARACIÓN DE DOS IGLESIAS DE LA PROVINCIA SANTIAGO</t>
  </si>
  <si>
    <t>16728-RECONSTRUCCIÓN DE LOS TRAMOS CARRETEROS LA CHARCA - BARRANCA - CRUCE CARRETERA SABANA IGLESIAS, LA CHARCA - JÁNICO - SABANA IGLESIAS, PROVINCIA SANTIAGO.</t>
  </si>
  <si>
    <t>16383-RECONSTRUCCIÓN CARRETERA CHACUEY - EL TOPE, AFECTADA POR LA TORMENTA FRANKLIN, MUNICIPIO COTUÍ, PROVINCIA SÁNCHEZ RAMÍREZ</t>
  </si>
  <si>
    <t>01-RECONSTRUCCIÓN CARRETERA CHACUEY - EL TOPE, AFECTADA POR LA TORMENTA FRANKLIN, MUNICIPIO COTUÍ, PROVINCIA SÁNCHEZ RAMÍREZ</t>
  </si>
  <si>
    <t>16737-CONSTRUCCIÓN DE APARTAMENTOS EN LOS RESIDENCIALES VISTA DEL RÍO Y ALTOS DEL TENGUE, MUNICIPIO SAN JUAN, PROVINCIA SAN JUAN</t>
  </si>
  <si>
    <t>16680-CONSTRUCCIÓN DE TRES CANCHAS DEPORTIVAS, PROVINCIA SAN JUAN DE LA MANGUANA</t>
  </si>
  <si>
    <t>16702-CONSTRUCCIÓN DE PUENTE EN LA CARRETERA EL BATEY, PIEDRA BLANCA, MUNICIPIO VILLA ALTAGRACIA, PROVINCIA SAN CRISTÓBAL</t>
  </si>
  <si>
    <t>16676-CONSTRUCCIÓN DE PUENTE DE ALCANTARILLA DE CAJÓN AFECTADO POR LA VAGUADA DE ABRIL 2022 EN LA COMUNIDAD BOCA DEL ARROYO, MUNICIPIO SAN GREGORIO DE YAGUATE, PROVINCIA SAN CRISTÓBAL</t>
  </si>
  <si>
    <t>46-CONSTRUCCIÓN DE PUENTE DE ALCANTARILLA DE CAJÓN AFECTADO POR LA VAGUADA DE ABRIL 2022 EN LA COMUNIDAD BOCA DEL ARROYO, MUNICIPIO SAN GREGORIO DE YAGUATE, PROVINCIA SAN CRISTÓBAL</t>
  </si>
  <si>
    <t>16390-RECONSTRUCCIÓN DE CALLE EL HOYO EN EL SECTOR YOGO YOGO, AFECTADA POR LA TORMENTA FRANKLIN, MUNICIPIO SAN GREGORIO DE NIGUA, PROVINCIA SAN CRISTÓBAL</t>
  </si>
  <si>
    <t>13946-RECONSTRUCCIÓN ENTRADA DE ACCESO A LA PROVINCIA SAMANÁ</t>
  </si>
  <si>
    <t>13-RECONSTRUCCIÓN ENTRADA DE ACCESO A LA PROVINCIA SAMANÁ</t>
  </si>
  <si>
    <t>13401-CONSTRUCCIÓN DE PLANTELES EDUCATIVOS EN LA PROVINCIA DE HERMANAS MIRABAL (FASE 2)</t>
  </si>
  <si>
    <t>13374-AMPLIACIÓN DE PLANTELES EDUCATIVOS EN LA PROVINCIA DE PUERTO PLATA (FASE 2)</t>
  </si>
  <si>
    <t>16739-CONSTRUCCIÓN DE 300 LETRINAS HIGIÉNICAS EN EL MUNICIPIO VILLA ISABELA, PROVINCIA PUERTO PLATA</t>
  </si>
  <si>
    <t>16538-CONSTRUCCIÓN DEL TRAMO CARRETERO CRUCE PUERTO PLATA - SAN MARCOS - EL CUPEY, MUNICIPIO PUERTO PLATA, PROVINCIA PUERTO PLATA.</t>
  </si>
  <si>
    <t>16726-INVESTIGACIÓN POTENCIAL DE TIERRAS RARAS EN LA RESERVA FISCAL AVILA, PROVINCIA  PEDERNALES</t>
  </si>
  <si>
    <t>01-INVESTIGACIÓN POTENCIAL DE TIERRAS RARAS EN LA RESERVA FISCAL AVILA, PROVINCIA  PEDERNALES</t>
  </si>
  <si>
    <t>13460-CONSTRUCCIÓN  DE 1 ESTANCIA INFANTIL EN LA PROVINCIA DE MONTE CRISTI (FASE 2)</t>
  </si>
  <si>
    <t>14321-CONSTRUCCIÓN CARRETERA VILLA ELISA - PUNTA RUSIA - LA ENSENADA, PROVINCIA MONTECRISTI</t>
  </si>
  <si>
    <t>40-CONSTRUCCIÓN CARRETERA VILLA ELISA - PUNTA RUSIA - LA ENSENADA, PROVINCIA MONTECRISTI</t>
  </si>
  <si>
    <t>13541-CONSTRUCCIÓN DE PLANTELES EDUCATIVOS EN LA PROVINCIA MONTE CRISTI (FASE 3)</t>
  </si>
  <si>
    <t>13601-AMPLIACIÓN DE PLANTELES EDUCATIVOS EN LA PROVINCIA DE MARIA TRINIDAD SANCHEZ (FASE 3)</t>
  </si>
  <si>
    <t>16722-RECONSTRUCCIÓN DEL CAMINO VECINAL COPEYITO-CARRASCO, AFECTADO POR EL HURACÁN FIONA, MUNICIPIO RÍO SAN JUAN, PROVINCIA MARÍA TRINIDAD SÁNCHEZ</t>
  </si>
  <si>
    <t>19-RECONSTRUCCIÓN DEL CAMINO VECINAL COPEYITO-CARRASCO, AFECTADO POR EL HURACÁN FIONA, MUNICIPIO RÍO SAN JUAN, PROVINCIA MARÍA TRINIDAD SÁNCHEZ</t>
  </si>
  <si>
    <t>16386-RECONSTRUCCIÓN DEL CAMINO VECINAL BENERITO - SANTA CRUZ DEL GATO AFECTADO POR LA TORMENTA FRANKLIN, MUNICIPIO SAN RAFAEL DEL YUMA, PROVINCIA LA ALTAGRACIA</t>
  </si>
  <si>
    <t>16697-RECONSTRUCCIÓN DE DOS CANCHAS DEPORTIVAS: UNA EN EL CEDRO, MUNICIPIO CRISTÓBAL Y OTRA EN EL DISTRITO MUNICIPAL GUAYABAL, PROVINCIA INDEPENDENCIA</t>
  </si>
  <si>
    <t>39-RECONSTRUCCIÓN DE DOS CANCHAS DEPORTIVAS: UNA EN EL CEDRO, MUNICIPIO CRISTÓBAL Y OTRA EN EL DISTRITO MUNICIPAL GUAYABAL, PROVINCIA INDEPENDENCIA</t>
  </si>
  <si>
    <t>16692-CONSTRUCCIÓN  DE DOS  CANCHAS EN LOS SECTORES LAS LAGUNAS Y MARÍA TRINIDAD SÁNCHEZ, PROVINCIA ESPAILLAT</t>
  </si>
  <si>
    <t>16731-RECONSTRUCCIÓN DE LA CARRETERA PRINCIPAL DEL DISTRITO MUNICIPAL MONTE DE LA JAGUA - AEROPUERTO DEL CIBAO, MUNICIPIO MOCA, PROVINCIA ESPAILLAT</t>
  </si>
  <si>
    <t>16720-RECONSTRUCCIÓN DE LA CARRETERA CRUCE EL CERCADO - BEJUCAL, MUNICIPIO EL SEIBO, PROVINCIA EL SEIBO</t>
  </si>
  <si>
    <t>17-RECONSTRUCCIÓN DE LA CARRETERA CRUCE EL CERCADO - BEJUCAL, MUNICIPIO EL SEIBO, PROVINCIA EL SEIBO</t>
  </si>
  <si>
    <t>16709-RECONSTRUCCIÓN DE LA CARRETERA LA CANDELARIA-BEJUCAL-MAGARÍN, MUNICIPIO SANTA CRUZ DE EL SEIBO, PROVINCIA EL SEIBO</t>
  </si>
  <si>
    <t>10-RECONSTRUCCIÓN DE LA CARRETERA LA CANDELARIA-BEJUCAL-MAGARÍN, MUNICIPIO SANTA CRUZ DE EL SEIBO, PROVINCIA EL SEIBO</t>
  </si>
  <si>
    <t>16332-CONSTRUCCIÓN CUARTEL MILITAR DEL MUNICIPIO DE BANICA, PROVINCIA ELIAS PIÑA</t>
  </si>
  <si>
    <t>84-CONSTRUCCIÓN CUARTEL MILITAR DEL MUNICIPIO DE BANICA, PROVINCIA ELIAS PIÑA</t>
  </si>
  <si>
    <t>13613-CONSTRUCCIÓN DE 1 ESTANCIA INFANTIL EN LA PROVINCIA DE ELÍAS PIÑA (FASE 3)</t>
  </si>
  <si>
    <t>13619-CONSTRUCCIÓN DE 1 ESTANCIAS INFANTILES EN LA PROVINCIA DE DUARTE (FASE 3)</t>
  </si>
  <si>
    <t>13546-CONSTRUCCIÓN DE PLANTELES EDUCATIVOS EN LA PROVINCIA DAJABÓN (FASE 3)</t>
  </si>
  <si>
    <t>04-CONSTRUCCIÓN DE PLANTELES EDUCATIVOS EN LA PROVINCIA DAJABÓN (FASE 3)</t>
  </si>
  <si>
    <t>12569-AMPLIACIÓN  Y REHABILITACION DE 18 PLANTELES ESCOLARES EN LA PROVINCIA BARAHONA</t>
  </si>
  <si>
    <t>77-AMPLIACIÓN  Y REHABILITACION DE 18 PLANTELES ESCOLARES EN LA PROVINCIA BARAHONA</t>
  </si>
  <si>
    <t>16682-CONSTRUCCIÓN DEL PUENTE SOBRE EL RÍO LEMBA, AFECTADO POR LA VAGUADA DE ABRIL 2022, CALLE SÁNCHEZ, MUNICIPIO LAS SALINAS, PROVINCIA BARAHONA</t>
  </si>
  <si>
    <t>48-CONSTRUCCIÓN DEL PUENTE SOBRE EL RÍO LEMBA, AFECTADO POR LA VAGUADA DE ABRIL 2022, CALLE SÁNCHEZ, MUNICIPIO LAS SALINAS, PROVINCIA BARAHONA</t>
  </si>
  <si>
    <t>16643-RECONSTRUCCIÓN PUENTE SOBRE CANAL LATERAL DEL YAQUÉ AFECTADO POR LA VAGUADA DE ABRIL 2022, MUNICIPIO VICENTE NOBLE, PROVINCIA DE BARAHONA</t>
  </si>
  <si>
    <t>16379-RECONSTRUCCIÓN DEL CAMINO VECINAL EL CIGUAL - PRESA SABANA YEGUA - EL COROZO - CARRETERA SAN JUAN, AFECTADO POR LA TORMENTA FRANKLIN, MUNICIPIO PADRE LAS CASAS, PROVINCIA AZUA</t>
  </si>
  <si>
    <t>84-RECONSTRUCCIÓN DEL CAMINO VECINAL EL CIGUAL - PRESA SABANA YEGUA - EL COROZO - CARRETERA SAN JUAN, AFECTADO POR LA TORMENTA FRANKLIN, MUNICIPIO PADRE LAS CASAS, PROVINCIA AZUA</t>
  </si>
  <si>
    <t>16693-REPARACIÓN  DE LA SALA DE TRANSMISIÓN (SÉPTIMO CIELO) DEL ESTADIO QUISQUEYA JUAN MARICHAL, DISTRITO NACIONAL</t>
  </si>
  <si>
    <t>38-REPARACIÓN  DE LA SALA DE TRANSMISIÓN (SÉPTIMO CIELO) DEL ESTADIO QUISQUEYA JUAN MARICHAL, DISTRITO NACIONAL</t>
  </si>
  <si>
    <t>13967-REHABILITACIÓN Y CONSTRUCCIÓN RESIDENCIA ESTUDIANTIL DE LA UNIVERSIDAD AUTÓNOMA DE SANTO DOMINGO</t>
  </si>
  <si>
    <t>29-REHABILITACIÓN Y CONSTRUCCIÓN RESIDENCIA ESTUDIANTIL DE LA UNIVERSIDAD AUTÓNOMA DE SANTO DOMINGO</t>
  </si>
  <si>
    <t>13924-MEJORAMIENTO URBANO, SOCIAL Y AMBIENTAL DEL BARRIO DOMINGO SAVIO (LA CIENEGA - LOS GUANDULES), DISTRITO NACIONAL</t>
  </si>
  <si>
    <t>16-Reconstrucción y Rehabilitación de Obras Hidráulicas y de Drenaje</t>
  </si>
  <si>
    <t>4.1.99-Planificación, gestión y supervisión de vivienda y servicios comunitarios</t>
  </si>
  <si>
    <t>3.2.5 - Importes a devengar por descuentos en colocaciones de títulos valores</t>
  </si>
  <si>
    <t>4.5-Importes a devengar por descuentos en colocaciones de títulos valores</t>
  </si>
  <si>
    <t>4.5.4-Intereses corridos internos y externos en compra de títulos valores de largo plazo</t>
  </si>
  <si>
    <t>14388-REPARACIÓN POLIDEPORTIVO ELEONCIO MERCEDES, MUNICIPIO LA ROMANA, PROVINCIA LA ROMANA</t>
  </si>
  <si>
    <t>72-REPARACIÓN POLIDEPORTIVO ELEONCIO MERCEDES, MUNICIPIO LA ROMANA, PROVINCIA LA ROMANA</t>
  </si>
  <si>
    <t>13363-AMPLIACIÓN DE PLANTELES EDUCATIVOS EN LA PROVINCIA DE SANTO DOMINGO (FASE 2)</t>
  </si>
  <si>
    <t>13555-CONSTRUCCIÓN DE PLANTELES EDUCATIVOS EN LA PROVINCIA HATO MAYOR (FASE 3)</t>
  </si>
  <si>
    <t>13603-CONSTRUCCIÓN DE 2 ESTANCIAS INFANTILES EN LA PROVINCIA DE PERAVIA (FASE 3)</t>
  </si>
  <si>
    <t>71-CONSTRUCCIÓN DE 2 ESTANCIAS INFANTILES EN LA PROVINCIA DE PERAVIA (FASE 3)</t>
  </si>
  <si>
    <t>13580-AMPLIACIÓN DE PLANTELES EDUCATIVOS EN LA PROVINCIA DE LA ALTAGRACIA (FASE 3)</t>
  </si>
  <si>
    <t xml:space="preserve">Presupuesto </t>
  </si>
  <si>
    <t>vigente</t>
  </si>
  <si>
    <t>5 = 4-5</t>
  </si>
  <si>
    <t>6 = (3/PIB)</t>
  </si>
  <si>
    <t>Suma de Suma de VIGENTE</t>
  </si>
  <si>
    <t>2.9.02 - Hoteles y restaurantes</t>
  </si>
  <si>
    <t>16768-RECONSTRUCCIÓN VÍA DE ACCESO A PLAYA TECO, DISTRITO MUNICIPAL MAIMÓN, PROVINCIA PUERTO PLATA</t>
  </si>
  <si>
    <t>16-CONSTRUCCIÓN DEL EDIFICIO DE PARQUEOS DE LA DIRECCIÓN GENERAL DE IMPUESTOS INTERNOS (DGII), SECTOR GAZCUE, DISTRITO NACIONAL</t>
  </si>
  <si>
    <t>Vigente</t>
  </si>
  <si>
    <t>% Devengado</t>
  </si>
  <si>
    <t>% del PIB</t>
  </si>
  <si>
    <t>Ley núm. 80-23</t>
  </si>
  <si>
    <t>4 = 3/2</t>
  </si>
  <si>
    <t>5 = (3/PIB)</t>
  </si>
  <si>
    <t xml:space="preserve">El presupuesto vigente corresponde al presupuesto aprobado, referente a la Ley núm. 26-24 que modifica la Ley núm. 80-23 de Presupuesto General del Estado para el ejercicio presupuestario del año 2024. Adicionalmente, las modificaciones también cumplen con los criterios dispuestos en el artículo 48 de la Ley Orgánica de Presupuesto para el Sector Público (Ley núm. 423-06).                                      </t>
  </si>
  <si>
    <t>13578-AMPLIACIÓN DE PLANTELES EDUCATIVOS EN LA PROVINCIA SANTO DOMINGO (FASE 3)</t>
  </si>
  <si>
    <t>16788-REPARACIÓN INSTALACIONES DEPORTIVAS PARQUE MIRADOR DEL ESTE, SANTO DOMINGO ESTE</t>
  </si>
  <si>
    <t>16649-CONSTRUCCIÓN CENTRO UNIVERSITARIO REGIONAL UASD SANTO DOMINGO ESTE, PROVINCIA SANTO DOMINGO</t>
  </si>
  <si>
    <t>12586-AMPLIACIÓN Y REHABILITACION DE 1 PLANTEL ESCOLAR EN LA PROVINCIA PERAVIA</t>
  </si>
  <si>
    <t>62-AMPLIACIÓN Y REHABILITACION DE 1 PLANTEL ESCOLAR EN LA PROVINCIA PERAVIA</t>
  </si>
  <si>
    <t>12580-AMPLIACIÓN Y REHABILITACION DE 9 PLANTELES ESCOLARES EN LA PROVINCIA MARIA TRINIDAD SANCHEZ</t>
  </si>
  <si>
    <t>Se utilizó el PIB del Panorama Macroeconómico actualizado al 21 de agosto 2024, elaborado por el Ministerio de Economía Planificación y Desarrollo</t>
  </si>
  <si>
    <t>Es inversión pública</t>
  </si>
  <si>
    <t>23-Acceso y uso adecuado del servicio de transporte</t>
  </si>
  <si>
    <t xml:space="preserve"> </t>
  </si>
  <si>
    <t>01-CONSTRUCCIÓN  DEL LABORATORIO REGIONAL DE SALUD PÚBLICA EN AZUA DE COMPOSTELA</t>
  </si>
  <si>
    <t>03-MEJORAMIENTO DE LA EFICIENCIA ENERGÉTICA GUBERNAMENTAL EN REPÚBLICA DOMINICANA</t>
  </si>
  <si>
    <t>02-REHABILITACIÓN DE REDES Y NORMALIZACIÓN DE USUARIOS DEL SERVICIO DE ENERGIA</t>
  </si>
  <si>
    <t>01-MEJORAMIENTO DEL SISTEMA DE DISTRIBUCION ELECTRICA A NIVEL NACIONAL</t>
  </si>
  <si>
    <t>21-RESTAURACIÓN DEL MONUMENTO FARO A COLÓN, MUNICIPIO SANTO DOMINGO ESTE, PROVINCIA SANTO DOMINGO.</t>
  </si>
  <si>
    <t>01-CONSTRUCCIÓN DE CANCHA DEPORTIVA, SECTOR ENSANCHE PARAÍSO, MUNICIPIO PEDRO BRAND, PROVINCIA SANTO DOMINGO</t>
  </si>
  <si>
    <t>72-RECONSTRUCCIÓN DE LA INFRAESTRUCTURA VIAL URBANA DEL MUNICIPIO SANTO DOMINGO NORTE, PROVINCIA SANTO DOMINGO</t>
  </si>
  <si>
    <t>07-CONSTRUCCIÓN PALACIO DE JUSTICIA DE SANTO DOMINGO ESTE</t>
  </si>
  <si>
    <t>05-CONSTRUCCIÓN EDIFICIO DE DOS NIVELES DEL INSTITUTO DE CARDIOLOGÍA</t>
  </si>
  <si>
    <t>03-CONSTRUCCIÓN DE 1,912 VIVIENDAS EN CIUDAD MODELO, MUNICIPIO SANTO DOMINGO NORTE, PROVINCIA SANTO DOMINGO</t>
  </si>
  <si>
    <t>02-RECONSTRUCCIÓN  DE LA INFRAESTRUCTURA VIAL URBANA DEL MUNICIPIO SANTO DOMINGO ESTE</t>
  </si>
  <si>
    <t>33-RECONSTRUCCIÓN DEL PARQUE NACIONAL SUBMARINO LA CALETA Y SU ENTORNO, DISTRITO MUNICIPAL LA CALETA, PROVINCIA SANTO DOMINGO</t>
  </si>
  <si>
    <t>04-REMODELACIÓN  MALECON   MUNICIPIO  SANTO DOMINGO ESTE, PROVINCIA SANTO DOMINGO</t>
  </si>
  <si>
    <t>99-AMPLIACIÓN DEL PLANTEL EDUCATIVO PARA INICIAL FÉLIX LOPE DE VEGA, MUNICIPIO PEDRO BRAND, PROVINCIA SANTO DOMINGO.</t>
  </si>
  <si>
    <t>96-AMPLIACIÓN DEL PLANTEL EDUCATIVO PARA INICIAL GREGORIO SANTOS, MUNICIPIO PEDRO BRAND, PROVINCIA SANTO DOMINGO.</t>
  </si>
  <si>
    <t>92-AMPLIACIÓN DEL PUENTE FRANCISCO JACINTO PEYNADO QUE UNE AL DISTRITO NACIONAL CON EL MUNICIPIO SANTO DOMINGO NORTE, PROVINCIA SANTO DOMINGO</t>
  </si>
  <si>
    <t>90-CONSTRUCCIÓN DE OFICINAS Y NAVES INDUSTRIALES DE ZONA FRANCA DISDO, MUNICIPIO SANTO DOMINGO OESTE, PROVINCIA SANTO DOMINGO</t>
  </si>
  <si>
    <t>90-AMPLIACIÓN DEL PLANTEL EDUCATIVO PARA INICIAL BÁSICA LAS MALVINAS, MUNICIPIO SANTO DOMINGO OESTE, PROVINCIA SANTO DOMINGO.</t>
  </si>
  <si>
    <t>89-REPARACIÓN DE VIVIENDAS VULNERABLES EN LOS MUNICIPIOS DE PEDRO BRAND, SANTO DOMINGO ESTE Y SANTO DOMINGO OESTE, PROVINCIA SANTO DOMINGO</t>
  </si>
  <si>
    <t>87-REPARACIÓN DE VIVIENDAS VULNERABLES EN LOS MUNICIPIOS DE LOS ALCARRIZOS, SANTO DOMINGO ESTE Y PEDRO BRAND, PROVINCIA SANTO DOMINGO</t>
  </si>
  <si>
    <t>86-REPARACIÓN DE VIVIENDAS VULNERABLES EN LOS MUNICIPIOS DE BOCA CHICA Y SAN ANTONIO DE GUERRA, PROVINCIA SANTO DOMINGO</t>
  </si>
  <si>
    <t>86-CONSTRUCCIÓN CLUB DEPORTIVO MIL FLORES, MUNICIPIO SANTO DOMINGO ESTE, PROVINCIA SANTO DOMINGO</t>
  </si>
  <si>
    <t>86-AMPLIACIÓN DEL PLANTEL EDUCATIVO PARA INICIAL ANTIGUA Y BARBUDA, MUNICIPIO SANTO DOMINGO OESTE, PROVINCIA SANTO DOMINGO.</t>
  </si>
  <si>
    <t>83-RECONSTRUCCIÓN DE LA INFRAESTRUCTURA VIAL URBANA DEL MUNICIPIO BOCA CHICA, PROVINCIA SANTO DOMINGO</t>
  </si>
  <si>
    <t>79-AMPLIACIÓN DEL PLANTEL EDUCATIVO PARA INICIAL JAPÓN, MUNICIPIO SANTO DOMINGO ESTE, PROVINCIA SANTO DOMINGO.</t>
  </si>
  <si>
    <t>78-RECONSTRUCCIÓN CLUB DEPORTIVO Y CULTURAL VILLA FARO, MUNICIPIO SANTO DOMINGO ESTE, PROVINCIA SANTO DOMINGO</t>
  </si>
  <si>
    <t>74-AMPLIACIÓN DEL PLANTEL EDUCATIVO PARA INICIAL TANCREDO VÁSQUEZ, MUNICIPIO SAN ANTONIO DE GUERRA, PROVINCIA SANTO DOMINGO.</t>
  </si>
  <si>
    <t>73-AMPLIACIÓN DEL PLANTEL EDUCATIVO PARA INICIAL PROF. JUAN FÉLIX ORTIZ, MUNICIPIO SAN ANTONIO DE GUERRA, PROVINCIA SANTO DOMINGO.</t>
  </si>
  <si>
    <t>72-AMPLIACIÓN DEL PLANTEL EDUCATIVO PARA INICIAL JUAN ANTONIO ALIX, MUNICIPIO SAN ANTONIO DE GUERRA, PROVINCIA SANTO DOMINGO.</t>
  </si>
  <si>
    <t>67-CONSTRUCCIÓN CENTRO COMUNAL DELIO RINCÓN, SECCIÓN LA JOYA, MUNICIPIO SAN ANTONIO DE GUERRA, PROVINCIA SANTO DOMINGO</t>
  </si>
  <si>
    <t>64-AMPLIACIÓN DEL PLANTEL EDUCATIVO PARA INICIAL JUAN ANTONIO ALIX - LUZ Y ESPERANZA, MUNICIPIO SAN ANTONIO DE GUERRA, PROVINCIA SANTO DOMINGO.</t>
  </si>
  <si>
    <t>63-AMPLIACIÓN DEL PLANTEL EDUCATIVO PARA INICIAL CAMILA HENRÍQUEZ UREÑA, MUNICIPIO SAN ANTONIO DE GUERRA, PROVINCIA SANTO DOMINGO.</t>
  </si>
  <si>
    <t>62-CONSTRUCCIÓN PUENTE VEHICULAR TIPO TABLERO LAS LILAS, SECTOR RIVERA DEL OZAMA, MUNICIPIO SANTO DOMINGO ESTE</t>
  </si>
  <si>
    <t>61-AMPLIACIÓN DEL PLANTEL EDUCATIVO PARA INICIAL TOMAS HERNÁNDEZ FRANCO, MUNICIPIO SAN ANTONIO DE GUERRA, PROVINCIA SANTO DOMINGO.</t>
  </si>
  <si>
    <t>60-REMODELACIÓN CANCHA DE BALONCESTO BATEY BIENVENIDO, SECTOR MANOGUAYABO, MUNICIPIO SANTO DOMINGO OESTE</t>
  </si>
  <si>
    <t>60-AMPLIACIÓN DEL PLANTEL EDUCATIVO PARA INICIAL PARROQUIAL MATECA (MADRE TERESA DE CALCUTA), MUNICIPIO SAN ANTONIO DE GUERRA, PROVINCIA SANTO DOMINGO.</t>
  </si>
  <si>
    <t>59-REMODELACIÓN CLUB DEPORTIVO CAJUQUIS, SECTOR 12 DE HAINA, MUNICIPIO SANTO DOMINGO OESTE</t>
  </si>
  <si>
    <t>59-AMPLIACIÓN DEL PLANTEL EDUCATIVO PARA INICIAL LOS BERROA, MUNICIPIO SAN ANTONIO DE GUERRA, PROVINCIA SANTO DOMINGO.</t>
  </si>
  <si>
    <t>58-AMPLIACIÓN DEL PLANTEL EDUCATIVO PARA INICIAL FRANCISCO DEL ROSARIO SÁNCHEZ, MUNICIPIO SANTO DOMINGO ESTE, PROVINCIA SANTO DOMINGO.</t>
  </si>
  <si>
    <t>57-CONSTRUCCIÓN CANCHA DE BALONCESTO GUAJIMÍA, SECTOR GUAJIMÍA, MUNICIPIO SANTO DOMINGO OESTE</t>
  </si>
  <si>
    <t>55-CONSTRUCCIÓN CLUB DEPORTIVO VILLA NAZARETH, SECTOR BAYONA, MUNICIPIO SANTO DOMINGO OESTE, PROVINCIA SANTO DOMINGO.</t>
  </si>
  <si>
    <t>54-AMPLIACIÓN DEL PLANTEL EDUCATIVO PARA INICIAL LA INMACULADA - FE Y ALEGRÍA, MUNICIPIO SANTO DOMINGO ESTE, PROVINCIA SANTO DOMINGO.</t>
  </si>
  <si>
    <t>54-AMPLIACIÓN DE PLANTELES EDUCATIVOS EN LA PROVINCIA SANTO DOMINGO (FASE 3)</t>
  </si>
  <si>
    <t>51-AMPLIACIÓN DEL PLANTEL EDUCATIVO PARA INICIAL REPÚBLICA DE BELICE, MUNICIPIO SANTO DOMINGO ESTE, PROVINCIA SANTO DOMINGO.</t>
  </si>
  <si>
    <t>49-AMPLIACIÓN DEL PLANTEL EDUCATIVO PARA INICIAL PATRIA MELLA, MUNICIPIO SANTO DOMINGO ESTE, PROVINCIA SANTO DOMINGO.</t>
  </si>
  <si>
    <t>48-CONSTRUCCIÓN CAMPO DE BÉISBOL LAS CAOBAS, SECTOR LAS CAOBAS, MUNICIPIO SANTO DOMINGO OESTE</t>
  </si>
  <si>
    <t>48-AMPLIACIÓN DEL PLANTEL EDUCATIVO PARA INICIAL EL DESPERTAR, MUNICIPIO SANTO DOMINGO ESTE, PROVINCIA SANTO DOMINGO.</t>
  </si>
  <si>
    <t>47-CONSTRUCCIÓN DE LA SALA DE TERAPIA FÍSICA DE LA FUNDACIÓN CASA DE LUZ, MUNICIPIO SANTO DOMINGO ESTE, PROVINCIA SANTO DOMINGO</t>
  </si>
  <si>
    <t>45-AMPLIACIÓN DEL PLANTEL EDUCATIVO PARA INICIAL REPÚBLICA DE NICARAGUA, MUNICIPIO SANTO DOMINGO ESTE, PROVINCIA SANTO DOMINGO.</t>
  </si>
  <si>
    <t>44-REPARACIÓN DEL INSTITUTO TECNOLÓGICO SUPERIOR COMUNITARIO DE SAN LUIS, MUNICIPIO SANTO DOMINGO ESTE, PROVINCIA SANTO DOMINGO.</t>
  </si>
  <si>
    <t>43-AMPLIACIÓN DEL PLANTEL EDUCATIVO PARA INICIAL PROF. MARÍA MERCEDES GÓMEZ, MUNICIPIO SANTO DOMINGO ESTE, PROVINCIA SANTO DOMINGO.</t>
  </si>
  <si>
    <t>40-AMPLIACIÓN DEL PLANTEL EDUCATIVO PARA INICIAL PROF. THELMA MEJÍA, MUNICIPIO SANTO DOMINGO ESTE, PROVINCIA SANTO DOMINGO.</t>
  </si>
  <si>
    <t>39-AMPLIACIÓN DEL PLANTEL EDUCATIVO PARA INICIAL SANTO TOMÁS DE AQUINO, MUNICIPIO SANTO DOMINGO ESTE, PROVINCIA SANTO DOMINGO.</t>
  </si>
  <si>
    <t>38-AMPLIACIÓN DEL PLANTEL EDUCATIVO PARA INICIAL PROF. LUZ MARÍA BATISTA GERMÁN, MUNICIPIO SANTO DOMINGO NORTE, PROVINCIA SANTO DOMINGO.</t>
  </si>
  <si>
    <t>35-CONSTRUCCIÓN DE CUATRO CANCHAS DEPORTIVAS MUNICIPIO SANTO DOMINGO NORTE, PROVINCIA SANTO DOMINGO</t>
  </si>
  <si>
    <t>33-MEJORAMIENTO DE  LA CAPILLA SAGRADO CORAZÓN DE JESÚS, MUNICIPIO SANTO DOMINGO ESTE, PROVINCIA SANTO DOMINGO.</t>
  </si>
  <si>
    <t>32-AMPLIACIÓN DEL PLANTEL EDUCATIVO PARA INICIAL ALBERGUE INFANTIL NUESTRA SEÑORA DEL ROSARIO, MUNICIPIO SANTO DOMINGO NORTE, PROVINCIA SANTO DOMINGO.</t>
  </si>
  <si>
    <t>23-REPARACIÓN DE 8 LOTES DE VIVIENDAS EN EL SECTOR INVIVIENDA, MUNICIPIO SANTO DOMINGO ESTE, PROVINCIA SANTO DOMINGO</t>
  </si>
  <si>
    <t>23-AMPLIACIÓN DEL PLANTEL EDUCATIVO PARA INICIAL PROF. ELPIDIO JAVIER TAPIA, MUNICIPIO SANTO DOMINGO NORTE, PROVINCIA SANTO DOMINGO.</t>
  </si>
  <si>
    <t>22-CONSTRUCCIÓN IGLESIA SANTISIMA CRUZ EN EL SECTOR EL CAFÉ DE HERRERA, MUNICIPIO SANTO DOMINGO OESTE, PROVINCIA SANTO DOMINGO</t>
  </si>
  <si>
    <t>21-RECONSTRUCCIÓN DEL COMEDOR EN SANS SOUCI SANTO DOMINGO</t>
  </si>
  <si>
    <t>20-REPARACIÓN INSTALACIONES DEPORTIVAS PARQUE MIRADOR DEL ESTE, SANTO DOMINGO ESTE</t>
  </si>
  <si>
    <t>20-AMPLIACIÓN DEL PLANTEL EDUCATIVO PARA INICIAL COLOMBINA CASTRO, MUNICIPIO BOCA CHICA, PROVINCIA SANTO DOMINGO.</t>
  </si>
  <si>
    <t>19-AMPLIACIÓN DEL PLANTEL EDUCATIVO PARA INICIAL EMILIO PRUD¿HOMME, MUNICIPIO BOCA CHICA, PROVINCIA SANTO DOMINGO.</t>
  </si>
  <si>
    <t>13536-REPARACIÓN HOSPITALES DE LA PROVINCIA SANTO DOMINGO</t>
  </si>
  <si>
    <t>16-REPARACIÓN HOSPITALES DE LA PROVINCIA SANTO DOMINGO</t>
  </si>
  <si>
    <t>16-RECONSTRUCCIÓN CLUB DEPORTIVO EL BRISAL, MUNICIPIO SANTO DOMINGO ESTE, PROVINCIA SANTO DOMINGO</t>
  </si>
  <si>
    <t>16-AMPLIACIÓN DE PLANTELES EDUCATIVOS EN LA PROVINCIA DE SANTO DOMINGO (FASE 2)</t>
  </si>
  <si>
    <t>15-RECONSTRUCCIÓN CLUB CULTURAL Y DEPORTIVO OZAMA (MERLIN), SECTOR ENSANCHE OZAMA, MUNICIPIO SANTO DOMINGO ESTE, PROVINCIA SANTO DOMINGO</t>
  </si>
  <si>
    <t>14-AMPLIACIÓN DEL PLANTEL EDUCATIVO PARA INICIAL HERMANAS MIRABAL, MUNICIPIO BOCA CHICA, PROVINCIA SANTO DOMINGO.</t>
  </si>
  <si>
    <t>13-CONSTRUCCIÓN DE CENTRO DIAGNÓSTICO Y ATENCIÓN PRIMARIA EN CIUDAD MODELO, SANTO DOMINGO NORTE , PROVINCIA SANTO DOMINGO</t>
  </si>
  <si>
    <t>13-CONSTRUCCIÓN DE 2 FARMACIAS DEL PUEBLO (BOTICA POPULAR), EN LOS SECTORES VILLA MELLA Y LA CEIBA, MUNICIPIO SANTO DOMINGO NORTE, PROVINCIA SANTO DOMINGO</t>
  </si>
  <si>
    <t>13-AMPLIACIÓN DEL PLANTEL EDUCATIVO PARA INICIAL VITALINA MORDÁN DE LA CRUZ, MUNICIPIO BOCA CHICA, PROVINCIA SANTO DOMINGO.</t>
  </si>
  <si>
    <t>11-CONSTRUCCIÓN CENTRO UNIVERSITARIO REGIONAL UASD SANTO DOMINGO ESTE, PROVINCIA SANTO DOMINGO</t>
  </si>
  <si>
    <t>10-REMODELACIÓN CANCHA DE BALONCESTO PALAVÉ, SECTOR MANOGUAYABO, MUNICIPIO SANTO DOMINGO OESTE, PROVINCIA SANTO DOMINGO.</t>
  </si>
  <si>
    <t>10-CONSTRUCCIÓN DE PASO A DESNIVEL SOTERRADO EN LA INTERSECCIÓN DE LA AV. LUPERÓN CON AV. 27 DE FEBRERO, PROVINCIA SANTO DOMINGO</t>
  </si>
  <si>
    <t>10-AMPLIACIÓN DEL PABELLÓN HOGAR ÁNGELES FELICES, MUNICIPIO PEDRO BRAND, PROVINCIA SANTO DOMINGO</t>
  </si>
  <si>
    <t>08-REMODELACIÓN PARQUE IGNACIO MARTINEZ, SECTOR LOS MINA, MUNICIPIO SANTO DOMINGO ESTE, PROVINCIA SANTO DOMINGO</t>
  </si>
  <si>
    <t>08-AMPLIACIÓN DEL PLANTEL EDUCATIVO PARA INICIAL PROF. ANA LUISA ANDÚJAR SOLANO -  FE Y ALEGRÍA, MUNICIPIO LOS ALCARRIZOS, PROVINCIA SANTO DOMINGO.</t>
  </si>
  <si>
    <t>07-RECONSTRUCCIÓN DEL PARQUE EL DIQUE DEL OZAMA, C/ 1RA, ENSANCHE OZAMA, MUNICIPIO SANTO DOMINGO ESTE, PROVINCIA SANTO DOMINGO</t>
  </si>
  <si>
    <t>07-CONSTRUCCIÓN CAMPO DE BÉISBOL Y CANCHA DE BALONCESTO PUNTA LICEY DE VILLA MELLA, MUNICIPIO SANTO DOMINGO NORTE, SANTO DOMINGO</t>
  </si>
  <si>
    <t>07-AMPLIACIÓN DEL PLANTEL EDUCATIVO PARA INICIAL NORGE BOTELLO FERNÁNDEZ, MUNICIPIO LOS ALCARRIZOS, PROVINCIA SANTO DOMINGO.</t>
  </si>
  <si>
    <t>06-AMPLIACIÓN DEL PLANTEL EDUCATIVO PARA INICIAL SOCORRO SÁNCHEZ, MUNICIPIO LOS ALCARRIZOS, PROVINCIA SANTO DOMINGO.</t>
  </si>
  <si>
    <t>05-AMPLIACIÓN DEL PLANTEL EDUCATIVO PARA INICIAL JESÚS DE NAZARET - BATEY PALMAREJITO, MUNICIPIO LOS ALCARRIZOS, PROVINCIA SANTO DOMINGO.</t>
  </si>
  <si>
    <t>04-AMPLIACIÓN DEL PLANTEL EDUCATIVO PARA INICIAL EVARISTO BRITO REYES, MUNICIPIO LOS ALCARRIZOS, PROVINCIA SANTO DOMINGO.</t>
  </si>
  <si>
    <t>03-CONSTRUCCIÓN INSTALACIONES PARA EL CUERPO ESPECIALIZADO DE MITIGACION A EMERGENCIAS Y DESASTRES, CEMED, DIRECCION GENERAL - CENTRO DE MITIGACION OZAMA, DISTRITO NACIONAL</t>
  </si>
  <si>
    <t>03-AMPLIACIÓN DEL PLANTEL EDUCATIVO PARA INICIAL CAMILA HENRÍQUEZ - FE Y ALEGRÍA, MUNICIPIO LOS ALCARRIZOS, PROVINCIA SANTO DOMINGO.</t>
  </si>
  <si>
    <t>02-AMPLIACIÓN DEL PLANTEL EDUCATIVO PARA INICIAL JUANA SALTITOPA, MUNICIPIO LOS ALCARRIZOS, PROVINCIA SANTO DOMINGO.</t>
  </si>
  <si>
    <t>01-RECONSTRUCCIÓN ESTADIO DE SOFTBALL LOS MAMEYES  MUNICIPIO  SANTO DOMINGO ESTE, PROVINCIA SANTO DOMINGO</t>
  </si>
  <si>
    <t>01-CONSTRUCCIÓN DE OFICINAS DEL ESTADO MAYOR ERD, MUNICIPIO PEDRO BRAND, PROVINCIA SANTO DOMINGO</t>
  </si>
  <si>
    <t>01-AMPLIACIÓN VIAL KM9 DE LA AUTOPISTA DUARTE Y AVENIDA GREGORIO LUPERON, PROVINCIA SANTO DOMINGO</t>
  </si>
  <si>
    <t>01-AMPLIACIÓN DEL PLANTEL EDUCATIVO PARA INICIAL PROF. VINICIO VALENZUELA PÉREZ, MUNICIPIO LOS ALCARRIZOS, PROVINCIA SANTO DOMINGO.</t>
  </si>
  <si>
    <t>35-RECONSTRUCCIÓN DE LA INFRAESTRUCTURA VIAL URBANA DEL MUNICIPIO SAN JOSE DE OCOA, PROVINCIA SAN JOSE DE OCOA</t>
  </si>
  <si>
    <t>34-CONSTRUCCIÓN DEL ESTADIO DE BÉISBOL EL PINAR DE OCOA, DISTRITO MUNICIPAL EL PINAR, PROVINCIA SAN JOSÉ DE OCOA</t>
  </si>
  <si>
    <t>33-CONSTRUCCIÓN DE PUENTE BADÉN TUBULAR AFECTADO POR LA VAGUADA DE ABRIL 2022 SOBRE EL RÍO NIZAO, MUNICIPIO RANCHO ARRIBA, PROVINCIA SAN JOSÉ DE OCOA</t>
  </si>
  <si>
    <t>02-RECONSTRUCCIÓN DE LA CARRETERA EL PINAR - RANCHO FRANCISCO - LOS COROZOS AFECTADA POR LA TORMENTA TROPICAL FRANKLIN, MUNICIPIO SAN JOSÉ DE OCOA, PROVINCIA SAN JOSÉ DE OCOA</t>
  </si>
  <si>
    <t>42-AMPLIACIÓN DEL PLANTEL EDUCATIVO PARA INICIAL SUDADERO, MUNICIPIO HATO MAYOR, PROVINCIA HATO MAYOR.</t>
  </si>
  <si>
    <t>39-AMPLIACIÓN DEL PLANTEL EDUCATIVO PARA INICIAL MONTE COCA, MUNICIPIO HATO MAYOR, PROVINCIA HATO MAYOR.</t>
  </si>
  <si>
    <t>38-AMPLIACIÓN DEL PLANTEL EDUCATIVO PARA INICIAL MORQUECHO, MUNICIPIO HATO MAYOR, PROVINCIA HATO MAYOR.</t>
  </si>
  <si>
    <t>11-RECONSTRUCCIÓN DE LA CARRETERA SABANA DE LA MAR - CAÑO HONDO, MUNICIPIO SABANA DE LA MAR, PROVINCIA HATO MAYOR</t>
  </si>
  <si>
    <t>10-CONSTRUCCIÓN DE PLANTELES EDUCATIVOS EN LA PROVINCIA HATO MAYOR (FASE 3)</t>
  </si>
  <si>
    <t>94-RECONSTRUCCIÓN DE TRAMO VIAL EN  LOS COQUITOS, MUNICIPIO MONTE PLATA, PROVINCIA MONTE PLATA</t>
  </si>
  <si>
    <t>83-RECONSTRUCCIÓN CRUCE DAJAO-CARRETERA BAYAGUANA AFECTADO POR EL HURACAN FIONA, MUNICIPIO BAYAGUANA, PROVINCIA MONTE PLATA</t>
  </si>
  <si>
    <t>82-RECONSTRUCCIÓN TRAMO DE CARRETERA JUAN PABLO II- CHIRINO AFECTADO POR EL HURACAN FIONA, PROVINCIA MONTE PLATA</t>
  </si>
  <si>
    <t>81-RECONSTRUCCIÓN CRUCE DAJAO-CARRETERA BAYAGUANA AFECTADO POR EL HURACAN FIONA, MUNICIPIO BAYAGUANA, PROVINCIA MONTE PLATA</t>
  </si>
  <si>
    <t>75-AMPLIACIÓN DEL PLANTEL EDUCATIVO PARA INICIAL GREGORIO LUPERÓN - PILANCÓN, MUNICIPIO MONTE PLATA, PROVINCIA MONTE PLATA.</t>
  </si>
  <si>
    <t>73-RECONSTRUCCIÓN CARRETERA HACIENDA ESTRELLA- CRUCE PAJON HASTA MONTE PLATA, PROVINCIA MONTE PLATA</t>
  </si>
  <si>
    <t>73-CONSTRUCCIÓN DE 3 ESTANCIAS INFANTILES EN LA PROVINCIA DE MONTE PLATA (FASE 3)</t>
  </si>
  <si>
    <t>72-RECONSTRUCCIÓN DE PUENTE ARROYO HONDO, AFECTADO POR VAGUADA ABRIL 2022, CARRETERA HACIENDA ESTRELLA-MONTE PLATA, MUNICIPIO MONTE PLATA, PROVINCIA MONTE PLATA</t>
  </si>
  <si>
    <t>69-RECONSTRUCCIÓN CAMINO VECINAL LOS SALADOS AFECTADO POR EL HURACAN FIONA, DISTRITO MUNICIPAL DON JUAN, MUNICIPIO MONTE PLATA, PROVINCIA MONTE PLATA</t>
  </si>
  <si>
    <t>68-CONSTRUCCIÓN CAMINO VECINAL LA DOLE AFECTADO POR EL HURACAN FIONA, DISTRITO MUNICIPAL DON JUAN, MUNICIPIO MONTE PLATA, PROVINCIA MONTE PLATA</t>
  </si>
  <si>
    <t>67-RECONSTRUCCIÓN CAMINO VECINAL LA DOLE-BATEY LOS LANOS, AFECTADO POR EL HURACAN FIONA, MUNICIPIO MONTE PLATA, PROVINCIA MONTE PLATA</t>
  </si>
  <si>
    <t>66-RECONSTRUCCIÓN DEL CAMINO VECINAL CALLEJÓN DE DAJAO, AFECTADO POR EL HURACAN FIONA, MUNICIPIO BAYAGUANA, PROVINCIA MONTE PLATA</t>
  </si>
  <si>
    <t>65-RECONSTRUCCIÓN CAMINO VECINAL CAÑUELO  DAJAO  ANTON SÁNCHEZ, AFECTADO POR EL HURACAN FIONA, MUNICIPIO BAYAGUANA, PROVINCIA MONTE PLATA.</t>
  </si>
  <si>
    <t>65-AMPLIACIÓN DEL PLANTEL EDUCATIVO PARA INICIAL FRANCISCO MORENO MUÑOZ, MUNICIPIO YAMASÁ, PROVINCIA MONTE PLATA.</t>
  </si>
  <si>
    <t>64-RECONSTRUCCIÓN DEL CAMINO VECINAL BOSQUE ABAJO-BOSQUE ARRIBA ,  AFECTADO POR EL HURACAN FIONA, DISTRITO MUNICIPAL DON JUAN, MUNICIPIO MONTE PLATA, PROVINCIA MONTE PLATA</t>
  </si>
  <si>
    <t>61-RECONSTRUCCIÓN CAMINO VECINAL EL HEAM AFECTADO POR EL HURACAN FIONA, MUNICIPIO MONTE PLATA, PROVINCIA MONTE PLATA</t>
  </si>
  <si>
    <t>48-CONSTRUCCIÓN TEMPLOS, CASAS CURIALES Y OFICINAS PARROQUIALES,  PROVINCIA MONTE PLATA</t>
  </si>
  <si>
    <t>48-CONSTRUCCIÓN DEL CAMINO VECINAL LA CEIBA-CHIRINO, MUNICIPIO MONTE PLATA, PROVINCIA MONTE PLATA</t>
  </si>
  <si>
    <t>31-RECONSTRUCCIÓN DE APROCHE AFECTADO POR LA VAGUADA DE ABRIL 2022 EN LA CARRETERA JUAN PABLO II CRUCE JUAN PABLO II  BAYAGUANA, MUNICIPIO BAYAGUANA, PROVINCIA MONTE PLATA</t>
  </si>
  <si>
    <t>19-CONSTRUCCIÓN DE IGLESIA EN LOS LIMONES, MUNICIPIO MONTE PLATA, PROVINCIA MONTE PLATA</t>
  </si>
  <si>
    <t>07-CONSTRUCCIÓN  PUENTE SOBRE RIO GUANUMA, AFECTADO POR LA TORMENTA TROPICAL FRANKLIN, CARRETERA LOS BOTADOS-HATO NUEVO, MUNICIPIO YAMASÁ, PROVINCIA MONTEPLATA</t>
  </si>
  <si>
    <t>86-AMPLIACIÓN DEL PLANTEL EDUCATIVO PARA INICIAL ANGEL ROSARIO MARTE - PUERTO RICO, MUNICIPIO MAIMÓN, PROVINCIA MONSEÑOR NOUEL</t>
  </si>
  <si>
    <t>60-CONSTRUCCIÓN  DE 1 ESTANCIAS INFANTILES EN LA PROVINCIA DE MONSEÑOR NOUEL (FASE 2)</t>
  </si>
  <si>
    <t>58-AMPLIACIÓN DEL PLANTEL EDUCATIVO PARA INICIAL PROF. GILBERTO ANTONIO DÍAZ CAMILO, MUNICIPIO MAIMÓN, PROVINCIA MONSEÑOR NOUEL.</t>
  </si>
  <si>
    <t>53-CONSTRUCCIÓN MURO DE GAVIONES EN ARROYO HIGUERITO ABAJO AFECTADO POR LA VAGUADA DE ABRIL 2022, ARROYO TORO MASIPEDRO, MUNICIPIO BONAO, PROVINCIA MONSEÑOR NOUEL</t>
  </si>
  <si>
    <t>51-RECONSTRUCCIÓN CAMINO LOS BLEOS AFECTADO POR LA VAGUADA DE ABRIL 2022, ARROYO TORO, MUNICIPIO BONAO, PROVINCIA MONSEÑOR NOUEL</t>
  </si>
  <si>
    <t>47-RECONSTRUCCIÓN DE LA INFRAESTRUCTURA VIAL URBANA DEL MUNICIPIO MAIMÓN, PROVINCIA MONSEÑOR NOUEL</t>
  </si>
  <si>
    <t>40-AMPLIACIÓN DEL PLANTEL EDUCATIVO PARA INICIAL PROF. GUILLERMO RAFAEL PERALTA SANDY, MUNICIPIO LAGUNA SALADA, PROVINCIA VALVERDE.</t>
  </si>
  <si>
    <t>39-AMPLIACIÓN DEL PLANTEL EDUCATIVO PARA INICIAL JACINTO DE LA CONCHA, MUNICIPIO LAGUNA SALADA, PROVINCIA VALVERDE.</t>
  </si>
  <si>
    <t>34-RECONSTRUCCIÓN DE LA INFRAESTRUCTURA VIAL URBANA DEL MUNICIPIO VILLA LOS ALMÁCIGOS, PROVINCIA SANTIAGO RODRÍGUEZ</t>
  </si>
  <si>
    <t>32-RECONSTRUCCIÓN DE LA INFRAESTRUCTURA VIAL URBANA DEL MUNICIPIO MONCIÓN, PROVINCIA SANTIAGO RODRÍGUEZ</t>
  </si>
  <si>
    <t>77-RECONSTRUCCIÓN  DE LA INFRAESTRUCTURA VIAL URBANA DEL MUNICIPIO SANTIAGO DE LOS CABALLEROS, PROVINCIA SANTIAGO</t>
  </si>
  <si>
    <t>02-CONSTRUCCIÓN DE 2,000 VIVIENDAS EN EL DISTRITO MUNICIPAL HATO DEL YAQUE, PROVINCIA SANTIAGO</t>
  </si>
  <si>
    <t>85-RECONSTRUCCIÓN DE OBRAS COMPLEMENTARIAS CARRETERA TURÍSTICA GREGORIO LUPERÓN, PROVINCIAS SANTIAGO- PUERTO PLATA</t>
  </si>
  <si>
    <t>83-RECONSTRUCCIÓN DE OBRAS COMPLEMENTARIAS CARRETERA TURÍSTICA GREGORIO LUPERÓN, PROVINCIAS SANTIAGO- PUERTO PLATA</t>
  </si>
  <si>
    <t>93-CONSTRUCCIÓN DE MURO DE HORMIGÓN ARMADO EN TRAMO DEL PASO A DESNIVEL DE LA AVENIDA LAS CARRERAS ESQUINA 30 DE MARZO, SANTIAGO DE LOS CABALLEROS, PROVINCIA SANTIAGO</t>
  </si>
  <si>
    <t>88-RECONSTRUCCIÓN DE LA INFRAESTRUCTURA VIAL URBANA DEL MUNICIPIO SAN JOSÉ DE LAS MATAS, PROVINCIA SANTIAGO</t>
  </si>
  <si>
    <t>88-AMPLIACIÓN DEL CENTRO SECUNDARIO PEKÍN ADENTRO (SEGUNDA ETAPA), MUNICIPIO SANTIAGO DE LOS CABALLEROS.</t>
  </si>
  <si>
    <t>81-CONSTRUCCIÓN Y RECONSTRUCCION DE CUATRO PLAYS DE BÉISBOL DE LA PROVINCIA SANTIAGO</t>
  </si>
  <si>
    <t>78-AMPLIACIÓN DEL PLANTEL EDUCATIVO PARA INICIAL SANTIAGO GUZMÁN ESPAILLAT, MUNICIPIO SANTIAGO, PROVINCIA SANTIAGO.</t>
  </si>
  <si>
    <t>77-AMPLIACIÓN DEL PLANTEL EDUCATIVO PARA INICIAL ELISA GENAO (BOCA DE BAO), MUNICIPIO SANTIAGO, PROVINCIA SANTIAGO.</t>
  </si>
  <si>
    <t>60-AMPLIACIÓN DEL PLANTEL EDUCATIVO PARA INICIAL SALUSTINA BANS BATISTA, MUNICIPIO SANTIAGO, PROVINCIA SANTIAGO.</t>
  </si>
  <si>
    <t>56-CONSTRUCCIÓN DE AV. CIRCUNVALACIÓN NORTE EN EL MUNICIPIO VILLA BISONÓ (NAVARRETE), PROVINCIA SANTIAGO</t>
  </si>
  <si>
    <t>56-AMPLIACIÓN DEL PLANTEL EDUCATIVO PARA INICIAL REVERENDO DIÓGENES HERNÁNDEZ, MUNICIPIO SANTIAGO, PROVINCIA SANTIAGO.</t>
  </si>
  <si>
    <t>50-AMPLIACIÓN DEL PLANTEL EDUCATIVO PARA INICIAL AURA HERRERA MARTÍNEZ - LAS TRES CRUCES, MUNICIPIO SANTIAGO, PROVINCIA SANTIAGO.</t>
  </si>
  <si>
    <t>40-AMPLIACIÓN DEL PLANTEL EDUCATIVO PARA INICIAL GENARO PÉREZ, MUNICIPIO SANTIAGO, PROVINCIA SANTIAGO.</t>
  </si>
  <si>
    <t>38-AMPLIACIÓN DEL PLANTEL EDUCATIVO PARA INICIAL PROF. MARÍA NATIVIDAD BATISTA, MUNICIPIO PUÑAL, PROVINCIA SANTIAGO.</t>
  </si>
  <si>
    <t>37-AMPLIACIÓN DEL PLANTEL EDUCATIVO PARA INICIAL PROF. MAXIMILIANO ANTONIO ESTRELLA GRULLÓN, MUNICIPIO PUÑAL, PROVINCIA SANTIAGO.</t>
  </si>
  <si>
    <t>36-AMPLIACIÓN DEL PLANTEL EDUCATIVO PARA INICIAL DELIA SANTELISES, MUNICIPIO SAN JOSÉ DE LAS MATAS, PROVINCIA SANTIAGO.</t>
  </si>
  <si>
    <t>35-CONSTRUCCIÓN  DE 8 ESTANCIAS INFANTILES EN LA PROVINCIA SANTIAGO (FASE 2)</t>
  </si>
  <si>
    <t>34-REPARACIÓN DE DOS IGLESIAS DE LA PROVINCIA SANTIAGO</t>
  </si>
  <si>
    <t>33-RECONSTRUCCIÓN DE LA INFRAESTRUCTURA VIAL URBANA DEL MUNICIPIO SABANA IGLESIA, PROVINCIA SANTIAGO</t>
  </si>
  <si>
    <t>32-AMPLIACIÓN DEL PLANTEL EDUCATIVO PARA INICIAL GENEROSA FERREIRA - SABANA IGLESIA , MUNICIPIO SANTIAGO, PROVINCIA SANTIAGO.</t>
  </si>
  <si>
    <t>31-RECONSTRUCCIÓN DE LA INFRAESTRUCTURA VIAL URBANA DEL MUNICIPIO JÁNICO, PROVINCIA SANTIAGO</t>
  </si>
  <si>
    <t>30-RECONSTRUCCIÓN DE LA INFRAESTRUCTURA VIAL URBANA DEL MUNICIPIO LICEY AL MEDIO, PROVINCIA SANTIAGO</t>
  </si>
  <si>
    <t>30-AMPLIACIÓN DEL PLANTEL EDUCATIVO PARA INICIAL DELFÍN RODRÍGUEZ TORRES, MUNICIPIO SAN JOSÉ DE LAS MATAS, PROVINCIA SANTIAGO.</t>
  </si>
  <si>
    <t>29-RECONSTRUCCIÓN DE LA INFRAESTRUCTURA VIAL URBANA DEL MUNICIPIO BISONÓ, PROVINCIA SANTIAGO</t>
  </si>
  <si>
    <t>26-AMPLIACIÓN DEL PLANTEL EDUCATIVO PARA INICIAL FABIO FIALLO - CAOBANICO, MUNICIPIO SAN JOSÉ DE LAS MATAS, PROVINCIA SANTIAGO.</t>
  </si>
  <si>
    <t>13-RESTAURACIÓN CASA DE ARTE DEL CENTRO HISTORICO DE SANTIAGO DE LOS CABALLEROS, PROVINCIA SANTIAGO</t>
  </si>
  <si>
    <t>10-CONSTRUCCIÓN DE 2 CANCHAS DE BÁSQUETBOL EN EL SECTOR PALMAREJO, MUNICIPIO VILLA GONZÁLEZ, PROVINCIA SANTIAGO</t>
  </si>
  <si>
    <t>02-RECONSTRUCCIÓN DE PUENTES VEHICULARES EN EL BARRIO DUARTE, DISTRITO MUNICIPAL SANTIAGO OESTE, PROVINCIA SANTIAGO</t>
  </si>
  <si>
    <t>79-AMPLIACIÓN DEL PLANTEL EDUCATIVO PARA INICIAL PROF. JOSE MERCEDES BENITEZ ADON, MUNICIPIO COTUÍ, PROVINCIA SANCHEZ RAMIREZ</t>
  </si>
  <si>
    <t>75-AMPLIACIÓN DEL PLANTEL EDUCATIVO PARA INICIAL LA ALTAGRACIA, MUNICIPIO COTUÍ, PROVINCIA SANCHEZ RAMIREZ</t>
  </si>
  <si>
    <t>52-AMPLIACIÓN DEL PLANTEL EDUCATIVO PARA INICIAL LA SOLEDAD, MUNICIPIO LA MATA, PROVINCIA SANCHEZ RAMIREZ.</t>
  </si>
  <si>
    <t>32-CONSTRUCCIÓN 1 ESTANCIA INFANTIL EN LA PROVINCIA DE SANCHEZ RAMIREZ</t>
  </si>
  <si>
    <t>35-HABILITACIÓN ESTACION DEPURADORA AGUAS RESIDUALES JUAN DOLIO, MUNICIPIO GUAYACANES, PROVINCIA DE SAN PEDRO DE MACORIS</t>
  </si>
  <si>
    <t>20-RECONSTRUCCIÓN DE LA PLAZA DE VENDEDORES DE LA PLAYITA DE GUAYACANES, PROVINCIA SAN PEDRO DE MACORIS</t>
  </si>
  <si>
    <t>17-RECONSTRUCCIÓN DE LA PLAZA DE VENDEDORES DE LA PLAYA DE GUAYACANES, PROVINCIA SAN PEDRO DE MACORÍS</t>
  </si>
  <si>
    <t>57-AMPLIACIÓN DEL PLANTEL EDUCATIVO PARA INICIAL FRAY ANTÓN DE MONTESINOS, MUNICIPIO QUISQUEYA, PROVINCIA SAN PEDRO DE MACORÍS.</t>
  </si>
  <si>
    <t>56-AMPLIACIÓN DEL PLANTEL EDUCATIVO PARA INICIAL EUGENIO MARÍA DE HOSTOS, MUNICIPIO QUISQUEYA, PROVINCIA SAN PEDRO DE MACORÍS.</t>
  </si>
  <si>
    <t>55-AMPLIACIÓN DEL PLANTEL EDUCATIVO PARA INICIAL VIRGEN DE LA CARIDAD DEL COBRE, MUNICIPIO QUISQUEYA, PROVINCIA SAN PEDRO DE MACORÍS.</t>
  </si>
  <si>
    <t>54-CONSTRUCCIÓN DEL CAMINO VECINAL GAUTIERGUAYABAL-PALOMA TRAMO II AFECTADO POR LA VAGUADA DE ABRIL 2022, MUNICIPIO SAN PEDRO DE MACORÍS, PROVINCIA SAN PEDRO DE MACORÍS</t>
  </si>
  <si>
    <t>52-CONSTRUCCIÓN CANCHA DE BALONCESTO EL TOCONAL, MUNICIPIO SAN PEDRO DE MACORÍS</t>
  </si>
  <si>
    <t>52-AMPLIACIÓN DEL PLANTEL EDUCATIVO PARA INICIAL BATEY PALOMA, MUNICIPIO LOS LLANOS, PROVINCIA SAN PEDRO DE MACORÍS.</t>
  </si>
  <si>
    <t>51-RECONSTRUCCIÓN DE LA INFRAESTRUCTURA VIAL URBANA DEL MUNICIPIO RAMÓN SANTANA, PROVINCIA SAN PEDRO DE MACORÍS.</t>
  </si>
  <si>
    <t>49-RECONSTRUCCIÓN DE LA INFRAESTRUCTURA VIAL URBANA DEL MUNICIPIO QUISQUEYA, PROVINCIA SAN PEDRO DE MACORÍS</t>
  </si>
  <si>
    <t>48-CONSTRUCCIÓN PUENTE DE ALCANTARILLA DE CAJÓN AFECTADO POR LA VAGUADA DE ABRIL 2022, COMUNIDADES INVI - LA LOMA, MUNICIPIO QUISQUEYA, PROVINCIA SAN PEDRO DE MACORIS</t>
  </si>
  <si>
    <t>28-RECONSTRUCCIÓN DE PUENTE PEATONAL AFECTADO POR LA VAGUADA DE ABRIL 2022, AUTOVIA DEL ESTE, COMUNIDAD EL SOCO, MUNICIPIO SAN PEDRO DE MACORIS, PROVINCIA SAN PEDRO DE MACORIS</t>
  </si>
  <si>
    <t>26-AMPLIACIÓN DEL PLANTEL EDUCATIVO PARA INICIAL NORGE WILLIAM BOTELLO FERNÁNDEZ, MUNICIPIO SAN PEDRO DE MACORÍS, PROVINCIA SAN PEDRO DE MACORÍS.</t>
  </si>
  <si>
    <t>23-CONSTRUCCIÓN DE 4 ESTANCIAS INFANTILES EN LA PROVINCIA DE SAN PEDRO DE MACORIS</t>
  </si>
  <si>
    <t>12-AMPLIACIÓN DE PLANTELES EDUCATIVOS EN LA PROVINCIA DE SAN PEDRO DE MACORÍS (FASE 2)</t>
  </si>
  <si>
    <t>06-CONSTRUCCIÓN DE ECO-HABITAT INTEGRAL PARA CIUDADANOS EN CONDICION DE POBREZA MULTIDIMENSIONAL EN EL MUNICIPIO SAN PEDRO DE MACORÍS, PROVINCIA SAN PEDRO DE MACORÍS</t>
  </si>
  <si>
    <t>95-REPARACIÓN DE VIVIENDAS VULNERABLES EN EL MUNICIPIO DE LAS MATAS DE FARFAN, PROVINCIA SAN JUAN.</t>
  </si>
  <si>
    <t>71-AMPLIACIÓN DEL PLANTEL EDUCATIVO PARA INICIAL JUAN DE LA CRUZ, MUNICIPIO EL CERCADO, PROVINCIA SAN JUAN.</t>
  </si>
  <si>
    <t>68-AMPLIACIÓN DEL PLANTEL EDUCATIVO PARA INICIAL FRANCISCO ENCARNACION, MUNICIPIO LAS MATAS DE FARFÁN, PROVINCIA SAN JUAN.</t>
  </si>
  <si>
    <t>56-AMPLIACIÓN DEL PLANTEL EDUCATIVO PARA INICIAL HATICO DEL GUANAL, MUNICIPIO SAN JUAN, PROVINCIA SAN JUAN.</t>
  </si>
  <si>
    <t>54-RECONSTRUCCIÓN DE LA INFRAESTRUCTURA VIAL URBANA DE SAN JUAN DE LA MAGUANA, PROVINCIA SAN JUAN</t>
  </si>
  <si>
    <t>54-AMPLIACIÓN DEL PLANTEL EDUCATIVO PARA INICIAL EDALIO BÁEZ MERÁN, MUNICIPIO SAN JUAN, PROVINCIA SAN JUAN.</t>
  </si>
  <si>
    <t>50-RECONSTRUCCIÓN CAMINO VECINAL LA CUENDA, MUNICIPIO SAN JUAN DE LA MAGUANA, PROVINCIA SAN JUAN</t>
  </si>
  <si>
    <t>45-RECONSTRUCCIÓN DE LA INFRAESTRUCTURA VIAL URBANA DEL MUNICIPIO JUAN DE HERRERA, PROVINCIA SAN JUAN</t>
  </si>
  <si>
    <t>44-RECONSTRUCCIÓN  DE LA INFRAESTRUCTURA VIAL URBANA DEL MUNICIPIO EL CERCADO, PROVINCIA SAN JUAN</t>
  </si>
  <si>
    <t>43-CONSTRUCCIÓN DE APARTAMENTOS EN LOS RESIDENCIALES VISTA DEL RÍO Y ALTOS DEL TENGUE, MUNICIPIO SAN JUAN, PROVINCIA SAN JUAN</t>
  </si>
  <si>
    <t>37-AMPLIACIÓN DEL PLANTEL EDUCATIVO PARA INICIAL PROF. LINADO FULCAR FULCAR, MUNICIPIO EL CERCADO, PROVINCIA SAN JUAN.</t>
  </si>
  <si>
    <t>36-CONSTRUCCIÓN DE TRES CANCHAS DEPORTIVAS, PROVINCIA SAN JUAN DE LA MANGUANA</t>
  </si>
  <si>
    <t>36-CONSTRUCCIÓN CONSTRUCCIÓN DE 2 ESTANCIAS INFANTILES EN LA PROVINCIA SAN JUAN (FASE 2)</t>
  </si>
  <si>
    <t>34-CONSTRUCCIÓN DE PANADERIA EN EL SECTOR DE VILLA CARMEN, MUNICIPIO LAS MATAS DE FARFAN, PROVINCIA SAN JUAN</t>
  </si>
  <si>
    <t>34-AMPLIACIÓN DEL PLANTEL EDUCATIVO PARA INICIAL ARISLENNY CANARIO MONTERO, MUNICIPIO EL CERCADO, PROVINCIA SAN JUAN.</t>
  </si>
  <si>
    <t>33-AMPLIACIÓN DEL PLANTEL EDUCATIVO PARA INICIAL SAN FRANCISCO JAVIER FE Y ALEGRÍA, MUNICIPIO EL CERCADO, PROVINCIA SAN JUAN.</t>
  </si>
  <si>
    <t>08-REHABILITACIÓN CENTRO COMUNAL LOS MONTONES, MUNICIPIO JUAN DE HERRERA, PROVINCIA SAN JUAN</t>
  </si>
  <si>
    <t>07-CONSTRUCCIÓN DE 48 VIVIENDAS EN EL MUNICIPIO LAS MATAS DE FARFAN, PROVINCIA SAN JUAN</t>
  </si>
  <si>
    <t>07-AMPLIACIÓN DEL PLANTEL EDUCATIVO PARA INICIAL HIGÜERITO, MUNICIPIO SAN JUAN, PROVINCIA SAN JUAN.</t>
  </si>
  <si>
    <t>06-AMPLIACIÓN DEL PLANTEL EDUCATIVO PARA INICIAL ADRIANA MARÍA GUILLU VIUDA SUAZO, MUNICIPIO SAN JUAN, PROVINCIA SAN JUAN.</t>
  </si>
  <si>
    <t>05-AMPLIACIÓN DEL PLANTEL EDUCATIVO PARA INICIAL SECTOR SURESTE, MUNICIPIO SAN JUAN, PROVINCIA SAN JUAN.</t>
  </si>
  <si>
    <t>04-AMPLIACIÓN DEL PLANTEL EDUCATIVO PARA INICIAL MERCEDES CONSUELO MATOS EN LA PROVINCIA SAN JUAN.</t>
  </si>
  <si>
    <t>54-CONSTRUCCIÓN  PARQUE URBANO EN EL MUNICIPIO  BAJOS DE HAINA, PROVINCIA SAN CRISTOBAL</t>
  </si>
  <si>
    <t>91-REMODELACIÓN CANCHA DE BALONCESTO EN LA COMUNIDAD DE HATILLO PROVINCIA SAN CRISTOBAL</t>
  </si>
  <si>
    <t>90-AMPLIACIÓN DEL PLANTEL EDUCATIVO PARA INICIAL PROF. ZENEYDA BELTRÉ, MUNICIPIO SAN GREGORIO DE NIGUA, PROVINCIA SAN CRISTÓBAL.</t>
  </si>
  <si>
    <t>89-REMODELACIÓN CANCHA DE BALONCESTO EN LA COMUNIDAD ITABO, MUNICIPIO BAJOS DE HAINA, PROVINCIA SAN CRISTOBAL</t>
  </si>
  <si>
    <t>88-AMPLIACIÓN DEL PLANTEL EDUCATIVO PARA INICIAL LA PLAYA, MUNICIPIO SAN GREGORIO DE NIGUA, PROVINCIA SAN CRISTÓBAL.</t>
  </si>
  <si>
    <t>85-AMPLIACIÓN DEL PLANTEL EDUCATIVO PARA INICIAL PADRE BORBÓN, MUNICIPIO SABANA GRANDE DE PALENQUE, PROVINCIA SAN CRISTÓBAL.</t>
  </si>
  <si>
    <t>80-CONSTRUCCIÓN DE 6 CANCHAS DEPORTIVAS EN LA PROVINCIA DE SAN CRISTÓBAL</t>
  </si>
  <si>
    <t>76-AMPLIACIÓN DEL PLANTEL EDUCATIVO PARA INICIAL FRAY BARTOLOMÉ DE LAS CASAS, MUNICIPIO YAGUATE, PROVINCIA SAN CRISTÓBAL.</t>
  </si>
  <si>
    <t>70-RECONSTRUCCIÓN DE INFRAESTRUCTURA VIAL URBANA DEL MUNICIPIO LOS CACAOS, PROVINCIA SAN CRISTÓBAL</t>
  </si>
  <si>
    <t>69-RECONSTRUCCIÓN DE LA INFRAESTRUCTURA VIAL URBANA DEL MUNICIPIO YAGUATE, PROVINCIA SAN CRISTÓBAL</t>
  </si>
  <si>
    <t>66-AMPLIACIÓN Y REHABILITACION DE 14 PLANTELES ESCOLARES  EN LA PROVINCIA SAN CRISTOBAL</t>
  </si>
  <si>
    <t>63-RECONSTRUCCIÓN DE LA INFRAESTRUCTURA VIAL URBANA DEL MUNICIPIO BAJOS DE HAINA, PROVINCIA SAN CRISTÓBAL</t>
  </si>
  <si>
    <t>62-RECONSTRUCCIÓN DE LA INFRAESTRUCTURA VIAL URBANA DEL MUNICIPIO VILLA ALTAGRACIA, PROVINCIA SAN CRISTÓBAL</t>
  </si>
  <si>
    <t>60-RECONSTRUCCIÓN DE LA INFRAESTRUCTURA VIAL URBANA DEL MUNICIPIO SABANA GRANDE DE PALENQUE, PROVINCIA SAN CRISTÓBAL.</t>
  </si>
  <si>
    <t>59-RECONSTRUCCIÓN DE LA INFRAESTRUCTURA VIAL URBANA DEL MUNICIPIO SAN GREGORIO DE NIGUA, PROVINCIA SAN CRISTOBAL</t>
  </si>
  <si>
    <t>54-CONSTRUCCIÓN DE PUENTE EN LA CARRETERA EL BATEY, PIEDRA BLANCA, MUNICIPIO VILLA ALTAGRACIA, PROVINCIA SAN CRISTÓBAL</t>
  </si>
  <si>
    <t>52-AMPLIACIÓN DEL PLANTEL EDUCATIVO PARA INICIAL MARÍA TRINIDAD SÁNCHEZ, MUNICIPIO CAMBITA GARABITOS, PROVINCIA SAN CRISTÓBAL.</t>
  </si>
  <si>
    <t>33-CONSTRUCCIÓN CENTRO COMUNAL SECTOR PAJARITO, MUNICIPIO YAGUATE, PROVINCIA SAN CRISTOBAL</t>
  </si>
  <si>
    <t>29-CONSTRUCCIÓN CENTRO COMUNAL SECTOR V CENTENARIO, MUNICIPIO VILLA ALTAGRACIA, PROVINCIA SAN CRISTOBAL</t>
  </si>
  <si>
    <t>11-RECONSTRUCCIÓN DE CALLE EL HOYO EN EL SECTOR YOGO YOGO, AFECTADA POR LA TORMENTA FRANKLIN, MUNICIPIO SAN GREGORIO DE NIGUA, PROVINCIA SAN CRISTÓBAL</t>
  </si>
  <si>
    <t>09-CONSTRUCCIÓN OBRAS COMPLEMENTARIAS DE LAS ECO-VIVIENDAS PARA CIUDADANOS EN CONDICIÓN DE POBREZA MULTIDIMENSIONAL EN EL MUNICIPIO DE SAN CRISTÓBAL, PROVINCIA SAN CRISTÓBAL</t>
  </si>
  <si>
    <t>59-RECONSTRUCCIÓN DEL PARQUE CENTRAL JUAN PABLO DUARTE Y SU ENTORNO, MUNICIPIO SANTA BÁRBARA DE SAMANÁ, PROVINCIA SAMANÁ</t>
  </si>
  <si>
    <t>47-RECONSTRUCCIÓN DE CALLES DE LA ZONA URBANA DEL DISTRITO MUNICIPAL ARROYO BARRIL, PROVINCIA SAMANÁ</t>
  </si>
  <si>
    <t>32-REPARACIÓN EN LA CALLE FRANCISCO ALBERTO CAAMAÑO DEÑÓ, MUNICIPIO LAS TERRENAS, PROVINCIA SAMANÁ</t>
  </si>
  <si>
    <t>06-CONSTRUCCIÓN VÍA DE ACCESO A LA PLAYA ESTILLERO, D. M. EL LIMÓN, PROVINCIA SAMANÁ</t>
  </si>
  <si>
    <t>05-RECONSTRUCCIÓN DE PLAZA DE VENDEDORES EN EL PUEBLO LOS PESCADORES, MUNICIPIO LAS TERRENAS, PROVINCIA SAMANA</t>
  </si>
  <si>
    <t>01-RECONSTRUCCIÓN DEL MALECÓN DEL MUNICIPIO DE SANTA BARBARA DE SAMANÁ, PROVINCIA  SAMANÁ</t>
  </si>
  <si>
    <t>72-RECONSTRUCCIÓN POLIDEPORTIVO MUNICIPIO LAS TERRENAS, PROVINCIA SAMANA.</t>
  </si>
  <si>
    <t>21-AMPLIACIÓN DEL PLANTEL EDUCATIVO PARA INICIAL PROF. ALTAGRACIA MEDINA DE BRITO, MUNICIPIO SAMANÁ, PROVINCIA SAMANÁ.</t>
  </si>
  <si>
    <t>09-CONSTRUCCIÓN HOSPITAL LAS TERRENAS, PROVINCIA SAMANÁ</t>
  </si>
  <si>
    <t>06-CONSTRUCCIÓN DE MUELLE PESQUERO CAÑO DE YUTI, PROVINCIA MONTE CRISTI</t>
  </si>
  <si>
    <t>05-CONSTRUCCIÓN DE MUELLE PESQUERO EN EL MUNICIPIO SANTA BÁRBARA PROVINCIA SAMANA</t>
  </si>
  <si>
    <t>78-AMPLIACIÓN DEL PLANTEL EDUCATIVO PARA INICIAL PASO HONDO, MUNICIPIO TENARES, PROVINCIA HERMANAS MIRABAL.</t>
  </si>
  <si>
    <t>40-CONSTRUCCIÓN DE PLANTELES EDUCATIVOS EN LA PROVINCIA DE HERMANAS MIRABAL (FASE 2)</t>
  </si>
  <si>
    <t>23-RECONSTRUCCIÓN DE LA INFRAESTRUCTURA VIAL URBANA DEL MUNICIPIO VILLA TAPIA, PROVINCIA HERMANAS MIRABAL</t>
  </si>
  <si>
    <t>23-CONSTRUCCIÓN Y REHABILITACION CATEDRAL SAN FELIPE APÓSTOL, PROVINCIA PUERTO PLATA.</t>
  </si>
  <si>
    <t>66-RECONSTRUCCIÓN VÍA DE ACCESO A PLAYA TECO, DISTRITO MUNICIPAL MAIMÓN, PROVINCIA PUERTO PLATA</t>
  </si>
  <si>
    <t>08-RECONSTRUCCIÓN DEL FRENTE COSTERO DE LA PLAYA SOSUA, MUNICIPIO SOSUA, PROVINCIA PUERTO PLATA</t>
  </si>
  <si>
    <t>50-RECONSTRUCCIÓN DE LA INFRAESTRUCTURA VIAL URBANA DEL MUNICIPIO ALTAMIRA, PROVINCIA PUERTO PLATA</t>
  </si>
  <si>
    <t>41-RECONSTRUCCIÓN DE LA INFRAESTRUCTURA VIAL URBANA DEL MUNICIPIO LOS HIDALGOS DE LA PROVINCIA PUERTO PLATA</t>
  </si>
  <si>
    <t>37-AMPLIACIÓN DEL PLANTEL EDUCATIVO PARA INICIAL LUISA GOMEZ, MUNICIPIO VILLA ISABELA, PROVINCIA PUERTO PLATA.</t>
  </si>
  <si>
    <t>36-AMPLIACIÓN DEL PLANTEL EDUCATIVO PARA INICIAL RIO GRANDE ABAJO, MUNICIPIO ALTAMIRA, PROVINCIA PUERTO PLATA.</t>
  </si>
  <si>
    <t>27-AMPLIACIÓN DE PLANTELES EDUCATIVOS EN LA PROVINCIA DE PUERTO PLATA (FASE 2)</t>
  </si>
  <si>
    <t>23-CONSTRUCCIÓN DE 300 LETRINAS HIGIÉNICAS EN EL MUNICIPIO VILLA ISABELA, PROVINCIA PUERTO PLATA</t>
  </si>
  <si>
    <t>20-CONSTRUCCIÓN DE PLANTELES EDUCATIVOS EN LA PROVINCIA PUERTO PLATA (FASE 3)</t>
  </si>
  <si>
    <t>10-AMPLIACIÓN DEL PLANTEL EDUCATIVO PARA INICIAL LUZ VARONA, MUNICIPIO VILLA ISABELA, PROVINCIA PUERTO PLATA.</t>
  </si>
  <si>
    <t>07-AMPLIACIÓN DEL PLANTEL EDUCATIVO PARA INICIAL GEORGE ARZENO BRUGAL FE Y ALEGRÍA, MUNICIPIO PUERTO PLATA, PROVINCIA PUERTO PLATA.</t>
  </si>
  <si>
    <t>04-CONSTRUCCIÓN DEL TRAMO CARRETERO CRUCE PUERTO PLATA - SAN MARCOS - EL CUPEY, MUNICIPIO PUERTO PLATA, PROVINCIA PUERTO PLATA.</t>
  </si>
  <si>
    <t>01-REHABILITACIÓN DE 17 EDIFICACIONES EXISTENTES EN EL PARQUE ARQUEOLÓGICO LA ISABELA HISTÓRICA, MUNICIPIO DE LUPERÓN, PROVINCIA PUERTO PL</t>
  </si>
  <si>
    <t>01-AMPLIACIÓN DEL PLANTEL EDUCATIVO PARA INICIAL JUAN ARTURO LOCKWARD STAMERS, MUNICIPIO VILLA MONTELLANO, PROVINCIA PUERTO PLATA.</t>
  </si>
  <si>
    <t>19-REPARACIÓN DE VIVIENDAS VULNERABLES EN LOS MUNICIPIOS DE BANI Y NIZAO, PROVINCIA PERAVIA</t>
  </si>
  <si>
    <t>50-AMPLIACIÓN DEL PLANTEL EDUCATIVO PARA INICIAL CONCEPCIÓN BONA, MUNICIPIO BANÍ, PROVINCIA PERAVIA.</t>
  </si>
  <si>
    <t>47-AMPLIACIÓN DEL PLANTEL EDUCATIVO PARA INICIAL SABANA CHIQUITA, MUNICIPIO BANÍ, PROVINCIA PERAVIA.</t>
  </si>
  <si>
    <t>44-AMPLIACIÓN DEL PLANTEL EDUCATIVO PARA INICIAL LA SAONA, MUNICIPIO BANÍ, PROVINCIA PERAVIA.</t>
  </si>
  <si>
    <t>43-AMPLIACIÓN DEL PLANTEL EDUCATIVO PARA INICIAL PROF. LUIS EMILIO PEÑA, MUNICIPIO BANÍ, PROVINCIA PERAVIA.</t>
  </si>
  <si>
    <t>42-AMPLIACIÓN DEL PLANTEL EDUCATIVO PARA INICIAL CARLOS JULIO TEJEDA ORTIZ, MUNICIPIO BANÍ, PROVINCIA PERAVIA.</t>
  </si>
  <si>
    <t>06-CONSTRUCCIÓN DE CANCHA MUNICIPAL EN SECTOR CAÑAFISTOL, MUNICIPIO BANÍ, PROVINCIA PERAVIA</t>
  </si>
  <si>
    <t>02-CONSTRUCCIÓN DE CANCHA MIXTA EN LA COMUNIDAD BOCA CANASTA, MUNICIPIO BANÍ, PROVINCIA PERAVIA</t>
  </si>
  <si>
    <t>01-AMPLIACIÓN DEL PLANTEL EDUCATIVO PARA INICIAL MARÍA INOCENCIA BELÉN MININO, MUNICIPIO BANÍ, PROVINCIA PERAVIA.</t>
  </si>
  <si>
    <t>01-MEJORAMIENTO PUERTO DE MANZANILLO Y SUS VÍAS DE CONECTIVIDAD, PROVINCIA MONTECRISTI, R.D.</t>
  </si>
  <si>
    <t>07-REMODELACIÓN DEL PARQUE DUARTE DEL MUNICIPIO SAN FERNANDO DE MONTE CRISTI.</t>
  </si>
  <si>
    <t>86-AMPLIACIÓN DEL PLANTEL EDUCATIVO PARA INICIAL RIO VIEJO, MUNICIPIO GUAYUBÍN, PROVINCIA MONTE CRISTI</t>
  </si>
  <si>
    <t>85-AMPLIACIÓN DEL PLANTEL EDUCATIVO PARA INICIAL VILLA NUEVA, MUNICIPIO GUAYUBÍN, PROVINCIA MONTE CRISTI</t>
  </si>
  <si>
    <t>79-AMPLIACIÓN DEL PLANTEL EDUCATIVO PARA INICIAL EL PAPAYO, MUNICIPIO GUAYUBÍN, PROVINCIA MONTE CRISTI</t>
  </si>
  <si>
    <t>78-AMPLIACIÓN DEL PLANTEL EDUCATIVO PARA INICIAL HATILLO ARRIBA, MUNICIPIO GUAYUBÍN, PROVINCIA MONTE CRISTI</t>
  </si>
  <si>
    <t>59-AMPLIACIÓN DEL PLANTEL EDUCATIVO PARA INICIAL ANA LUCÍA LÓPEZ DE TAVERAS, MUNICIPIO VILLA VÁZQUEZ, PROVINCIA MONTE CRISTI.</t>
  </si>
  <si>
    <t>57-CONSTRUCCIÓN  DE 1 ESTANCIA INFANTIL EN LA PROVINCIA DE MONTE CRISTI (FASE 2)</t>
  </si>
  <si>
    <t>47-CONSTRUCCIÓN  DE PLANTELES EDUCATIVOS EN LA PROVINCIA DE MONTE CRISTI (FASE 2)</t>
  </si>
  <si>
    <t>17-CONSTRUCCIÓN DE PLANTELES EDUCATIVOS EN LA PROVINCIA MONTE CRISTI (FASE 3)</t>
  </si>
  <si>
    <t>04-AMPLIACIÓN DEL PLANTEL EDUCATIVO PARA INICIAL SERAFINA SÁNCHEZ, MUNICIPIO MONTE CRISTI, PROVINCIA MONTE CRISTI.</t>
  </si>
  <si>
    <t>03-CONSTRUCCIÓN DE ECO-VIVIENDAS PARA CIUDADANOS EN CONDICION DE POBREZA MULTIDIMENSIONAL EN EL MUNICIPIO MONTE CRISTI, PROVINCIA MONTE CRISTI</t>
  </si>
  <si>
    <t>03-AMPLIACIÓN DEL PLANTEL EDUCATIVO PARA INICIAL ROSA SMESTER, MUNICIPIO MONTE CRISTI, PROVINCIA MONTE CRISTI.</t>
  </si>
  <si>
    <t>65-RECONSTRUCCIÓN DEL TRAMO CARRETERO NAGUA-CABRERA EN EL MUNICIPIO DE NAGUA, PROVINCIA MARÍA TRINIDAD SÁNCHEZ</t>
  </si>
  <si>
    <t>32-RECONSTRUCCIÓN DE LA INFRAESTRUCTURA VIAL URBANA DEL MUNICIPIO DE CABRERA, PROVINCIA MARÍA TRINIDAD SÁNCHEZ</t>
  </si>
  <si>
    <t>15-MEJORAMIENTO DEL ENTORNO DE LA LAGUNA GRI GRI, MUNICIPIO RÍO SAN JUAN, PROVINCIA MARÍA TRINIDAD SÁNCHEZ.</t>
  </si>
  <si>
    <t>14-RECONSTRUCCIÓN  MALECÓN DEL MUNICIPIO DE CABRERA, PROVINCIA MARÍA TRINIDAD SÁNCHEZ.</t>
  </si>
  <si>
    <t>10-MEJORAMIENTO DE SENDERO PEATONAL DESDE CALLE LORENZO ALVAREZ HASTA CALLE DUARTE, MUNICIPIO CABRERA, PROVINCIA MARÍA TRINIDAD SÁNCHEZ</t>
  </si>
  <si>
    <t>68-CONSTRUCCIÓN DESTACAMENTO POLICIAL EN EL COPEYITO, MUNICIPIO RIO SAN JUAN, PROVINCIA MARIA TRINIDAD SANCHEZ</t>
  </si>
  <si>
    <t>61-CONSTRUCCIÓN PUENTE SOBRE EL RIO SOLDADO EN SAN MARCOS, MUNICIPIO NAGUA, PROVINCIA MARÍA TRINIDAD SÁNCHEZ</t>
  </si>
  <si>
    <t>45-AMPLIACIÓN Y REHABILITACION DE 9 PLANTELES ESCOLARES EN LA PROVINCIA MARIA TRINIDAD SANCHEZ</t>
  </si>
  <si>
    <t>15-AMPLIACIÓN DEL PLANTEL EDUCATIVO PARA INICIAL RAMÓN ANTONIO TEJADA, MUNICIPIO CABRERA, PROVINCIA MARÍA TRINIDAD SÁNCHEZ.</t>
  </si>
  <si>
    <t>10-RECONSTRUCCIÓN DE LA INFRAESTRUCTURA VIAL URBANA DEL MUNICIPIO RIO SAN JUAN PROVINCIA MARÍA TRINIDAD SÁNCHEZ</t>
  </si>
  <si>
    <t>46-RECONSTRUCCIÓN DEL CAMINO DE ACCESO AL SALTO DE AGUAS BLANCAS, MUNICIPIO CONSTANZA, PROVINCIA LA VEGA.</t>
  </si>
  <si>
    <t>71-AMPLIACIÓN DEL PLANTEL EDUCATIVO PARA INICIAL LA ROMERA, MUNICIPIO LA VEGA, PROVINCIA LA VEGA.</t>
  </si>
  <si>
    <t>69-AMPLIACIÓN DEL PLANTEL EDUCATIVO PARA INICIAL EL MONTANA, MUNICIPIO JARABACOA, PROVINCIA LA VEGA.</t>
  </si>
  <si>
    <t>30-RECONSTRUCCIÓN DE PUENTE ESTANCIA LA PEÑA SOBRE ARROYO BARRACO AFECTADA POR LA VAGUADA DE ABRIL 2022, MUNICIPIO JARABACOA, PROVINCIA LA VEGA</t>
  </si>
  <si>
    <t>22-AMPLIACIÓN DEL PLANTEL EDUCATIVO PARA INICIAL ANA LUISA SUAREZ CARABALLO, MUNICIPIO LA VEGA, PROVINCIA LA VEGA.</t>
  </si>
  <si>
    <t>15-AMPLIACIÓN DEL PLANTEL EDUCATIVO PARA INICIAL FRANCISCO JIMÉNEZ, MUNICIPIO LA VEGA, PROVINCIA LA VEGA.</t>
  </si>
  <si>
    <t>14-RECONSTRUCCIÓN DEL CLUB LA MATICA, MUNICIPIO CONCEPCIÓN DE LA VEGA, PROVINCIA LA VEGA.</t>
  </si>
  <si>
    <t>14-CONSTRUCCIÓN DE PLANTELES EDUCATIVOS EN LA PROVINCIA LA VEGA (FASE 3)</t>
  </si>
  <si>
    <t>13-AMPLIACIÓN DEL PLANTEL EDUCATIVO PARA INICIAL LA TINA, MUNICIPIO LA VEGA, PROVINCIA LA VEGA.</t>
  </si>
  <si>
    <t>03-RECONSTRUCCIÓN DEL PLAY DE BÉISBOL BACUI ABAJO, DISTRITO MUNICIPAL BARRANCA, PROVINCIA LA VEGA.</t>
  </si>
  <si>
    <t>38-AMPLIACIÓN DEL PLANTEL EDUCATIVO PARA INICIAL PROF. TOMASA CIPRIÁN, MUNICIPIO VILLA HERMOSA, PROVINCIA LA ROMANA.</t>
  </si>
  <si>
    <t>97-RECONSTRUCCIÓN CARRETERA AUTOVÍA DEL CORAL EN EL CRUCE BOCA DE CHAVÓN, MUNICIPIO SALVALEON DE HIGUEY, PROVINCIA LA ALTAGRACIA</t>
  </si>
  <si>
    <t>28-CONSTRUCCIÓN PUENTE BADEN TUBULAR SOBRE RIO ANAMUYA AFECTADO POR LA VAGUADA DE ABRIL 2022, MUNICIPIO HIGÜEY, PROVINCIA ALTAGRACIA</t>
  </si>
  <si>
    <t>13-CONSTRUCCIÓN MURO DE GAVIONES EN LOS MÁRGENES DEL RIO DUEY EN LA AVENIDA GASTÓN FERNANDO DELIGNE, AFECTADOS POR EL HURACÁN FIONA, MUNICIPIO HIGUEY, PROVINCIA LA ALTAGRACIA</t>
  </si>
  <si>
    <t>10-CONSTRUCCIÓN DE CANALIZACION Y PROTECCION DE LOS MARGENES DEL RIO QUISIBANI, AFECTADO POR EL HURACAN FIONA, MUNICIPIO HIGUEY, PROVINCIA LA ALTAGRACIA</t>
  </si>
  <si>
    <t>38-RECONSTRUCCIÓN DE CALLES DE LA ZONA URBANA DE BAYAHIBE, PROVINCIA LA ALTAGRACIA</t>
  </si>
  <si>
    <t>29-RECONSTRUCCIÓN DE LA INFRAESTRUCTURA VIAL EN CALLE AGUSTIN GUERRERO, MUNICIPIO SALVALEON DE HIGUEY, PROVINCIA LA ALTAGRACIA</t>
  </si>
  <si>
    <t>28-CONSTRUCCIÓN DE ESTACIONAMIENTO VEHICULAR PARA VISITANTES DE PLAYA BAYAHIBE, PROVINCIA LA ALTAGRACIA</t>
  </si>
  <si>
    <t>11-CONSTRUCCIÓN DE CANALIZACION Y PROTECCION DEL RIO DUEY Y LA CAÑADA DE LA CIRCUNVALACION LA OTRA BANDA, AFECTADOS POR EL HURACAN FIONA, MUNICIPIO HIGUEY, PROVINCIA LA ALTAGRACIA</t>
  </si>
  <si>
    <t>87-RECONSTRUCCIÓN DEL CAMINO VECINAL BENERITO - SANTA CRUZ DEL GATO AFECTADO POR LA TORMENTA FRANKLIN, MUNICIPIO SAN RAFAEL DEL YUMA, PROVINCIA LA ALTAGRACIA</t>
  </si>
  <si>
    <t>51-RECONSTRUCCIÓN DE LA INFRAESTRUCTURA VIAL URBANA DEL MUNICIPIO DE HIGUEY, PROVINCIA LA ALTAGRACIA</t>
  </si>
  <si>
    <t>44-AMPLIACIÓN DDEL PLANTEL EDUCATIVO PARA INICIAL LOS TOCONES, MUNICIPIO HIGÜEY, PROVINCIA LA ALTAGRACIA.</t>
  </si>
  <si>
    <t>38-AMPLIACIÓN DE PLANTELES EDUCATIVOS EN LA PROVINCIA DE LA ALTAGRACIA (FASE 3)</t>
  </si>
  <si>
    <t>14-CONSTRUCCIÓN DE MURO DE GAVIONES EN LOS MÁRGENES AGUAS ARRIBA Y AGUAS ABAJO DEL RIO DUEY AFECTADOS POR EL HURACÁN FIONA, EN LA CARRETERA HIGUEY-LA OTRA BANDA, MUNICIPIO HIGUEY, PROVINCIA LA ALTAGRACIA</t>
  </si>
  <si>
    <t>12-CONSTRUCCIÓN MURO DE GAVIONES Y CANALIZACION DEL RIO DUEY, EN TRAMO AVENIDA JUAN XXIII AFECTADO POR EL HURACAN FIONA, MUNICIPIO HIGUEY, PROVINCIA LA ALTAGRACIA</t>
  </si>
  <si>
    <t>12-CONSTRUCCIÓN DEL PALACIO MUNICIPAL DE SAN RAFAEL DEL YUMA, PROVINCIA LA ALTAGRACIA</t>
  </si>
  <si>
    <t>12-AMPLIACIÓN DEL PLANTEL EDUCATIVO PARA INICIAL BENERITO, MUNICIPIO SAN RAFAEL DEL YUMA, PROVINCIA LA ALTAGRACIA.</t>
  </si>
  <si>
    <t>07-CONSTRUCCIÓN DEL CENTRO DE ATENCIÓN Y PRIVACION DE LIBERTAD PROVISIONAL ANAMUYA, MUNICIPIO HIGÜEY, PROVINCIA LA ALTAGRACIA</t>
  </si>
  <si>
    <t>03-AMPLIACIÓN DEL PLANTEL EDUCATIVO PARA INICIAL HERMANOS TREJO, MUNICIPIO HIGÜEY, PROVINCIA LA ALTAGRACIA.</t>
  </si>
  <si>
    <t>02-AMPLIACIÓN DEL PLANTEL EDUCATIVO PARA INICIAL LOS GUINEOS, MUNICIPIO HIGÜEY, PROVINCIA LA ALTAGRACIA.</t>
  </si>
  <si>
    <t>01-RECONSTRUCCIÓN DE 160 METROS DE VÍA EN LA AVENIDA LA ALTAGRACIA AFECTADO POR EL HURACÁN FIONA, MUNICIPIO HIGUEY, PROVINCIA LA ALTAGRACIA</t>
  </si>
  <si>
    <t>55-MEJORAMIENTO DEL BALNEARIO BOCA DE CACHON Y SU ENTORNO, MUNICIPIO JIMANI, PROVINCIA INDEPENDENCIA.</t>
  </si>
  <si>
    <t>55-AMPLIACIÓN DEL PLANTEL EDUCATIVO PARA INICIAL FILOMENA PÉREZ Y PÉREZ, MUNICIPIO MELLA, PROVINCIA INDEPENDENCIA.</t>
  </si>
  <si>
    <t>54-CONSTRUCCIÓN DE PUENTE TIPO ALCANTARILLA DE CAJÓN SIMPLE Y ENLACE EN BAITOA AFECTADO POR LA VAGUADA DE ABRIL 2022, CARRETERA EL LIMÓN-VENGAN A VER, MUNICIPIO JIMANÍ, PROVINCIA INDEPENDENCIA</t>
  </si>
  <si>
    <t>50-CONSTRUCCIÓN DEL CAMPO DE BEISBOL TIERRA NUEVA, MUNICIPIO JIMANI, PROVINCIA INDEPENDENCIA</t>
  </si>
  <si>
    <t>09-AMPLIACIÓN DEL PLANTEL EDUCATIVO PARA INICIAL RAMÓN BOLÍVAR MEDRANO, MUNICIPIO CRISTÓBAL, PROVINCIA INDEPENDENCIA.</t>
  </si>
  <si>
    <t>70-CONSTRUCCIÓN DE 2 ESTANCIAS INFANTILES EN LA PROVINCIA DE ESPAILLAT (FASE 3)</t>
  </si>
  <si>
    <t>37-CONSTRUCCIÓN  DE DOS  CANCHAS EN LOS SECTORES LAS LAGUNAS Y MARÍA TRINIDAD SÁNCHEZ, PROVINCIA ESPAILLAT</t>
  </si>
  <si>
    <t>27-AMPLIACIÓN DEL PLANTEL EDUCATIVO PARA INICIAL PROF. FELIPE MONTES GÓMEZ, MUNICIPIO GASPAR HERNÁNDEZ, PROVINCIA ESPAILLAT.</t>
  </si>
  <si>
    <t>26-RECONSTRUCCIÓN DE LA INFRAESTRUCTURA VIAL URBANA DEL MUNICIPIO SAN VICTOR, PROVINCIA ESPAILLAT</t>
  </si>
  <si>
    <t>25-RECONSTRUCCIÓN DE LA INFRAESTRUCTURA VIAL URBANA DEL MUNICIPIO GASPAR HERNANDEZ, PROVINCIA ESPAILLAT</t>
  </si>
  <si>
    <t>24-AMPLIACIÓN DEL PLANTEL EDUCATIVO PARA INICIAL ISABEL MARÍA CORONA, MUNICIPIO MOCA, PROVINCIA ESPAILLAT.</t>
  </si>
  <si>
    <t>23-RECONSTRUCCIÓN DE LA CARRETERA PRINCIPAL DEL DISTRITO MUNICIPAL MONTE DE LA JAGUA - AEROPUERTO DEL CIBAO, MUNICIPIO MOCA, PROVINCIA ESPAILLAT</t>
  </si>
  <si>
    <t>17-AMPLIACIÓN DEL PLANTEL EDUCATIVO PARA INICIAL EL COROZO, MUNICIPIO MOCA, PROVINCIA ESPAILLAT.</t>
  </si>
  <si>
    <t>04-AMPLIACIÓN DEL PLANTEL EDUCATIVO PARA INICIAL OLIVIA NUÑEZ HIDALGO, MUNICIPIO GASPAR HERNÁNDEZ, PROVINCIA ESPAILLAT.</t>
  </si>
  <si>
    <t>53-CONSTRUCCIÓN  PLAZA MULTIUSO SEIBANA,  MUNICIPIO DE SANTA CRUZ, PROVINCIA EL SEIBO.</t>
  </si>
  <si>
    <t>37-RECONSTRUCCIÓN DEL MUELLE TURISTICO DE MICHES, MUNICIPIO MICHES, PROVINCIA EL SEIBO.</t>
  </si>
  <si>
    <t>73-CONSTRUCCIÓN MURO DE GAVIONES PARA PROTECCIÓN DEL PUENTE SOBRE EL RÍO CEDRO, AFECTADO POR EL HURACAN FIONA, MUNICIPIO MICHES, PROVINCIA EL SEIBO</t>
  </si>
  <si>
    <t>22-RECONSTRUCCIÓN  PARQUE DEL HIGO Y SU ENTORNO, MUNICIPIO DE BÁNICA, PROVINCIA ELIAS PIÑA.</t>
  </si>
  <si>
    <t>78-REMODELACIÓN FORTALEZA MILITAR LA ESTRELLETA, MUNICIPIO COMENDADOR, PROVINCIA ELIAS PIÑA</t>
  </si>
  <si>
    <t>77-CONSTRUCCIÓN DE 1 ESTANCIA INFANTIL EN LA PROVINCIA DE ELÍAS PIÑA (FASE 3)</t>
  </si>
  <si>
    <t>62-AMPLIACIÓN DEL PLANTEL EDUCATIVO PARA INICIAL LOS YAREYES, MUNICIPIO BÁNICA, PROVINCIA ELIAS PIÑA.</t>
  </si>
  <si>
    <t>45-REMODELACIÓN DEL CAMPO DE BEISBOL ROBERTO AMPALLE, MUNICIPIO BANICA, PROVINCIA ELIAS PIÑA</t>
  </si>
  <si>
    <t>08-RECONSTRUCCIÓN DE LA INFRAESTRUCTURA VIAL URBANA DEL MUNICIPIO EL LLANO, PROVINCIA ELIAS PIÑA</t>
  </si>
  <si>
    <t>08-CONSTRUCCIÓN DE PLAZA COMUNITARIA EN EL MUNICIPIO DE BÁNICA,  PROVINCIA ELÍAS PIÑA</t>
  </si>
  <si>
    <t>09-CONSTRUCCIÓN DE 354 VIVIENDAS E INFRAESTRUCTURAS URBANAS RESILIENTES PARA LA COMUNIDAD BARRIO AZUL EN URBANIZACIÓN CORDERO TEJADA, SAN FRANCISCO DE MACORÍS, PROVINCIA DUARTE</t>
  </si>
  <si>
    <t>25-REHABILITACIÓN DEL CAMINO VECINAL CRUCE DE PIMENTEL-CASA DE ALTO-SAN FELIPE ABAJO, MUNICIPIO PIMENTEL PROVINCIA DUARTE</t>
  </si>
  <si>
    <t>84-AMPLIACIÓN DEL PLANTEL EDUCATIVO PARA INICIAL JUAN ANTONIO ALIX - LOS ARROYOS, MUNICIPIO SAN FRANCISCO DE MACORÍS, PROVINCIA DUARTE.</t>
  </si>
  <si>
    <t>83-AMPLIACIÓN DEL PLANTEL EDUCATIVO PARA INICIAL PEDRO MIR, MUNICIPIO SAN FRANCISCO DE MACORÍS, PROVINCIA DUARTE.</t>
  </si>
  <si>
    <t>81-AMPLIACIÓN DEL PLANTEL EDUCATIVO PARA INICIAL ADELAYDA MOLINA I, MUNICIPIO VILLA RIVA, PROVINCIA DUARTE.</t>
  </si>
  <si>
    <t>80-AMPLIACIÓN DEL PLANTEL EDUCATIVO PARA INICIAL CLEOTILDE HERRERA SANTANA, MUNICIPIO VILLA RIVA, PROVINCIA DUARTE.</t>
  </si>
  <si>
    <t>79-CONSTRUCCIÓN DE 1 ESTANCIAS INFANTILES EN LA PROVINCIA DE DUARTE (FASE 3)</t>
  </si>
  <si>
    <t>63-CONSTRUCCIÓN  PUENTE SOBRE EL RIO PAYABO, CAMINO VECINAL LAS SERVAS-LOS CONTRERAS AFECTADO POR LA VAGUADA DE ABRIL 2022, MUNICIPIO VILLA RIVA, PROVINCIA DUARTE</t>
  </si>
  <si>
    <t>60-AMPLIACIÓN DEL PLANTEL EDUCATIVO PARA INICIAL PROF. LORENZO BURGOS ABREU, MUNICIPIO SAN FRANCISCO DE MACORÍS, PROVINCIA DUARTE.</t>
  </si>
  <si>
    <t>57-REHABILITACIÓN DEL CLUB OLIMPIA, MUNICIPIO DE SAN FRANCISCO DE MACORIS, PROVINCIA DUARTE</t>
  </si>
  <si>
    <t>50-CONSTRUCCIÓN PUENTE SOBRE EL RIO CENOVI AFECTADO POR LA VAGUADA DE ABRIL 2022, MUNICIPIO SAN FRANCISCO DE MACORÍS, PROVINCIA DUARTE</t>
  </si>
  <si>
    <t>50-AMPLIACIÓN DEL PLANTEL EDUCATIVO PARA INICIAL RAFAEL EDUARDO VALERIO REYES, MUNICIPIO SAN FRANCISCO DE MACORÍS, PROVINCIA DUARTE.</t>
  </si>
  <si>
    <t>49-AMPLIACIÓN DEL PLANTEL EDUCATIVO PARA INICIAL SALOMÉ UREÑA, MUNICIPIO SAN FRANCISCO DE MACORÍS, PROVINCIA DUARTE.</t>
  </si>
  <si>
    <t>46-REHABILITACIÓN DEL CAMINO VECINAL CRUCE DE PIMENTEL-CASA DE ALTO-SAN FELIPE ABAJO, MUNICIPIO PIMENTEL PROVINCIA DUARTE</t>
  </si>
  <si>
    <t>45-RECONSTRUCCIÓN DEL CAMINO VECINAL EL MANGO-EL CERCADO, SAN FRANCISCO DE MACORÍS, PROVINCIA DUARTE</t>
  </si>
  <si>
    <t>44-AMPLIACIÓN DEL PLANTEL EDUCATIVO PARA INICIAL JOSÉ DEL CARMEN RODRÍGUEZ MOREL, MUNICIPIO VILLA RIVA, PROVINCIA DUARTE.</t>
  </si>
  <si>
    <t>42-CONSTRUCCIÓN DE PUENTE TIPO ALCANTARILLA DE CAJÓN EN EL RIO AZUCEY, AFECTADO POR LA VAGUADA DE ABRIL 2022, CAMINO VECINAL JOBOBAN, MUNICIPIO VILLA RIVA, PROVINCIA DUARTE</t>
  </si>
  <si>
    <t>39-AMPLIACIÓN DEL PLANTEL EDUCATIVO PARA INICIAL PROF. ASUNCIÓN NATALIA ACOSTA, MUNICIPIO VILLA RIVA, PROVINCIA DUARTE.</t>
  </si>
  <si>
    <t>36-AMPLIACIÓN DEL PLANTEL EDUCATIVO PARA INICIAL LUIS TEODOSIO MOLINA ALBERT, MUNICIPIO VILLA RIVA, PROVINCIA DUARTE.</t>
  </si>
  <si>
    <t>29-CONSTRUCCIÓN DE PUENTE BADEN AFECTADO POR LA VAGUADA DE ABRIL 2022 EN EL CAMINO VECINAL RINCÓN HONDO-EL FIRME EN LA COMUNIDAD LOS LANOS, MUNICIPIO CASTILLO, PROVINCIA DUARTE</t>
  </si>
  <si>
    <t>08-AMPLIACIÓN DEL PLANTEL EDUCATIVO PARA INICIAL PABLITA POLANCO RODRÍGUEZ, MUNICIPIO VILLA RIVA, PROVINCIA DUARTE.</t>
  </si>
  <si>
    <t>06-AMPLIACIÓN DEL PLANTEL EDUCATIVO PARA INICIAL MARÍA ALEJANDRINA PICHARDO, MUNICIPIO VILLA RIVA, PROVINCIA DUARTE.</t>
  </si>
  <si>
    <t>13-RECONSTRUCCIÓN DE LA INFRAESTRUCTURA VIAL URBANA DEL MUNICIPIO PARTIDO, PROVINCIA DAJABÓN</t>
  </si>
  <si>
    <t>11-RECONSTRUCCIÓN DE LA INFRAESTRUCTURA VIAL URBANA DEL MUNICIPIO LOMA DE CABRERA, PROVINCIA DAJABÓN</t>
  </si>
  <si>
    <t>09-RECONSTRUCCIÓN DE LA INFRAESTRUCTURA VIAL URBANA DEL MUNICIPIO EL PINO, PROVINCIA DAJABÓN</t>
  </si>
  <si>
    <t>21-RECONSTRUCCIÓN PLAZA DE VENDEDORES DE LA PLAYA EL QUEMAITO PROVINCIA BARAHONA</t>
  </si>
  <si>
    <t>19-RECONSTRUCCIÓN DE LA VÍA DE ACCESO A LA PLAYA LA SALADILLA, MUNICIPIO SANTA CRUZ DE BARAHONA, PROVINCIA BARAHONA.</t>
  </si>
  <si>
    <t>16-RECONSTRUCCIÓN PLAZA DE VENDEDORES DEL BALNEARIOS LOS PATOS PROVINCIA BARAHONA</t>
  </si>
  <si>
    <t>58-AMPLIACIÓN DEL PLANTEL EDUCATIVO PARA INICIAL NARANJAL - PROFESOR AMADO GARO URBAEZ, MUNICIPIO ENRIQUILLO, PROVINCIA BARAHONA.</t>
  </si>
  <si>
    <t>44-RECONSTRUCCIÓN DE LA INFRAESTRUCTURA VIAL URBANA DEL MUNICIPIO DE ENRIQUILLO, PROVINCIA BARAHONA</t>
  </si>
  <si>
    <t>44-CONSTRUCCIÓN ESTACIÓN DEL CUERPO DE BOMBEROS, MUNICIPIO BARAHONA, PROVINCIA BARAHONA</t>
  </si>
  <si>
    <t>43-RECONSTRUCCIÓN DE LA INFRAESTRUCTURA VIAL URBANA DEL MUNICIPIO DE POLO, PROVINCIA BARAHONA</t>
  </si>
  <si>
    <t>34-AMPLIACIÓN DEL PLANTEL EDUCATIVO PARA INICIAL PROF. RAFAEL ENRÍQUEZ MARRERO MATOS, MUNICIPIO VICENTE NOBLE, PROVINCIA BARAHONA.</t>
  </si>
  <si>
    <t>33-AMPLIACIÓN DEL PLANTEL EDUCATIVO PARA INICIAL LAS SALINAS, MUNICIPIO LAS SALINAS, PROVINCIA BARAHONA.</t>
  </si>
  <si>
    <t>31-AMPLIACIÓN DEL PLANTEL EDUCATIVO PARA INICIAL PROF. IRENE ACOSTA, MUNICIPIO FUNDACIÓN, PROVINCIA BARAHONA.</t>
  </si>
  <si>
    <t>28-AMPLIACIÓN DEL PLANTEL EDUCATIVO PARA INICIAL FIDEL MEDINA, MUNICIPIO BARAHONA, PROVINCIA BARAHONA.</t>
  </si>
  <si>
    <t>27-AMPLIACIÓN DEL PLANTEL EDUCATIVO PARA INICIAL BAITOITA, MUNICIPIO BARAHONA, PROVINCIA BARAHONA.</t>
  </si>
  <si>
    <t>26-AMPLIACIÓN DEL PLANTEL EDUCATIVO PARA INICIAL CLARENCE CRISTOPHER HAMILTON OXLEY, MUNICIPIO BARAHONA, PROVINCIA BARAHONA.</t>
  </si>
  <si>
    <t>09-CONSTRUCCIÓN MERCADO MUNICIPAL DE CABRAL, PROVINCIA BARAHONA</t>
  </si>
  <si>
    <t>04-RECONSTRUCCIÓN DE LA INFRAESTRUCTURA VIAL URBANA DEL MUNICIPIO LA CIENAGA, PROVINCIA BARAHONA</t>
  </si>
  <si>
    <t>04-CONSTRUCCIÓN DE ECO-VIVIENDAS PARA CIUDADANOS EN CONDICION DE POBREZA MULTIDIMENSIONAL EN EL MUNICIPIO DE BARAHONA, PROVINCIA BARAHONA</t>
  </si>
  <si>
    <t>03-RECONSTRUCCIÓN DE LA INFRAESTRUCTURA VIAL URBANA DEL MUNICIPIO JAQUIMEYES, PROVINCIA BARAHONA</t>
  </si>
  <si>
    <t>74-RECONSTRUCCIÓN DE LA INFRAESTRUCTURA VIAL URBANA DEL MUNICIPIO TAMAYO, PROVINCIA BAHORUCO</t>
  </si>
  <si>
    <t>43-AMPLIACIÓN DEL PLANTEL EDUCATIVO PARA INICIAL SALOMÉ UREÑA DE HENRÍQUEZ, MUNICIPIO TAMAYO, PROVINCIA BAORUCO.</t>
  </si>
  <si>
    <t>06-RECONSTRUCCIÓN DE LA INFRAESTRUCTURA VIAL URBANA DEL MUNICIPIO DE GALVAN, PROVINCIA BAHORUCO</t>
  </si>
  <si>
    <t>05-RECONSTRUCCIÓN DE LA INFRAESTRUCTURA VIAL URBANA DEL MUNICIPIO DE VILLA JARAGUA, PROVINCIA BAHORUCO</t>
  </si>
  <si>
    <t>02-AMPLIACIÓN DEL PLANTEL EDUCATIVO PARA INICIAL SALOMÉ UREÑA DE HENRÍQUEZ, MUNICIPIO TAMAYO, PROVINCIA BAHORUCO.</t>
  </si>
  <si>
    <t>01-RECUPERACIÓN DE LA COBERTURA VEGETAL EN CUENCAS HIDROGRÁFICAS DE LA REPÚBLICA DOMINICANA - MOPC.</t>
  </si>
  <si>
    <t>97-REPARACIÓN DE VIVIENDAS VULNERABLES EN LOS MUNICIPIOS DE AZUA DE COMPOSTELA Y LAS CHARCAS, PROVINCIA AZUA.</t>
  </si>
  <si>
    <t>97-AMPLIACIÓN DEL PLANTEL EDUCATIVO PARA INICIAL DEMETRIO MORILLO, MUNICIPIO GUAYABAL, PROVINCIA AZUA.</t>
  </si>
  <si>
    <t>93-AMPLIACIÓN DEL PLANTEL EDUCATIVO PARA INICIAL LA VEREDA, MUNICIPIO AZUA, PROVINCIA AZUA.</t>
  </si>
  <si>
    <t>45-CONSTRUCCIÓN CENTRO UNIVERSITARIO REGIONAL UASD AZUA, PROVINCIA AZUA</t>
  </si>
  <si>
    <t>41-RECONSTRUCCIÓN DE LA INFRAESTRUCTURA VIAL URBANA DEL MUNICIPIO PUEBLO VIEJO, PROVINCIA AZUA</t>
  </si>
  <si>
    <t>36-RECONSTRUCCIÓN DEL PUENTE AFECTADO POR LA VAGUADA DE ABRIL 2022, SOBRE EL RIO VIAJAMA, MUNICIPIO DE LAS YAYAS DE VIAJAMAS, PROVINCIA AZUA</t>
  </si>
  <si>
    <t>31-AMPLIACIÓN DEL PLANTEL EDUCATIVO PARA INICIAL CELIDA LUISA PÉREZ DE CRESPO , MUNICIPIO AZUA, PROVINCIA AZUA.</t>
  </si>
  <si>
    <t>28-AMPLIACIÓN DEL PLANTEL EDUCATIVO PARA INICIAL REYNALDO DEL CARMEN GARCÍA, MUNICIPIO AZUA, PROVINCIA AZUA.</t>
  </si>
  <si>
    <t>24-AMPLIACIÓN DEL PLANTEL EDUCATIVO PARA INICIAL LUIS RAMÍREZ MORA, MUNICIPIO TÁBARA ARRIBA, PROVINCIA AZUA.</t>
  </si>
  <si>
    <t>18-AMPLIACIÓN DEL PLANTEL EDUCATIVO PARA INICIAL LOS PARCELEROS, MUNICIPIO AZUA, PROVINCIA AZUA.</t>
  </si>
  <si>
    <t>17-AMPLIACIÓN DEL PLANTEL EDUCATIVO PARA INICIAL PROF. ALTAGRACIA OZEMA GERÓNIMO MATOS, MUNICIPIO ESTEBANÍA, PROVINCIA AZUA.</t>
  </si>
  <si>
    <t>11-AMPLIACIÓN DEL PLANTEL EDUCATIVO PARA INICIAL MARÍA DEL CARMEN GERARDO, MUNICIPIO LAS YAYAS DE VIAJAMA, PROVINCIA AZUA.</t>
  </si>
  <si>
    <t>01-CONSTRUCCIÓN DE ECO-HABITAT INTEGRAL PARA CIUDADANOS EN CONDICION DE POBREZA MULTIDIMENSIONAL EN LA PROVINCIA DE AZUA</t>
  </si>
  <si>
    <t>31-RECONSTRUCCIÓN DE LA INFRAESTRUCTURA VIAL URBANA DE LA CIRCUNSCRIPCIÓN 2 DEL DISTRITO NACIONAL</t>
  </si>
  <si>
    <t>64-REMODELACIÓN DE LA AV. GUSTAVO MEJIA RICART, TRAMO AV. WINSTON CHURCHILL - AV. ABRAHAM LINCOLN, SECTOR PIANTINI, DISTRITO NACIONAL</t>
  </si>
  <si>
    <t>52-RECONSTRUCCIÓN CALLES COLÓN, EUGENIO MARÍA DE HOSTOS Y CALLEJÓN DE REGINA, CIUDAD COLONIAL, DISTRITO NACIONAL.</t>
  </si>
  <si>
    <t>88-REPARACIÓN DE VIVIENDAS VULNERABLES EN LAS CIRCUNSCRIPCIONES 2 Y 3 DEL DISTRITO NACIONAL</t>
  </si>
  <si>
    <t>82-CONSTRUCCIÓN DEL CLUB DEPORTIVO LOS JARDINES DEL NORTE, DISTRITO NACIONAL</t>
  </si>
  <si>
    <t>81-RECONSTRUCCIÓN DE LA INFRAESTRUCTURA VIAL URBANA DE LA CIRCUNSCRIPCIÓN 3 DEL DISTRITO NACIONAL</t>
  </si>
  <si>
    <t>81-AMPLIACIÓN DEL PLANTEL EDUCATIVO PARA INICIAL REPÚBLICA DE COSTA RICA, MUNICIPIO SANTO DOMINGO DE GUZMÁN, DISTRITO NACIONAL.</t>
  </si>
  <si>
    <t>52-CONSTRUCCIÓN DEL PARQUE JULIO NUÑEZ, JARDINES DEL NORTE, DISTRITO NACIONAL</t>
  </si>
  <si>
    <t>31-REMODELACIÓN DE LAS OFICINAS DE LA CÁMARA DE CUENTAS DE LA REPÚBLICA DOMINICANA, DISTRITO NACIONAL.</t>
  </si>
  <si>
    <t>25-RECONSTRUCCIÓN DEL CLUB DEPORTIVO HUELLAS DEL SIGLO, SECTOR CRISTO REY, DISTRITO NACIONAL</t>
  </si>
  <si>
    <t>15-Remodelación Estadio Olímpico Félix Sánchez, Distrito Nacional</t>
  </si>
  <si>
    <t>14-CONSTRUCCIÓN EDIFICIO DE AULAS PARA EL INSTITUTO POLICIAL DE EDUCACIÓN SUPERIOR, SECTOR LA FERIA, DISTRITO NACIONAL</t>
  </si>
  <si>
    <t>12-CONSTRUCCIÓN DE MEDIA CANCHA DE BASKETBALL EN SECTOR GUALEY, DISTRITO NACIONAL</t>
  </si>
  <si>
    <t>12-CONSTRUCCIÃN VIADUCTO Y DISTRIBUIDOR VIAL EN LA AV. REPÃBLICA DE COLOMBIA CON AV. CORONEL JUAN MARÃA LORA Y AV. PÃREZ RICART, DISTRITO NACIONAL</t>
  </si>
  <si>
    <t>12-AMPLIACIÓN INSTITUTO NACIONAL DEL CÁNCER ROSA EMILIA SÁNCHEZ PÉREZ DE TAVARES, DISTRITO NACIONAL.</t>
  </si>
  <si>
    <t>10-REMODELACIÓN DE LA CINEMATECA DOMINICANA, PLAZA DE LA CULTURA JUAN PABLO DUARTE, DISTRITO NACIONAL</t>
  </si>
  <si>
    <t>05-AMPLIACIÓN DEL PLANTEL EDUCATIVO PARA INICIAL CAIPI - GUARDERIA SAN VICENTE DE PAUL, SECTOR VILLA FRANCISCA, DISTRITO NACIONAL</t>
  </si>
  <si>
    <t>05-AMPLIACIÓN DE LA CAPACIDAD DE TRANSPORTE DE LA LÍNEA 2 DEL METRO DE SANTO DOMINGO</t>
  </si>
  <si>
    <t>01-MEJORAMIENTO URBANO, SOCIAL Y AMBIENTAL DEL BARRIO DOMINGO SAVIO (LA CIENEGA - LOS GUANDULES), DISTRITO NACIONAL</t>
  </si>
  <si>
    <t>4.5.02 - Enfermedad</t>
  </si>
  <si>
    <t>16806-CONSTRUCCIÓN DEL PLANTEL EDUCATIVO DE EDUCACIÓN ESPECIAL Y DE APOYOS MÚLTIPLES DOÑA MANUELA DIEZ, MUNICIPIO SANTO DOMINGO OESTE, PROVINCIA SANTO DOMINGO.</t>
  </si>
  <si>
    <t>01-CONSTRUCCIÓN DEL PLANTEL EDUCATIVO DE EDUCACIÓN ESPECIAL Y DE APOYOS MÚLTIPLES DOÑA MANUELA DIEZ, MUNICIPIO SANTO DOMINGO OESTE, PROVINCIA SANTO DOMINGO.</t>
  </si>
  <si>
    <t>16798-CONSTRUCCIÓN  DEL DISTRITO EDUCATIVO YAMASÁ 17-01, MUNICIPIO YAMASÁ, PROVINCIA MONTE PLATA.</t>
  </si>
  <si>
    <t>07-CONSTRUCCIÓN  DEL DISTRITO EDUCATIVO YAMASÁ 17-01, MUNICIPIO YAMASÁ, PROVINCIA MONTE PLATA.</t>
  </si>
  <si>
    <t>16797-CONSTRUCCIÓN DEL DISTRITO EDUCATIVO LICEY AL MEDIO 08-08, MUNICIPIO LICEY AL MEDIO, PROVINCIA SANTIAGO.</t>
  </si>
  <si>
    <t>06-CONSTRUCCIÓN DEL DISTRITO EDUCATIVO LICEY AL MEDIO 08-08, MUNICIPIO LICEY AL MEDIO, PROVINCIA SANTIAGO.</t>
  </si>
  <si>
    <t>16796-CONSTRUCCIÓN DEL DISTRITO EDUCATIVO CONSUELO 05-06, MUNICIPIO CONSUELO, PROVINCIA SAN PEDRO DE MACORÍS.</t>
  </si>
  <si>
    <t>05-CONSTRUCCIÓN DEL DISTRITO EDUCATIVO CONSUELO 05-06, MUNICIPIO CONSUELO, PROVINCIA SAN PEDRO DE MACORÍS.</t>
  </si>
  <si>
    <t>16800-CONSTRUCCIÓN DEL DISTRITO EDUCATIVO CAMBITA GARABITOS 04-01, MUNICIPIO CAMBITA GARABITOS, PROVINCIA SAN CRISTÓBAL.</t>
  </si>
  <si>
    <t>09-CONSTRUCCIÓN DEL DISTRITO EDUCATIVO CAMBITA GARABITOS 04-01, MUNICIPIO CAMBITA GARABITOS, PROVINCIA SAN CRISTÓBAL.</t>
  </si>
  <si>
    <t>16805-CONSTRUCCIÓN PLANTEL EDUCATIVO ANA PATRIA MARTÍNEZ, MUNICIPIO COMENDADOR, PROVINCIA ELÍAS PIÑA</t>
  </si>
  <si>
    <t>76-CONSTRUCCIÓN PLANTEL EDUCATIVO ANA PATRIA MARTÍNEZ, MUNICIPIO COMENDADOR, PROVINCIA ELÍAS PIÑA</t>
  </si>
  <si>
    <t>16816-CONSTRUCCIÓN DEL DISTRITO EDUCATIVO COMENDADOR 02-01, MUNICIPIO COMENDADOR, PROVINCIA ELÍAS PIÑA.</t>
  </si>
  <si>
    <t>10-CONSTRUCCIÓN DEL DISTRITO EDUCATIVO COMENDADOR 02-01, MUNICIPIO COMENDADOR, PROVINCIA ELÍAS PIÑA.</t>
  </si>
  <si>
    <t>16799-CONSTRUCCIÓN DEL DISTRITO EDUCATIVO HONDO VALLE 02-07, MUNICIPIO HONDO VALLE, PROVINCIA ELÍAS PIÑA.</t>
  </si>
  <si>
    <t>08-CONSTRUCCIÓN DEL DISTRITO EDUCATIVO HONDO VALLE 02-07, MUNICIPIO HONDO VALLE, PROVINCIA ELÍAS PIÑA.</t>
  </si>
  <si>
    <t>16794-CONSTRUCCIÓN DEL DISTRITO EDUCATIVO VICENTE NOBLE 01-05, MUNICIPIO VICENTE NOBLE, PROVINCIA BARAHONA.</t>
  </si>
  <si>
    <t>03-CONSTRUCCIÓN DEL DISTRITO EDUCATIVO VICENTE NOBLE 01-05, MUNICIPIO VICENTE NOBLE, PROVINCIA BARAHONA.</t>
  </si>
  <si>
    <t>16792-CONSTRUCCIÓN REGIONAL EDUCATIVA BARAHONA 01-00, MUNICIPIO BARAHONA, PROVINCIA BARAHONA.</t>
  </si>
  <si>
    <t>01-CONSTRUCCIÓN REGIONAL EDUCATIVA BARAHONA 01-00, MUNICIPIO BARAHONA, PROVINCIA BARAHONA.</t>
  </si>
  <si>
    <t>16795-CONSTRUCCIÓN DEL DISTRITO EDUCATIVO PADRE LAS CASAS 03-02, MUNICIPIO PADRE LAS CASAS, PROVINCIA AZUA.</t>
  </si>
  <si>
    <t>04-CONSTRUCCIÓN DEL DISTRITO EDUCATIVO PADRE LAS CASAS 03-02, MUNICIPIO PADRE LAS CASAS, PROVINCIA AZUA.</t>
  </si>
  <si>
    <t>16793-CONSTRUCCIÓN REGIONAL EDUCATIVA SANTO DOMINGO 15-00, MUNICIPIO SANTO DOMINGO DE GUZMÁN, DISTRITO NACIONAL</t>
  </si>
  <si>
    <t>02-CONSTRUCCIÓN REGIONAL EDUCATIVA SANTO DOMINGO 15-00, MUNICIPIO SANTO DOMINGO DE GUZMÁN, DISTRITO NACIONAL</t>
  </si>
  <si>
    <t>16803-CONSTRUCCIÓN COMEDOR EMPLEADOS SEDE CENTRAL MINERD, DISTRITO NACIONAL.</t>
  </si>
  <si>
    <t>01-CONSTRUCCIÓN COMEDOR EMPLEADOS SEDE CENTRAL MINERD, DISTRITO NACIONAL.</t>
  </si>
  <si>
    <t>15169-RECONSTRUCCIÓN  DE LAS VÍAS DEL VERTEDERO DE DUQUESA, SANTO DOMINGO NORTE, PROVINCIA SANTO DOMINGO"</t>
  </si>
  <si>
    <t>14574-CONSTRUCCIÓN DE PUENTE LEVADIZO EN SUSTITUCIÓN AL FLOTANTE SOBRE EL RIO OZAMA, ENTRE AV. FRANCISCO CAAMAÑO DEÑÓ CON AV. MALECÓN, PROVINCIA SANTO DOMINGO</t>
  </si>
  <si>
    <t>16272-RECONSTRUCCIÓN CAMINO VECINAL CAÑUELO - DAJAO - ANTON SÁNCHEZ, AFECTADO POR EL HURACAN FIONA, MUNICIPIO BAYAGUANA, PROVINCIA MONTE PLATA.</t>
  </si>
  <si>
    <t>16204-RECONSTRUCCIÓN DE APROCHE AFECTADO POR LA VAGUADA DE ABRIL 2022 EN LA CARRETERA JUAN PABLO II CRUCE JUAN PABLO II - BAYAGUANA, MUNICIPIO BAYAGUANA, PROVINCIA MONTE PLATA</t>
  </si>
  <si>
    <t>16227-CONSTRUCCIÓN DEL CAMINO VECINAL GAUTIER-GUAYABAL-PALOMA TRAMO II AFECTADO POR LA VAGUADA DE ABRIL 2022, MUNICIPIO SAN PEDRO DE MACORÍS, PROVINCIA SAN PEDRO DE MACORÍS</t>
  </si>
  <si>
    <t>13928-Recuperación de la Cobertura Vegetal en Cuencas Hidrográficas de la República Dominicana.</t>
  </si>
  <si>
    <t>15013-RECONSTRUCCIÓN DEL CAMINO VECINAL MONTELLANO-LOS LIRIOS-LOS ARACENA-LOS ABANICOS, SALCEDO , PROVINCIA HERMANAS MIRABAL</t>
  </si>
  <si>
    <t>15950-RECONSTRUCCIÓN CARRETERA GUAYUBIN - LAS MATAS DE SANTA CRUZ - COPEY - PEPILLO SALCEDO, PROVINCIA MONTE CRISTI</t>
  </si>
  <si>
    <t>16269-RECONSTRUCCIÓN DEL CAMINO VECINAL RINCÓN DE MOLINILLO-LAS GARZAS, AFECTADO POR EL HURACÁN FIONA, MUNICIPIO NAGUA, PROVINCIA MARÍA TRINIDAD SÁNCHEZ</t>
  </si>
  <si>
    <t>16211-CONSTRUCCIÓN DE PUENTE BADEN TUBULAR AFECTADO POR LA VAGUADA DE ABRIL 2022, SOBRE EL RÍO JAQUEY - ACAPULCO, MUNICIPIO CONCEPCIÓN DE LA VEGA, PROVINCIA LA VEGA</t>
  </si>
  <si>
    <t>16256-RECONSTRUCCIÓN CAMINO VECINAL CUATRO CAMINOS - LAS CABIRMAS AFECTADO POR EL HURACAN FIONA, MUNICIPIO MICHES, PROVINCIA EL SEIBO</t>
  </si>
  <si>
    <t>16210-RECONSTRUCCIÓN CAMINO VECINAL EL CUEY-LAS MESETAS AFECTADO POR LA VAGUADA DE ABRIL 2022, MUNICIPIO DE SANTA CRUZ DEL SEIBO, PROVINCIA EL SEIBO</t>
  </si>
  <si>
    <t>16372-CONSTRUCCIÓN VIADUCTO Y DISTRIBUIDOR VIAL EN LA AV. REPÚBLICA DE COLOMBIA CON AV. CORONEL JUAN MARÍA LORA Y AV. PÉREZ RICART, DISTRITO NACIONAL</t>
  </si>
  <si>
    <t>16686-RECONSTRUCCIÓN PUENTE FRANCISCO DEL ROSARIO SANCHEZ (PUENTE DE LA 17) AFECTADO POR LA VAGUADA DE ABRIL 2022, PROVINCIA SANTO DOMINGO</t>
  </si>
  <si>
    <t>49-RECONSTRUCCIÓN PUENTE FRANCISCO DEL ROSARIO SANCHEZ (PUENTE DE LA 17) AFECTADO POR LA VAGUADA DE ABRIL 2022, PROVINCIA SANTO DOMINGO</t>
  </si>
  <si>
    <t>13835-CONSTRUCCIÓN DEL TRAMO III DE LA AVENIDA CIRCUNVALACIÓN SANTO DOMINGO (PROF. JUAN BOSCH)</t>
  </si>
  <si>
    <t>47-CONSTRUCCIÓN DEL TRAMO III DE LA AVENIDA CIRCUNVALACIÓN SANTO DOMINGO (PROF. JUAN BOSCH)</t>
  </si>
  <si>
    <t>16708-RECONSTRUCCIÓN DE LA INFRAESTRUCTURA VIAL URBANA DEL RESIDENCIAL ÁLAMO I, AFECTADA POR EL DISTURBIO TROPICAL NO. 22, MUNICIPIO SANTO DOMINGO OESTE, PROVINCIA SANTO DOMINGO</t>
  </si>
  <si>
    <t>40-RECONSTRUCCIÓN DE LA INFRAESTRUCTURA VIAL URBANA DEL RESIDENCIAL ÁLAMO I, AFECTADA POR EL DISTURBIO TROPICAL NO. 22, MUNICIPIO SANTO DOMINGO OESTE, PROVINCIA SANTO DOMINGO</t>
  </si>
  <si>
    <t>16660-CONSTRUCCIÓN PUENTE EN HORMIGÓN POSTENSADO SOBRE ARROYO MANOGUAYABO EN LA AV. LOS BEISBOLISTAS, AFECTADO POR EL DISTURBIO TROPICAL NO. 22, MUNICIPIO SANTO DOMINGO OESTE, PROVINCIA SANTO DOMINGO</t>
  </si>
  <si>
    <t>40-CONSTRUCCIÓN PUENTE EN HORMIGÓN POSTENSADO SOBRE ARROYO MANOGUAYABO EN LA AV. LOS BEISBOLISTAS, AFECTADO POR EL DISTURBIO TROPICAL NO. 22, MUNICIPIO SANTO DOMINGO OESTE, PROVINCIA SANTO DOMINGO</t>
  </si>
  <si>
    <t>16441-CONSTRUCCIÓN DE 2 ALCANTARILLAS TIPO CAJÓN SIMPLE, EN ARROYOS LA VUELTA Y LA PLATA, CARRETERA SIERRA PRIETA- MAMÁ TINGÓ, AFECTADAS POR EL DISTURBIO NO. 22, MUNICIPIO PEDRO BRAND, PROVINCIA SANTO DOMINGO</t>
  </si>
  <si>
    <t>30-CONSTRUCCIÓN DE 2 ALCANTARILLAS TIPO CAJÓN SIMPLE, EN ARROYOS LA VUELTA Y LA PLATA, CARRETERA SIERRA PRIETA- MAMÁ TINGÓ, AFECTADAS POR EL DISTURBIO NO. 22, MUNICIPIO PEDRO BRAND, PROVINCIA SANTO DOMINGO</t>
  </si>
  <si>
    <t>16725-RECONSTRUCCIÓN DE LA CARRETERA LA CEIBITA - LOS MAMBRUCE, MUNICIPIO DE SANTO DOMINGO NORTE, PROVINCIA SANTO DOMINGO</t>
  </si>
  <si>
    <t>21-RECONSTRUCCIÓN DE LA CARRETERA LA CEIBITA - LOS MAMBRUCE, MUNICIPIO DE SANTO DOMINGO NORTE, PROVINCIA SANTO DOMINGO</t>
  </si>
  <si>
    <t>16414-CONSTRUCCIÓN MUROS DE GAVIONES EN MARGENES DEL ARROYO MANOGUAYABO, SECTOR EL CONTROL, AFECTADO POR EL DISTURBIO TROPICAL NO.22, MUNICIPIO SANTO DOMINGO OESTE, PROVINCIA SANTO DOMINGO</t>
  </si>
  <si>
    <t>17-CONSTRUCCIÓN MUROS DE GAVIONES EN MARGENES DEL ARROYO MANOGUAYABO, SECTOR EL CONTROL, AFECTADO POR EL DISTURBIO TROPICAL NO.22, MUNICIPIO SANTO DOMINGO OESTE, PROVINCIA SANTO DOMINGO</t>
  </si>
  <si>
    <t>16813-REPARACIÓN DEL TÚNEL EN LA AVENIDA LAS AMÉRICAS, AFECTADO POR EL DISTURBIO TROPICAL NO. 22, MUNICIPIO SANTO DOMINGO ESTE, PROVINCIA SANTO DOMINGO</t>
  </si>
  <si>
    <t>16408-CONSTRUCCIÓN MUROS DE GAVIONES EN CALLE SANTA CLARA SECTOR DE MANOGUAYABO, AFECTADO POR EL DISTURBIO TROPICAL NO 22, MUNICIPIO SANTO DOMINGO OESTE, PROVINCIA SANTO DOMINGO</t>
  </si>
  <si>
    <t>14-CONSTRUCCIÓN MUROS DE GAVIONES EN CALLE SANTA CLARA SECTOR DE MANOGUAYABO, AFECTADO POR EL DISTURBIO TROPICAL NO 22, MUNICIPIO SANTO DOMINGO OESTE, PROVINCIA SANTO DOMINGO</t>
  </si>
  <si>
    <t>16392-CONSTRUCCIÓN PROTECCIÓN DE TALUD EN LA AVENIDA BARCELÓ, AFECTADO POR EL DISTURBIO TROPICAL NO.22, MUNICIPIO SANTO DOMINGO ESTE, PROVINCIA SANTO DOMINGO</t>
  </si>
  <si>
    <t>16389-RECONSTRUCCIÓN DE ENLACE Y CONSTRUCCIÓN DE PUENTE SOBRE RIO NIZAO, CARRETERA RANCHO ARRIBA- MONTE NEGRO, AFECTADO POR EL DISTURBIO NO. 22, MUNICIPIO RANCHO ARRIBA, PROVINCIA SAN JOSÉ DE OCOA</t>
  </si>
  <si>
    <t>99-RECONSTRUCCIÓN DE ENLACE Y CONSTRUCCIÓN DE PUENTE SOBRE RIO NIZAO, CARRETERA RANCHO ARRIBA- MONTE NEGRO, AFECTADO POR EL DISTURBIO NO. 22, MUNICIPIO RANCHO ARRIBA, PROVINCIA SAN JOSÉ DE OCOA</t>
  </si>
  <si>
    <t>16585-CONSTRUCCIÓN PUENTE DE HORMIGON POSTENSADO SOBRE ARROYO LA VACA EN LA CALLE MANOLO TAVÁREZ JUSTO, AFECTADO POR EL DISTURBIO TROPICAL NO.22, MUNICIPIO SABANA LARGA, PROVINCIA SAN JOSÉ DE OCOA</t>
  </si>
  <si>
    <t>36-CONSTRUCCIÓN PUENTE DE HORMIGON POSTENSADO SOBRE ARROYO LA VACA EN LA CALLE MANOLO TAVÁREZ JUSTO, AFECTADO POR EL DISTURBIO TROPICAL NO.22, MUNICIPIO SABANA LARGA, PROVINCIA SAN JOSÉ DE OCOA</t>
  </si>
  <si>
    <t>16776-CONSTRUCCIÓN DE MUELLE MARÍTIMO, PRÓXIMO A LA AVENIDA ELISEO DEMORIZI, MUNICIPIO SABANA DE LA MAR, PROVINCIA HATO MAYOR</t>
  </si>
  <si>
    <t>10-CONSTRUCCIÓN DE MUELLE MARÍTIMO, PRÓXIMO A LA AVENIDA ELISEO DEMORIZI, MUNICIPIO SABANA DE LA MAR, PROVINCIA HATO MAYOR</t>
  </si>
  <si>
    <t>16689-CONSTRUCCIÓN DE LA CARRETERA LOS COQUITOS - EL PRADO, MUNICIPIO MONTE PLATA, PROVINCIA MONTE PLATA</t>
  </si>
  <si>
    <t>08-CONSTRUCCIÓN DE LA CARRETERA LOS COQUITOS - EL PRADO, MUNICIPIO MONTE PLATA, PROVINCIA MONTE PLATA</t>
  </si>
  <si>
    <t>16474-RECONSTRUCCIÓN DE PUENTE TIPO CAJON EN LA CARRETERA PUÑAL - ORTEGA, AFECTADA POR EL DISTURBIO TROPICAL NO.22, MUNICIPIO PUÑAL, PROVINCIA SANTIAGO</t>
  </si>
  <si>
    <t>16668-RECONSTRUCCIÓN PUENTE SOBRE RÍO LOS CACAOS, AFECTADO POR LA VAGUADA DE ABRIL 2022, MUNICIPIO LOS CACAOS, PROVINCIA SAN CRISTÓBAL</t>
  </si>
  <si>
    <t>41-RECONSTRUCCIÓN PUENTE SOBRE RÍO LOS CACAOS, AFECTADO POR LA VAGUADA DE ABRIL 2022, MUNICIPIO LOS CACAOS, PROVINCIA SAN CRISTÓBAL</t>
  </si>
  <si>
    <t>16436-REPARACIÓN DE VIVIENDAS VULNERABLES EN EL MUNICIPIO DE VILLA ALTAGRACIA, PROVINCIA SAN CRISTÓBAL</t>
  </si>
  <si>
    <t>29-REPARACIÓN DE VIVIENDAS VULNERABLES EN EL MUNICIPIO DE VILLA ALTAGRACIA, PROVINCIA SAN CRISTÓBAL</t>
  </si>
  <si>
    <t>16402-CONSTRUCCIÓN DEL PUENTE DE ALCANTARILLA DE CAJÓN SIMPLE EN ARROYO NOVILLERO, POBLADO NOVILLERO, AFECTADO POR EL DISTURBIO TROPICAL NO.22, MUNICIPIO VILLA ALTAGRACIA, PROVINCIA SAN CRISTÓBAL</t>
  </si>
  <si>
    <t>08-CONSTRUCCIÓN DEL PUENTE DE ALCANTARILLA DE CAJÓN SIMPLE EN ARROYO NOVILLERO, POBLADO NOVILLERO, AFECTADO POR EL DISTURBIO TROPICAL NO.22, MUNICIPIO VILLA ALTAGRACIA, PROVINCIA SAN CRISTÓBAL</t>
  </si>
  <si>
    <t>16782-RECONSTRUCCIÓN DE LA CARRETERA CRUCE DE LAS TERRENAS -SÁNCHEZ-BATEY HORMIGA, AFECTADA POR EL DISTURBIO TROPICAL NO.22, MUNICIPIO LAS TERRENAS, PROVINCIA SAMANÁ</t>
  </si>
  <si>
    <t>26-RECONSTRUCCIÓN DE LA CARRETERA CRUCE DE LAS TERRENAS -SÁNCHEZ-BATEY HORMIGA, AFECTADA POR EL DISTURBIO TROPICAL NO.22, MUNICIPIO LAS TERRENAS, PROVINCIA SAMANÁ</t>
  </si>
  <si>
    <t>16404-CONSTRUCCIÓN DEL PUENTE DE ALCANTARILLA DE CAJON, CAMINO VECINAL LA PLAYITA, DISTRITO MUNICIPAL ARROYO BARRIL, MUNICIPIO SANTA BÁRBARA DE SAMAMÁ, PROVINCIA SAMANÁ.</t>
  </si>
  <si>
    <t>10-CONSTRUCCIÓN DEL PUENTE DE ALCANTARILLA DE CAJON, CAMINO VECINAL LA PLAYITA, DISTRITO MUNICIPAL ARROYO BARRIL, MUNICIPIO SANTA BÁRBARA DE SAMAMÁ, PROVINCIA SAMANÁ.</t>
  </si>
  <si>
    <t>16403-CONSTRUCCIÓN DEL PUENTE DE ALCANTARILLA DE CAJON SOBRE ARROYO LOS ROBALOS, CALLE ROBALO, DISTRITO MUNICIPAL ARROYO BARRIL, MUNICIPIO SANTA BÁRBARA DE SAMAMÁ, PROVINCIA SAMANÁ.</t>
  </si>
  <si>
    <t>09-CONSTRUCCIÓN DEL PUENTE DE ALCANTARILLA DE CAJON SOBRE ARROYO LOS ROBALOS, CALLE ROBALO, DISTRITO MUNICIPAL ARROYO BARRIL, MUNICIPIO SANTA BÁRBARA DE SAMAMÁ, PROVINCIA SAMANÁ.</t>
  </si>
  <si>
    <t>16748-REPARACIÓN DEL CAMINO VECINAL SALCEDO-LAS LILAS-MONTE ADENTRO, MUNICIPIO SALCEDO, PROVINCIA HERMANAS MIRABAL</t>
  </si>
  <si>
    <t>90-REPARACIÓN DEL CAMINO VECINAL SALCEDO-LAS LILAS-MONTE ADENTRO, MUNICIPIO SALCEDO, PROVINCIA HERMANAS MIRABAL</t>
  </si>
  <si>
    <t>16790-RECONSTRUCCIÓN CAMINO VECINAL ESTERO HONDO - CRUCE TIBURCIO, MUNICIPIO VILLA ISABELA, PROVINCIA PUERTO PLATA</t>
  </si>
  <si>
    <t>93-RECONSTRUCCIÓN CAMINO VECINAL ESTERO HONDO - CRUCE TIBURCIO, MUNICIPIO VILLA ISABELA, PROVINCIA PUERTO PLATA</t>
  </si>
  <si>
    <t>16775-RECONSTRUCCIÓN CARRETERA JAMAO - SABANETA DE YASICA, PROVINCIAS ESPAILLAT Y PUERTO PLATA</t>
  </si>
  <si>
    <t>25-RECONSTRUCCIÓN CARRETERA JAMAO - SABANETA DE YASICA, PROVINCIAS ESPAILLAT Y PUERTO PLATA</t>
  </si>
  <si>
    <t>16724-RECONSTRUCCIÓN CAMINO VECINAL HATILLO PALMA- ARROYO CAÑA- LOS DERRAMADEROS, MUNICIPIO GUAYUBÍN, PROVINCIA MONTE CRISTI</t>
  </si>
  <si>
    <t>20-RECONSTRUCCIÓN CAMINO VECINAL HATILLO PALMA- ARROYO CAÑA- LOS DERRAMADEROS, MUNICIPIO GUAYUBÍN, PROVINCIA MONTE CRISTI</t>
  </si>
  <si>
    <t>16811-RECONSTRUCCIÓN DE LA CARRETERA CUTUPÚ - ARROYO HONDO - CRUCE CARRETERA RAMÓN CÁCERES, AFECTADA POR LA TORMENTA FRANKLIN, MUNICIPIO LA VEGA, PROVINCIA LA VEGA</t>
  </si>
  <si>
    <t>28-RECONSTRUCCIÓN DE LA CARRETERA CUTUPÚ - ARROYO HONDO - CRUCE CARRETERA RAMÓN CÁCERES, AFECTADA POR LA TORMENTA FRANKLIN, MUNICIPIO LA VEGA, PROVINCIA LA VEGA</t>
  </si>
  <si>
    <t>16704-CONSTRUCCIÓN DEL BADEN TUBULAR PRÓXIMO AL PUENTE LA CUCHILLA AFECTADO POR LA VAGUADA DE ABRIL 2022, EN LA COMUNIDAD DE CHAVÓN, MUNICIPIO DE GUAYMATE, PROVINCIA LA ROMANA</t>
  </si>
  <si>
    <t>89-CONSTRUCCIÓN DEL BADEN TUBULAR PRÓXIMO AL PUENTE LA CUCHILLA AFECTADO POR LA VAGUADA DE ABRIL 2022, EN LA COMUNIDAD DE CHAVÓN, MUNICIPIO DE GUAYMATE, PROVINCIA LA ROMANA</t>
  </si>
  <si>
    <t>16721-RECONSTRUCCIÓN DEL CAMINO VECINAL GUANITO-SANATE ABAJO, AFECTADO POR EL HURACÁN FIONA, MUNICIPIO SALVALEÓN DE HIGÜEY, PROVINCIA LA ALTAGRACIA</t>
  </si>
  <si>
    <t>18-RECONSTRUCCIÓN DEL CAMINO VECINAL GUANITO-SANATE ABAJO, AFECTADO POR EL HURACÁN FIONA, MUNICIPIO SALVALEÓN DE HIGÜEY, PROVINCIA LA ALTAGRACIA</t>
  </si>
  <si>
    <t>16823-RECONSTRUCCIÓN  TRAMO DE LA CARRETERA HATO MAYOR - VICENTILLO, PROVINCIA EL SEIBO</t>
  </si>
  <si>
    <t>30-RECONSTRUCCIÓN  TRAMO DE LA CARRETERA HATO MAYOR - VICENTILLO, PROVINCIA EL SEIBO</t>
  </si>
  <si>
    <t>16784-CONSTRUCCIÓN DE MUROS DE GAVIONES EN LOS MÁRGENES AGUAS ARRIBA Y AGUAS ABAJO DEL RÍO CUACÓN. AFECTADO POR EL HURACÁN FIONA, MUNICIPIO DE MICHES, PROVINCIA EL SEIBO</t>
  </si>
  <si>
    <t>27-CONSTRUCCIÓN DE MUROS DE GAVIONES EN LOS MÁRGENES AGUAS ARRIBA Y AGUAS ABAJO DEL RÍO CUACÓN. AFECTADO POR EL HURACÁN FIONA, MUNICIPIO DE MICHES, PROVINCIA EL SEIBO</t>
  </si>
  <si>
    <t>16771-RECONSTRUCCIÓN CARRETERA EL SEIBO - LAS CUCHILLAS, MUNICIPIO EL SEIBO, PROVINCIA EL SEIBO</t>
  </si>
  <si>
    <t>24-RECONSTRUCCIÓN CARRETERA EL SEIBO - LAS CUCHILLAS, MUNICIPIO EL SEIBO, PROVINCIA EL SEIBO</t>
  </si>
  <si>
    <t>16706-RECONSTRUCCIÓN DE LA CARRETERA PEDRO SÁNCHEZ-MICHES, AFECTADA POR EL HURACÁN FIONA, MUNICIPIO SANTA CRUZ DE EL SEIBO, PROVINCIA EL SEIBO</t>
  </si>
  <si>
    <t>09-RECONSTRUCCIÓN DE LA CARRETERA PEDRO SÁNCHEZ-MICHES, AFECTADA POR EL HURACÁN FIONA, MUNICIPIO SANTA CRUZ DE EL SEIBO, PROVINCIA EL SEIBO</t>
  </si>
  <si>
    <t>16501-RECONSTRUCCIÓN DE LA CARRETERA EL SEIBO - CACIQUILLO AFECTADA POR EL HURACAN FIONA, MUNICIPIO SANTA CRUZ DE EL SEIBO, PROVINCIA EL SEIBO</t>
  </si>
  <si>
    <t>03-RECONSTRUCCIÓN DE LA CARRETERA EL SEIBO - CACIQUILLO AFECTADA POR EL HURACAN FIONA, MUNICIPIO SANTA CRUZ DE EL SEIBO, PROVINCIA EL SEIBO</t>
  </si>
  <si>
    <t>16418-RECONSTRUCCIÓN DE CARRETERA LA GUAMA AFECTADA POR EL DISTURBIO TROPICAL NO.22, MUNICIPIO SAN FRANCISCO DE MACORÍS, PROVINCIA DUARTE</t>
  </si>
  <si>
    <t>16321-RECONSTRUCCIÓN DEL CAMINO VECINAL CASA DEL ALTA ABAJO-BUENA VISTA, MUNICIPIO PIMENTEL, PROVINCIA DUARTE</t>
  </si>
  <si>
    <t>87-RECONSTRUCCIÓN DEL CAMINO VECINAL CASA DEL ALTA ABAJO-BUENA VISTA, MUNICIPIO PIMENTEL, PROVINCIA DUARTE</t>
  </si>
  <si>
    <t>16826-RECONSTRUCCIÓN DE LOS PUENTES SOBRE RÍO CUABA Y ARROYO PATAO EN EL CAMINO VECINAL LA PEÑA - MAJAGUA - EL LLANO, AFECTADO POR EL DISTURBIO TROPICAL NO.22, MUNICIPIO SAN FRANCISCO DE MACORÍS, PROVINCIA DUARTE</t>
  </si>
  <si>
    <t>16416-CONSTRUCCIÓN MURO DE GAVIÓN EN LA MARGEN NORTE RÍO OCOA, AFECTADO POR EL DISTURBIO TROPICAL NO.22, MUNICIPIO LAS CHARCAS, PROVINCIA AZUA</t>
  </si>
  <si>
    <t>20-CONSTRUCCIÓN MURO DE GAVIÓN EN LA MARGEN NORTE RÍO OCOA, AFECTADO POR EL DISTURBIO TROPICAL NO.22, MUNICIPIO LAS CHARCAS, PROVINCIA AZUA</t>
  </si>
  <si>
    <t>16831-CONSTRUCCIÓN MURO DE GAVIÓN PARA PROTECCIÓN DE TALUD EN CARRETERA LA ISABELA (KM 7), AFECTADA POR EL DISTURBIO TROPICAL NO.22, DISTRITO NACIONAL</t>
  </si>
  <si>
    <t>32-CONSTRUCCIÓN MURO DE GAVIÓN PARA PROTECCIÓN DE TALUD EN CARRETERA LA ISABELA (KM 7), AFECTADA POR EL DISTURBIO TROPICAL NO.22, DISTRITO NACIONAL</t>
  </si>
  <si>
    <t>16814-REPARACIÓN DE PASO A DESNIVEL EN LA INTERSECCIÓN AVENIDA MÁXIMO GÓMEZ CON AVENIDA JOHN F. KENNEDY, AFECTADA POR EL DISTURBIO TROPICAL NO. 22, DISTRITO NACIONAL</t>
  </si>
  <si>
    <t>15-REPARACIÓN DE PASO A DESNIVEL EN LA INTERSECCIÓN AVENIDA MÁXIMO GÓMEZ CON AVENIDA JOHN F. KENNEDY, AFECTADA POR EL DISTURBIO TROPICAL NO. 22, DISTRITO NACIONAL</t>
  </si>
  <si>
    <t>16661-RECONSTRUCCIÓN DE CALLES EN LA URBANIZACION ALTOS ARROYO HONDO III, AFECTADAS POR EL DISTURBIO TROPICAL NO. 22, DISTRITO NACIONAL</t>
  </si>
  <si>
    <t>05-RECONSTRUCCIÓN DE CALLES EN LA URBANIZACION ALTOS ARROYO HONDO III, AFECTADAS POR EL DISTURBIO TROPICAL NO. 22, DISTRITO NACIONAL</t>
  </si>
  <si>
    <t>67-RESTAURACIÓN EDIFICIO DE LA DIRECCIÓN NACIONAL DE PATRIMONIO MONUMENTAL (DNPM), CIUDAD COLONIAL, DISTRITO NACIONAL</t>
  </si>
  <si>
    <t>16841-RESTAURACIÓN EDIFICIO DE LA DIRECCIÓN NACIONAL DE PATRIMONIO MONUMENTAL (DNPM), CIUDAD COLONIAL, DISTRITO NACIONAL</t>
  </si>
  <si>
    <t>02-CONSTRUCCIÓN DE PLANTELES EDUCATIVOS EN LA PROVINCIA BAHORUCO (FASE 3)</t>
  </si>
  <si>
    <t>13542-CONSTRUCCIÓN DE PLANTELES EDUCATIVOS EN LA PROVINCIA BAHORUCO (FASE 3)</t>
  </si>
  <si>
    <t>03-CONSTRUCCIÓN 2 ESTANCIAS INFANTILES EN LA PROVINCIA DE BARAHONA</t>
  </si>
  <si>
    <t>13045-CONSTRUCCIÓN 2 ESTANCIAS INFANTILES EN LA PROVINCIA DE BARAHONA</t>
  </si>
  <si>
    <t>51-AMPLIACIÓN DE PLANTELES EDUCATIVOS EN LA PROVINCIA DE MONTE PLATA (FASE 3)</t>
  </si>
  <si>
    <t>13573-AMPLIACIÓN DE PLANTELES EDUCATIVOS EN LA PROVINCIA DE MONTE PLATA (FASE 3)</t>
  </si>
  <si>
    <t>14-CONSTRUCCIÓN DE PUENTE LEVADIZO EN SUSTITUCIÓN AL FLOTANTE SOBRE EL RIO OZAMA, ENTRE AV. FRANCISCO CAAMAÑO DEÑÓ CON AV. MALECÓN, PROVINCIA SANTO DOMINGO</t>
  </si>
  <si>
    <t>Ejecución 1ro de enero - 11 de octubre de 2024*</t>
  </si>
  <si>
    <t xml:space="preserve">      Ejecución 1ro de enero - 11 de octubre2024 (fecha de imputación)</t>
  </si>
  <si>
    <t>* Fecha de imputación al 11 de octubrey fecha de registro al 14 de octubrede 2024. La fecha de imputación representa los gastos o ingresos en el momento de su ejecución, mientras que la fecha de registro representa el momento de su registro en el sistema, en la medida que se van regularizando los pagos.</t>
  </si>
  <si>
    <t>Ejecución 1ro de enero - 14 de octubre2024 (fecha de registro)</t>
  </si>
  <si>
    <t>10-CONSTRUCCIÓN DE 100 VIVIENDAS ECO-AMIGABLES PARA FAMILIAS EN CONDICIONES DE VULNERABILIDAD EN EL DISTRITO MUNICIPAL CHIRINO, PROVINCIA MONTE PLATA</t>
  </si>
  <si>
    <t>16366-CONSTRUCCIÓN DE 100 VIVIENDAS ECO-AMIGABLES PARA FAMILIAS EN CONDICIONES DE VULNERABILIDAD EN EL DISTRITO MUNICIPAL CHIRINO, PROVINCIA MONTE PLATA</t>
  </si>
  <si>
    <t>00-NO CLASIFICADO</t>
  </si>
  <si>
    <t>* Fecha de imputación al 11 de octubre y fecha de registro al 14 de octubre de 2024. La fecha de imputación representa los gastos o ingresos en el momento de su ejecución, mientras que la fecha de registro representa el momento de su registro en el sistema, en la medida que se van regularizando los pagos.</t>
  </si>
  <si>
    <t>* Fecha de imputación al 11 de octubre y fecha de registro al 14 de octubrede 2024. La fecha de imputación representa los gastos o ingresos en el momento de su ejecución, mientras que la fecha de registro representa el momento de su registro en el sistema, en la medida que se van regularizando los pagos.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</si>
</sst>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 numFmtId="178" formatCode="#,##0.0,,_);\(#,##0.0,,\)"/>
  </numFmts>
  <fonts count="74">
    <font>
      <sz val="11"/>
      <color theme="1"/>
      <name val="Calibri"/>
      <family val="2"/>
      <scheme val="minor"/>
    </font>
    <font>
      <sz val="11"/>
      <color theme="1"/>
      <name val="Calibri"/>
      <family val="2"/>
      <scheme val="minor"/>
    </font>
    <font>
      <sz val="22"/>
      <color rgb="FF000000"/>
      <name val="Calibri"/>
      <family val="2"/>
      <scheme val="minor"/>
    </font>
    <font>
      <sz val="16"/>
      <color rgb="FF000000"/>
      <name val="Calibri"/>
      <family val="2"/>
      <scheme val="minor"/>
    </font>
    <font>
      <sz val="12"/>
      <color theme="1"/>
      <name val="Calibri"/>
      <family val="2"/>
      <scheme val="minor"/>
    </font>
    <font>
      <sz val="10"/>
      <color theme="1"/>
      <name val="Calibri"/>
      <family val="2"/>
      <scheme val="minor"/>
    </font>
    <font>
      <b/>
      <sz val="10"/>
      <color theme="1"/>
      <name val="Calibri"/>
      <family val="2"/>
      <scheme val="minor"/>
    </font>
    <font>
      <b/>
      <i/>
      <sz val="10"/>
      <color rgb="FFFFFFFF"/>
      <name val="Calibri"/>
      <family val="2"/>
      <scheme val="minor"/>
    </font>
    <font>
      <b/>
      <sz val="9"/>
      <color theme="1"/>
      <name val="Calibri"/>
      <family val="2"/>
      <scheme val="minor"/>
    </font>
    <font>
      <b/>
      <sz val="8"/>
      <color theme="1"/>
      <name val="Calibri"/>
      <family val="2"/>
      <scheme val="minor"/>
    </font>
    <font>
      <sz val="9"/>
      <color theme="1"/>
      <name val="Calibri"/>
      <family val="2"/>
      <scheme val="minor"/>
    </font>
    <font>
      <sz val="10"/>
      <name val="Arial"/>
      <family val="2"/>
    </font>
    <font>
      <sz val="10"/>
      <color rgb="FF000000"/>
      <name val="Calibri"/>
      <family val="2"/>
      <scheme val="minor"/>
    </font>
    <font>
      <b/>
      <sz val="14"/>
      <color theme="1"/>
      <name val="Calibri"/>
      <family val="2"/>
      <scheme val="minor"/>
    </font>
    <font>
      <sz val="14"/>
      <color theme="1"/>
      <name val="Calibri"/>
      <family val="2"/>
      <scheme val="minor"/>
    </font>
    <font>
      <sz val="8"/>
      <color theme="1"/>
      <name val="Calibri"/>
      <family val="2"/>
      <scheme val="minor"/>
    </font>
    <font>
      <b/>
      <i/>
      <sz val="10"/>
      <color theme="0"/>
      <name val="Calibri"/>
      <family val="2"/>
      <scheme val="minor"/>
    </font>
    <font>
      <b/>
      <sz val="10"/>
      <color rgb="FFFFFFFF"/>
      <name val="Calibri"/>
      <family val="2"/>
      <scheme val="minor"/>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color theme="1"/>
      <name val="Calibri"/>
      <family val="2"/>
      <scheme val="minor"/>
    </font>
    <font>
      <b/>
      <sz val="10"/>
      <color theme="0"/>
      <name val="Calibri"/>
      <family val="2"/>
      <scheme val="minor"/>
    </font>
    <font>
      <i/>
      <sz val="10"/>
      <color theme="1"/>
      <name val="Calibri"/>
      <family val="2"/>
      <scheme val="minor"/>
    </font>
    <font>
      <b/>
      <sz val="11"/>
      <color theme="0"/>
      <name val="Calibri"/>
      <family val="2"/>
      <scheme val="minor"/>
    </font>
    <font>
      <sz val="10"/>
      <name val="Calibri"/>
      <family val="2"/>
      <scheme val="minor"/>
    </font>
    <font>
      <b/>
      <sz val="10"/>
      <name val="Calibri"/>
      <family val="2"/>
      <scheme val="minor"/>
    </font>
    <font>
      <b/>
      <sz val="11"/>
      <name val="Avenir Next LT Pro"/>
      <family val="2"/>
    </font>
    <font>
      <sz val="11"/>
      <color theme="1"/>
      <name val="Avenir Next LT Pro"/>
      <family val="2"/>
    </font>
    <font>
      <sz val="11"/>
      <name val="Avenir Next LT Pro"/>
      <family val="2"/>
    </font>
    <font>
      <b/>
      <sz val="11"/>
      <color theme="0"/>
      <name val="Avenir Next LT Pro"/>
      <family val="2"/>
    </font>
    <font>
      <b/>
      <sz val="11"/>
      <color theme="1"/>
      <name val="Avenir Next LT Pro"/>
      <family val="2"/>
    </font>
    <font>
      <b/>
      <sz val="10"/>
      <color theme="0"/>
      <name val="Calibri "/>
    </font>
    <font>
      <b/>
      <sz val="10"/>
      <color theme="1"/>
      <name val="Calibri "/>
    </font>
    <font>
      <sz val="10"/>
      <color theme="1"/>
      <name val="Calibri "/>
    </font>
    <font>
      <sz val="8"/>
      <name val="Calibri"/>
      <family val="2"/>
      <scheme val="minor"/>
    </font>
    <font>
      <b/>
      <i/>
      <sz val="11"/>
      <color theme="0"/>
      <name val="Calibri"/>
      <family val="2"/>
    </font>
    <font>
      <b/>
      <sz val="11"/>
      <color theme="1"/>
      <name val="Calibri"/>
      <family val="2"/>
    </font>
    <font>
      <b/>
      <sz val="11"/>
      <color theme="0"/>
      <name val="Calibri"/>
      <family val="2"/>
    </font>
    <font>
      <b/>
      <i/>
      <sz val="11"/>
      <color rgb="FFFFFFFF"/>
      <name val="Calibri"/>
      <family val="2"/>
    </font>
    <font>
      <b/>
      <sz val="10"/>
      <color theme="1"/>
      <name val="Calibri"/>
      <family val="2"/>
    </font>
  </fonts>
  <fills count="46">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
      <patternFill patternType="solid">
        <fgColor rgb="FF1F4E78"/>
        <bgColor indexed="64"/>
      </patternFill>
    </fill>
    <fill>
      <patternFill patternType="solid">
        <fgColor rgb="FFD9E1F2"/>
        <bgColor indexed="64"/>
      </patternFill>
    </fill>
  </fills>
  <borders count="35">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style="thin">
        <color theme="8" tint="-0.249977111117893"/>
      </top>
      <bottom/>
      <diagonal/>
    </border>
    <border>
      <left/>
      <right/>
      <top style="thin">
        <color theme="0"/>
      </top>
      <bottom/>
      <diagonal/>
    </border>
    <border>
      <left/>
      <right/>
      <top/>
      <bottom style="thin">
        <color theme="0"/>
      </bottom>
      <diagonal/>
    </border>
    <border>
      <left/>
      <right style="medium">
        <color theme="0"/>
      </right>
      <top/>
      <bottom/>
      <diagonal/>
    </border>
    <border>
      <left/>
      <right/>
      <top/>
      <bottom style="medium">
        <color theme="0"/>
      </bottom>
      <diagonal/>
    </border>
    <border>
      <left/>
      <right/>
      <top style="medium">
        <color theme="0"/>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theme="4" tint="0.39997558519241921"/>
      </bottom>
      <diagonal/>
    </border>
    <border>
      <left style="medium">
        <color theme="0"/>
      </left>
      <right/>
      <top style="medium">
        <color theme="0"/>
      </top>
      <bottom/>
      <diagonal/>
    </border>
    <border>
      <left style="medium">
        <color theme="0"/>
      </left>
      <right/>
      <top/>
      <bottom/>
      <diagonal/>
    </border>
    <border>
      <left style="medium">
        <color theme="0"/>
      </left>
      <right style="medium">
        <color theme="0"/>
      </right>
      <top style="medium">
        <color theme="0"/>
      </top>
      <bottom/>
      <diagonal/>
    </border>
    <border>
      <left style="medium">
        <color theme="0"/>
      </left>
      <right/>
      <top/>
      <bottom style="medium">
        <color theme="0"/>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s>
  <cellStyleXfs count="921">
    <xf numFmtId="0" fontId="0" fillId="0" borderId="0"/>
    <xf numFmtId="43" fontId="1" fillId="0" borderId="0" applyFont="0" applyFill="0" applyBorder="0" applyAlignment="0" applyProtection="0"/>
    <xf numFmtId="0" fontId="1" fillId="0" borderId="0"/>
    <xf numFmtId="0" fontId="11" fillId="0" borderId="0"/>
    <xf numFmtId="0" fontId="11" fillId="0" borderId="0"/>
    <xf numFmtId="0" fontId="11" fillId="0" borderId="0"/>
    <xf numFmtId="0" fontId="18" fillId="0" borderId="0"/>
    <xf numFmtId="0" fontId="11" fillId="0" borderId="0"/>
    <xf numFmtId="43" fontId="1" fillId="0" borderId="0" applyFont="0" applyFill="0" applyBorder="0" applyAlignment="0" applyProtection="0"/>
    <xf numFmtId="0" fontId="11" fillId="0" borderId="0"/>
    <xf numFmtId="0" fontId="22"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2"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2"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2"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22" borderId="0" applyNumberFormat="0" applyBorder="0" applyAlignment="0" applyProtection="0"/>
    <xf numFmtId="0" fontId="22" fillId="25" borderId="0" applyNumberFormat="0" applyBorder="0" applyAlignment="0" applyProtection="0"/>
    <xf numFmtId="0" fontId="22" fillId="28" borderId="0" applyNumberFormat="0" applyBorder="0" applyAlignment="0" applyProtection="0"/>
    <xf numFmtId="0" fontId="22"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2"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2"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2"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2"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4" fillId="0" borderId="2">
      <protection hidden="1"/>
    </xf>
    <xf numFmtId="0" fontId="24" fillId="0" borderId="2">
      <protection hidden="1"/>
    </xf>
    <xf numFmtId="0" fontId="25" fillId="37" borderId="2" applyNumberFormat="0" applyFont="0" applyBorder="0" applyAlignment="0" applyProtection="0">
      <protection hidden="1"/>
    </xf>
    <xf numFmtId="0" fontId="25" fillId="37" borderId="2" applyNumberFormat="0" applyFont="0" applyBorder="0" applyAlignment="0" applyProtection="0">
      <protection hidden="1"/>
    </xf>
    <xf numFmtId="167" fontId="24" fillId="0" borderId="2">
      <protection hidden="1"/>
    </xf>
    <xf numFmtId="0" fontId="26" fillId="20" borderId="0" applyNumberFormat="0" applyBorder="0" applyAlignment="0" applyProtection="0"/>
    <xf numFmtId="168" fontId="27" fillId="0" borderId="3" applyBorder="0">
      <alignment horizontal="center" vertical="center"/>
    </xf>
    <xf numFmtId="0" fontId="28" fillId="0" borderId="4" applyNumberFormat="0" applyFont="0" applyProtection="0">
      <alignment wrapText="1"/>
    </xf>
    <xf numFmtId="0" fontId="29" fillId="21" borderId="0" applyNumberFormat="0" applyBorder="0" applyAlignment="0" applyProtection="0"/>
    <xf numFmtId="0" fontId="29" fillId="21" borderId="0" applyNumberFormat="0" applyBorder="0" applyAlignment="0" applyProtection="0"/>
    <xf numFmtId="0" fontId="30" fillId="37" borderId="5" applyNumberFormat="0" applyAlignment="0" applyProtection="0"/>
    <xf numFmtId="0" fontId="30" fillId="37" borderId="5" applyNumberFormat="0" applyAlignment="0" applyProtection="0"/>
    <xf numFmtId="0" fontId="30" fillId="37" borderId="5" applyNumberFormat="0" applyAlignment="0" applyProtection="0"/>
    <xf numFmtId="0" fontId="31" fillId="38" borderId="6" applyNumberFormat="0" applyAlignment="0" applyProtection="0"/>
    <xf numFmtId="0" fontId="31" fillId="38" borderId="6" applyNumberFormat="0" applyAlignment="0" applyProtection="0"/>
    <xf numFmtId="0" fontId="32" fillId="0" borderId="7" applyNumberFormat="0" applyFill="0" applyAlignment="0" applyProtection="0"/>
    <xf numFmtId="0" fontId="32" fillId="0" borderId="7" applyNumberFormat="0" applyFill="0" applyAlignment="0" applyProtection="0"/>
    <xf numFmtId="0" fontId="31" fillId="38" borderId="6" applyNumberFormat="0" applyAlignment="0" applyProtection="0"/>
    <xf numFmtId="43" fontId="1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34" fillId="24" borderId="5" applyNumberFormat="0" applyAlignment="0" applyProtection="0"/>
    <xf numFmtId="0" fontId="34" fillId="24" borderId="5" applyNumberFormat="0" applyAlignment="0" applyProtection="0"/>
    <xf numFmtId="172" fontId="34" fillId="24" borderId="5" applyNumberFormat="0" applyAlignment="0" applyProtection="0"/>
    <xf numFmtId="167" fontId="11" fillId="0" borderId="0" applyFont="0" applyFill="0" applyBorder="0" applyAlignment="0" applyProtection="0"/>
    <xf numFmtId="17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0" fontId="35" fillId="0" borderId="0" applyNumberFormat="0" applyFill="0" applyBorder="0" applyAlignment="0" applyProtection="0"/>
    <xf numFmtId="0" fontId="28" fillId="0" borderId="0" applyNumberFormat="0" applyFill="0" applyBorder="0" applyAlignment="0" applyProtection="0"/>
    <xf numFmtId="0" fontId="28" fillId="0" borderId="8" applyNumberFormat="0" applyProtection="0">
      <alignment wrapText="1"/>
    </xf>
    <xf numFmtId="0" fontId="29" fillId="21" borderId="0" applyNumberFormat="0" applyBorder="0" applyAlignment="0" applyProtection="0"/>
    <xf numFmtId="0" fontId="36" fillId="0" borderId="9" applyNumberFormat="0" applyProtection="0">
      <alignment wrapText="1"/>
    </xf>
    <xf numFmtId="0" fontId="37" fillId="0" borderId="10" applyNumberFormat="0" applyFill="0" applyAlignment="0" applyProtection="0"/>
    <xf numFmtId="0" fontId="38" fillId="0" borderId="11" applyNumberFormat="0" applyFill="0" applyAlignment="0" applyProtection="0"/>
    <xf numFmtId="0" fontId="33" fillId="0" borderId="12" applyNumberFormat="0" applyFill="0" applyAlignment="0" applyProtection="0"/>
    <xf numFmtId="0" fontId="33" fillId="0" borderId="0" applyNumberFormat="0" applyFill="0" applyBorder="0" applyAlignment="0" applyProtection="0"/>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26" fillId="20" borderId="0" applyNumberFormat="0" applyBorder="0" applyAlignment="0" applyProtection="0"/>
    <xf numFmtId="0" fontId="26" fillId="20" borderId="0" applyNumberFormat="0" applyBorder="0" applyAlignment="0" applyProtection="0"/>
    <xf numFmtId="0" fontId="34" fillId="24" borderId="5" applyNumberFormat="0" applyAlignment="0" applyProtection="0"/>
    <xf numFmtId="0" fontId="32" fillId="0" borderId="7" applyNumberFormat="0" applyFill="0" applyAlignment="0" applyProtection="0"/>
    <xf numFmtId="0" fontId="40" fillId="0" borderId="2">
      <alignment horizontal="left"/>
      <protection locked="0"/>
    </xf>
    <xf numFmtId="0" fontId="40" fillId="0" borderId="2">
      <alignment horizontal="left"/>
      <protection locked="0"/>
    </xf>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4"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41" fillId="39" borderId="0" applyNumberFormat="0" applyBorder="0" applyAlignment="0" applyProtection="0"/>
    <xf numFmtId="0" fontId="41" fillId="39" borderId="0" applyNumberFormat="0" applyBorder="0" applyAlignment="0" applyProtection="0"/>
    <xf numFmtId="0" fontId="1" fillId="0" borderId="0"/>
    <xf numFmtId="0" fontId="11" fillId="0" borderId="0"/>
    <xf numFmtId="0" fontId="1" fillId="0" borderId="0"/>
    <xf numFmtId="0" fontId="1" fillId="0" borderId="0"/>
    <xf numFmtId="0" fontId="22" fillId="0" borderId="0"/>
    <xf numFmtId="0" fontId="22" fillId="0" borderId="0"/>
    <xf numFmtId="0" fontId="1" fillId="0" borderId="0"/>
    <xf numFmtId="167" fontId="2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22" fillId="0" borderId="0"/>
    <xf numFmtId="0" fontId="22" fillId="0" borderId="0"/>
    <xf numFmtId="0" fontId="11" fillId="0" borderId="0"/>
    <xf numFmtId="0" fontId="11" fillId="0" borderId="0"/>
    <xf numFmtId="0" fontId="11" fillId="0" borderId="0"/>
    <xf numFmtId="0" fontId="42" fillId="0" borderId="0"/>
    <xf numFmtId="16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21" fillId="0" borderId="0">
      <alignment vertical="top"/>
    </xf>
    <xf numFmtId="0" fontId="21" fillId="0" borderId="0">
      <alignment vertical="top"/>
    </xf>
    <xf numFmtId="0" fontId="11" fillId="0" borderId="0"/>
    <xf numFmtId="0" fontId="11" fillId="0" borderId="0"/>
    <xf numFmtId="0" fontId="11" fillId="0" borderId="0"/>
    <xf numFmtId="0" fontId="22" fillId="0" borderId="0"/>
    <xf numFmtId="0" fontId="22" fillId="0" borderId="0"/>
    <xf numFmtId="0" fontId="11" fillId="0" borderId="0"/>
    <xf numFmtId="0" fontId="1" fillId="0" borderId="0"/>
    <xf numFmtId="172"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43" fillId="0" borderId="0"/>
    <xf numFmtId="0" fontId="1" fillId="0" borderId="0"/>
    <xf numFmtId="0" fontId="1" fillId="0" borderId="0"/>
    <xf numFmtId="0" fontId="1" fillId="0" borderId="0"/>
    <xf numFmtId="167"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11" fillId="0" borderId="0"/>
    <xf numFmtId="0" fontId="1" fillId="0" borderId="0"/>
    <xf numFmtId="0" fontId="1" fillId="0" borderId="0"/>
    <xf numFmtId="0" fontId="1" fillId="0" borderId="0"/>
    <xf numFmtId="0" fontId="22" fillId="0" borderId="0"/>
    <xf numFmtId="0" fontId="1" fillId="0" borderId="0"/>
    <xf numFmtId="0" fontId="1" fillId="0" borderId="0"/>
    <xf numFmtId="0" fontId="22" fillId="0" borderId="0"/>
    <xf numFmtId="0" fontId="1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22" fillId="0" borderId="0"/>
    <xf numFmtId="0" fontId="1" fillId="0" borderId="0"/>
    <xf numFmtId="0" fontId="22" fillId="0" borderId="0"/>
    <xf numFmtId="0" fontId="22" fillId="0" borderId="0"/>
    <xf numFmtId="0" fontId="22" fillId="0" borderId="0"/>
    <xf numFmtId="0" fontId="11" fillId="0" borderId="0"/>
    <xf numFmtId="167" fontId="11" fillId="0" borderId="0"/>
    <xf numFmtId="0" fontId="1" fillId="0" borderId="0"/>
    <xf numFmtId="0" fontId="22" fillId="0" borderId="0"/>
    <xf numFmtId="0" fontId="1" fillId="0" borderId="0"/>
    <xf numFmtId="0" fontId="22" fillId="0" borderId="0"/>
    <xf numFmtId="0" fontId="22" fillId="0" borderId="0"/>
    <xf numFmtId="0" fontId="1" fillId="0" borderId="0"/>
    <xf numFmtId="0" fontId="22" fillId="0" borderId="0"/>
    <xf numFmtId="0" fontId="11" fillId="0" borderId="0"/>
    <xf numFmtId="0" fontId="11" fillId="0" borderId="0"/>
    <xf numFmtId="0" fontId="22" fillId="0" borderId="0"/>
    <xf numFmtId="0" fontId="11" fillId="0" borderId="0"/>
    <xf numFmtId="0" fontId="1" fillId="0" borderId="0"/>
    <xf numFmtId="0" fontId="1" fillId="0" borderId="0"/>
    <xf numFmtId="0" fontId="22" fillId="0" borderId="0"/>
    <xf numFmtId="0" fontId="22" fillId="0" borderId="0"/>
    <xf numFmtId="0" fontId="22" fillId="0" borderId="0"/>
    <xf numFmtId="0" fontId="1" fillId="0" borderId="0"/>
    <xf numFmtId="0" fontId="1" fillId="0" borderId="0"/>
    <xf numFmtId="0" fontId="22" fillId="0" borderId="0"/>
    <xf numFmtId="0" fontId="1" fillId="0" borderId="0"/>
    <xf numFmtId="0" fontId="1" fillId="0" borderId="0"/>
    <xf numFmtId="0" fontId="22" fillId="0" borderId="0"/>
    <xf numFmtId="0" fontId="1" fillId="0" borderId="0"/>
    <xf numFmtId="0" fontId="22" fillId="0" borderId="0"/>
    <xf numFmtId="0" fontId="22" fillId="0" borderId="0"/>
    <xf numFmtId="0" fontId="1" fillId="0" borderId="0"/>
    <xf numFmtId="0" fontId="1" fillId="0" borderId="0"/>
    <xf numFmtId="0" fontId="22" fillId="0" borderId="0"/>
    <xf numFmtId="0" fontId="1" fillId="0" borderId="0"/>
    <xf numFmtId="0" fontId="11" fillId="0" borderId="0"/>
    <xf numFmtId="0" fontId="11" fillId="0" borderId="0"/>
    <xf numFmtId="0" fontId="11" fillId="0" borderId="0"/>
    <xf numFmtId="0" fontId="1" fillId="0" borderId="0"/>
    <xf numFmtId="0" fontId="22" fillId="0" borderId="0"/>
    <xf numFmtId="0" fontId="1" fillId="0" borderId="0"/>
    <xf numFmtId="0" fontId="1" fillId="0" borderId="0"/>
    <xf numFmtId="0" fontId="1" fillId="0" borderId="0"/>
    <xf numFmtId="167" fontId="22"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2" fillId="0" borderId="0"/>
    <xf numFmtId="0" fontId="1" fillId="0" borderId="0"/>
    <xf numFmtId="167" fontId="22" fillId="0" borderId="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167" fontId="11"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1" fillId="40" borderId="13" applyNumberFormat="0" applyFont="0" applyAlignment="0" applyProtection="0"/>
    <xf numFmtId="0" fontId="44" fillId="37" borderId="14" applyNumberFormat="0" applyAlignment="0" applyProtection="0"/>
    <xf numFmtId="0" fontId="36" fillId="0" borderId="15" applyNumberFormat="0" applyProtection="0">
      <alignment wrapText="1"/>
    </xf>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45" fillId="0" borderId="2" applyNumberFormat="0" applyFill="0" applyBorder="0" applyAlignment="0" applyProtection="0">
      <protection hidden="1"/>
    </xf>
    <xf numFmtId="0" fontId="45" fillId="0" borderId="2" applyNumberFormat="0" applyFill="0" applyBorder="0" applyAlignment="0" applyProtection="0">
      <protection hidden="1"/>
    </xf>
    <xf numFmtId="0" fontId="44" fillId="37" borderId="14" applyNumberFormat="0" applyAlignment="0" applyProtection="0"/>
    <xf numFmtId="0" fontId="44" fillId="37" borderId="14" applyNumberFormat="0" applyAlignment="0" applyProtection="0"/>
    <xf numFmtId="0" fontId="46" fillId="0" borderId="0" applyNumberFormat="0" applyProtection="0">
      <alignment horizontal="left"/>
    </xf>
    <xf numFmtId="0" fontId="47" fillId="0" borderId="0" applyNumberFormat="0" applyFill="0" applyBorder="0" applyAlignment="0" applyProtection="0"/>
    <xf numFmtId="0" fontId="47"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48" fillId="0" borderId="0" applyNumberFormat="0" applyFill="0" applyBorder="0" applyAlignment="0" applyProtection="0"/>
    <xf numFmtId="0" fontId="37" fillId="0" borderId="10" applyNumberFormat="0" applyFill="0" applyAlignment="0" applyProtection="0"/>
    <xf numFmtId="0" fontId="37" fillId="0" borderId="10"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3" fillId="0" borderId="12" applyNumberFormat="0" applyFill="0" applyAlignment="0" applyProtection="0"/>
    <xf numFmtId="0" fontId="33" fillId="0" borderId="12" applyNumberFormat="0" applyFill="0" applyAlignment="0" applyProtection="0"/>
    <xf numFmtId="0" fontId="48"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49" fillId="37" borderId="2"/>
    <xf numFmtId="0" fontId="49" fillId="37" borderId="2"/>
    <xf numFmtId="0" fontId="50" fillId="0" borderId="16" applyNumberFormat="0" applyFill="0" applyAlignment="0" applyProtection="0"/>
    <xf numFmtId="0" fontId="50" fillId="0" borderId="16" applyNumberFormat="0" applyFill="0" applyAlignment="0" applyProtection="0"/>
    <xf numFmtId="172" fontId="50" fillId="0" borderId="16" applyNumberFormat="0" applyFill="0" applyAlignment="0" applyProtection="0"/>
    <xf numFmtId="172" fontId="50" fillId="0" borderId="16" applyNumberFormat="0" applyFill="0" applyAlignment="0" applyProtection="0"/>
    <xf numFmtId="0" fontId="47" fillId="0" borderId="0" applyNumberFormat="0" applyFill="0" applyBorder="0" applyAlignment="0" applyProtection="0"/>
    <xf numFmtId="0" fontId="51" fillId="0" borderId="0"/>
    <xf numFmtId="0" fontId="52" fillId="0" borderId="0"/>
    <xf numFmtId="0" fontId="53" fillId="0" borderId="0"/>
    <xf numFmtId="0" fontId="53" fillId="0" borderId="0"/>
    <xf numFmtId="39" fontId="43" fillId="0" borderId="0"/>
    <xf numFmtId="0" fontId="1" fillId="0" borderId="0"/>
    <xf numFmtId="0" fontId="11" fillId="0" borderId="0"/>
    <xf numFmtId="0" fontId="52" fillId="0" borderId="0"/>
    <xf numFmtId="0" fontId="11" fillId="0" borderId="0"/>
    <xf numFmtId="0" fontId="1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52" fillId="0" borderId="0"/>
    <xf numFmtId="0" fontId="52" fillId="0" borderId="0"/>
    <xf numFmtId="43" fontId="1" fillId="0" borderId="0" applyFont="0" applyFill="0" applyBorder="0" applyAlignment="0" applyProtection="0"/>
    <xf numFmtId="0" fontId="52" fillId="0" borderId="0"/>
    <xf numFmtId="43" fontId="1" fillId="0" borderId="0" applyFont="0" applyFill="0" applyBorder="0" applyAlignment="0" applyProtection="0"/>
    <xf numFmtId="0" fontId="52" fillId="0" borderId="0"/>
    <xf numFmtId="43" fontId="1"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1" fillId="0" borderId="0"/>
    <xf numFmtId="43" fontId="1"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9" fontId="1" fillId="0" borderId="0" applyFont="0" applyFill="0" applyBorder="0" applyAlignment="0" applyProtection="0"/>
    <xf numFmtId="0" fontId="52" fillId="0" borderId="0"/>
    <xf numFmtId="0" fontId="52" fillId="0" borderId="0"/>
    <xf numFmtId="0" fontId="52"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52"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cellStyleXfs>
  <cellXfs count="273">
    <xf numFmtId="0" fontId="0" fillId="0" borderId="0" xfId="0"/>
    <xf numFmtId="0" fontId="12" fillId="0" borderId="0" xfId="0" applyFont="1" applyAlignment="1">
      <alignment vertical="top" wrapText="1" readingOrder="1"/>
    </xf>
    <xf numFmtId="0" fontId="3" fillId="0" borderId="0" xfId="0" applyFont="1" applyAlignment="1">
      <alignment vertical="top" wrapText="1" readingOrder="1"/>
    </xf>
    <xf numFmtId="0" fontId="2" fillId="0" borderId="0" xfId="0" applyFont="1" applyAlignment="1">
      <alignment vertical="center" wrapText="1" readingOrder="1"/>
    </xf>
    <xf numFmtId="0" fontId="13" fillId="2" borderId="0" xfId="0" applyFont="1" applyFill="1" applyAlignment="1">
      <alignment wrapText="1"/>
    </xf>
    <xf numFmtId="0" fontId="14" fillId="2" borderId="0" xfId="0" applyFont="1" applyFill="1"/>
    <xf numFmtId="0" fontId="4" fillId="2" borderId="0" xfId="0" applyFont="1" applyFill="1"/>
    <xf numFmtId="0" fontId="0" fillId="2" borderId="0" xfId="0" applyFill="1"/>
    <xf numFmtId="0" fontId="9" fillId="0" borderId="0" xfId="0" applyFont="1" applyAlignment="1">
      <alignment vertical="center" wrapText="1"/>
    </xf>
    <xf numFmtId="0" fontId="10" fillId="2" borderId="0" xfId="0" applyFont="1" applyFill="1" applyAlignment="1">
      <alignment horizontal="left" vertical="center" indent="2"/>
    </xf>
    <xf numFmtId="166" fontId="15" fillId="2" borderId="0" xfId="1" applyNumberFormat="1" applyFont="1" applyFill="1" applyBorder="1" applyAlignment="1">
      <alignment horizontal="center" vertical="center" wrapText="1"/>
    </xf>
    <xf numFmtId="166" fontId="0" fillId="0" borderId="0" xfId="0" applyNumberFormat="1"/>
    <xf numFmtId="43" fontId="0" fillId="0" borderId="0" xfId="1" applyFont="1"/>
    <xf numFmtId="0" fontId="0" fillId="0" borderId="0" xfId="0" applyAlignment="1">
      <alignment horizontal="right"/>
    </xf>
    <xf numFmtId="43" fontId="0" fillId="0" borderId="0" xfId="1" applyFont="1" applyAlignment="1"/>
    <xf numFmtId="0" fontId="9" fillId="0" borderId="0" xfId="0" applyFont="1" applyAlignment="1">
      <alignment vertical="center"/>
    </xf>
    <xf numFmtId="0" fontId="8" fillId="0" borderId="0" xfId="0" applyFont="1" applyAlignment="1">
      <alignment vertical="top" wrapText="1"/>
    </xf>
    <xf numFmtId="0" fontId="5" fillId="0" borderId="0" xfId="0" applyFont="1" applyAlignment="1">
      <alignment horizontal="left" indent="1"/>
    </xf>
    <xf numFmtId="0" fontId="5" fillId="0" borderId="0" xfId="0" applyFont="1" applyAlignment="1">
      <alignment horizontal="left" indent="2"/>
    </xf>
    <xf numFmtId="166" fontId="6" fillId="4" borderId="0" xfId="1" applyNumberFormat="1" applyFont="1" applyFill="1" applyBorder="1" applyAlignment="1">
      <alignment horizontal="right" vertical="center" wrapText="1"/>
    </xf>
    <xf numFmtId="166" fontId="5" fillId="2" borderId="0" xfId="1" applyNumberFormat="1" applyFont="1" applyFill="1" applyBorder="1" applyAlignment="1">
      <alignment horizontal="right" vertical="center"/>
    </xf>
    <xf numFmtId="0" fontId="6" fillId="4" borderId="0" xfId="0" applyFont="1" applyFill="1" applyAlignment="1">
      <alignment horizontal="left" vertical="center" indent="1"/>
    </xf>
    <xf numFmtId="0" fontId="6" fillId="2" borderId="0" xfId="0" applyFont="1" applyFill="1" applyAlignment="1">
      <alignment horizontal="left" indent="1"/>
    </xf>
    <xf numFmtId="0" fontId="5" fillId="2" borderId="0" xfId="0" applyFont="1" applyFill="1" applyAlignment="1">
      <alignment horizontal="left" indent="2"/>
    </xf>
    <xf numFmtId="0" fontId="6" fillId="5" borderId="0" xfId="0" applyFont="1" applyFill="1" applyAlignment="1">
      <alignment horizontal="left" vertical="center" indent="1"/>
    </xf>
    <xf numFmtId="166" fontId="6" fillId="5" borderId="0" xfId="1" applyNumberFormat="1" applyFont="1" applyFill="1" applyBorder="1" applyAlignment="1">
      <alignment horizontal="right" vertical="center" wrapText="1"/>
    </xf>
    <xf numFmtId="165" fontId="6" fillId="5" borderId="0" xfId="1" applyNumberFormat="1" applyFont="1" applyFill="1" applyBorder="1" applyAlignment="1">
      <alignment horizontal="right" vertical="center" wrapText="1"/>
    </xf>
    <xf numFmtId="165" fontId="6" fillId="4" borderId="0" xfId="1" applyNumberFormat="1" applyFont="1" applyFill="1" applyBorder="1" applyAlignment="1">
      <alignment horizontal="right" vertical="center" wrapText="1"/>
    </xf>
    <xf numFmtId="165" fontId="5" fillId="2" borderId="0" xfId="1" applyNumberFormat="1" applyFont="1" applyFill="1" applyBorder="1" applyAlignment="1">
      <alignment horizontal="right" vertical="center" wrapText="1"/>
    </xf>
    <xf numFmtId="166" fontId="17" fillId="3" borderId="0" xfId="1" applyNumberFormat="1" applyFont="1" applyFill="1" applyBorder="1" applyAlignment="1">
      <alignment horizontal="right" vertical="center" wrapText="1"/>
    </xf>
    <xf numFmtId="0" fontId="6" fillId="4" borderId="0" xfId="0" applyFont="1" applyFill="1" applyAlignment="1">
      <alignment horizontal="left" indent="2"/>
    </xf>
    <xf numFmtId="0" fontId="5" fillId="2" borderId="0" xfId="0" applyFont="1" applyFill="1" applyAlignment="1">
      <alignment horizontal="left" indent="3"/>
    </xf>
    <xf numFmtId="0" fontId="5" fillId="0" borderId="0" xfId="0" applyFont="1" applyAlignment="1">
      <alignment horizontal="left" indent="3"/>
    </xf>
    <xf numFmtId="0" fontId="17" fillId="3" borderId="0" xfId="0" applyFont="1" applyFill="1" applyAlignment="1">
      <alignment horizontal="left" vertical="center" wrapText="1"/>
    </xf>
    <xf numFmtId="166" fontId="6" fillId="2" borderId="0" xfId="1" applyNumberFormat="1" applyFont="1" applyFill="1" applyBorder="1" applyAlignment="1">
      <alignment horizontal="right" vertical="center" wrapText="1"/>
    </xf>
    <xf numFmtId="166" fontId="5" fillId="2" borderId="0" xfId="1" applyNumberFormat="1" applyFont="1" applyFill="1" applyBorder="1" applyAlignment="1">
      <alignment horizontal="right" vertical="center" wrapText="1"/>
    </xf>
    <xf numFmtId="165" fontId="6" fillId="2" borderId="0" xfId="1" applyNumberFormat="1" applyFont="1" applyFill="1" applyBorder="1" applyAlignment="1">
      <alignment horizontal="right" vertical="center" wrapText="1"/>
    </xf>
    <xf numFmtId="0" fontId="6" fillId="2" borderId="0" xfId="0" applyFont="1" applyFill="1" applyAlignment="1">
      <alignment horizontal="left" vertical="center" indent="2"/>
    </xf>
    <xf numFmtId="0" fontId="5" fillId="2" borderId="0" xfId="0" applyFont="1" applyFill="1" applyAlignment="1">
      <alignment horizontal="left" vertical="center" indent="3"/>
    </xf>
    <xf numFmtId="0" fontId="8" fillId="0" borderId="0" xfId="0" applyFont="1" applyAlignment="1">
      <alignment horizontal="left" vertical="top"/>
    </xf>
    <xf numFmtId="0" fontId="6" fillId="0" borderId="0" xfId="0" applyFont="1" applyAlignment="1">
      <alignment horizontal="left" indent="1"/>
    </xf>
    <xf numFmtId="0" fontId="6" fillId="2" borderId="0" xfId="0" applyFont="1" applyFill="1" applyAlignment="1">
      <alignment horizontal="left"/>
    </xf>
    <xf numFmtId="165" fontId="0" fillId="0" borderId="0" xfId="1" applyNumberFormat="1" applyFont="1"/>
    <xf numFmtId="0" fontId="9" fillId="0" borderId="0" xfId="0" applyFont="1" applyAlignment="1">
      <alignment horizontal="left" vertical="center" wrapText="1"/>
    </xf>
    <xf numFmtId="165" fontId="0" fillId="0" borderId="0" xfId="0" applyNumberFormat="1"/>
    <xf numFmtId="43" fontId="0" fillId="0" borderId="0" xfId="0" applyNumberFormat="1"/>
    <xf numFmtId="0" fontId="16" fillId="3" borderId="0" xfId="0" applyFont="1" applyFill="1" applyAlignment="1">
      <alignment horizontal="center" vertical="center" wrapText="1"/>
    </xf>
    <xf numFmtId="0" fontId="16" fillId="3" borderId="0" xfId="0" applyFont="1" applyFill="1" applyAlignment="1">
      <alignment horizontal="center" vertical="center"/>
    </xf>
    <xf numFmtId="0" fontId="7" fillId="3" borderId="0" xfId="0" applyFont="1" applyFill="1" applyAlignment="1">
      <alignment horizontal="center" wrapText="1"/>
    </xf>
    <xf numFmtId="43" fontId="4" fillId="2" borderId="0" xfId="1" applyFont="1" applyFill="1"/>
    <xf numFmtId="43" fontId="13" fillId="2" borderId="0" xfId="1" applyFont="1" applyFill="1" applyAlignment="1">
      <alignment wrapText="1"/>
    </xf>
    <xf numFmtId="43" fontId="14" fillId="2" borderId="0" xfId="1" applyFont="1" applyFill="1" applyAlignment="1">
      <alignment vertical="center"/>
    </xf>
    <xf numFmtId="0" fontId="5" fillId="2" borderId="0" xfId="0" applyFont="1" applyFill="1" applyAlignment="1">
      <alignment horizontal="left" indent="4"/>
    </xf>
    <xf numFmtId="0" fontId="4" fillId="2" borderId="0" xfId="0" applyFont="1" applyFill="1" applyAlignment="1">
      <alignment horizontal="center"/>
    </xf>
    <xf numFmtId="0" fontId="0" fillId="0" borderId="0" xfId="0" applyAlignment="1">
      <alignment vertical="center" readingOrder="1"/>
    </xf>
    <xf numFmtId="0" fontId="6" fillId="4" borderId="0" xfId="0" applyFont="1" applyFill="1" applyAlignment="1">
      <alignment horizontal="left"/>
    </xf>
    <xf numFmtId="166" fontId="6" fillId="4" borderId="0" xfId="1" applyNumberFormat="1" applyFont="1" applyFill="1" applyBorder="1" applyAlignment="1">
      <alignment horizontal="right" wrapText="1"/>
    </xf>
    <xf numFmtId="0" fontId="5" fillId="0" borderId="0" xfId="0" applyFont="1" applyAlignment="1">
      <alignment horizontal="left"/>
    </xf>
    <xf numFmtId="166" fontId="5" fillId="0" borderId="0" xfId="1" applyNumberFormat="1" applyFont="1" applyFill="1" applyBorder="1" applyAlignment="1">
      <alignment horizontal="right" wrapText="1"/>
    </xf>
    <xf numFmtId="0" fontId="55" fillId="3" borderId="0" xfId="0" applyFont="1" applyFill="1" applyAlignment="1">
      <alignment wrapText="1"/>
    </xf>
    <xf numFmtId="0" fontId="56" fillId="0" borderId="0" xfId="0" applyFont="1" applyAlignment="1">
      <alignment horizontal="left"/>
    </xf>
    <xf numFmtId="166" fontId="55" fillId="3" borderId="0" xfId="0" applyNumberFormat="1" applyFont="1" applyFill="1" applyAlignment="1">
      <alignment wrapText="1"/>
    </xf>
    <xf numFmtId="0" fontId="55" fillId="2" borderId="0" xfId="0" applyFont="1" applyFill="1" applyAlignment="1">
      <alignment wrapText="1"/>
    </xf>
    <xf numFmtId="0" fontId="5" fillId="0" borderId="0" xfId="0" applyFont="1"/>
    <xf numFmtId="0" fontId="9" fillId="2" borderId="0" xfId="0" applyFont="1" applyFill="1" applyAlignment="1">
      <alignment vertical="center"/>
    </xf>
    <xf numFmtId="166" fontId="8" fillId="2" borderId="0" xfId="1" applyNumberFormat="1" applyFont="1" applyFill="1" applyBorder="1" applyAlignment="1">
      <alignment horizontal="center" vertical="center" wrapText="1"/>
    </xf>
    <xf numFmtId="43" fontId="5" fillId="2" borderId="0" xfId="1" applyFont="1" applyFill="1" applyBorder="1" applyAlignment="1">
      <alignment horizontal="right" vertical="center"/>
    </xf>
    <xf numFmtId="166" fontId="9" fillId="0" borderId="0" xfId="0" applyNumberFormat="1" applyFont="1" applyAlignment="1">
      <alignment horizontal="left" vertical="center" wrapText="1"/>
    </xf>
    <xf numFmtId="43" fontId="12" fillId="0" borderId="0" xfId="1" applyFont="1" applyAlignment="1">
      <alignment vertical="top" wrapText="1" readingOrder="1"/>
    </xf>
    <xf numFmtId="165" fontId="5" fillId="0" borderId="0" xfId="1" applyNumberFormat="1" applyFont="1" applyFill="1" applyBorder="1" applyAlignment="1">
      <alignment horizontal="right" vertical="center" wrapText="1"/>
    </xf>
    <xf numFmtId="165" fontId="6" fillId="0" borderId="0" xfId="1" applyNumberFormat="1" applyFont="1" applyFill="1" applyBorder="1" applyAlignment="1">
      <alignment horizontal="right" vertical="center" wrapText="1"/>
    </xf>
    <xf numFmtId="166" fontId="6" fillId="0" borderId="0" xfId="1" applyNumberFormat="1" applyFont="1" applyFill="1" applyBorder="1" applyAlignment="1">
      <alignment horizontal="right" vertical="center" wrapText="1"/>
    </xf>
    <xf numFmtId="0" fontId="6" fillId="41" borderId="0" xfId="0" applyFont="1" applyFill="1"/>
    <xf numFmtId="166" fontId="6" fillId="41" borderId="0" xfId="1" applyNumberFormat="1" applyFont="1" applyFill="1" applyBorder="1" applyAlignment="1">
      <alignment horizontal="right" vertical="center" wrapText="1"/>
    </xf>
    <xf numFmtId="165" fontId="6" fillId="41" borderId="0" xfId="1" applyNumberFormat="1" applyFont="1" applyFill="1" applyBorder="1" applyAlignment="1">
      <alignment horizontal="right" vertical="center" wrapText="1"/>
    </xf>
    <xf numFmtId="0" fontId="6" fillId="5" borderId="0" xfId="0" applyFont="1" applyFill="1" applyAlignment="1">
      <alignment horizontal="left" indent="2"/>
    </xf>
    <xf numFmtId="166" fontId="5" fillId="0" borderId="0" xfId="1" applyNumberFormat="1" applyFont="1" applyFill="1" applyBorder="1" applyAlignment="1">
      <alignment horizontal="right" vertical="center" wrapText="1"/>
    </xf>
    <xf numFmtId="0" fontId="6" fillId="0" borderId="0" xfId="0" applyFont="1"/>
    <xf numFmtId="43" fontId="6" fillId="0" borderId="0" xfId="1" applyFont="1" applyFill="1" applyBorder="1" applyAlignment="1">
      <alignment horizontal="right" vertical="center" wrapText="1"/>
    </xf>
    <xf numFmtId="0" fontId="52" fillId="0" borderId="0" xfId="828" applyAlignment="1">
      <alignment horizontal="left" indent="1"/>
    </xf>
    <xf numFmtId="43" fontId="54" fillId="0" borderId="0" xfId="1" applyFont="1" applyFill="1"/>
    <xf numFmtId="0" fontId="59" fillId="4" borderId="0" xfId="0" applyFont="1" applyFill="1" applyAlignment="1">
      <alignment horizontal="left" indent="2"/>
    </xf>
    <xf numFmtId="0" fontId="59" fillId="5" borderId="0" xfId="0" applyFont="1" applyFill="1" applyAlignment="1">
      <alignment horizontal="left" vertical="center" indent="1"/>
    </xf>
    <xf numFmtId="0" fontId="6" fillId="4" borderId="0" xfId="0" applyFont="1" applyFill="1" applyAlignment="1">
      <alignment horizontal="left" vertical="center"/>
    </xf>
    <xf numFmtId="0" fontId="5" fillId="0" borderId="0" xfId="0" applyFont="1" applyAlignment="1">
      <alignment horizontal="left" vertical="center" indent="3"/>
    </xf>
    <xf numFmtId="0" fontId="6" fillId="0" borderId="0" xfId="0" applyFont="1" applyAlignment="1">
      <alignment horizontal="left" vertical="center" indent="2"/>
    </xf>
    <xf numFmtId="0" fontId="0" fillId="2" borderId="18" xfId="0" applyFill="1" applyBorder="1"/>
    <xf numFmtId="165" fontId="6" fillId="5" borderId="19" xfId="1" applyNumberFormat="1" applyFont="1" applyFill="1" applyBorder="1" applyAlignment="1">
      <alignment horizontal="right" vertical="center" wrapText="1"/>
    </xf>
    <xf numFmtId="165" fontId="5" fillId="0" borderId="18" xfId="1" applyNumberFormat="1" applyFont="1" applyFill="1" applyBorder="1" applyAlignment="1">
      <alignment horizontal="right" vertical="center" wrapText="1"/>
    </xf>
    <xf numFmtId="0" fontId="0" fillId="0" borderId="18" xfId="0" applyBorder="1"/>
    <xf numFmtId="165" fontId="5" fillId="0" borderId="0" xfId="1" applyNumberFormat="1" applyFont="1" applyFill="1" applyBorder="1" applyAlignment="1">
      <alignment horizontal="right" vertical="center"/>
    </xf>
    <xf numFmtId="165" fontId="6" fillId="4" borderId="0" xfId="1" applyNumberFormat="1" applyFont="1" applyFill="1" applyBorder="1" applyAlignment="1">
      <alignment horizontal="right" vertical="center"/>
    </xf>
    <xf numFmtId="165" fontId="55" fillId="3" borderId="0" xfId="1" applyNumberFormat="1" applyFont="1" applyFill="1" applyBorder="1" applyAlignment="1">
      <alignment horizontal="right" vertical="center"/>
    </xf>
    <xf numFmtId="165" fontId="5" fillId="0" borderId="18" xfId="1" applyNumberFormat="1" applyFont="1" applyFill="1" applyBorder="1" applyAlignment="1">
      <alignment horizontal="right" vertical="center"/>
    </xf>
    <xf numFmtId="165" fontId="54" fillId="5" borderId="19" xfId="1" applyNumberFormat="1" applyFont="1" applyFill="1" applyBorder="1"/>
    <xf numFmtId="165" fontId="54" fillId="5" borderId="0" xfId="1" applyNumberFormat="1" applyFont="1" applyFill="1"/>
    <xf numFmtId="165" fontId="6" fillId="41" borderId="0" xfId="1" applyNumberFormat="1" applyFont="1" applyFill="1" applyBorder="1" applyAlignment="1">
      <alignment horizontal="right" vertical="center"/>
    </xf>
    <xf numFmtId="165" fontId="6" fillId="0" borderId="18" xfId="1" applyNumberFormat="1" applyFont="1" applyFill="1" applyBorder="1" applyAlignment="1">
      <alignment horizontal="right" vertical="center"/>
    </xf>
    <xf numFmtId="165" fontId="17" fillId="3" borderId="0" xfId="1" applyNumberFormat="1" applyFont="1" applyFill="1" applyBorder="1" applyAlignment="1">
      <alignment horizontal="right" vertical="center" wrapText="1"/>
    </xf>
    <xf numFmtId="165" fontId="55" fillId="2" borderId="0" xfId="0" applyNumberFormat="1" applyFont="1" applyFill="1" applyAlignment="1">
      <alignment horizontal="center" wrapText="1"/>
    </xf>
    <xf numFmtId="166" fontId="6" fillId="0" borderId="18" xfId="1" applyNumberFormat="1" applyFont="1" applyFill="1" applyBorder="1" applyAlignment="1">
      <alignment horizontal="right" vertical="center" wrapText="1"/>
    </xf>
    <xf numFmtId="165" fontId="0" fillId="0" borderId="19" xfId="1" applyNumberFormat="1" applyFont="1" applyBorder="1"/>
    <xf numFmtId="177" fontId="5" fillId="2" borderId="0" xfId="1" applyNumberFormat="1" applyFont="1" applyFill="1" applyBorder="1" applyAlignment="1">
      <alignment horizontal="right" vertical="center"/>
    </xf>
    <xf numFmtId="0" fontId="61" fillId="0" borderId="0" xfId="915" applyFont="1"/>
    <xf numFmtId="0" fontId="60" fillId="0" borderId="0" xfId="915" applyFont="1" applyAlignment="1">
      <alignment vertical="center" wrapText="1" readingOrder="1"/>
    </xf>
    <xf numFmtId="0" fontId="62" fillId="0" borderId="0" xfId="915" applyFont="1" applyAlignment="1">
      <alignment vertical="top" wrapText="1" readingOrder="1"/>
    </xf>
    <xf numFmtId="175" fontId="61" fillId="0" borderId="0" xfId="916" applyNumberFormat="1" applyFont="1"/>
    <xf numFmtId="175" fontId="61" fillId="0" borderId="0" xfId="918" applyNumberFormat="1" applyFont="1" applyBorder="1" applyAlignment="1">
      <alignment horizontal="center" vertical="center"/>
    </xf>
    <xf numFmtId="39" fontId="61" fillId="0" borderId="0" xfId="915" applyNumberFormat="1" applyFont="1"/>
    <xf numFmtId="175" fontId="61" fillId="0" borderId="0" xfId="918" applyNumberFormat="1" applyFont="1"/>
    <xf numFmtId="175" fontId="61" fillId="0" borderId="0" xfId="918" applyNumberFormat="1" applyFont="1" applyFill="1" applyBorder="1"/>
    <xf numFmtId="0" fontId="61" fillId="0" borderId="0" xfId="915" applyFont="1" applyAlignment="1">
      <alignment horizontal="center"/>
    </xf>
    <xf numFmtId="178" fontId="63" fillId="0" borderId="0" xfId="915" applyNumberFormat="1" applyFont="1" applyAlignment="1">
      <alignment horizontal="center" vertical="center"/>
    </xf>
    <xf numFmtId="175" fontId="61" fillId="0" borderId="0" xfId="916" applyNumberFormat="1" applyFont="1" applyBorder="1"/>
    <xf numFmtId="0" fontId="1" fillId="0" borderId="0" xfId="439"/>
    <xf numFmtId="0" fontId="60" fillId="4" borderId="23" xfId="919" applyFont="1" applyFill="1" applyBorder="1"/>
    <xf numFmtId="175" fontId="0" fillId="0" borderId="0" xfId="920" applyNumberFormat="1" applyFont="1"/>
    <xf numFmtId="175" fontId="1" fillId="0" borderId="0" xfId="920" applyNumberFormat="1"/>
    <xf numFmtId="10" fontId="0" fillId="0" borderId="0" xfId="920" applyNumberFormat="1" applyFont="1"/>
    <xf numFmtId="0" fontId="67" fillId="0" borderId="0" xfId="919" applyFont="1" applyAlignment="1">
      <alignment horizontal="left" vertical="center" wrapText="1" indent="2"/>
    </xf>
    <xf numFmtId="175" fontId="67" fillId="0" borderId="0" xfId="920" applyNumberFormat="1" applyFont="1" applyBorder="1" applyAlignment="1">
      <alignment horizontal="center" vertical="center"/>
    </xf>
    <xf numFmtId="0" fontId="67" fillId="0" borderId="0" xfId="439" applyFont="1"/>
    <xf numFmtId="175" fontId="67" fillId="0" borderId="0" xfId="920" applyNumberFormat="1" applyFont="1"/>
    <xf numFmtId="0" fontId="66" fillId="0" borderId="0" xfId="919" applyFont="1" applyAlignment="1">
      <alignment horizontal="left" vertical="center" wrapText="1" indent="1"/>
    </xf>
    <xf numFmtId="175" fontId="66" fillId="0" borderId="0" xfId="920" applyNumberFormat="1" applyFont="1" applyBorder="1" applyAlignment="1">
      <alignment horizontal="center" vertical="center"/>
    </xf>
    <xf numFmtId="0" fontId="66" fillId="4" borderId="0" xfId="919" applyFont="1" applyFill="1" applyAlignment="1">
      <alignment horizontal="left" vertical="center" wrapText="1"/>
    </xf>
    <xf numFmtId="175" fontId="66" fillId="4" borderId="0" xfId="920" applyNumberFormat="1" applyFont="1" applyFill="1" applyBorder="1" applyAlignment="1">
      <alignment horizontal="center" vertical="center"/>
    </xf>
    <xf numFmtId="0" fontId="6" fillId="4" borderId="22" xfId="915" applyFont="1" applyFill="1" applyBorder="1" applyAlignment="1">
      <alignment horizontal="left" vertical="center" wrapText="1"/>
    </xf>
    <xf numFmtId="0" fontId="6" fillId="0" borderId="0" xfId="915" applyFont="1" applyAlignment="1">
      <alignment horizontal="left" vertical="center" wrapText="1" indent="1"/>
    </xf>
    <xf numFmtId="0" fontId="5" fillId="0" borderId="0" xfId="915" applyFont="1" applyAlignment="1">
      <alignment horizontal="left" vertical="center" wrapText="1" indent="2"/>
    </xf>
    <xf numFmtId="0" fontId="5" fillId="0" borderId="21" xfId="915" applyFont="1" applyBorder="1" applyAlignment="1">
      <alignment horizontal="left" vertical="center" wrapText="1" indent="2"/>
    </xf>
    <xf numFmtId="0" fontId="5" fillId="0" borderId="21" xfId="444" applyFont="1" applyBorder="1" applyAlignment="1">
      <alignment horizontal="left" vertical="center" wrapText="1" indent="2"/>
    </xf>
    <xf numFmtId="0" fontId="5" fillId="0" borderId="0" xfId="444" applyFont="1" applyAlignment="1">
      <alignment horizontal="left" vertical="center" wrapText="1" indent="2"/>
    </xf>
    <xf numFmtId="0" fontId="55" fillId="42" borderId="0" xfId="915" applyFont="1" applyFill="1" applyAlignment="1">
      <alignment horizontal="center" vertical="center" wrapText="1"/>
    </xf>
    <xf numFmtId="0" fontId="6" fillId="4" borderId="0" xfId="915" applyFont="1" applyFill="1" applyAlignment="1">
      <alignment horizontal="left" vertical="center" wrapText="1"/>
    </xf>
    <xf numFmtId="0" fontId="55" fillId="3" borderId="0" xfId="915" applyFont="1" applyFill="1" applyAlignment="1">
      <alignment horizontal="left" vertical="center"/>
    </xf>
    <xf numFmtId="165" fontId="67" fillId="0" borderId="0" xfId="1" applyNumberFormat="1" applyFont="1" applyFill="1" applyBorder="1" applyAlignment="1">
      <alignment horizontal="center" vertical="center"/>
    </xf>
    <xf numFmtId="165" fontId="66" fillId="4" borderId="0" xfId="1" applyNumberFormat="1" applyFont="1" applyFill="1" applyBorder="1" applyAlignment="1">
      <alignment horizontal="center" vertical="center"/>
    </xf>
    <xf numFmtId="165" fontId="66" fillId="0" borderId="0" xfId="1" applyNumberFormat="1" applyFont="1" applyFill="1" applyBorder="1" applyAlignment="1">
      <alignment horizontal="center" vertical="center"/>
    </xf>
    <xf numFmtId="165" fontId="65" fillId="3" borderId="0" xfId="1" applyNumberFormat="1" applyFont="1" applyFill="1" applyBorder="1" applyAlignment="1">
      <alignment horizontal="center" vertical="center"/>
    </xf>
    <xf numFmtId="165" fontId="66" fillId="0" borderId="0" xfId="1" applyNumberFormat="1" applyFont="1" applyBorder="1" applyAlignment="1">
      <alignment horizontal="center" vertical="center"/>
    </xf>
    <xf numFmtId="165" fontId="67" fillId="0" borderId="0" xfId="1" applyNumberFormat="1" applyFont="1" applyBorder="1" applyAlignment="1">
      <alignment horizontal="center" vertical="center"/>
    </xf>
    <xf numFmtId="0" fontId="1" fillId="0" borderId="20" xfId="439" applyBorder="1"/>
    <xf numFmtId="43" fontId="1" fillId="0" borderId="0" xfId="1"/>
    <xf numFmtId="43" fontId="64" fillId="4" borderId="24" xfId="1" applyFont="1" applyFill="1" applyBorder="1" applyAlignment="1">
      <alignment horizontal="center" vertical="center"/>
    </xf>
    <xf numFmtId="175" fontId="67" fillId="0" borderId="0" xfId="920" applyNumberFormat="1" applyFont="1" applyFill="1" applyBorder="1" applyAlignment="1">
      <alignment horizontal="center" vertical="center"/>
    </xf>
    <xf numFmtId="175" fontId="66" fillId="0" borderId="0" xfId="920" applyNumberFormat="1" applyFont="1" applyFill="1" applyBorder="1" applyAlignment="1">
      <alignment horizontal="center" vertical="center"/>
    </xf>
    <xf numFmtId="0" fontId="0" fillId="0" borderId="0" xfId="0" applyAlignment="1">
      <alignment vertical="center" wrapText="1"/>
    </xf>
    <xf numFmtId="0" fontId="65" fillId="3" borderId="0" xfId="919" applyFont="1" applyFill="1" applyAlignment="1">
      <alignment horizontal="left" vertical="center"/>
    </xf>
    <xf numFmtId="175" fontId="65" fillId="3" borderId="0" xfId="920" applyNumberFormat="1" applyFont="1" applyFill="1" applyBorder="1" applyAlignment="1">
      <alignment horizontal="center" vertical="center"/>
    </xf>
    <xf numFmtId="175" fontId="0" fillId="0" borderId="0" xfId="920" applyNumberFormat="1" applyFont="1" applyBorder="1"/>
    <xf numFmtId="165" fontId="66" fillId="4" borderId="0" xfId="1" applyNumberFormat="1" applyFont="1" applyFill="1" applyBorder="1" applyAlignment="1">
      <alignment horizontal="right" vertical="center"/>
    </xf>
    <xf numFmtId="165" fontId="67" fillId="0" borderId="0" xfId="1" applyNumberFormat="1" applyFont="1" applyFill="1" applyBorder="1" applyAlignment="1">
      <alignment horizontal="right" vertical="center"/>
    </xf>
    <xf numFmtId="165" fontId="66" fillId="0" borderId="0" xfId="1" applyNumberFormat="1" applyFont="1" applyBorder="1" applyAlignment="1">
      <alignment horizontal="right" vertical="center"/>
    </xf>
    <xf numFmtId="165" fontId="67" fillId="0" borderId="0" xfId="1" applyNumberFormat="1" applyFont="1" applyBorder="1" applyAlignment="1">
      <alignment horizontal="right" vertical="center"/>
    </xf>
    <xf numFmtId="165" fontId="66" fillId="0" borderId="0" xfId="1" applyNumberFormat="1" applyFont="1" applyFill="1" applyBorder="1" applyAlignment="1">
      <alignment horizontal="right" vertical="center"/>
    </xf>
    <xf numFmtId="165" fontId="65" fillId="3" borderId="0" xfId="1" applyNumberFormat="1" applyFont="1" applyFill="1" applyBorder="1" applyAlignment="1">
      <alignment horizontal="right" vertical="center"/>
    </xf>
    <xf numFmtId="165" fontId="58" fillId="0" borderId="0" xfId="1" applyNumberFormat="1" applyFont="1" applyFill="1" applyBorder="1" applyAlignment="1">
      <alignment horizontal="right" vertical="center"/>
    </xf>
    <xf numFmtId="165" fontId="67" fillId="0" borderId="0" xfId="1" applyNumberFormat="1" applyFont="1" applyFill="1" applyAlignment="1">
      <alignment horizontal="right" vertical="center"/>
    </xf>
    <xf numFmtId="0" fontId="7" fillId="3" borderId="26" xfId="0" applyFont="1" applyFill="1" applyBorder="1" applyAlignment="1">
      <alignment horizontal="center" wrapText="1"/>
    </xf>
    <xf numFmtId="0" fontId="7" fillId="3" borderId="28" xfId="0" applyFont="1" applyFill="1" applyBorder="1" applyAlignment="1">
      <alignment horizontal="center" wrapText="1"/>
    </xf>
    <xf numFmtId="0" fontId="7" fillId="3" borderId="30" xfId="0" applyFont="1" applyFill="1" applyBorder="1" applyAlignment="1">
      <alignment horizontal="center" wrapText="1"/>
    </xf>
    <xf numFmtId="0" fontId="7" fillId="3" borderId="31" xfId="0" applyFont="1" applyFill="1" applyBorder="1" applyAlignment="1">
      <alignment horizontal="center" wrapText="1"/>
    </xf>
    <xf numFmtId="0" fontId="0" fillId="0" borderId="21" xfId="0" applyBorder="1"/>
    <xf numFmtId="175" fontId="6" fillId="4" borderId="0" xfId="788" applyNumberFormat="1" applyFont="1" applyFill="1" applyBorder="1" applyAlignment="1">
      <alignment horizontal="center" wrapText="1"/>
    </xf>
    <xf numFmtId="175" fontId="5" fillId="0" borderId="0" xfId="788" applyNumberFormat="1" applyFont="1" applyFill="1" applyBorder="1" applyAlignment="1">
      <alignment horizontal="center" wrapText="1"/>
    </xf>
    <xf numFmtId="165" fontId="17" fillId="44" borderId="0" xfId="1" applyNumberFormat="1" applyFont="1" applyFill="1" applyBorder="1" applyAlignment="1">
      <alignment horizontal="right" vertical="center" wrapText="1"/>
    </xf>
    <xf numFmtId="0" fontId="65" fillId="42" borderId="32" xfId="919" applyFont="1" applyFill="1" applyBorder="1" applyAlignment="1">
      <alignment horizontal="center" vertical="center" wrapText="1"/>
    </xf>
    <xf numFmtId="0" fontId="65" fillId="42" borderId="33" xfId="919" applyFont="1" applyFill="1" applyBorder="1" applyAlignment="1">
      <alignment horizontal="center" vertical="center" wrapText="1"/>
    </xf>
    <xf numFmtId="176" fontId="54" fillId="43" borderId="0" xfId="436" applyNumberFormat="1" applyFont="1" applyFill="1" applyAlignment="1">
      <alignment horizontal="left" vertical="center" indent="1"/>
    </xf>
    <xf numFmtId="176" fontId="54" fillId="5" borderId="0" xfId="436" applyNumberFormat="1" applyFont="1" applyFill="1" applyAlignment="1">
      <alignment horizontal="left" vertical="center" indent="1"/>
    </xf>
    <xf numFmtId="176" fontId="54" fillId="5" borderId="0" xfId="856" applyNumberFormat="1" applyFont="1" applyFill="1"/>
    <xf numFmtId="165" fontId="66" fillId="0" borderId="22" xfId="1" applyNumberFormat="1" applyFont="1" applyFill="1" applyBorder="1" applyAlignment="1">
      <alignment horizontal="right" vertical="center"/>
    </xf>
    <xf numFmtId="165" fontId="67" fillId="0" borderId="22" xfId="1" applyNumberFormat="1" applyFont="1" applyFill="1" applyBorder="1" applyAlignment="1">
      <alignment horizontal="right" vertical="center"/>
    </xf>
    <xf numFmtId="0" fontId="9" fillId="2" borderId="17" xfId="2" applyFont="1" applyFill="1" applyBorder="1" applyAlignment="1">
      <alignment vertical="center"/>
    </xf>
    <xf numFmtId="0" fontId="1" fillId="0" borderId="0" xfId="2"/>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176" fontId="54" fillId="43" borderId="25" xfId="749" applyNumberFormat="1" applyFont="1" applyFill="1" applyBorder="1"/>
    <xf numFmtId="166" fontId="58" fillId="0" borderId="0" xfId="1" applyNumberFormat="1" applyFont="1" applyFill="1" applyBorder="1" applyAlignment="1">
      <alignment horizontal="right" wrapText="1"/>
    </xf>
    <xf numFmtId="0" fontId="70" fillId="5" borderId="0" xfId="436" applyFont="1" applyFill="1" applyAlignment="1">
      <alignment horizontal="left" vertical="center" indent="1"/>
    </xf>
    <xf numFmtId="0" fontId="70" fillId="43" borderId="0" xfId="436" applyFont="1" applyFill="1" applyAlignment="1">
      <alignment horizontal="left" vertical="center" indent="1"/>
    </xf>
    <xf numFmtId="0" fontId="71" fillId="42" borderId="0" xfId="864" applyFont="1" applyFill="1" applyAlignment="1">
      <alignment horizontal="left"/>
    </xf>
    <xf numFmtId="176" fontId="69" fillId="3" borderId="0" xfId="856" applyNumberFormat="1" applyFont="1" applyFill="1" applyAlignment="1">
      <alignment horizontal="center" vertical="center"/>
    </xf>
    <xf numFmtId="176" fontId="72" fillId="3" borderId="0" xfId="856" applyNumberFormat="1" applyFont="1" applyFill="1" applyAlignment="1">
      <alignment horizontal="center" wrapText="1"/>
    </xf>
    <xf numFmtId="176" fontId="70" fillId="5" borderId="0" xfId="856" applyNumberFormat="1" applyFont="1" applyFill="1"/>
    <xf numFmtId="176" fontId="70" fillId="43" borderId="0" xfId="864" applyNumberFormat="1" applyFont="1" applyFill="1"/>
    <xf numFmtId="176" fontId="70" fillId="5" borderId="0" xfId="864" applyNumberFormat="1" applyFont="1" applyFill="1"/>
    <xf numFmtId="176" fontId="71" fillId="42" borderId="0" xfId="864" applyNumberFormat="1" applyFont="1" applyFill="1"/>
    <xf numFmtId="0" fontId="52" fillId="0" borderId="0" xfId="749"/>
    <xf numFmtId="0" fontId="72" fillId="3" borderId="0" xfId="749" applyFont="1" applyFill="1" applyAlignment="1">
      <alignment horizontal="center" wrapText="1"/>
    </xf>
    <xf numFmtId="0" fontId="2" fillId="0" borderId="0" xfId="749" applyFont="1" applyAlignment="1">
      <alignment vertical="center" wrapText="1" readingOrder="1"/>
    </xf>
    <xf numFmtId="0" fontId="3" fillId="0" borderId="0" xfId="749" applyFont="1" applyAlignment="1">
      <alignment vertical="top" wrapText="1" readingOrder="1"/>
    </xf>
    <xf numFmtId="0" fontId="12" fillId="0" borderId="0" xfId="749" applyFont="1" applyAlignment="1">
      <alignment vertical="top" wrapText="1" readingOrder="1"/>
    </xf>
    <xf numFmtId="176" fontId="73" fillId="4" borderId="0" xfId="749" applyNumberFormat="1" applyFont="1" applyFill="1" applyAlignment="1">
      <alignment horizontal="left" vertical="center" indent="1"/>
    </xf>
    <xf numFmtId="176" fontId="73" fillId="4" borderId="0" xfId="856" applyNumberFormat="1" applyFont="1" applyFill="1" applyBorder="1" applyAlignment="1">
      <alignment horizontal="right" vertical="center" wrapText="1"/>
    </xf>
    <xf numFmtId="176" fontId="73" fillId="5" borderId="0" xfId="749" applyNumberFormat="1" applyFont="1" applyFill="1" applyAlignment="1">
      <alignment horizontal="left" indent="2"/>
    </xf>
    <xf numFmtId="176" fontId="70" fillId="5" borderId="0" xfId="749" applyNumberFormat="1" applyFont="1" applyFill="1"/>
    <xf numFmtId="176" fontId="6" fillId="5" borderId="0" xfId="749" applyNumberFormat="1" applyFont="1" applyFill="1" applyAlignment="1">
      <alignment horizontal="left" indent="2"/>
    </xf>
    <xf numFmtId="176" fontId="54" fillId="5" borderId="0" xfId="749" applyNumberFormat="1" applyFont="1" applyFill="1"/>
    <xf numFmtId="176" fontId="17" fillId="3" borderId="0" xfId="749" applyNumberFormat="1" applyFont="1" applyFill="1" applyAlignment="1">
      <alignment horizontal="left" vertical="center" wrapText="1"/>
    </xf>
    <xf numFmtId="176" fontId="17" fillId="3" borderId="0" xfId="856" applyNumberFormat="1" applyFont="1" applyFill="1" applyBorder="1" applyAlignment="1">
      <alignment horizontal="right" vertical="center" wrapText="1"/>
    </xf>
    <xf numFmtId="176" fontId="9" fillId="0" borderId="0" xfId="749" applyNumberFormat="1" applyFont="1" applyAlignment="1">
      <alignment vertical="center"/>
    </xf>
    <xf numFmtId="176" fontId="8" fillId="0" borderId="0" xfId="749" applyNumberFormat="1" applyFont="1" applyAlignment="1">
      <alignment vertical="top" wrapText="1"/>
    </xf>
    <xf numFmtId="176" fontId="9" fillId="0" borderId="0" xfId="749" applyNumberFormat="1" applyFont="1" applyAlignment="1">
      <alignment horizontal="left" vertical="center" wrapText="1"/>
    </xf>
    <xf numFmtId="0" fontId="0" fillId="0" borderId="0" xfId="0" pivotButton="1"/>
    <xf numFmtId="176" fontId="0" fillId="0" borderId="0" xfId="0" applyNumberFormat="1"/>
    <xf numFmtId="0" fontId="54" fillId="0" borderId="0" xfId="0" applyFont="1" applyAlignment="1">
      <alignment horizontal="left" indent="3"/>
    </xf>
    <xf numFmtId="176" fontId="54" fillId="0" borderId="0" xfId="0" applyNumberFormat="1" applyFont="1"/>
    <xf numFmtId="0" fontId="0" fillId="0" borderId="0" xfId="0" applyAlignment="1">
      <alignment horizontal="left" indent="4"/>
    </xf>
    <xf numFmtId="0" fontId="0" fillId="0" borderId="0" xfId="0" applyAlignment="1">
      <alignment horizontal="left" indent="5"/>
    </xf>
    <xf numFmtId="0" fontId="2" fillId="0" borderId="0" xfId="0" applyFont="1" applyAlignment="1">
      <alignment horizontal="center" vertical="center" wrapText="1" readingOrder="1"/>
    </xf>
    <xf numFmtId="0" fontId="3" fillId="0" borderId="0" xfId="0" applyFont="1" applyAlignment="1">
      <alignment horizontal="center" vertical="top" wrapText="1" readingOrder="1"/>
    </xf>
    <xf numFmtId="0" fontId="12" fillId="0" borderId="0" xfId="0" applyFont="1" applyAlignment="1">
      <alignment horizontal="center" vertical="center" wrapText="1" readingOrder="1"/>
    </xf>
    <xf numFmtId="0" fontId="13" fillId="2" borderId="0" xfId="0" applyFont="1" applyFill="1" applyAlignment="1">
      <alignment horizontal="center" vertical="center" wrapText="1"/>
    </xf>
    <xf numFmtId="0" fontId="9" fillId="0" borderId="0" xfId="0" applyFont="1" applyAlignment="1">
      <alignment horizontal="left" vertical="top" wrapText="1"/>
    </xf>
    <xf numFmtId="0" fontId="9" fillId="0" borderId="0" xfId="0" applyFont="1" applyAlignment="1">
      <alignment horizontal="left" vertical="center" wrapText="1"/>
    </xf>
    <xf numFmtId="0" fontId="7" fillId="3" borderId="0" xfId="0" applyFont="1" applyFill="1" applyAlignment="1">
      <alignment horizontal="center" vertical="center" wrapText="1"/>
    </xf>
    <xf numFmtId="0" fontId="7" fillId="3" borderId="20" xfId="0" applyFont="1" applyFill="1" applyBorder="1" applyAlignment="1">
      <alignment horizontal="center" vertical="center" wrapText="1"/>
    </xf>
    <xf numFmtId="0" fontId="7" fillId="3" borderId="27" xfId="0" applyFont="1" applyFill="1" applyBorder="1" applyAlignment="1">
      <alignment horizontal="center" vertical="center" wrapText="1"/>
    </xf>
    <xf numFmtId="0" fontId="7" fillId="3" borderId="29" xfId="0" applyFont="1" applyFill="1" applyBorder="1" applyAlignment="1">
      <alignment horizontal="center" vertical="center" wrapText="1"/>
    </xf>
    <xf numFmtId="0" fontId="7" fillId="3" borderId="30" xfId="0" applyFont="1" applyFill="1" applyBorder="1" applyAlignment="1">
      <alignment horizontal="center" vertical="center" wrapText="1"/>
    </xf>
    <xf numFmtId="0" fontId="7" fillId="3" borderId="31" xfId="0" applyFont="1" applyFill="1" applyBorder="1" applyAlignment="1">
      <alignment horizontal="center" vertical="center" wrapText="1"/>
    </xf>
    <xf numFmtId="49" fontId="14" fillId="2" borderId="0" xfId="0" applyNumberFormat="1" applyFont="1" applyFill="1" applyAlignment="1">
      <alignment horizontal="center" vertical="center"/>
    </xf>
    <xf numFmtId="0" fontId="4" fillId="2" borderId="0" xfId="0" applyFont="1" applyFill="1" applyAlignment="1">
      <alignment horizontal="center" vertical="center"/>
    </xf>
    <xf numFmtId="0" fontId="12" fillId="0" borderId="0" xfId="0" applyFont="1" applyAlignment="1">
      <alignment horizontal="center" vertical="top" wrapText="1" readingOrder="1"/>
    </xf>
    <xf numFmtId="0" fontId="13" fillId="2" borderId="0" xfId="0" applyFont="1" applyFill="1" applyAlignment="1">
      <alignment horizontal="center"/>
    </xf>
    <xf numFmtId="0" fontId="13" fillId="2" borderId="0" xfId="0" applyFont="1" applyFill="1" applyAlignment="1">
      <alignment horizontal="center" wrapText="1"/>
    </xf>
    <xf numFmtId="0" fontId="16" fillId="3" borderId="0" xfId="0" applyFont="1" applyFill="1" applyAlignment="1">
      <alignment horizontal="center" vertical="center"/>
    </xf>
    <xf numFmtId="0" fontId="4" fillId="2" borderId="0" xfId="0" applyFont="1" applyFill="1" applyAlignment="1">
      <alignment horizontal="center"/>
    </xf>
    <xf numFmtId="0" fontId="16" fillId="3" borderId="0" xfId="0" applyFont="1" applyFill="1" applyAlignment="1">
      <alignment horizontal="center" vertical="center" wrapText="1"/>
    </xf>
    <xf numFmtId="0" fontId="55" fillId="42" borderId="0" xfId="915" applyFont="1" applyFill="1" applyAlignment="1">
      <alignment horizontal="center" vertical="center" wrapText="1"/>
    </xf>
    <xf numFmtId="0" fontId="3" fillId="0" borderId="0" xfId="0" applyFont="1" applyAlignment="1">
      <alignment horizontal="center" vertical="center" wrapText="1" readingOrder="1"/>
    </xf>
    <xf numFmtId="0" fontId="9" fillId="0" borderId="0" xfId="0" applyFont="1" applyAlignment="1">
      <alignment horizontal="left" vertical="center"/>
    </xf>
    <xf numFmtId="0" fontId="65" fillId="42" borderId="32" xfId="919" applyFont="1" applyFill="1" applyBorder="1" applyAlignment="1">
      <alignment horizontal="center" vertical="center" wrapText="1"/>
    </xf>
    <xf numFmtId="0" fontId="65" fillId="42" borderId="34" xfId="919" applyFont="1" applyFill="1" applyBorder="1" applyAlignment="1">
      <alignment horizontal="center" vertical="center" wrapText="1"/>
    </xf>
    <xf numFmtId="0" fontId="65" fillId="42" borderId="0" xfId="439" applyFont="1" applyFill="1" applyAlignment="1">
      <alignment horizontal="center" vertical="center"/>
    </xf>
    <xf numFmtId="0" fontId="2" fillId="0" borderId="0" xfId="749" applyFont="1" applyAlignment="1">
      <alignment horizontal="center" vertical="center" wrapText="1" readingOrder="1"/>
    </xf>
    <xf numFmtId="0" fontId="3" fillId="0" borderId="0" xfId="749" applyFont="1" applyAlignment="1">
      <alignment horizontal="center" vertical="top" wrapText="1" readingOrder="1"/>
    </xf>
    <xf numFmtId="0" fontId="12" fillId="0" borderId="0" xfId="749" applyFont="1" applyAlignment="1">
      <alignment horizontal="center" vertical="top" wrapText="1" readingOrder="1"/>
    </xf>
    <xf numFmtId="176" fontId="69" fillId="3" borderId="0" xfId="436" applyNumberFormat="1" applyFont="1" applyFill="1" applyAlignment="1">
      <alignment horizontal="center" vertical="center"/>
    </xf>
    <xf numFmtId="176" fontId="69" fillId="3" borderId="0" xfId="856" applyNumberFormat="1" applyFont="1" applyFill="1" applyAlignment="1">
      <alignment horizontal="center" vertical="center" wrapText="1"/>
    </xf>
    <xf numFmtId="0" fontId="9" fillId="0" borderId="0" xfId="2" applyFont="1" applyAlignment="1">
      <alignment horizontal="left" vertical="center" wrapText="1"/>
    </xf>
    <xf numFmtId="0" fontId="9" fillId="0" borderId="0" xfId="2" applyFont="1" applyAlignment="1">
      <alignment horizontal="left" vertical="top" wrapText="1"/>
    </xf>
    <xf numFmtId="0" fontId="9" fillId="0" borderId="0" xfId="749" applyFont="1" applyAlignment="1">
      <alignment horizontal="left" vertical="center" wrapText="1"/>
    </xf>
    <xf numFmtId="0" fontId="13" fillId="2" borderId="0" xfId="749" applyFont="1" applyFill="1" applyAlignment="1">
      <alignment horizontal="center" wrapText="1"/>
    </xf>
    <xf numFmtId="0" fontId="13" fillId="2" borderId="0" xfId="749" applyFont="1" applyFill="1" applyAlignment="1">
      <alignment horizontal="center"/>
    </xf>
    <xf numFmtId="49" fontId="14" fillId="2" borderId="0" xfId="749" applyNumberFormat="1" applyFont="1" applyFill="1" applyAlignment="1">
      <alignment horizontal="center" vertical="center"/>
    </xf>
    <xf numFmtId="0" fontId="4" fillId="2" borderId="0" xfId="749" applyFont="1" applyFill="1" applyAlignment="1">
      <alignment horizontal="center"/>
    </xf>
    <xf numFmtId="176" fontId="16" fillId="3" borderId="0" xfId="749" applyNumberFormat="1" applyFont="1" applyFill="1" applyAlignment="1">
      <alignment horizontal="center" vertical="center"/>
    </xf>
    <xf numFmtId="176" fontId="16" fillId="3" borderId="0" xfId="749" applyNumberFormat="1" applyFont="1" applyFill="1" applyAlignment="1">
      <alignment horizontal="center" vertical="center" wrapText="1"/>
    </xf>
    <xf numFmtId="176" fontId="9" fillId="0" borderId="0" xfId="749" applyNumberFormat="1" applyFont="1" applyAlignment="1">
      <alignment horizontal="left" vertical="center" wrapText="1"/>
    </xf>
    <xf numFmtId="49" fontId="5" fillId="2" borderId="0" xfId="0" applyNumberFormat="1" applyFont="1" applyFill="1" applyAlignment="1">
      <alignment horizontal="center" vertical="center"/>
    </xf>
    <xf numFmtId="165" fontId="54" fillId="5" borderId="0" xfId="1" applyNumberFormat="1" applyFont="1" applyFill="1" applyAlignment="1">
      <alignment wrapText="1"/>
    </xf>
    <xf numFmtId="165" fontId="55" fillId="3" borderId="0" xfId="1" applyNumberFormat="1" applyFont="1" applyFill="1" applyBorder="1" applyAlignment="1">
      <alignment horizontal="right" vertical="center" wrapText="1"/>
    </xf>
    <xf numFmtId="166" fontId="59" fillId="0" borderId="0" xfId="1" applyNumberFormat="1" applyFont="1" applyFill="1" applyBorder="1" applyAlignment="1">
      <alignment horizontal="right" vertical="center" wrapText="1"/>
    </xf>
    <xf numFmtId="165" fontId="59" fillId="0" borderId="0" xfId="1" applyNumberFormat="1" applyFont="1" applyFill="1" applyBorder="1" applyAlignment="1">
      <alignment horizontal="right" vertical="center" wrapText="1"/>
    </xf>
    <xf numFmtId="175" fontId="6" fillId="4" borderId="0" xfId="788" applyNumberFormat="1" applyFont="1" applyFill="1" applyAlignment="1">
      <alignment horizontal="center" wrapText="1"/>
    </xf>
    <xf numFmtId="175" fontId="5" fillId="0" borderId="0" xfId="788" applyNumberFormat="1" applyFont="1" applyAlignment="1">
      <alignment horizontal="center" wrapText="1"/>
    </xf>
    <xf numFmtId="165" fontId="5" fillId="0" borderId="0" xfId="1" applyNumberFormat="1" applyFont="1" applyAlignment="1">
      <alignment wrapText="1"/>
    </xf>
    <xf numFmtId="165" fontId="5" fillId="0" borderId="0" xfId="1" applyNumberFormat="1" applyFont="1" applyAlignment="1">
      <alignment horizontal="right" wrapText="1"/>
    </xf>
    <xf numFmtId="175" fontId="0" fillId="0" borderId="0" xfId="788" applyNumberFormat="1" applyFont="1" applyAlignment="1">
      <alignment horizontal="center" wrapText="1"/>
    </xf>
    <xf numFmtId="175" fontId="55" fillId="44" borderId="0" xfId="788" applyNumberFormat="1" applyFont="1" applyFill="1" applyBorder="1" applyAlignment="1">
      <alignment horizontal="center" wrapText="1"/>
    </xf>
    <xf numFmtId="175" fontId="57" fillId="44" borderId="19" xfId="788" applyNumberFormat="1" applyFont="1" applyFill="1" applyBorder="1" applyAlignment="1">
      <alignment horizontal="center" wrapText="1"/>
    </xf>
    <xf numFmtId="175" fontId="5" fillId="0" borderId="18" xfId="788" applyNumberFormat="1" applyFont="1" applyBorder="1" applyAlignment="1">
      <alignment horizontal="center" wrapText="1"/>
    </xf>
    <xf numFmtId="175" fontId="54" fillId="4" borderId="0" xfId="788" applyNumberFormat="1" applyFont="1" applyFill="1" applyAlignment="1">
      <alignment horizontal="center" wrapText="1"/>
    </xf>
    <xf numFmtId="0" fontId="5" fillId="0" borderId="0" xfId="0" applyFont="1" applyAlignment="1">
      <alignment horizontal="right" wrapText="1"/>
    </xf>
    <xf numFmtId="165" fontId="5" fillId="0" borderId="0" xfId="0" applyNumberFormat="1" applyFont="1" applyAlignment="1">
      <alignment horizontal="right" wrapText="1"/>
    </xf>
    <xf numFmtId="165" fontId="59" fillId="45" borderId="0" xfId="1" applyNumberFormat="1" applyFont="1" applyFill="1" applyBorder="1" applyAlignment="1">
      <alignment horizontal="right" vertical="center" wrapText="1"/>
    </xf>
    <xf numFmtId="175" fontId="6" fillId="45" borderId="0" xfId="788" applyNumberFormat="1" applyFont="1" applyFill="1" applyAlignment="1">
      <alignment horizontal="center" wrapText="1"/>
    </xf>
    <xf numFmtId="175" fontId="54" fillId="45" borderId="0" xfId="788" applyNumberFormat="1" applyFont="1" applyFill="1" applyAlignment="1">
      <alignment horizontal="center" wrapText="1"/>
    </xf>
  </cellXfs>
  <cellStyles count="921">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9">
    <dxf>
      <numFmt numFmtId="165" formatCode="_(* #,##0.0_);_(* \(#,##0.0\);_(* &quot;-&quot;??_);_(@_)"/>
    </dxf>
    <dxf>
      <numFmt numFmtId="165" formatCode="_(* #,##0.0_);_(* \(#,##0.0\);_(* &quot;-&quot;??_);_(@_)"/>
    </dxf>
    <dxf>
      <numFmt numFmtId="165" formatCode="_(* #,##0.0_);_(* \(#,##0.0\);_(* &quot;-&quot;??_);_(@_)"/>
    </dxf>
    <dxf>
      <numFmt numFmtId="165" formatCode="_(* #,##0.0_);_(* \(#,##0.0\);_(* &quot;-&quot;??_);_(@_)"/>
    </dxf>
    <dxf>
      <numFmt numFmtId="165" formatCode="_(* #,##0.0_);_(* \(#,##0.0\);_(* &quot;-&quot;??_);_(@_)"/>
    </dxf>
    <dxf>
      <numFmt numFmtId="165" formatCode="_(* #,##0.0_);_(* \(#,##0.0\);_(* &quot;-&quot;??_);_(@_)"/>
    </dxf>
    <dxf>
      <numFmt numFmtId="165" formatCode="_(* #,##0.0_);_(* \(#,##0.0\);_(* &quot;-&quot;??_);_(@_)"/>
    </dxf>
    <dxf>
      <numFmt numFmtId="165" formatCode="_(* #,##0.0_);_(* \(#,##0.0\);_(* &quot;-&quot;??_);_(@_)"/>
    </dxf>
    <dxf>
      <numFmt numFmtId="165" formatCode="_(* #,##0.0_);_(* \(#,##0.0\);_(* &quot;-&quot;??_);_(@_)"/>
    </dxf>
  </dxfs>
  <tableStyles count="0" defaultTableStyle="TableStyleMedium2" defaultPivotStyle="PivotStyleLight16"/>
  <colors>
    <mruColors>
      <color rgb="FFD9E1F2"/>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6.xml"/><Relationship Id="rId21" Type="http://schemas.openxmlformats.org/officeDocument/2006/relationships/externalLink" Target="externalLinks/externalLink10.xml"/><Relationship Id="rId42" Type="http://schemas.openxmlformats.org/officeDocument/2006/relationships/externalLink" Target="externalLinks/externalLink31.xml"/><Relationship Id="rId63" Type="http://schemas.openxmlformats.org/officeDocument/2006/relationships/externalLink" Target="externalLinks/externalLink52.xml"/><Relationship Id="rId84" Type="http://schemas.openxmlformats.org/officeDocument/2006/relationships/externalLink" Target="externalLinks/externalLink73.xml"/><Relationship Id="rId138" Type="http://schemas.openxmlformats.org/officeDocument/2006/relationships/externalLink" Target="externalLinks/externalLink127.xml"/><Relationship Id="rId159" Type="http://schemas.openxmlformats.org/officeDocument/2006/relationships/externalLink" Target="externalLinks/externalLink148.xml"/><Relationship Id="rId170" Type="http://schemas.openxmlformats.org/officeDocument/2006/relationships/externalLink" Target="externalLinks/externalLink159.xml"/><Relationship Id="rId191" Type="http://schemas.openxmlformats.org/officeDocument/2006/relationships/externalLink" Target="externalLinks/externalLink180.xml"/><Relationship Id="rId205" Type="http://schemas.openxmlformats.org/officeDocument/2006/relationships/calcChain" Target="calcChain.xml"/><Relationship Id="rId107" Type="http://schemas.openxmlformats.org/officeDocument/2006/relationships/externalLink" Target="externalLinks/externalLink96.xml"/><Relationship Id="rId11" Type="http://schemas.openxmlformats.org/officeDocument/2006/relationships/worksheet" Target="worksheets/sheet11.xml"/><Relationship Id="rId32" Type="http://schemas.openxmlformats.org/officeDocument/2006/relationships/externalLink" Target="externalLinks/externalLink21.xml"/><Relationship Id="rId53" Type="http://schemas.openxmlformats.org/officeDocument/2006/relationships/externalLink" Target="externalLinks/externalLink42.xml"/><Relationship Id="rId74" Type="http://schemas.openxmlformats.org/officeDocument/2006/relationships/externalLink" Target="externalLinks/externalLink63.xml"/><Relationship Id="rId128" Type="http://schemas.openxmlformats.org/officeDocument/2006/relationships/externalLink" Target="externalLinks/externalLink117.xml"/><Relationship Id="rId149" Type="http://schemas.openxmlformats.org/officeDocument/2006/relationships/externalLink" Target="externalLinks/externalLink138.xml"/><Relationship Id="rId5" Type="http://schemas.openxmlformats.org/officeDocument/2006/relationships/worksheet" Target="worksheets/sheet5.xml"/><Relationship Id="rId95" Type="http://schemas.openxmlformats.org/officeDocument/2006/relationships/externalLink" Target="externalLinks/externalLink84.xml"/><Relationship Id="rId160" Type="http://schemas.openxmlformats.org/officeDocument/2006/relationships/externalLink" Target="externalLinks/externalLink149.xml"/><Relationship Id="rId181" Type="http://schemas.openxmlformats.org/officeDocument/2006/relationships/externalLink" Target="externalLinks/externalLink170.xml"/><Relationship Id="rId22" Type="http://schemas.openxmlformats.org/officeDocument/2006/relationships/externalLink" Target="externalLinks/externalLink11.xml"/><Relationship Id="rId43" Type="http://schemas.openxmlformats.org/officeDocument/2006/relationships/externalLink" Target="externalLinks/externalLink32.xml"/><Relationship Id="rId64" Type="http://schemas.openxmlformats.org/officeDocument/2006/relationships/externalLink" Target="externalLinks/externalLink53.xml"/><Relationship Id="rId118" Type="http://schemas.openxmlformats.org/officeDocument/2006/relationships/externalLink" Target="externalLinks/externalLink107.xml"/><Relationship Id="rId139" Type="http://schemas.openxmlformats.org/officeDocument/2006/relationships/externalLink" Target="externalLinks/externalLink128.xml"/><Relationship Id="rId85" Type="http://schemas.openxmlformats.org/officeDocument/2006/relationships/externalLink" Target="externalLinks/externalLink74.xml"/><Relationship Id="rId150" Type="http://schemas.openxmlformats.org/officeDocument/2006/relationships/externalLink" Target="externalLinks/externalLink139.xml"/><Relationship Id="rId171" Type="http://schemas.openxmlformats.org/officeDocument/2006/relationships/externalLink" Target="externalLinks/externalLink160.xml"/><Relationship Id="rId192" Type="http://schemas.openxmlformats.org/officeDocument/2006/relationships/externalLink" Target="externalLinks/externalLink181.xml"/><Relationship Id="rId206" Type="http://schemas.openxmlformats.org/officeDocument/2006/relationships/customXml" Target="../customXml/item1.xml"/><Relationship Id="rId12" Type="http://schemas.openxmlformats.org/officeDocument/2006/relationships/externalLink" Target="externalLinks/externalLink1.xml"/><Relationship Id="rId33" Type="http://schemas.openxmlformats.org/officeDocument/2006/relationships/externalLink" Target="externalLinks/externalLink22.xml"/><Relationship Id="rId108" Type="http://schemas.openxmlformats.org/officeDocument/2006/relationships/externalLink" Target="externalLinks/externalLink97.xml"/><Relationship Id="rId129" Type="http://schemas.openxmlformats.org/officeDocument/2006/relationships/externalLink" Target="externalLinks/externalLink118.xml"/><Relationship Id="rId54" Type="http://schemas.openxmlformats.org/officeDocument/2006/relationships/externalLink" Target="externalLinks/externalLink43.xml"/><Relationship Id="rId75" Type="http://schemas.openxmlformats.org/officeDocument/2006/relationships/externalLink" Target="externalLinks/externalLink64.xml"/><Relationship Id="rId96" Type="http://schemas.openxmlformats.org/officeDocument/2006/relationships/externalLink" Target="externalLinks/externalLink85.xml"/><Relationship Id="rId140" Type="http://schemas.openxmlformats.org/officeDocument/2006/relationships/externalLink" Target="externalLinks/externalLink129.xml"/><Relationship Id="rId161" Type="http://schemas.openxmlformats.org/officeDocument/2006/relationships/externalLink" Target="externalLinks/externalLink150.xml"/><Relationship Id="rId182" Type="http://schemas.openxmlformats.org/officeDocument/2006/relationships/externalLink" Target="externalLinks/externalLink171.xml"/><Relationship Id="rId6" Type="http://schemas.openxmlformats.org/officeDocument/2006/relationships/worksheet" Target="worksheets/sheet6.xml"/><Relationship Id="rId23" Type="http://schemas.openxmlformats.org/officeDocument/2006/relationships/externalLink" Target="externalLinks/externalLink12.xml"/><Relationship Id="rId119" Type="http://schemas.openxmlformats.org/officeDocument/2006/relationships/externalLink" Target="externalLinks/externalLink108.xml"/><Relationship Id="rId44" Type="http://schemas.openxmlformats.org/officeDocument/2006/relationships/externalLink" Target="externalLinks/externalLink33.xml"/><Relationship Id="rId65" Type="http://schemas.openxmlformats.org/officeDocument/2006/relationships/externalLink" Target="externalLinks/externalLink54.xml"/><Relationship Id="rId86" Type="http://schemas.openxmlformats.org/officeDocument/2006/relationships/externalLink" Target="externalLinks/externalLink75.xml"/><Relationship Id="rId130" Type="http://schemas.openxmlformats.org/officeDocument/2006/relationships/externalLink" Target="externalLinks/externalLink119.xml"/><Relationship Id="rId151" Type="http://schemas.openxmlformats.org/officeDocument/2006/relationships/externalLink" Target="externalLinks/externalLink140.xml"/><Relationship Id="rId172" Type="http://schemas.openxmlformats.org/officeDocument/2006/relationships/externalLink" Target="externalLinks/externalLink161.xml"/><Relationship Id="rId193" Type="http://schemas.openxmlformats.org/officeDocument/2006/relationships/externalLink" Target="externalLinks/externalLink182.xml"/><Relationship Id="rId207" Type="http://schemas.openxmlformats.org/officeDocument/2006/relationships/customXml" Target="../customXml/item2.xml"/><Relationship Id="rId13" Type="http://schemas.openxmlformats.org/officeDocument/2006/relationships/externalLink" Target="externalLinks/externalLink2.xml"/><Relationship Id="rId109" Type="http://schemas.openxmlformats.org/officeDocument/2006/relationships/externalLink" Target="externalLinks/externalLink98.xml"/><Relationship Id="rId34" Type="http://schemas.openxmlformats.org/officeDocument/2006/relationships/externalLink" Target="externalLinks/externalLink23.xml"/><Relationship Id="rId55" Type="http://schemas.openxmlformats.org/officeDocument/2006/relationships/externalLink" Target="externalLinks/externalLink44.xml"/><Relationship Id="rId76" Type="http://schemas.openxmlformats.org/officeDocument/2006/relationships/externalLink" Target="externalLinks/externalLink65.xml"/><Relationship Id="rId97" Type="http://schemas.openxmlformats.org/officeDocument/2006/relationships/externalLink" Target="externalLinks/externalLink86.xml"/><Relationship Id="rId120" Type="http://schemas.openxmlformats.org/officeDocument/2006/relationships/externalLink" Target="externalLinks/externalLink109.xml"/><Relationship Id="rId141" Type="http://schemas.openxmlformats.org/officeDocument/2006/relationships/externalLink" Target="externalLinks/externalLink130.xml"/><Relationship Id="rId7" Type="http://schemas.openxmlformats.org/officeDocument/2006/relationships/worksheet" Target="worksheets/sheet7.xml"/><Relationship Id="rId162" Type="http://schemas.openxmlformats.org/officeDocument/2006/relationships/externalLink" Target="externalLinks/externalLink151.xml"/><Relationship Id="rId183" Type="http://schemas.openxmlformats.org/officeDocument/2006/relationships/externalLink" Target="externalLinks/externalLink172.xml"/><Relationship Id="rId24" Type="http://schemas.openxmlformats.org/officeDocument/2006/relationships/externalLink" Target="externalLinks/externalLink13.xml"/><Relationship Id="rId40" Type="http://schemas.openxmlformats.org/officeDocument/2006/relationships/externalLink" Target="externalLinks/externalLink29.xml"/><Relationship Id="rId45" Type="http://schemas.openxmlformats.org/officeDocument/2006/relationships/externalLink" Target="externalLinks/externalLink34.xml"/><Relationship Id="rId66" Type="http://schemas.openxmlformats.org/officeDocument/2006/relationships/externalLink" Target="externalLinks/externalLink55.xml"/><Relationship Id="rId87" Type="http://schemas.openxmlformats.org/officeDocument/2006/relationships/externalLink" Target="externalLinks/externalLink76.xml"/><Relationship Id="rId110" Type="http://schemas.openxmlformats.org/officeDocument/2006/relationships/externalLink" Target="externalLinks/externalLink99.xml"/><Relationship Id="rId115" Type="http://schemas.openxmlformats.org/officeDocument/2006/relationships/externalLink" Target="externalLinks/externalLink104.xml"/><Relationship Id="rId131" Type="http://schemas.openxmlformats.org/officeDocument/2006/relationships/externalLink" Target="externalLinks/externalLink120.xml"/><Relationship Id="rId136" Type="http://schemas.openxmlformats.org/officeDocument/2006/relationships/externalLink" Target="externalLinks/externalLink125.xml"/><Relationship Id="rId157" Type="http://schemas.openxmlformats.org/officeDocument/2006/relationships/externalLink" Target="externalLinks/externalLink146.xml"/><Relationship Id="rId178" Type="http://schemas.openxmlformats.org/officeDocument/2006/relationships/externalLink" Target="externalLinks/externalLink167.xml"/><Relationship Id="rId61" Type="http://schemas.openxmlformats.org/officeDocument/2006/relationships/externalLink" Target="externalLinks/externalLink50.xml"/><Relationship Id="rId82" Type="http://schemas.openxmlformats.org/officeDocument/2006/relationships/externalLink" Target="externalLinks/externalLink71.xml"/><Relationship Id="rId152" Type="http://schemas.openxmlformats.org/officeDocument/2006/relationships/externalLink" Target="externalLinks/externalLink141.xml"/><Relationship Id="rId173" Type="http://schemas.openxmlformats.org/officeDocument/2006/relationships/externalLink" Target="externalLinks/externalLink162.xml"/><Relationship Id="rId194" Type="http://schemas.openxmlformats.org/officeDocument/2006/relationships/externalLink" Target="externalLinks/externalLink183.xml"/><Relationship Id="rId199" Type="http://schemas.openxmlformats.org/officeDocument/2006/relationships/externalLink" Target="externalLinks/externalLink188.xml"/><Relationship Id="rId203" Type="http://schemas.openxmlformats.org/officeDocument/2006/relationships/styles" Target="styles.xml"/><Relationship Id="rId208" Type="http://schemas.openxmlformats.org/officeDocument/2006/relationships/customXml" Target="../customXml/item3.xml"/><Relationship Id="rId19" Type="http://schemas.openxmlformats.org/officeDocument/2006/relationships/externalLink" Target="externalLinks/externalLink8.xml"/><Relationship Id="rId14" Type="http://schemas.openxmlformats.org/officeDocument/2006/relationships/externalLink" Target="externalLinks/externalLink3.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 Id="rId56" Type="http://schemas.openxmlformats.org/officeDocument/2006/relationships/externalLink" Target="externalLinks/externalLink45.xml"/><Relationship Id="rId77" Type="http://schemas.openxmlformats.org/officeDocument/2006/relationships/externalLink" Target="externalLinks/externalLink66.xml"/><Relationship Id="rId100" Type="http://schemas.openxmlformats.org/officeDocument/2006/relationships/externalLink" Target="externalLinks/externalLink89.xml"/><Relationship Id="rId105" Type="http://schemas.openxmlformats.org/officeDocument/2006/relationships/externalLink" Target="externalLinks/externalLink94.xml"/><Relationship Id="rId126" Type="http://schemas.openxmlformats.org/officeDocument/2006/relationships/externalLink" Target="externalLinks/externalLink115.xml"/><Relationship Id="rId147" Type="http://schemas.openxmlformats.org/officeDocument/2006/relationships/externalLink" Target="externalLinks/externalLink136.xml"/><Relationship Id="rId168" Type="http://schemas.openxmlformats.org/officeDocument/2006/relationships/externalLink" Target="externalLinks/externalLink157.xml"/><Relationship Id="rId8" Type="http://schemas.openxmlformats.org/officeDocument/2006/relationships/worksheet" Target="worksheets/sheet8.xml"/><Relationship Id="rId51" Type="http://schemas.openxmlformats.org/officeDocument/2006/relationships/externalLink" Target="externalLinks/externalLink40.xml"/><Relationship Id="rId72" Type="http://schemas.openxmlformats.org/officeDocument/2006/relationships/externalLink" Target="externalLinks/externalLink61.xml"/><Relationship Id="rId93" Type="http://schemas.openxmlformats.org/officeDocument/2006/relationships/externalLink" Target="externalLinks/externalLink82.xml"/><Relationship Id="rId98" Type="http://schemas.openxmlformats.org/officeDocument/2006/relationships/externalLink" Target="externalLinks/externalLink87.xml"/><Relationship Id="rId121" Type="http://schemas.openxmlformats.org/officeDocument/2006/relationships/externalLink" Target="externalLinks/externalLink110.xml"/><Relationship Id="rId142" Type="http://schemas.openxmlformats.org/officeDocument/2006/relationships/externalLink" Target="externalLinks/externalLink131.xml"/><Relationship Id="rId163" Type="http://schemas.openxmlformats.org/officeDocument/2006/relationships/externalLink" Target="externalLinks/externalLink152.xml"/><Relationship Id="rId184" Type="http://schemas.openxmlformats.org/officeDocument/2006/relationships/externalLink" Target="externalLinks/externalLink173.xml"/><Relationship Id="rId189" Type="http://schemas.openxmlformats.org/officeDocument/2006/relationships/externalLink" Target="externalLinks/externalLink178.xml"/><Relationship Id="rId3" Type="http://schemas.openxmlformats.org/officeDocument/2006/relationships/worksheet" Target="worksheets/sheet3.xml"/><Relationship Id="rId25" Type="http://schemas.openxmlformats.org/officeDocument/2006/relationships/externalLink" Target="externalLinks/externalLink14.xml"/><Relationship Id="rId46" Type="http://schemas.openxmlformats.org/officeDocument/2006/relationships/externalLink" Target="externalLinks/externalLink35.xml"/><Relationship Id="rId67" Type="http://schemas.openxmlformats.org/officeDocument/2006/relationships/externalLink" Target="externalLinks/externalLink56.xml"/><Relationship Id="rId116" Type="http://schemas.openxmlformats.org/officeDocument/2006/relationships/externalLink" Target="externalLinks/externalLink105.xml"/><Relationship Id="rId137" Type="http://schemas.openxmlformats.org/officeDocument/2006/relationships/externalLink" Target="externalLinks/externalLink126.xml"/><Relationship Id="rId158" Type="http://schemas.openxmlformats.org/officeDocument/2006/relationships/externalLink" Target="externalLinks/externalLink147.xml"/><Relationship Id="rId20" Type="http://schemas.openxmlformats.org/officeDocument/2006/relationships/externalLink" Target="externalLinks/externalLink9.xml"/><Relationship Id="rId41" Type="http://schemas.openxmlformats.org/officeDocument/2006/relationships/externalLink" Target="externalLinks/externalLink30.xml"/><Relationship Id="rId62" Type="http://schemas.openxmlformats.org/officeDocument/2006/relationships/externalLink" Target="externalLinks/externalLink51.xml"/><Relationship Id="rId83" Type="http://schemas.openxmlformats.org/officeDocument/2006/relationships/externalLink" Target="externalLinks/externalLink72.xml"/><Relationship Id="rId88" Type="http://schemas.openxmlformats.org/officeDocument/2006/relationships/externalLink" Target="externalLinks/externalLink77.xml"/><Relationship Id="rId111" Type="http://schemas.openxmlformats.org/officeDocument/2006/relationships/externalLink" Target="externalLinks/externalLink100.xml"/><Relationship Id="rId132" Type="http://schemas.openxmlformats.org/officeDocument/2006/relationships/externalLink" Target="externalLinks/externalLink121.xml"/><Relationship Id="rId153" Type="http://schemas.openxmlformats.org/officeDocument/2006/relationships/externalLink" Target="externalLinks/externalLink142.xml"/><Relationship Id="rId174" Type="http://schemas.openxmlformats.org/officeDocument/2006/relationships/externalLink" Target="externalLinks/externalLink163.xml"/><Relationship Id="rId179" Type="http://schemas.openxmlformats.org/officeDocument/2006/relationships/externalLink" Target="externalLinks/externalLink168.xml"/><Relationship Id="rId195" Type="http://schemas.openxmlformats.org/officeDocument/2006/relationships/externalLink" Target="externalLinks/externalLink184.xml"/><Relationship Id="rId190" Type="http://schemas.openxmlformats.org/officeDocument/2006/relationships/externalLink" Target="externalLinks/externalLink179.xml"/><Relationship Id="rId204" Type="http://schemas.openxmlformats.org/officeDocument/2006/relationships/sharedStrings" Target="sharedStrings.xml"/><Relationship Id="rId15" Type="http://schemas.openxmlformats.org/officeDocument/2006/relationships/externalLink" Target="externalLinks/externalLink4.xml"/><Relationship Id="rId36" Type="http://schemas.openxmlformats.org/officeDocument/2006/relationships/externalLink" Target="externalLinks/externalLink25.xml"/><Relationship Id="rId57" Type="http://schemas.openxmlformats.org/officeDocument/2006/relationships/externalLink" Target="externalLinks/externalLink46.xml"/><Relationship Id="rId106" Type="http://schemas.openxmlformats.org/officeDocument/2006/relationships/externalLink" Target="externalLinks/externalLink95.xml"/><Relationship Id="rId127" Type="http://schemas.openxmlformats.org/officeDocument/2006/relationships/externalLink" Target="externalLinks/externalLink116.xml"/><Relationship Id="rId10" Type="http://schemas.openxmlformats.org/officeDocument/2006/relationships/worksheet" Target="worksheets/sheet10.xml"/><Relationship Id="rId31" Type="http://schemas.openxmlformats.org/officeDocument/2006/relationships/externalLink" Target="externalLinks/externalLink20.xml"/><Relationship Id="rId52" Type="http://schemas.openxmlformats.org/officeDocument/2006/relationships/externalLink" Target="externalLinks/externalLink41.xml"/><Relationship Id="rId73" Type="http://schemas.openxmlformats.org/officeDocument/2006/relationships/externalLink" Target="externalLinks/externalLink62.xml"/><Relationship Id="rId78" Type="http://schemas.openxmlformats.org/officeDocument/2006/relationships/externalLink" Target="externalLinks/externalLink67.xml"/><Relationship Id="rId94" Type="http://schemas.openxmlformats.org/officeDocument/2006/relationships/externalLink" Target="externalLinks/externalLink83.xml"/><Relationship Id="rId99" Type="http://schemas.openxmlformats.org/officeDocument/2006/relationships/externalLink" Target="externalLinks/externalLink88.xml"/><Relationship Id="rId101" Type="http://schemas.openxmlformats.org/officeDocument/2006/relationships/externalLink" Target="externalLinks/externalLink90.xml"/><Relationship Id="rId122" Type="http://schemas.openxmlformats.org/officeDocument/2006/relationships/externalLink" Target="externalLinks/externalLink111.xml"/><Relationship Id="rId143" Type="http://schemas.openxmlformats.org/officeDocument/2006/relationships/externalLink" Target="externalLinks/externalLink132.xml"/><Relationship Id="rId148" Type="http://schemas.openxmlformats.org/officeDocument/2006/relationships/externalLink" Target="externalLinks/externalLink137.xml"/><Relationship Id="rId164" Type="http://schemas.openxmlformats.org/officeDocument/2006/relationships/externalLink" Target="externalLinks/externalLink153.xml"/><Relationship Id="rId169" Type="http://schemas.openxmlformats.org/officeDocument/2006/relationships/externalLink" Target="externalLinks/externalLink158.xml"/><Relationship Id="rId185" Type="http://schemas.openxmlformats.org/officeDocument/2006/relationships/externalLink" Target="externalLinks/externalLink174.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69.xml"/><Relationship Id="rId26" Type="http://schemas.openxmlformats.org/officeDocument/2006/relationships/externalLink" Target="externalLinks/externalLink15.xml"/><Relationship Id="rId47" Type="http://schemas.openxmlformats.org/officeDocument/2006/relationships/externalLink" Target="externalLinks/externalLink36.xml"/><Relationship Id="rId68" Type="http://schemas.openxmlformats.org/officeDocument/2006/relationships/externalLink" Target="externalLinks/externalLink57.xml"/><Relationship Id="rId89" Type="http://schemas.openxmlformats.org/officeDocument/2006/relationships/externalLink" Target="externalLinks/externalLink78.xml"/><Relationship Id="rId112" Type="http://schemas.openxmlformats.org/officeDocument/2006/relationships/externalLink" Target="externalLinks/externalLink101.xml"/><Relationship Id="rId133" Type="http://schemas.openxmlformats.org/officeDocument/2006/relationships/externalLink" Target="externalLinks/externalLink122.xml"/><Relationship Id="rId154" Type="http://schemas.openxmlformats.org/officeDocument/2006/relationships/externalLink" Target="externalLinks/externalLink143.xml"/><Relationship Id="rId175" Type="http://schemas.openxmlformats.org/officeDocument/2006/relationships/externalLink" Target="externalLinks/externalLink164.xml"/><Relationship Id="rId196" Type="http://schemas.openxmlformats.org/officeDocument/2006/relationships/externalLink" Target="externalLinks/externalLink185.xml"/><Relationship Id="rId200" Type="http://schemas.openxmlformats.org/officeDocument/2006/relationships/pivotCacheDefinition" Target="pivotCache/pivotCacheDefinition1.xml"/><Relationship Id="rId16" Type="http://schemas.openxmlformats.org/officeDocument/2006/relationships/externalLink" Target="externalLinks/externalLink5.xml"/><Relationship Id="rId37" Type="http://schemas.openxmlformats.org/officeDocument/2006/relationships/externalLink" Target="externalLinks/externalLink26.xml"/><Relationship Id="rId58" Type="http://schemas.openxmlformats.org/officeDocument/2006/relationships/externalLink" Target="externalLinks/externalLink47.xml"/><Relationship Id="rId79" Type="http://schemas.openxmlformats.org/officeDocument/2006/relationships/externalLink" Target="externalLinks/externalLink68.xml"/><Relationship Id="rId102" Type="http://schemas.openxmlformats.org/officeDocument/2006/relationships/externalLink" Target="externalLinks/externalLink91.xml"/><Relationship Id="rId123" Type="http://schemas.openxmlformats.org/officeDocument/2006/relationships/externalLink" Target="externalLinks/externalLink112.xml"/><Relationship Id="rId144" Type="http://schemas.openxmlformats.org/officeDocument/2006/relationships/externalLink" Target="externalLinks/externalLink133.xml"/><Relationship Id="rId90" Type="http://schemas.openxmlformats.org/officeDocument/2006/relationships/externalLink" Target="externalLinks/externalLink79.xml"/><Relationship Id="rId165" Type="http://schemas.openxmlformats.org/officeDocument/2006/relationships/externalLink" Target="externalLinks/externalLink154.xml"/><Relationship Id="rId186" Type="http://schemas.openxmlformats.org/officeDocument/2006/relationships/externalLink" Target="externalLinks/externalLink175.xml"/><Relationship Id="rId27" Type="http://schemas.openxmlformats.org/officeDocument/2006/relationships/externalLink" Target="externalLinks/externalLink16.xml"/><Relationship Id="rId48" Type="http://schemas.openxmlformats.org/officeDocument/2006/relationships/externalLink" Target="externalLinks/externalLink37.xml"/><Relationship Id="rId69" Type="http://schemas.openxmlformats.org/officeDocument/2006/relationships/externalLink" Target="externalLinks/externalLink58.xml"/><Relationship Id="rId113" Type="http://schemas.openxmlformats.org/officeDocument/2006/relationships/externalLink" Target="externalLinks/externalLink102.xml"/><Relationship Id="rId134" Type="http://schemas.openxmlformats.org/officeDocument/2006/relationships/externalLink" Target="externalLinks/externalLink123.xml"/><Relationship Id="rId80" Type="http://schemas.openxmlformats.org/officeDocument/2006/relationships/externalLink" Target="externalLinks/externalLink69.xml"/><Relationship Id="rId155" Type="http://schemas.openxmlformats.org/officeDocument/2006/relationships/externalLink" Target="externalLinks/externalLink144.xml"/><Relationship Id="rId176" Type="http://schemas.openxmlformats.org/officeDocument/2006/relationships/externalLink" Target="externalLinks/externalLink165.xml"/><Relationship Id="rId197" Type="http://schemas.openxmlformats.org/officeDocument/2006/relationships/externalLink" Target="externalLinks/externalLink186.xml"/><Relationship Id="rId201" Type="http://schemas.openxmlformats.org/officeDocument/2006/relationships/theme" Target="theme/theme1.xml"/><Relationship Id="rId17" Type="http://schemas.openxmlformats.org/officeDocument/2006/relationships/externalLink" Target="externalLinks/externalLink6.xml"/><Relationship Id="rId38" Type="http://schemas.openxmlformats.org/officeDocument/2006/relationships/externalLink" Target="externalLinks/externalLink27.xml"/><Relationship Id="rId59" Type="http://schemas.openxmlformats.org/officeDocument/2006/relationships/externalLink" Target="externalLinks/externalLink48.xml"/><Relationship Id="rId103" Type="http://schemas.openxmlformats.org/officeDocument/2006/relationships/externalLink" Target="externalLinks/externalLink92.xml"/><Relationship Id="rId124" Type="http://schemas.openxmlformats.org/officeDocument/2006/relationships/externalLink" Target="externalLinks/externalLink113.xml"/><Relationship Id="rId70" Type="http://schemas.openxmlformats.org/officeDocument/2006/relationships/externalLink" Target="externalLinks/externalLink59.xml"/><Relationship Id="rId91" Type="http://schemas.openxmlformats.org/officeDocument/2006/relationships/externalLink" Target="externalLinks/externalLink80.xml"/><Relationship Id="rId145" Type="http://schemas.openxmlformats.org/officeDocument/2006/relationships/externalLink" Target="externalLinks/externalLink134.xml"/><Relationship Id="rId166" Type="http://schemas.openxmlformats.org/officeDocument/2006/relationships/externalLink" Target="externalLinks/externalLink155.xml"/><Relationship Id="rId187" Type="http://schemas.openxmlformats.org/officeDocument/2006/relationships/externalLink" Target="externalLinks/externalLink176.xml"/><Relationship Id="rId1" Type="http://schemas.openxmlformats.org/officeDocument/2006/relationships/worksheet" Target="worksheets/sheet1.xml"/><Relationship Id="rId28" Type="http://schemas.openxmlformats.org/officeDocument/2006/relationships/externalLink" Target="externalLinks/externalLink17.xml"/><Relationship Id="rId49" Type="http://schemas.openxmlformats.org/officeDocument/2006/relationships/externalLink" Target="externalLinks/externalLink38.xml"/><Relationship Id="rId114" Type="http://schemas.openxmlformats.org/officeDocument/2006/relationships/externalLink" Target="externalLinks/externalLink103.xml"/><Relationship Id="rId60" Type="http://schemas.openxmlformats.org/officeDocument/2006/relationships/externalLink" Target="externalLinks/externalLink49.xml"/><Relationship Id="rId81" Type="http://schemas.openxmlformats.org/officeDocument/2006/relationships/externalLink" Target="externalLinks/externalLink70.xml"/><Relationship Id="rId135" Type="http://schemas.openxmlformats.org/officeDocument/2006/relationships/externalLink" Target="externalLinks/externalLink124.xml"/><Relationship Id="rId156" Type="http://schemas.openxmlformats.org/officeDocument/2006/relationships/externalLink" Target="externalLinks/externalLink145.xml"/><Relationship Id="rId177" Type="http://schemas.openxmlformats.org/officeDocument/2006/relationships/externalLink" Target="externalLinks/externalLink166.xml"/><Relationship Id="rId198" Type="http://schemas.openxmlformats.org/officeDocument/2006/relationships/externalLink" Target="externalLinks/externalLink187.xml"/><Relationship Id="rId202" Type="http://schemas.openxmlformats.org/officeDocument/2006/relationships/connections" Target="connections.xml"/><Relationship Id="rId18" Type="http://schemas.openxmlformats.org/officeDocument/2006/relationships/externalLink" Target="externalLinks/externalLink7.xml"/><Relationship Id="rId39" Type="http://schemas.openxmlformats.org/officeDocument/2006/relationships/externalLink" Target="externalLinks/externalLink28.xml"/><Relationship Id="rId50" Type="http://schemas.openxmlformats.org/officeDocument/2006/relationships/externalLink" Target="externalLinks/externalLink39.xml"/><Relationship Id="rId104" Type="http://schemas.openxmlformats.org/officeDocument/2006/relationships/externalLink" Target="externalLinks/externalLink93.xml"/><Relationship Id="rId125" Type="http://schemas.openxmlformats.org/officeDocument/2006/relationships/externalLink" Target="externalLinks/externalLink114.xml"/><Relationship Id="rId146" Type="http://schemas.openxmlformats.org/officeDocument/2006/relationships/externalLink" Target="externalLinks/externalLink135.xml"/><Relationship Id="rId167" Type="http://schemas.openxmlformats.org/officeDocument/2006/relationships/externalLink" Target="externalLinks/externalLink156.xml"/><Relationship Id="rId188" Type="http://schemas.openxmlformats.org/officeDocument/2006/relationships/externalLink" Target="externalLinks/externalLink177.xml"/><Relationship Id="rId71" Type="http://schemas.openxmlformats.org/officeDocument/2006/relationships/externalLink" Target="externalLinks/externalLink60.xml"/><Relationship Id="rId92" Type="http://schemas.openxmlformats.org/officeDocument/2006/relationships/externalLink" Target="externalLinks/externalLink81.xml"/><Relationship Id="rId2" Type="http://schemas.openxmlformats.org/officeDocument/2006/relationships/worksheet" Target="worksheets/sheet2.xml"/><Relationship Id="rId29" Type="http://schemas.openxmlformats.org/officeDocument/2006/relationships/externalLink" Target="externalLinks/externalLink1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131904</xdr:rowOff>
    </xdr:to>
    <xdr:pic>
      <xdr:nvPicPr>
        <xdr:cNvPr id="2" name="Imagen 1">
          <a:extLst>
            <a:ext uri="{FF2B5EF4-FFF2-40B4-BE49-F238E27FC236}">
              <a16:creationId xmlns:a16="http://schemas.microsoft.com/office/drawing/2014/main" id="{035ADCDB-526F-41F3-AD42-45834D2EC665}"/>
            </a:ext>
          </a:extLst>
        </xdr:cNvPr>
        <xdr:cNvPicPr>
          <a:picLocks noChangeAspect="1"/>
        </xdr:cNvPicPr>
      </xdr:nvPicPr>
      <xdr:blipFill>
        <a:blip xmlns:r="http://schemas.openxmlformats.org/officeDocument/2006/relationships" r:embed="rId1"/>
        <a:stretch>
          <a:fillRect/>
        </a:stretch>
      </xdr:blipFill>
      <xdr:spPr>
        <a:xfrm>
          <a:off x="0" y="9525"/>
          <a:ext cx="307975" cy="1354914"/>
        </a:xfrm>
        <a:prstGeom prst="rect">
          <a:avLst/>
        </a:prstGeom>
      </xdr:spPr>
    </xdr:pic>
    <xdr:clientData/>
  </xdr:twoCellAnchor>
  <xdr:twoCellAnchor editAs="oneCell">
    <xdr:from>
      <xdr:col>6</xdr:col>
      <xdr:colOff>942975</xdr:colOff>
      <xdr:row>0</xdr:row>
      <xdr:rowOff>302805</xdr:rowOff>
    </xdr:from>
    <xdr:to>
      <xdr:col>7</xdr:col>
      <xdr:colOff>686385</xdr:colOff>
      <xdr:row>3</xdr:row>
      <xdr:rowOff>173628</xdr:rowOff>
    </xdr:to>
    <xdr:pic>
      <xdr:nvPicPr>
        <xdr:cNvPr id="3" name="Imagen 2">
          <a:extLst>
            <a:ext uri="{FF2B5EF4-FFF2-40B4-BE49-F238E27FC236}">
              <a16:creationId xmlns:a16="http://schemas.microsoft.com/office/drawing/2014/main" id="{08E59683-9315-4A93-AA27-505ED9EA8B0C}"/>
            </a:ext>
          </a:extLst>
        </xdr:cNvPr>
        <xdr:cNvPicPr>
          <a:picLocks noChangeAspect="1"/>
        </xdr:cNvPicPr>
      </xdr:nvPicPr>
      <xdr:blipFill>
        <a:blip xmlns:r="http://schemas.openxmlformats.org/officeDocument/2006/relationships" r:embed="rId2"/>
        <a:stretch>
          <a:fillRect/>
        </a:stretch>
      </xdr:blipFill>
      <xdr:spPr>
        <a:xfrm>
          <a:off x="11148332" y="302805"/>
          <a:ext cx="1546356" cy="876300"/>
        </a:xfrm>
        <a:prstGeom prst="rect">
          <a:avLst/>
        </a:prstGeom>
      </xdr:spPr>
    </xdr:pic>
    <xdr:clientData/>
  </xdr:twoCellAnchor>
  <xdr:twoCellAnchor editAs="oneCell">
    <xdr:from>
      <xdr:col>1</xdr:col>
      <xdr:colOff>1140279</xdr:colOff>
      <xdr:row>1</xdr:row>
      <xdr:rowOff>47399</xdr:rowOff>
    </xdr:from>
    <xdr:to>
      <xdr:col>2</xdr:col>
      <xdr:colOff>1314124</xdr:colOff>
      <xdr:row>3</xdr:row>
      <xdr:rowOff>212816</xdr:rowOff>
    </xdr:to>
    <xdr:pic>
      <xdr:nvPicPr>
        <xdr:cNvPr id="4" name="Imagen 3">
          <a:extLst>
            <a:ext uri="{FF2B5EF4-FFF2-40B4-BE49-F238E27FC236}">
              <a16:creationId xmlns:a16="http://schemas.microsoft.com/office/drawing/2014/main" id="{78D8BE4C-6699-4A2D-AA07-C25E737AB1E2}"/>
            </a:ext>
          </a:extLst>
        </xdr:cNvPr>
        <xdr:cNvPicPr>
          <a:picLocks noChangeAspect="1"/>
        </xdr:cNvPicPr>
      </xdr:nvPicPr>
      <xdr:blipFill>
        <a:blip xmlns:r="http://schemas.openxmlformats.org/officeDocument/2006/relationships" r:embed="rId3"/>
        <a:stretch>
          <a:fillRect/>
        </a:stretch>
      </xdr:blipFill>
      <xdr:spPr>
        <a:xfrm>
          <a:off x="1968047" y="410256"/>
          <a:ext cx="1617744" cy="80422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0</xdr:col>
      <xdr:colOff>363855</xdr:colOff>
      <xdr:row>9</xdr:row>
      <xdr:rowOff>85725</xdr:rowOff>
    </xdr:to>
    <xdr:pic>
      <xdr:nvPicPr>
        <xdr:cNvPr id="2" name="Imagen 1">
          <a:extLst>
            <a:ext uri="{FF2B5EF4-FFF2-40B4-BE49-F238E27FC236}">
              <a16:creationId xmlns:a16="http://schemas.microsoft.com/office/drawing/2014/main" id="{C123C14B-CDC0-45D8-9B6B-EB9813DA22A1}"/>
            </a:ext>
          </a:extLst>
        </xdr:cNvPr>
        <xdr:cNvPicPr>
          <a:picLocks noChangeAspect="1"/>
        </xdr:cNvPicPr>
      </xdr:nvPicPr>
      <xdr:blipFill>
        <a:blip xmlns:r="http://schemas.openxmlformats.org/officeDocument/2006/relationships" r:embed="rId1"/>
        <a:stretch>
          <a:fillRect/>
        </a:stretch>
      </xdr:blipFill>
      <xdr:spPr>
        <a:xfrm>
          <a:off x="28575" y="0"/>
          <a:ext cx="339090" cy="2141220"/>
        </a:xfrm>
        <a:prstGeom prst="rect">
          <a:avLst/>
        </a:prstGeom>
      </xdr:spPr>
    </xdr:pic>
    <xdr:clientData/>
  </xdr:twoCellAnchor>
  <xdr:twoCellAnchor editAs="oneCell">
    <xdr:from>
      <xdr:col>2</xdr:col>
      <xdr:colOff>45720</xdr:colOff>
      <xdr:row>2</xdr:row>
      <xdr:rowOff>15241</xdr:rowOff>
    </xdr:from>
    <xdr:to>
      <xdr:col>2</xdr:col>
      <xdr:colOff>1807309</xdr:colOff>
      <xdr:row>6</xdr:row>
      <xdr:rowOff>217171</xdr:rowOff>
    </xdr:to>
    <xdr:pic>
      <xdr:nvPicPr>
        <xdr:cNvPr id="3" name="Imagen 2">
          <a:extLst>
            <a:ext uri="{FF2B5EF4-FFF2-40B4-BE49-F238E27FC236}">
              <a16:creationId xmlns:a16="http://schemas.microsoft.com/office/drawing/2014/main" id="{20B9F54B-0749-4DBA-BAC4-B11CF284B7E8}"/>
            </a:ext>
          </a:extLst>
        </xdr:cNvPr>
        <xdr:cNvPicPr>
          <a:picLocks noChangeAspect="1"/>
        </xdr:cNvPicPr>
      </xdr:nvPicPr>
      <xdr:blipFill>
        <a:blip xmlns:r="http://schemas.openxmlformats.org/officeDocument/2006/relationships" r:embed="rId2"/>
        <a:stretch>
          <a:fillRect/>
        </a:stretch>
      </xdr:blipFill>
      <xdr:spPr>
        <a:xfrm>
          <a:off x="2417445" y="643891"/>
          <a:ext cx="1757779" cy="1022985"/>
        </a:xfrm>
        <a:prstGeom prst="rect">
          <a:avLst/>
        </a:prstGeom>
      </xdr:spPr>
    </xdr:pic>
    <xdr:clientData/>
  </xdr:twoCellAnchor>
  <xdr:twoCellAnchor editAs="oneCell">
    <xdr:from>
      <xdr:col>4</xdr:col>
      <xdr:colOff>1046268</xdr:colOff>
      <xdr:row>1</xdr:row>
      <xdr:rowOff>173991</xdr:rowOff>
    </xdr:from>
    <xdr:to>
      <xdr:col>6</xdr:col>
      <xdr:colOff>228720</xdr:colOff>
      <xdr:row>6</xdr:row>
      <xdr:rowOff>66675</xdr:rowOff>
    </xdr:to>
    <xdr:pic>
      <xdr:nvPicPr>
        <xdr:cNvPr id="4" name="Imagen 3">
          <a:extLst>
            <a:ext uri="{FF2B5EF4-FFF2-40B4-BE49-F238E27FC236}">
              <a16:creationId xmlns:a16="http://schemas.microsoft.com/office/drawing/2014/main" id="{1E5BA30F-2ADE-4627-BC7E-FE4A4303CFDE}"/>
            </a:ext>
          </a:extLst>
        </xdr:cNvPr>
        <xdr:cNvPicPr>
          <a:picLocks noChangeAspect="1"/>
        </xdr:cNvPicPr>
      </xdr:nvPicPr>
      <xdr:blipFill>
        <a:blip xmlns:r="http://schemas.openxmlformats.org/officeDocument/2006/relationships" r:embed="rId3"/>
        <a:stretch>
          <a:fillRect/>
        </a:stretch>
      </xdr:blipFill>
      <xdr:spPr>
        <a:xfrm>
          <a:off x="12981093" y="535941"/>
          <a:ext cx="1630377" cy="101663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191F6EF0-4635-47EC-8F24-8651A859A987}"/>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4</xdr:col>
      <xdr:colOff>656168</xdr:colOff>
      <xdr:row>0</xdr:row>
      <xdr:rowOff>151343</xdr:rowOff>
    </xdr:from>
    <xdr:ext cx="1926163" cy="1062826"/>
    <xdr:pic>
      <xdr:nvPicPr>
        <xdr:cNvPr id="3" name="Imagen 3">
          <a:extLst>
            <a:ext uri="{FF2B5EF4-FFF2-40B4-BE49-F238E27FC236}">
              <a16:creationId xmlns:a16="http://schemas.microsoft.com/office/drawing/2014/main" id="{6362C261-B856-4794-93EF-FF1428A21E73}"/>
            </a:ext>
          </a:extLst>
        </xdr:cNvPr>
        <xdr:cNvPicPr>
          <a:picLocks noChangeAspect="1"/>
        </xdr:cNvPicPr>
      </xdr:nvPicPr>
      <xdr:blipFill>
        <a:blip xmlns:r="http://schemas.openxmlformats.org/officeDocument/2006/relationships" r:embed="rId2"/>
        <a:stretch>
          <a:fillRect/>
        </a:stretch>
      </xdr:blipFill>
      <xdr:spPr>
        <a:xfrm>
          <a:off x="11697548" y="151343"/>
          <a:ext cx="1926163" cy="1062826"/>
        </a:xfrm>
        <a:prstGeom prst="rect">
          <a:avLst/>
        </a:prstGeom>
      </xdr:spPr>
    </xdr:pic>
    <xdr:clientData/>
  </xdr:oneCellAnchor>
  <xdr:oneCellAnchor>
    <xdr:from>
      <xdr:col>0</xdr:col>
      <xdr:colOff>577412</xdr:colOff>
      <xdr:row>1</xdr:row>
      <xdr:rowOff>11643</xdr:rowOff>
    </xdr:from>
    <xdr:ext cx="1801297" cy="971761"/>
    <xdr:pic>
      <xdr:nvPicPr>
        <xdr:cNvPr id="4" name="Imagen 3">
          <a:extLst>
            <a:ext uri="{FF2B5EF4-FFF2-40B4-BE49-F238E27FC236}">
              <a16:creationId xmlns:a16="http://schemas.microsoft.com/office/drawing/2014/main" id="{AAA57B8B-463C-4AC7-AF3A-1240D2D97915}"/>
            </a:ext>
          </a:extLst>
        </xdr:cNvPr>
        <xdr:cNvPicPr>
          <a:picLocks noChangeAspect="1"/>
        </xdr:cNvPicPr>
      </xdr:nvPicPr>
      <xdr:blipFill>
        <a:blip xmlns:r="http://schemas.openxmlformats.org/officeDocument/2006/relationships" r:embed="rId3"/>
        <a:stretch>
          <a:fillRect/>
        </a:stretch>
      </xdr:blipFill>
      <xdr:spPr>
        <a:xfrm>
          <a:off x="579317" y="377403"/>
          <a:ext cx="1801297" cy="97176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112395</xdr:rowOff>
    </xdr:to>
    <xdr:pic>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4</xdr:col>
      <xdr:colOff>716280</xdr:colOff>
      <xdr:row>2</xdr:row>
      <xdr:rowOff>129540</xdr:rowOff>
    </xdr:from>
    <xdr:to>
      <xdr:col>5</xdr:col>
      <xdr:colOff>1238772</xdr:colOff>
      <xdr:row>6</xdr:row>
      <xdr:rowOff>207645</xdr:rowOff>
    </xdr:to>
    <xdr:pic>
      <xdr:nvPicPr>
        <xdr:cNvPr id="5" name="Imagen 3">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8498205" y="758190"/>
          <a:ext cx="1852182" cy="933450"/>
        </a:xfrm>
        <a:prstGeom prst="rect">
          <a:avLst/>
        </a:prstGeom>
      </xdr:spPr>
    </xdr:pic>
    <xdr:clientData/>
  </xdr:twoCellAnchor>
  <xdr:twoCellAnchor editAs="oneCell">
    <xdr:from>
      <xdr:col>1</xdr:col>
      <xdr:colOff>19050</xdr:colOff>
      <xdr:row>3</xdr:row>
      <xdr:rowOff>120016</xdr:rowOff>
    </xdr:from>
    <xdr:to>
      <xdr:col>1</xdr:col>
      <xdr:colOff>1908567</xdr:colOff>
      <xdr:row>7</xdr:row>
      <xdr:rowOff>76201</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stretch>
          <a:fillRect/>
        </a:stretch>
      </xdr:blipFill>
      <xdr:spPr>
        <a:xfrm>
          <a:off x="1219200" y="939166"/>
          <a:ext cx="1889517" cy="8058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10" name="Imagen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4</xdr:col>
      <xdr:colOff>152399</xdr:colOff>
      <xdr:row>2</xdr:row>
      <xdr:rowOff>66676</xdr:rowOff>
    </xdr:from>
    <xdr:to>
      <xdr:col>5</xdr:col>
      <xdr:colOff>534210</xdr:colOff>
      <xdr:row>6</xdr:row>
      <xdr:rowOff>60474</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324724" y="695326"/>
          <a:ext cx="1772461" cy="856763"/>
        </a:xfrm>
        <a:prstGeom prst="rect">
          <a:avLst/>
        </a:prstGeom>
      </xdr:spPr>
    </xdr:pic>
    <xdr:clientData/>
  </xdr:twoCellAnchor>
  <xdr:twoCellAnchor editAs="oneCell">
    <xdr:from>
      <xdr:col>0</xdr:col>
      <xdr:colOff>809625</xdr:colOff>
      <xdr:row>2</xdr:row>
      <xdr:rowOff>171451</xdr:rowOff>
    </xdr:from>
    <xdr:to>
      <xdr:col>1</xdr:col>
      <xdr:colOff>624840</xdr:colOff>
      <xdr:row>6</xdr:row>
      <xdr:rowOff>94046</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809625" y="800101"/>
          <a:ext cx="1767840" cy="787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110490</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1" y="0"/>
          <a:ext cx="266700" cy="1333500"/>
        </a:xfrm>
        <a:prstGeom prst="rect">
          <a:avLst/>
        </a:prstGeom>
      </xdr:spPr>
    </xdr:pic>
    <xdr:clientData/>
  </xdr:twoCellAnchor>
  <xdr:twoCellAnchor editAs="oneCell">
    <xdr:from>
      <xdr:col>4</xdr:col>
      <xdr:colOff>0</xdr:colOff>
      <xdr:row>3</xdr:row>
      <xdr:rowOff>47626</xdr:rowOff>
    </xdr:from>
    <xdr:to>
      <xdr:col>5</xdr:col>
      <xdr:colOff>325313</xdr:colOff>
      <xdr:row>6</xdr:row>
      <xdr:rowOff>173355</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8486775" y="866776"/>
          <a:ext cx="1587270" cy="796289"/>
        </a:xfrm>
        <a:prstGeom prst="rect">
          <a:avLst/>
        </a:prstGeom>
      </xdr:spPr>
    </xdr:pic>
    <xdr:clientData/>
  </xdr:twoCellAnchor>
  <xdr:twoCellAnchor editAs="oneCell">
    <xdr:from>
      <xdr:col>0</xdr:col>
      <xdr:colOff>857250</xdr:colOff>
      <xdr:row>3</xdr:row>
      <xdr:rowOff>0</xdr:rowOff>
    </xdr:from>
    <xdr:to>
      <xdr:col>1</xdr:col>
      <xdr:colOff>1558975</xdr:colOff>
      <xdr:row>6</xdr:row>
      <xdr:rowOff>110490</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857250" y="819150"/>
          <a:ext cx="1709470" cy="7524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26670</xdr:colOff>
      <xdr:row>0</xdr:row>
      <xdr:rowOff>0</xdr:rowOff>
    </xdr:from>
    <xdr:ext cx="331470" cy="1877786"/>
    <xdr:pic>
      <xdr:nvPicPr>
        <xdr:cNvPr id="2" name="Imagen 2">
          <a:extLst>
            <a:ext uri="{FF2B5EF4-FFF2-40B4-BE49-F238E27FC236}">
              <a16:creationId xmlns:a16="http://schemas.microsoft.com/office/drawing/2014/main" id="{A9D88EEB-CFFF-4206-B435-DDF3CBEFCB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4</xdr:col>
      <xdr:colOff>0</xdr:colOff>
      <xdr:row>3</xdr:row>
      <xdr:rowOff>57151</xdr:rowOff>
    </xdr:from>
    <xdr:to>
      <xdr:col>5</xdr:col>
      <xdr:colOff>514774</xdr:colOff>
      <xdr:row>7</xdr:row>
      <xdr:rowOff>168577</xdr:rowOff>
    </xdr:to>
    <xdr:pic>
      <xdr:nvPicPr>
        <xdr:cNvPr id="9" name="Imagen 3">
          <a:extLst>
            <a:ext uri="{FF2B5EF4-FFF2-40B4-BE49-F238E27FC236}">
              <a16:creationId xmlns:a16="http://schemas.microsoft.com/office/drawing/2014/main" id="{18B3DF25-DDE7-4C55-B495-8DC908D64068}"/>
            </a:ext>
          </a:extLst>
        </xdr:cNvPr>
        <xdr:cNvPicPr>
          <a:picLocks noChangeAspect="1"/>
        </xdr:cNvPicPr>
      </xdr:nvPicPr>
      <xdr:blipFill>
        <a:blip xmlns:r="http://schemas.openxmlformats.org/officeDocument/2006/relationships" r:embed="rId2"/>
        <a:stretch>
          <a:fillRect/>
        </a:stretch>
      </xdr:blipFill>
      <xdr:spPr>
        <a:xfrm>
          <a:off x="11017250" y="1189568"/>
          <a:ext cx="1735667" cy="975449"/>
        </a:xfrm>
        <a:prstGeom prst="rect">
          <a:avLst/>
        </a:prstGeom>
      </xdr:spPr>
    </xdr:pic>
    <xdr:clientData/>
  </xdr:twoCellAnchor>
  <xdr:twoCellAnchor editAs="oneCell">
    <xdr:from>
      <xdr:col>0</xdr:col>
      <xdr:colOff>587800</xdr:colOff>
      <xdr:row>2</xdr:row>
      <xdr:rowOff>164467</xdr:rowOff>
    </xdr:from>
    <xdr:to>
      <xdr:col>1</xdr:col>
      <xdr:colOff>1622849</xdr:colOff>
      <xdr:row>7</xdr:row>
      <xdr:rowOff>54824</xdr:rowOff>
    </xdr:to>
    <xdr:pic>
      <xdr:nvPicPr>
        <xdr:cNvPr id="10" name="Imagen 9">
          <a:extLst>
            <a:ext uri="{FF2B5EF4-FFF2-40B4-BE49-F238E27FC236}">
              <a16:creationId xmlns:a16="http://schemas.microsoft.com/office/drawing/2014/main" id="{0B0869F2-488F-4FC8-9A51-DB8C38235A21}"/>
            </a:ext>
          </a:extLst>
        </xdr:cNvPr>
        <xdr:cNvPicPr>
          <a:picLocks noChangeAspect="1"/>
        </xdr:cNvPicPr>
      </xdr:nvPicPr>
      <xdr:blipFill>
        <a:blip xmlns:r="http://schemas.openxmlformats.org/officeDocument/2006/relationships" r:embed="rId3"/>
        <a:stretch>
          <a:fillRect/>
        </a:stretch>
      </xdr:blipFill>
      <xdr:spPr>
        <a:xfrm>
          <a:off x="587800" y="1095800"/>
          <a:ext cx="1827741" cy="95355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54429</xdr:colOff>
      <xdr:row>0</xdr:row>
      <xdr:rowOff>13607</xdr:rowOff>
    </xdr:from>
    <xdr:to>
      <xdr:col>0</xdr:col>
      <xdr:colOff>397329</xdr:colOff>
      <xdr:row>7</xdr:row>
      <xdr:rowOff>93617</xdr:rowOff>
    </xdr:to>
    <xdr:pic>
      <xdr:nvPicPr>
        <xdr:cNvPr id="5" name="Imagen 4">
          <a:extLst>
            <a:ext uri="{FF2B5EF4-FFF2-40B4-BE49-F238E27FC236}">
              <a16:creationId xmlns:a16="http://schemas.microsoft.com/office/drawing/2014/main" id="{18F12D0A-88F6-4172-84AD-2F8045264690}"/>
            </a:ext>
          </a:extLst>
        </xdr:cNvPr>
        <xdr:cNvPicPr>
          <a:picLocks noChangeAspect="1"/>
        </xdr:cNvPicPr>
      </xdr:nvPicPr>
      <xdr:blipFill>
        <a:blip xmlns:r="http://schemas.openxmlformats.org/officeDocument/2006/relationships" r:embed="rId1"/>
        <a:stretch>
          <a:fillRect/>
        </a:stretch>
      </xdr:blipFill>
      <xdr:spPr>
        <a:xfrm>
          <a:off x="54429" y="13607"/>
          <a:ext cx="339090" cy="1771106"/>
        </a:xfrm>
        <a:prstGeom prst="rect">
          <a:avLst/>
        </a:prstGeom>
      </xdr:spPr>
    </xdr:pic>
    <xdr:clientData/>
  </xdr:twoCellAnchor>
  <xdr:twoCellAnchor editAs="oneCell">
    <xdr:from>
      <xdr:col>1</xdr:col>
      <xdr:colOff>1263288</xdr:colOff>
      <xdr:row>2</xdr:row>
      <xdr:rowOff>54157</xdr:rowOff>
    </xdr:from>
    <xdr:to>
      <xdr:col>1</xdr:col>
      <xdr:colOff>3026509</xdr:colOff>
      <xdr:row>6</xdr:row>
      <xdr:rowOff>149135</xdr:rowOff>
    </xdr:to>
    <xdr:pic>
      <xdr:nvPicPr>
        <xdr:cNvPr id="6" name="Imagen 5">
          <a:extLst>
            <a:ext uri="{FF2B5EF4-FFF2-40B4-BE49-F238E27FC236}">
              <a16:creationId xmlns:a16="http://schemas.microsoft.com/office/drawing/2014/main" id="{AB3350ED-A54B-4933-A3E2-1DC9B49F5537}"/>
            </a:ext>
          </a:extLst>
        </xdr:cNvPr>
        <xdr:cNvPicPr>
          <a:picLocks noChangeAspect="1"/>
        </xdr:cNvPicPr>
      </xdr:nvPicPr>
      <xdr:blipFill>
        <a:blip xmlns:r="http://schemas.openxmlformats.org/officeDocument/2006/relationships" r:embed="rId2"/>
        <a:stretch>
          <a:fillRect/>
        </a:stretch>
      </xdr:blipFill>
      <xdr:spPr>
        <a:xfrm>
          <a:off x="2052502" y="693693"/>
          <a:ext cx="1757506" cy="911406"/>
        </a:xfrm>
        <a:prstGeom prst="rect">
          <a:avLst/>
        </a:prstGeom>
      </xdr:spPr>
    </xdr:pic>
    <xdr:clientData/>
  </xdr:twoCellAnchor>
  <xdr:twoCellAnchor editAs="oneCell">
    <xdr:from>
      <xdr:col>6</xdr:col>
      <xdr:colOff>1364524</xdr:colOff>
      <xdr:row>2</xdr:row>
      <xdr:rowOff>25855</xdr:rowOff>
    </xdr:from>
    <xdr:to>
      <xdr:col>7</xdr:col>
      <xdr:colOff>1218694</xdr:colOff>
      <xdr:row>7</xdr:row>
      <xdr:rowOff>1293</xdr:rowOff>
    </xdr:to>
    <xdr:pic>
      <xdr:nvPicPr>
        <xdr:cNvPr id="7" name="Imagen 3">
          <a:extLst>
            <a:ext uri="{FF2B5EF4-FFF2-40B4-BE49-F238E27FC236}">
              <a16:creationId xmlns:a16="http://schemas.microsoft.com/office/drawing/2014/main" id="{CE545F1C-5F5E-47E2-A8EE-373AEFCD6F71}"/>
            </a:ext>
          </a:extLst>
        </xdr:cNvPr>
        <xdr:cNvPicPr>
          <a:picLocks noChangeAspect="1"/>
        </xdr:cNvPicPr>
      </xdr:nvPicPr>
      <xdr:blipFill>
        <a:blip xmlns:r="http://schemas.openxmlformats.org/officeDocument/2006/relationships" r:embed="rId3"/>
        <a:stretch>
          <a:fillRect/>
        </a:stretch>
      </xdr:blipFill>
      <xdr:spPr>
        <a:xfrm>
          <a:off x="14019167" y="665391"/>
          <a:ext cx="1677526" cy="10180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5" name="Imagen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866775" y="561976"/>
          <a:ext cx="1731109" cy="762000"/>
        </a:xfrm>
        <a:prstGeom prst="rect">
          <a:avLst/>
        </a:prstGeom>
      </xdr:spPr>
    </xdr:pic>
    <xdr:clientData/>
  </xdr:twoCellAnchor>
  <xdr:twoCellAnchor editAs="oneCell">
    <xdr:from>
      <xdr:col>4</xdr:col>
      <xdr:colOff>0</xdr:colOff>
      <xdr:row>1</xdr:row>
      <xdr:rowOff>161926</xdr:rowOff>
    </xdr:from>
    <xdr:to>
      <xdr:col>5</xdr:col>
      <xdr:colOff>551671</xdr:colOff>
      <xdr:row>5</xdr:row>
      <xdr:rowOff>110490</xdr:rowOff>
    </xdr:to>
    <xdr:pic>
      <xdr:nvPicPr>
        <xdr:cNvPr id="6" name="Imagen 3">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a:stretch>
          <a:fillRect/>
        </a:stretch>
      </xdr:blipFill>
      <xdr:spPr>
        <a:xfrm>
          <a:off x="6953250" y="523876"/>
          <a:ext cx="1669906" cy="82867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28575</xdr:colOff>
      <xdr:row>0</xdr:row>
      <xdr:rowOff>11430</xdr:rowOff>
    </xdr:from>
    <xdr:to>
      <xdr:col>0</xdr:col>
      <xdr:colOff>358140</xdr:colOff>
      <xdr:row>9</xdr:row>
      <xdr:rowOff>114300</xdr:rowOff>
    </xdr:to>
    <xdr:pic>
      <xdr:nvPicPr>
        <xdr:cNvPr id="2" name="Imagen 1">
          <a:extLst>
            <a:ext uri="{FF2B5EF4-FFF2-40B4-BE49-F238E27FC236}">
              <a16:creationId xmlns:a16="http://schemas.microsoft.com/office/drawing/2014/main" id="{EE805F33-9122-41D3-A5A5-3210F84FB51C}"/>
            </a:ext>
          </a:extLst>
        </xdr:cNvPr>
        <xdr:cNvPicPr>
          <a:picLocks noChangeAspect="1"/>
        </xdr:cNvPicPr>
      </xdr:nvPicPr>
      <xdr:blipFill>
        <a:blip xmlns:r="http://schemas.openxmlformats.org/officeDocument/2006/relationships" r:embed="rId1"/>
        <a:stretch>
          <a:fillRect/>
        </a:stretch>
      </xdr:blipFill>
      <xdr:spPr>
        <a:xfrm>
          <a:off x="28575" y="11430"/>
          <a:ext cx="323850" cy="2160270"/>
        </a:xfrm>
        <a:prstGeom prst="rect">
          <a:avLst/>
        </a:prstGeom>
      </xdr:spPr>
    </xdr:pic>
    <xdr:clientData/>
  </xdr:twoCellAnchor>
  <xdr:twoCellAnchor editAs="oneCell">
    <xdr:from>
      <xdr:col>1</xdr:col>
      <xdr:colOff>323850</xdr:colOff>
      <xdr:row>4</xdr:row>
      <xdr:rowOff>19050</xdr:rowOff>
    </xdr:from>
    <xdr:to>
      <xdr:col>3</xdr:col>
      <xdr:colOff>475714</xdr:colOff>
      <xdr:row>8</xdr:row>
      <xdr:rowOff>16192</xdr:rowOff>
    </xdr:to>
    <xdr:pic>
      <xdr:nvPicPr>
        <xdr:cNvPr id="3" name="Imagen 2">
          <a:extLst>
            <a:ext uri="{FF2B5EF4-FFF2-40B4-BE49-F238E27FC236}">
              <a16:creationId xmlns:a16="http://schemas.microsoft.com/office/drawing/2014/main" id="{37BB6638-ECB5-4950-9925-7A15B86BAE4C}"/>
            </a:ext>
          </a:extLst>
        </xdr:cNvPr>
        <xdr:cNvPicPr>
          <a:picLocks noChangeAspect="1"/>
        </xdr:cNvPicPr>
      </xdr:nvPicPr>
      <xdr:blipFill>
        <a:blip xmlns:r="http://schemas.openxmlformats.org/officeDocument/2006/relationships" r:embed="rId2"/>
        <a:stretch>
          <a:fillRect/>
        </a:stretch>
      </xdr:blipFill>
      <xdr:spPr>
        <a:xfrm>
          <a:off x="1114425" y="1009650"/>
          <a:ext cx="1733014" cy="882967"/>
        </a:xfrm>
        <a:prstGeom prst="rect">
          <a:avLst/>
        </a:prstGeom>
      </xdr:spPr>
    </xdr:pic>
    <xdr:clientData/>
  </xdr:twoCellAnchor>
  <xdr:twoCellAnchor editAs="oneCell">
    <xdr:from>
      <xdr:col>5</xdr:col>
      <xdr:colOff>967740</xdr:colOff>
      <xdr:row>3</xdr:row>
      <xdr:rowOff>110490</xdr:rowOff>
    </xdr:from>
    <xdr:to>
      <xdr:col>7</xdr:col>
      <xdr:colOff>601708</xdr:colOff>
      <xdr:row>8</xdr:row>
      <xdr:rowOff>39051</xdr:rowOff>
    </xdr:to>
    <xdr:pic>
      <xdr:nvPicPr>
        <xdr:cNvPr id="4" name="Imagen 3">
          <a:extLst>
            <a:ext uri="{FF2B5EF4-FFF2-40B4-BE49-F238E27FC236}">
              <a16:creationId xmlns:a16="http://schemas.microsoft.com/office/drawing/2014/main" id="{71463B43-84D1-4F77-B082-2A990F286D61}"/>
            </a:ext>
          </a:extLst>
        </xdr:cNvPr>
        <xdr:cNvPicPr>
          <a:picLocks noChangeAspect="1"/>
        </xdr:cNvPicPr>
      </xdr:nvPicPr>
      <xdr:blipFill>
        <a:blip xmlns:r="http://schemas.openxmlformats.org/officeDocument/2006/relationships" r:embed="rId3"/>
        <a:stretch>
          <a:fillRect/>
        </a:stretch>
      </xdr:blipFill>
      <xdr:spPr>
        <a:xfrm>
          <a:off x="9673590" y="920115"/>
          <a:ext cx="1710418" cy="99536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95250</xdr:rowOff>
    </xdr:to>
    <xdr:pic>
      <xdr:nvPicPr>
        <xdr:cNvPr id="2" name="Imagen 1">
          <a:extLst>
            <a:ext uri="{FF2B5EF4-FFF2-40B4-BE49-F238E27FC236}">
              <a16:creationId xmlns:a16="http://schemas.microsoft.com/office/drawing/2014/main" id="{402DBEA1-B7CB-4762-A559-184AF3389E79}"/>
            </a:ext>
          </a:extLst>
        </xdr:cNvPr>
        <xdr:cNvPicPr>
          <a:picLocks noChangeAspect="1"/>
        </xdr:cNvPicPr>
      </xdr:nvPicPr>
      <xdr:blipFill>
        <a:blip xmlns:r="http://schemas.openxmlformats.org/officeDocument/2006/relationships" r:embed="rId1"/>
        <a:stretch>
          <a:fillRect/>
        </a:stretch>
      </xdr:blipFill>
      <xdr:spPr>
        <a:xfrm>
          <a:off x="1" y="0"/>
          <a:ext cx="266700" cy="1343025"/>
        </a:xfrm>
        <a:prstGeom prst="rect">
          <a:avLst/>
        </a:prstGeom>
      </xdr:spPr>
    </xdr:pic>
    <xdr:clientData/>
  </xdr:twoCellAnchor>
  <xdr:twoCellAnchor editAs="oneCell">
    <xdr:from>
      <xdr:col>4</xdr:col>
      <xdr:colOff>0</xdr:colOff>
      <xdr:row>2</xdr:row>
      <xdr:rowOff>95251</xdr:rowOff>
    </xdr:from>
    <xdr:to>
      <xdr:col>5</xdr:col>
      <xdr:colOff>358545</xdr:colOff>
      <xdr:row>6</xdr:row>
      <xdr:rowOff>38100</xdr:rowOff>
    </xdr:to>
    <xdr:pic>
      <xdr:nvPicPr>
        <xdr:cNvPr id="3" name="Imagen 3">
          <a:extLst>
            <a:ext uri="{FF2B5EF4-FFF2-40B4-BE49-F238E27FC236}">
              <a16:creationId xmlns:a16="http://schemas.microsoft.com/office/drawing/2014/main" id="{D4A8B08A-C93D-4B55-BD40-3CDAD2E44F45}"/>
            </a:ext>
          </a:extLst>
        </xdr:cNvPr>
        <xdr:cNvPicPr>
          <a:picLocks noChangeAspect="1"/>
        </xdr:cNvPicPr>
      </xdr:nvPicPr>
      <xdr:blipFill>
        <a:blip xmlns:r="http://schemas.openxmlformats.org/officeDocument/2006/relationships" r:embed="rId2"/>
        <a:stretch>
          <a:fillRect/>
        </a:stretch>
      </xdr:blipFill>
      <xdr:spPr>
        <a:xfrm>
          <a:off x="8029575" y="723901"/>
          <a:ext cx="1568220" cy="798194"/>
        </a:xfrm>
        <a:prstGeom prst="rect">
          <a:avLst/>
        </a:prstGeom>
      </xdr:spPr>
    </xdr:pic>
    <xdr:clientData/>
  </xdr:twoCellAnchor>
  <xdr:twoCellAnchor editAs="oneCell">
    <xdr:from>
      <xdr:col>0</xdr:col>
      <xdr:colOff>921926</xdr:colOff>
      <xdr:row>3</xdr:row>
      <xdr:rowOff>0</xdr:rowOff>
    </xdr:from>
    <xdr:to>
      <xdr:col>1</xdr:col>
      <xdr:colOff>1543734</xdr:colOff>
      <xdr:row>6</xdr:row>
      <xdr:rowOff>57150</xdr:rowOff>
    </xdr:to>
    <xdr:pic>
      <xdr:nvPicPr>
        <xdr:cNvPr id="4" name="Imagen 3">
          <a:extLst>
            <a:ext uri="{FF2B5EF4-FFF2-40B4-BE49-F238E27FC236}">
              <a16:creationId xmlns:a16="http://schemas.microsoft.com/office/drawing/2014/main" id="{78473027-AA9C-4124-930F-65BC711089DB}"/>
            </a:ext>
          </a:extLst>
        </xdr:cNvPr>
        <xdr:cNvPicPr>
          <a:picLocks noChangeAspect="1"/>
        </xdr:cNvPicPr>
      </xdr:nvPicPr>
      <xdr:blipFill>
        <a:blip xmlns:r="http://schemas.openxmlformats.org/officeDocument/2006/relationships" r:embed="rId3"/>
        <a:stretch>
          <a:fillRect/>
        </a:stretch>
      </xdr:blipFill>
      <xdr:spPr>
        <a:xfrm>
          <a:off x="921926" y="819150"/>
          <a:ext cx="1660033" cy="7334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Colombia/WEO/GEEColombiaOct2001.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https://dgprd-my.sharepoint.com/Users/fbaez/AppData/Local/Microsoft/Windows/INetCache/Content.Outlook/HTMLJ493/Marco%20Macro%20Commoditties%20-%20Fixed.xlsx"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https://dgprd-my.sharepoint.com/Departamento/Financiero/Subd_Entidades_financieras/Division_Banca_Comercial/Martha%20Soto/Datos/Mis%20documentos/Siec/Modelo/Calificaci&#243;n%20Mayo%202003/SIECAR-052003%20sin%20ajustes%203.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DATA/CA/SLV/Monetary%20Sector/Input/Info/PM99%20Jan%20FMI-2002.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HTI_real%2010-07.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dgprd-my.sharepoint.com/Hv2kp-47212/FISCAL/Cuadros%20Comparativos/CUADROS%20FISC.COMPARA902001-1er%20trimestre.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WINNT/Profiles/bpweil/Archivos%20temporales%20de%20Internet/OLK43/CONSA%20$$$1%20SPNF%209dic02.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https://dgprd-my.sharepoint.com/Users/fperez/Desktop/2022/PRESUPUESTO%202023/SEPTIEMBRE/Copia%20de%20Proyeccion%20Ingresos%20CUT%202023%20-%202026%20Envio%20a%20Presupuesto%20AL%2012%20Agosto%202022.xlsx"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promieco/DATA/RL/URY/EXTERNAL/XTNL.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https://dgprd-my.sharepoint.com/promieco/DATA/RL/URY/EXTERNAL/XTNL.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https://dgprd-my.sharepoint.com/promieco/Documents%20and%20Settings/MFIGUEROLA/Local%20Settings/Temporary%20Internet%20Files/OLK22/DomRep-DSA-DRSc-NoDRNBonly/DomRep-DSAExtSusTabs-NoDRNBonly.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DATA/ML/DOM/Vulnerability%20exercise/March%202005/DR%20SVI%20table%20Feb%202005.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TRIMALEX/corrts99-2.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GeoBop0900_BseLine.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PROFINAN/Programa/prog2003/prog2003mensualizaci&#243;nenero.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EDSSARMRED9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Sector%20Files/DR%20Fiscal%20File%20Update%2006-26-200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gprd-my.sharepoint.com/Sector%20Files/DR%20Fiscal%20File%20Update%2006-26-2009.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DATA/CA/SLV/Fiscal%20Sector/Output/Output%202003/Working%20files%202003/SLV-Fiscal-March%2012%202003.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promieco/AC/WesternHem/Paraguay/Temporary/Paraguay%20Monetary%20File%20-%20Oct%20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dgprd-my.sharepoint.com/promieco/AC/WesternHem/Paraguay/Temporary/Paraguay%20Monetary%20File%20-%20Oct%2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promieco/DATA/RL/PRY/Monetary/SR%20and%20RED%20Monetary%20table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dgprd-my.sharepoint.com/promieco/DATA/RL/PRY/Monetary/SR%20and%20RED%20Monetary%20table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dgprd-my.sharepoint.com/Documents%20and%20Settings/enc100115/Desktop/3.1.3.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promieco/DATA/ML/DOM/archives/June%20%202003%20SBA%20Mission/Real/DRGDP_prog.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s://dgprd-my.sharepoint.com/promieco/DATA/ML/DOM/archives/June%20%202003%20SBA%20Mission/Real/DRGDP_prog.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ttps://dgprd-my.sharepoint.com/Departamento/Financiero/Subd_Entidades_financieras/Division_Banca_Comercial/Martha%20Soto/My%20Documents/BCIE/Modelos/Profis/Fuentes/VALOR-BHV1.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sept%202/IN/DR%20WEO%20Short.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Documents%20and%20Settings/1994738/Desktop/CORE%20INFLACION.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Desktop/CORE%20INFLACION.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91.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https://dgprd-my.sharepoint.com/personal/nrodriguez_digepres_gob_do/Documents/Desktop/Reporte%20semanal%2021.06.2024%20error%20de%20137%20mil%20-%20copia/Plantilla%20reporte%20semanal%2019.04.2024.xlsx"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promieco/Personal/My%20Documents/Moz/E-Final/BOP9703_stress.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https://dgprd-my.sharepoint.com/promieco/Personal/My%20Documents/Moz/E-Final/BOP9703_stress.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DATA/CA/SLV/Staff%20Report%20Tables/2003%20SR/Tables-SR-03.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6"/>
      <sheetName val="[MFLOW96.XLS]_WIN_TEMP_MFLOW9_3"/>
      <sheetName val="[MFLOW96.XLS]_WIN_TEMP_MFLOW9_2"/>
      <sheetName val="[MFLOW96.XLS]_WIN_TEMP_MFLOW9_4"/>
      <sheetName val="[MFLOW96.XLS]_WIN_TEMP_MFLOW9_5"/>
      <sheetName val="[MFLOW96.XLS]_WIN_TEMP_MFLOW9_7"/>
      <sheetName val="[MFLOW96.XLS]_WIN_TEMP_MFLOW9_9"/>
      <sheetName val="[MFLOW96.XLS]_WIN_TEMP_MFLOW9_8"/>
      <sheetName val="[MFLOW96.XLS]_WIN_TEMP_MFLOW_12"/>
      <sheetName val="[MFLOW96.XLS]_WIN_TEMP_MFLOW_11"/>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2"/>
      <sheetName val="[MFLOW96.XLS]_WIN_TEMP_MFLOW_24"/>
      <sheetName val="[MFLOW96.XLS]_WIN_TEMP_MFLOW_23"/>
      <sheetName val="[MFLOW96.XLS]_WIN_TEMP_MFLOW_25"/>
      <sheetName val="[MFLOW96.XLS]_WIN_TEMP_MFLOW_26"/>
      <sheetName val="[MFLOW96.XLS]_WIN_TEMP_MFLOW_28"/>
      <sheetName val="[MFLOW96.XLS]_WIN_TEMP_MFLOW_27"/>
      <sheetName val="[MFLOW96.XLS]_WIN_TEMP_MFLOW_29"/>
      <sheetName val="[MFLOW96.XLS]_WIN_TEMP_MFLOW_30"/>
      <sheetName val="[MFLOW96.XLS]_WIN_TEMP_MFLOW_31"/>
      <sheetName val="[MFLOW96.XLS]_WIN_TEMP_MFLOW_32"/>
      <sheetName val="[MFLOW96.XLS]_WIN_TEMP_MFLOW_33"/>
      <sheetName val="[MFLOW96.XLS]_WIN_TEMP_MFLOW_35"/>
      <sheetName val="[MFLOW96.XLS]_WIN_TEMP_MFLOW_34"/>
      <sheetName val="[MFLOW96.XLS]_WIN_TEMP_MFLOW_38"/>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ĨĨ_x0018__x0018_COM"/>
      <sheetName val="ANT_BS1"/>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Progr-Proj-Switch"/>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7.09.2024/Base%20de%20datos%202024%20vf.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ickol Rodriguez Fernandez" refreshedDate="45580.416169444441" createdVersion="8" refreshedVersion="8" minRefreshableVersion="3" recordCount="9771" xr:uid="{DD01B873-9666-4781-9DD1-60FABC7D0834}">
  <cacheSource type="worksheet">
    <worksheetSource ref="A1:U9772" sheet="11.10.2024" r:id="rId2"/>
  </cacheSource>
  <cacheFields count="21">
    <cacheField name="COD_PERIODO" numFmtId="0">
      <sharedItems/>
    </cacheField>
    <cacheField name="INSTITUCIONAL" numFmtId="0">
      <sharedItems count="1">
        <s v="1.1.1.1.1 - Administración central"/>
      </sharedItems>
    </cacheField>
    <cacheField name="TIPO" numFmtId="0">
      <sharedItems count="2">
        <s v="2 - GASTOS"/>
        <s v="4 - Aplicaciones financieras"/>
      </sharedItems>
    </cacheField>
    <cacheField name="ECO_TITULO" numFmtId="0">
      <sharedItems count="3">
        <s v="2.1 - Gastos corrientes"/>
        <s v="2.2 - Gastos de capital"/>
        <s v="3.2 - Aplicaciones financieras"/>
      </sharedItems>
    </cacheField>
    <cacheField name="ECO_SUBTITULO" numFmtId="0">
      <sharedItems count="16">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1 - Incremento de activos financieros"/>
        <s v="3.2.2 - Disminución de pasivos"/>
        <s v="3.2.3 - Disminución de fondos de terceros"/>
        <s v="3.2.5 - Importes a devengar por descuentos en colocaciones de títulos valores"/>
      </sharedItems>
    </cacheField>
    <cacheField name="PODER_Y_ORGANISMO" numFmtId="0">
      <sharedItems/>
    </cacheField>
    <cacheField name="CAPITULO" numFmtId="0">
      <sharedItems/>
    </cacheField>
    <cacheField name="UNIDAD_EJECUTORA" numFmtId="0">
      <sharedItems/>
    </cacheField>
    <cacheField name="FINALIDAD" numFmtId="0">
      <sharedItems count="6">
        <s v="1 - SERVICIOS  GENERALES"/>
        <s v="2 - SERVICIOS ECONÓMICOS"/>
        <s v="4 - SERVICIOS SOCIALES"/>
        <s v="3 - PROTECCIÓN DEL MEDIO AMBIENTE"/>
        <s v="5 - INTERESES DE LA DEUDA PÚBLICA"/>
        <s v="0 - N/A"/>
      </sharedItems>
    </cacheField>
    <cacheField name="FUNCION" numFmtId="0">
      <sharedItems count="24">
        <s v="1.1 - Administración general"/>
        <s v="1.4 - Justicia, orden público y seguridad"/>
        <s v="2.1 - Asuntos económicos, comerciales y laborales"/>
        <s v="4.2 - Salud"/>
        <s v="4.5 - Protección social"/>
        <s v="4.6 - Equidad de género"/>
        <s v="3.3 - Cambio Climático"/>
        <s v="1.3 - Defensa nacional"/>
        <s v="4.3 - Actividades deportivas, recreativas, culturales y religiosas"/>
        <s v="3.2 - Protección de la biodiversidad y ordenación de desechos"/>
        <s v="4.4 - Educación"/>
        <s v="2.6 - Transporte"/>
        <s v="2.2 - Agropecuaria, caza, pesca y silvicultura"/>
        <s v="1.2 - Relaciones internacionales"/>
        <s v="4.1 - Vivienda y servicios comunitarios"/>
        <s v="2.3 - Riego"/>
        <s v="2.4 - Energía y combustible"/>
        <s v="2.9 - Otros servicios económicos"/>
        <s v="2.5 - Minería, manufactura y construcción"/>
        <s v="3.1 - Protección del aire, agua y suelo"/>
        <s v="2.7 - Comunicaciones"/>
        <s v="5.1 - Intereses y comisiones de deuda pública"/>
        <s v="2.8 - Banca y seguros"/>
        <s v="0.0 - N/A"/>
      </sharedItems>
    </cacheField>
    <cacheField name="SUB_FUNCION" numFmtId="0">
      <sharedItems count="114">
        <s v="1.1.01 - Órganos ejecutivos y legislativos"/>
        <s v="1.4.03 - Administración y servicios de justicia"/>
        <s v="1.1.02 - Gestión administrativa, financiera, fiscal, económica y planificación"/>
        <s v="2.1.03 - Asuntos laborales para fortalecer la autonomía económica de las mujeres"/>
        <s v="4.2.04 - Servicios médicos en salud sexual/reproductiva y de centros de salud materno infantil"/>
        <s v="4.5.09 - Juventud"/>
        <s v="4.5.10 - Asistencia social"/>
        <s v="4.6.01 - Acciones focalizada en mujeres"/>
        <s v="4.6.03 - Acciones para una cultura de igualdad de género."/>
        <s v="4.6.04 - Acciones de prevención, atención y protección de violencia de género"/>
        <s v="1.1.05 - Gestión de la administración general para transversalizar el enfoque de género"/>
        <s v="3.3.04 - Gobernanza del riesgo de desastres climáticos"/>
        <s v="1.3.03 - Defensa civil"/>
        <s v="3.3.03 - Conocimiento del riesgo de desastres climáticos"/>
        <s v="4.6.02 - Corresponsabilidad social y pública en el cuidado de la familia y la reproducción de la fuerza de trabajo"/>
        <s v="3.3.02 - Mitigación"/>
        <s v="3.3.07 - Otras medidas de adaptación"/>
        <s v="3.3.99 - Planificación, gestión y supervisión de cambio climático"/>
        <s v="1.4.98 - Investigación y desarrollo relacionados con la justicia, orden público y seguridad"/>
        <s v="4.2.98 - Investigación y desarrollo relacionados con la salud"/>
        <s v="4.3.03 - Servicios culturales"/>
        <s v="3.2.11 - Uso sostenible"/>
        <s v="1.4.01 - Servicios de seguridad interior"/>
        <s v="1.4.05 - Servicios de migraciones"/>
        <s v="4.4.04 - Educación superior"/>
        <s v="1.4.02 - Servicios de protección contra incendios"/>
        <s v="2.6.01 - Transporte por carretera"/>
        <s v="4.5.01 - Edad avanzada, pensiones (por edad o incapacidad)"/>
        <s v="4.2.02 - Servicios hospitalarios"/>
        <s v="1.3.01 - Defensa militar"/>
        <s v="4.4.08 - Enseñanza y capacitación para defensa y seguridad"/>
        <s v="4.4.07 - Educación vocacional"/>
        <s v="2.2.01 - Agropecuaria"/>
        <s v="1.3.98 - Investigación y desarrollo para la defensa militar, civil y gestión de riesgos de desastres no climáticos"/>
        <s v="4.3.02 - Servicios recreativos y deportivos"/>
        <s v="3.2.09 - Áreas protegidas y otras medidas de conservación"/>
        <s v="1.2.01 - Relaciones internacionales desde oficinas en el país"/>
        <s v="1.2.02 - Relaciones internacionales desde oficinas en el exterior"/>
        <s v="3.2.06 - Economía verde"/>
        <s v="4.4.09 - Enseñanza no atribuible a ningún nivel"/>
        <s v="4.4.99 - Planificación, gestión y supervisión de la educación"/>
        <s v="4.4.01 - Educación inicial"/>
        <s v="4.4.02 - Educación primaria"/>
        <s v="4.4.03 - Educación secundaria"/>
        <s v="4.4.05 - Educación de adultos"/>
        <s v="4.4.06 - Educación técnica"/>
        <s v="4.4.98 - Investigación y desarrollo relacionados con la educación"/>
        <s v="4.2.99 - Planificación, gestión y supervisión de la salud"/>
        <s v="4.2.03 - Servicios de la salud pública y prevención de la salud"/>
        <s v="4.3.01 - Deportes de alto rendimiento"/>
        <s v="4.3.99 - Planificación, gestión y supervisión de las actividades deportivas, recreativas, culturales y religiosas"/>
        <s v="2.1.02 - Asuntos laborales generales"/>
        <s v="2.2.04 - Conservación, ampliación y explotación racionalizada de reservas forestales."/>
        <s v="2.2.99 - Planificación, gestión y supervisión agropecuaria, caza, pesca y silvicultura"/>
        <s v="4.1.03 - Abastecimiento de agua potable"/>
        <s v="2.1.01 - Asuntos económicos y regulación del comercio"/>
        <s v="2.3.01 - Riego"/>
        <s v="2.6.99 - Planificación, gestión y supervisión del transporte"/>
        <s v="4.1.01 - Urbanización y servicios comunitarios"/>
        <s v="2.6.03 - Transporte por ferrocarril"/>
        <s v="2.6.04 - Transporte aéreo"/>
        <s v="1.3.06 - Reducción del riesgo de desastres no climáticos"/>
        <s v="2.6.02 - Transporte por agua"/>
        <s v="1.3.04 - Conocimiento del riesgo de desastres no climáticos"/>
        <s v="2.4.03 - Combustible"/>
        <s v="2.9.03 - Turismo"/>
        <s v="1.4.04 - Prisiones"/>
        <s v="1.4.06 - Administración y servicios de justicia relacionados con la violencia de género"/>
        <s v="4.5.98 - Investigación y desarrollo relacionado con la protección social"/>
        <s v="2.2.06 - Gestión o apoyo de labores de reforestación"/>
        <s v="2.5.01 - Extracción de recursos minerales"/>
        <s v="3.1.02 - Administración del agua"/>
        <s v="3.1.04 - Protección del suelo contra la erosión y otras formas de degradación física"/>
        <s v="3.2.02 - Ordenación de desechos"/>
        <s v="3.2.03 - Acceso y participación de los beneficios de la biodiversidad"/>
        <s v="3.2.04 - Conciencia y conocimiento de la biodiversidad"/>
        <s v="3.2.05 - Bioseguridad"/>
        <s v="3.2.08 - Gestión de la contaminación"/>
        <s v="3.2.10 - Restauración"/>
        <s v="3.2.12 - Prevención de la producción de residuos por modificación de procesos"/>
        <s v="3.2.14 - Tratamiento y eliminación de residuos no peligrosos en vertederos"/>
        <s v="3.2.99 - Planificación, gestión y supervisión de la protección del medio ambiente"/>
        <s v="3.3.01 - Mixtos"/>
        <s v="3.3.05 - Reducción del riesgo de desastres climáticos"/>
        <s v="2.7.01 - Comunicaciones"/>
        <s v="2.4.08 - Energía eléctrica de fuentes nucleares"/>
        <s v="2.4.09 - Conservación, aprovechamiento y explotación racionalizada de fuentes de electricidad"/>
        <s v="3.3.06 - Respuesta y recuperación de desastres climáticos"/>
        <s v="4.5.07 - Vivienda social"/>
        <s v="1.1.04 - Órganos electorales y promoción de la participación ciudadana"/>
        <s v="5.1.01 - Intereses y comisiones de deuda pública"/>
        <s v="4.5.03 - Invalidez"/>
        <s v="4.5.05 - Familia e hijos"/>
        <s v="1.1.03 - Transferencias a instituciones públicas incluidos los gobiernos locales"/>
        <s v="4.3.05 - Servicios religiosos y otros servicios comunitarios religiosos"/>
        <s v="4.5.99 - Planificación, gestión y supervisión de la protección social"/>
        <s v="2.8.02 - Operación de la banca y del sector seguros"/>
        <s v="4.2.01 - Servicios para pacientes externos"/>
        <s v="2.2.02 - Caza y pesca"/>
        <s v="4.5.02 - Enfermedad"/>
        <s v="3.1.01 - Reducción de la contaminación"/>
        <s v="3.2.07 - Biodiversidad y planificación del desarrollo"/>
        <s v="3.2.98 - Investigación y desarrollo relacionado con la protección del  medio ambiente"/>
        <s v="2.9.98 - Investigación y desarrollo relacionados con los servicios económicos"/>
        <s v="4.1.02 - Desarrollo comunitario"/>
        <s v="4.1.99 - Planificación, gestión y supervisión de vivienda y servicios comunitarios"/>
        <s v="2.4.04 - Energía eléctrica de fuentes termoeléctricas"/>
        <s v="4.5.06 - Desempleo"/>
        <s v="2.5.02 - Manufacturas"/>
        <s v="2.9.01 - Comercio de distribución almacenamiento y depósito"/>
        <s v="4.3.04 - Servicios de radio, televisión y servicios editoriales"/>
        <s v="3.1.03 - Ordenación de aguas residuales, drenaje y alcantarillado"/>
        <s v="2.9.02 - Hoteles y restaurantes"/>
        <s v="0.0.00 - N/A"/>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Y_COD_SNIP" numFmtId="0">
      <sharedItems containsMixedTypes="1" containsNumber="1" containsInteger="1" minValue="2451" maxValue="16841"/>
    </cacheField>
    <cacheField name="PROVINCIA" numFmtId="0">
      <sharedItems/>
    </cacheField>
    <cacheField name="Suma de INICIAL" numFmtId="43">
      <sharedItems containsSemiMixedTypes="0" containsString="0" containsNumber="1" containsInteger="1" minValue="0" maxValue="79215857821"/>
    </cacheField>
    <cacheField name="Suma de VIGENTE" numFmtId="43">
      <sharedItems containsSemiMixedTypes="0" containsString="0" containsNumber="1" minValue="0" maxValue="81455841955.830002"/>
    </cacheField>
    <cacheField name="Suma de DEVENGADO" numFmtId="43">
      <sharedItems containsSemiMixedTypes="0" containsString="0" containsNumber="1" minValue="0" maxValue="62740979030.619987"/>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771">
  <r>
    <s v="2024"/>
    <x v="0"/>
    <x v="0"/>
    <x v="0"/>
    <x v="0"/>
    <s v="1 - Poder Legislativo"/>
    <s v="0101 - SENADO DE LA REPÚBLICA"/>
    <s v="0001 - SENADO DE LA REPÚBLICA DOMINICANA"/>
    <x v="0"/>
    <x v="0"/>
    <x v="0"/>
    <s v="2.1 - REMUNERACIONES Y CONTRIBUCIONES"/>
    <s v="2.1.1 - REMUNERACIONES"/>
    <s v="N"/>
    <s v="00 - N/A"/>
    <s v="10 - FONDO GENERAL"/>
    <s v="(en blanco)"/>
    <s v="99 - MULTIPROVINCIAL"/>
    <n v="1207658661"/>
    <n v="1207658661"/>
    <n v="1006382220"/>
  </r>
  <r>
    <s v="2024"/>
    <x v="0"/>
    <x v="0"/>
    <x v="0"/>
    <x v="0"/>
    <s v="1 - Poder Legislativo"/>
    <s v="0101 - SENADO DE LA REPÚBLICA"/>
    <s v="0001 - SENADO DE LA REPÚBLICA DOMINICANA"/>
    <x v="0"/>
    <x v="0"/>
    <x v="0"/>
    <s v="2.1 - REMUNERACIONES Y CONTRIBUCIONES"/>
    <s v="2.1.2 - SOBRESUELDOS"/>
    <s v="N"/>
    <s v="00 - N/A"/>
    <s v="10 - FONDO GENERAL"/>
    <s v="(en blanco)"/>
    <s v="99 - MULTIPROVINCIAL"/>
    <n v="115200000"/>
    <n v="112200000"/>
    <n v="93500000"/>
  </r>
  <r>
    <s v="2024"/>
    <x v="0"/>
    <x v="0"/>
    <x v="0"/>
    <x v="0"/>
    <s v="1 - Poder Legislativo"/>
    <s v="0101 - SENADO DE LA REPÚBLICA"/>
    <s v="0001 - SENADO DE LA REPÚBLICA DOMINICANA"/>
    <x v="0"/>
    <x v="0"/>
    <x v="0"/>
    <s v="2.1 - REMUNERACIONES Y CONTRIBUCIONES"/>
    <s v="2.1.3 - DIETAS Y GASTOS DE REPRESENTACIÓN"/>
    <s v="N"/>
    <s v="00 - N/A"/>
    <s v="10 - FONDO GENERAL"/>
    <s v="(en blanco)"/>
    <s v="99 - MULTIPROVINCIAL"/>
    <n v="29226000"/>
    <n v="29226000"/>
    <n v="24354990"/>
  </r>
  <r>
    <s v="2024"/>
    <x v="0"/>
    <x v="0"/>
    <x v="0"/>
    <x v="0"/>
    <s v="1 - Poder Legislativo"/>
    <s v="0101 - SENADO DE LA REPÚBLICA"/>
    <s v="0001 - SENADO DE LA REPÚBLICA DOMINICANA"/>
    <x v="0"/>
    <x v="0"/>
    <x v="0"/>
    <s v="2.1 - REMUNERACIONES Y CONTRIBUCIONES"/>
    <s v="2.1.4 - GRATIFICACIONES Y BONIFICACIONES"/>
    <s v="N"/>
    <s v="00 - N/A"/>
    <s v="10 - FONDO GENERAL"/>
    <s v="(en blanco)"/>
    <s v="99 - MULTIPROVINCIAL"/>
    <n v="0"/>
    <n v="3000000"/>
    <n v="2500000"/>
  </r>
  <r>
    <s v="2024"/>
    <x v="0"/>
    <x v="0"/>
    <x v="0"/>
    <x v="0"/>
    <s v="1 - Poder Legislativo"/>
    <s v="0101 - SENADO DE LA REPÚBLICA"/>
    <s v="0001 - SENADO DE LA REPÚBLICA DOMINICANA"/>
    <x v="0"/>
    <x v="0"/>
    <x v="0"/>
    <s v="2.1 - REMUNERACIONES Y CONTRIBUCIONES"/>
    <s v="2.1.5 - CONTRIBUCIONES A LA SEGURIDAD SOCIAL"/>
    <s v="N"/>
    <s v="00 - N/A"/>
    <s v="10 - FONDO GENERAL"/>
    <s v="(en blanco)"/>
    <s v="99 - MULTIPROVINCIAL"/>
    <n v="368888027"/>
    <n v="402888027"/>
    <n v="335740020"/>
  </r>
  <r>
    <s v="2024"/>
    <x v="0"/>
    <x v="0"/>
    <x v="0"/>
    <x v="0"/>
    <s v="1 - Poder Legislativo"/>
    <s v="0101 - SENADO DE LA REPÚBLICA"/>
    <s v="0001 - SENADO DE LA REPÚBLICA DOMINICANA"/>
    <x v="0"/>
    <x v="0"/>
    <x v="0"/>
    <s v="2.2 - CONTRATACIÓN DE SERVICIOS"/>
    <s v="2.2.1 - SERVICIOS BÁSICOS"/>
    <s v="N"/>
    <s v="00 - N/A"/>
    <s v="10 - FONDO GENERAL"/>
    <s v="(en blanco)"/>
    <s v="99 - MULTIPROVINCIAL"/>
    <n v="38025000"/>
    <n v="38025000"/>
    <n v="31687490"/>
  </r>
  <r>
    <s v="2024"/>
    <x v="0"/>
    <x v="0"/>
    <x v="0"/>
    <x v="0"/>
    <s v="1 - Poder Legislativo"/>
    <s v="0101 - SENADO DE LA REPÚBLICA"/>
    <s v="0001 - SENADO DE LA REPÚBLICA DOMINICANA"/>
    <x v="0"/>
    <x v="0"/>
    <x v="0"/>
    <s v="2.2 - CONTRATACIÓN DE SERVICIOS"/>
    <s v="2.2.2 - PUBLICIDAD, IMPRESIÓN Y ENCUADERNACIÓN"/>
    <s v="N"/>
    <s v="00 - N/A"/>
    <s v="10 - FONDO GENERAL"/>
    <s v="(en blanco)"/>
    <s v="99 - MULTIPROVINCIAL"/>
    <n v="53000000"/>
    <n v="63000000"/>
    <n v="52500000"/>
  </r>
  <r>
    <s v="2024"/>
    <x v="0"/>
    <x v="0"/>
    <x v="0"/>
    <x v="0"/>
    <s v="1 - Poder Legislativo"/>
    <s v="0101 - SENADO DE LA REPÚBLICA"/>
    <s v="0001 - SENADO DE LA REPÚBLICA DOMINICANA"/>
    <x v="0"/>
    <x v="0"/>
    <x v="0"/>
    <s v="2.2 - CONTRATACIÓN DE SERVICIOS"/>
    <s v="2.2.3 - VIÁTICOS"/>
    <s v="N"/>
    <s v="00 - N/A"/>
    <s v="10 - FONDO GENERAL"/>
    <s v="(en blanco)"/>
    <s v="99 - MULTIPROVINCIAL"/>
    <n v="34676000"/>
    <n v="34676000"/>
    <n v="28896670"/>
  </r>
  <r>
    <s v="2024"/>
    <x v="0"/>
    <x v="0"/>
    <x v="0"/>
    <x v="0"/>
    <s v="1 - Poder Legislativo"/>
    <s v="0101 - SENADO DE LA REPÚBLICA"/>
    <s v="0001 - SENADO DE LA REPÚBLICA DOMINICANA"/>
    <x v="0"/>
    <x v="0"/>
    <x v="0"/>
    <s v="2.2 - CONTRATACIÓN DE SERVICIOS"/>
    <s v="2.2.4 - TRANSPORTE Y ALMACENAJE"/>
    <s v="N"/>
    <s v="00 - N/A"/>
    <s v="10 - FONDO GENERAL"/>
    <s v="(en blanco)"/>
    <s v="99 - MULTIPROVINCIAL"/>
    <n v="7650000"/>
    <n v="7650000"/>
    <n v="6375010"/>
  </r>
  <r>
    <s v="2024"/>
    <x v="0"/>
    <x v="0"/>
    <x v="0"/>
    <x v="0"/>
    <s v="1 - Poder Legislativo"/>
    <s v="0101 - SENADO DE LA REPÚBLICA"/>
    <s v="0001 - SENADO DE LA REPÚBLICA DOMINICANA"/>
    <x v="0"/>
    <x v="0"/>
    <x v="0"/>
    <s v="2.2 - CONTRATACIÓN DE SERVICIOS"/>
    <s v="2.2.5 - ALQUILERES Y RENTAS"/>
    <s v="N"/>
    <s v="00 - N/A"/>
    <s v="10 - FONDO GENERAL"/>
    <s v="(en blanco)"/>
    <s v="99 - MULTIPROVINCIAL"/>
    <n v="33500000"/>
    <n v="33500000"/>
    <n v="27916680"/>
  </r>
  <r>
    <s v="2024"/>
    <x v="0"/>
    <x v="0"/>
    <x v="0"/>
    <x v="0"/>
    <s v="1 - Poder Legislativo"/>
    <s v="0101 - SENADO DE LA REPÚBLICA"/>
    <s v="0001 - SENADO DE LA REPÚBLICA DOMINICANA"/>
    <x v="0"/>
    <x v="0"/>
    <x v="0"/>
    <s v="2.2 - CONTRATACIÓN DE SERVICIOS"/>
    <s v="2.2.6 - SEGUROS"/>
    <s v="N"/>
    <s v="00 - N/A"/>
    <s v="10 - FONDO GENERAL"/>
    <s v="(en blanco)"/>
    <s v="99 - MULTIPROVINCIAL"/>
    <n v="85650000"/>
    <n v="85650000"/>
    <n v="71375010"/>
  </r>
  <r>
    <s v="2024"/>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34900000"/>
    <n v="114900000"/>
    <n v="107416680"/>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208675000"/>
    <n v="35675000"/>
    <n v="30562430"/>
  </r>
  <r>
    <s v="2024"/>
    <x v="0"/>
    <x v="0"/>
    <x v="0"/>
    <x v="0"/>
    <s v="1 - Poder Legislativo"/>
    <s v="0101 - SENADO DE LA REPÚBLICA"/>
    <s v="0001 - SENADO DE LA REPÚBLICA DOMINICANA"/>
    <x v="0"/>
    <x v="0"/>
    <x v="0"/>
    <s v="2.2 - CONTRATACIÓN DE SERVICIOS"/>
    <s v="2.2.9 - OTRAS CONTRATACIONES DE SERVICIOS"/>
    <s v="N"/>
    <s v="00 - N/A"/>
    <s v="10 - FONDO GENERAL"/>
    <s v="(en blanco)"/>
    <s v="99 - MULTIPROVINCIAL"/>
    <n v="55000000"/>
    <n v="55000000"/>
    <n v="45833330"/>
  </r>
  <r>
    <s v="2024"/>
    <x v="0"/>
    <x v="0"/>
    <x v="0"/>
    <x v="0"/>
    <s v="1 - Poder Legislativo"/>
    <s v="0101 - SENADO DE LA REPÚBLICA"/>
    <s v="0001 - SENADO DE LA REPÚBLICA DOMINICANA"/>
    <x v="0"/>
    <x v="0"/>
    <x v="0"/>
    <s v="2.3 - MATERIALES Y SUMINISTROS"/>
    <s v="2.3.1 - ALIMENTOS Y PRODUCTOS AGROFORESTALES"/>
    <s v="N"/>
    <s v="00 - N/A"/>
    <s v="10 - FONDO GENERAL"/>
    <s v="(en blanco)"/>
    <s v="99 - MULTIPROVINCIAL"/>
    <n v="10600000"/>
    <n v="10600000"/>
    <n v="8833338"/>
  </r>
  <r>
    <s v="2024"/>
    <x v="0"/>
    <x v="0"/>
    <x v="0"/>
    <x v="0"/>
    <s v="1 - Poder Legislativo"/>
    <s v="0101 - SENADO DE LA REPÚBLICA"/>
    <s v="0001 - SENADO DE LA REPÚBLICA DOMINICANA"/>
    <x v="0"/>
    <x v="0"/>
    <x v="0"/>
    <s v="2.3 - MATERIALES Y SUMINISTROS"/>
    <s v="2.3.2 - TEXTILES Y VESTUARIOS"/>
    <s v="N"/>
    <s v="00 - N/A"/>
    <s v="10 - FONDO GENERAL"/>
    <s v="(en blanco)"/>
    <s v="99 - MULTIPROVINCIAL"/>
    <n v="2500000"/>
    <n v="2500000"/>
    <n v="2083340"/>
  </r>
  <r>
    <s v="2024"/>
    <x v="0"/>
    <x v="0"/>
    <x v="0"/>
    <x v="0"/>
    <s v="1 - Poder Legislativo"/>
    <s v="0101 - SENADO DE LA REPÚBLICA"/>
    <s v="0001 - SENADO DE LA REPÚBLICA DOMINICANA"/>
    <x v="0"/>
    <x v="0"/>
    <x v="0"/>
    <s v="2.3 - MATERIALES Y SUMINISTROS"/>
    <s v="2.3.3 - PAPEL, CARTÓN E IMPRESOS"/>
    <s v="N"/>
    <s v="00 - N/A"/>
    <s v="10 - FONDO GENERAL"/>
    <s v="(en blanco)"/>
    <s v="99 - MULTIPROVINCIAL"/>
    <n v="9000000"/>
    <n v="9000000"/>
    <n v="7500010"/>
  </r>
  <r>
    <s v="2024"/>
    <x v="0"/>
    <x v="0"/>
    <x v="0"/>
    <x v="0"/>
    <s v="1 - Poder Legislativo"/>
    <s v="0101 - SENADO DE LA REPÚBLICA"/>
    <s v="0001 - SENADO DE LA REPÚBLICA DOMINICANA"/>
    <x v="0"/>
    <x v="0"/>
    <x v="0"/>
    <s v="2.3 - MATERIALES Y SUMINISTROS"/>
    <s v="2.3.4 - PRODUCTOS FARMACÉUTICOS"/>
    <s v="N"/>
    <s v="00 - N/A"/>
    <s v="10 - FONDO GENERAL"/>
    <s v="(en blanco)"/>
    <s v="99 - MULTIPROVINCIAL"/>
    <n v="600000"/>
    <n v="600000"/>
    <n v="500000"/>
  </r>
  <r>
    <s v="2024"/>
    <x v="0"/>
    <x v="0"/>
    <x v="0"/>
    <x v="0"/>
    <s v="1 - Poder Legislativo"/>
    <s v="0101 - SENADO DE LA REPÚBLICA"/>
    <s v="0001 - SENADO DE LA REPÚBLICA DOMINICANA"/>
    <x v="0"/>
    <x v="0"/>
    <x v="0"/>
    <s v="2.3 - MATERIALES Y SUMINISTROS"/>
    <s v="2.3.5 - CUERO, CAUCHO Y PLÁSTICO"/>
    <s v="N"/>
    <s v="00 - N/A"/>
    <s v="10 - FONDO GENERAL"/>
    <s v="(en blanco)"/>
    <s v="99 - MULTIPROVINCIAL"/>
    <n v="3850000"/>
    <n v="3850000"/>
    <n v="3208340"/>
  </r>
  <r>
    <s v="2024"/>
    <x v="0"/>
    <x v="0"/>
    <x v="0"/>
    <x v="0"/>
    <s v="1 - Poder Legislativo"/>
    <s v="0101 - SENADO DE LA REPÚBLICA"/>
    <s v="0001 - SENADO DE LA REPÚBLICA DOMINICANA"/>
    <x v="0"/>
    <x v="0"/>
    <x v="0"/>
    <s v="2.3 - MATERIALES Y SUMINISTROS"/>
    <s v="2.3.6 - PRODUCTOS DE MINERALES, METÁLICOS Y NO METÁLICOS"/>
    <s v="N"/>
    <s v="00 - N/A"/>
    <s v="10 - FONDO GENERAL"/>
    <s v="(en blanco)"/>
    <s v="99 - MULTIPROVINCIAL"/>
    <n v="3025000"/>
    <n v="3025000"/>
    <n v="2520860"/>
  </r>
  <r>
    <s v="2024"/>
    <x v="0"/>
    <x v="0"/>
    <x v="0"/>
    <x v="0"/>
    <s v="1 - Poder Legislativo"/>
    <s v="0101 - SENADO DE LA REPÚBLICA"/>
    <s v="0001 - SENADO DE LA REPÚBLICA DOMINICANA"/>
    <x v="0"/>
    <x v="0"/>
    <x v="0"/>
    <s v="2.3 - MATERIALES Y SUMINISTROS"/>
    <s v="2.3.7 - COMBUSTIBLES, LUBRICANTES, PRODUCTOS QUÍMICOS Y CONEXOS"/>
    <s v="N"/>
    <s v="00 - N/A"/>
    <s v="10 - FONDO GENERAL"/>
    <s v="(en blanco)"/>
    <s v="99 - MULTIPROVINCIAL"/>
    <n v="39705436"/>
    <n v="39705436"/>
    <n v="33087830"/>
  </r>
  <r>
    <s v="2024"/>
    <x v="0"/>
    <x v="0"/>
    <x v="0"/>
    <x v="0"/>
    <s v="1 - Poder Legislativo"/>
    <s v="0101 - SENADO DE LA REPÚBLICA"/>
    <s v="0001 - SENADO DE LA REPÚBLICA DOMINICANA"/>
    <x v="0"/>
    <x v="0"/>
    <x v="0"/>
    <s v="2.3 - MATERIALES Y SUMINISTROS"/>
    <s v="2.3.9 - PRODUCTOS Y ÚTILES VARIOS"/>
    <s v="N"/>
    <s v="00 - N/A"/>
    <s v="10 - FONDO GENERAL"/>
    <s v="(en blanco)"/>
    <s v="99 - MULTIPROVINCIAL"/>
    <n v="200200000"/>
    <n v="12700000"/>
    <n v="10583290"/>
  </r>
  <r>
    <s v="2024"/>
    <x v="0"/>
    <x v="0"/>
    <x v="0"/>
    <x v="0"/>
    <s v="1 - Poder Legislativo"/>
    <s v="0102 - CÁMARA DE DIPUTADOS"/>
    <s v="0001 - CÁMARA DE DIPUTADOS"/>
    <x v="0"/>
    <x v="0"/>
    <x v="0"/>
    <s v="2.1 - REMUNERACIONES Y CONTRIBUCIONES"/>
    <s v="2.1.1 - REMUNERACIONES"/>
    <s v="N"/>
    <s v="00 - N/A"/>
    <s v="10 - FONDO GENERAL"/>
    <s v="(en blanco)"/>
    <s v="99 - MULTIPROVINCIAL"/>
    <n v="1747960652"/>
    <n v="2197354370.3499999"/>
    <n v="1735872217.2299998"/>
  </r>
  <r>
    <s v="2024"/>
    <x v="0"/>
    <x v="0"/>
    <x v="0"/>
    <x v="0"/>
    <s v="1 - Poder Legislativo"/>
    <s v="0102 - CÁMARA DE DIPUTADOS"/>
    <s v="0001 - CÁMARA DE DIPUTADOS"/>
    <x v="0"/>
    <x v="0"/>
    <x v="0"/>
    <s v="2.1 - REMUNERACIONES Y CONTRIBUCIONES"/>
    <s v="2.1.2 - SOBRESUELDOS"/>
    <s v="N"/>
    <s v="00 - N/A"/>
    <s v="10 - FONDO GENERAL"/>
    <s v="(en blanco)"/>
    <s v="99 - MULTIPROVINCIAL"/>
    <n v="736469292"/>
    <n v="137340575.5"/>
    <n v="122497340.83"/>
  </r>
  <r>
    <s v="2024"/>
    <x v="0"/>
    <x v="0"/>
    <x v="0"/>
    <x v="0"/>
    <s v="1 - Poder Legislativo"/>
    <s v="0102 - CÁMARA DE DIPUTADOS"/>
    <s v="0001 - CÁMARA DE DIPUTADOS"/>
    <x v="0"/>
    <x v="0"/>
    <x v="0"/>
    <s v="2.1 - REMUNERACIONES Y CONTRIBUCIONES"/>
    <s v="2.1.3 - DIETAS Y GASTOS DE REPRESENTACIÓN"/>
    <s v="N"/>
    <s v="00 - N/A"/>
    <s v="10 - FONDO GENERAL"/>
    <s v="(en blanco)"/>
    <s v="99 - MULTIPROVINCIAL"/>
    <n v="220194000"/>
    <n v="223594000"/>
    <n v="187118184"/>
  </r>
  <r>
    <s v="2024"/>
    <x v="0"/>
    <x v="0"/>
    <x v="0"/>
    <x v="0"/>
    <s v="1 - Poder Legislativo"/>
    <s v="0102 - CÁMARA DE DIPUTADOS"/>
    <s v="0001 - CÁMARA DE DIPUTADOS"/>
    <x v="0"/>
    <x v="0"/>
    <x v="0"/>
    <s v="2.1 - REMUNERACIONES Y CONTRIBUCIONES"/>
    <s v="2.1.4 - GRATIFICACIONES Y BONIFICACIONES"/>
    <s v="N"/>
    <s v="00 - N/A"/>
    <s v="10 - FONDO GENERAL"/>
    <s v="(en blanco)"/>
    <s v="99 - MULTIPROVINCIAL"/>
    <n v="0"/>
    <n v="432302000"/>
    <n v="423192817.89000005"/>
  </r>
  <r>
    <s v="2024"/>
    <x v="0"/>
    <x v="0"/>
    <x v="0"/>
    <x v="0"/>
    <s v="1 - Poder Legislativo"/>
    <s v="0102 - CÁMARA DE DIPUTADOS"/>
    <s v="0001 - CÁMARA DE DIPUTADOS"/>
    <x v="0"/>
    <x v="0"/>
    <x v="0"/>
    <s v="2.1 - REMUNERACIONES Y CONTRIBUCIONES"/>
    <s v="2.1.5 - CONTRIBUCIONES A LA SEGURIDAD SOCIAL"/>
    <s v="N"/>
    <s v="00 - N/A"/>
    <s v="10 - FONDO GENERAL"/>
    <s v="(en blanco)"/>
    <s v="99 - MULTIPROVINCIAL"/>
    <n v="563735403"/>
    <n v="563735403"/>
    <n v="487168339.67000008"/>
  </r>
  <r>
    <s v="2024"/>
    <x v="0"/>
    <x v="0"/>
    <x v="0"/>
    <x v="0"/>
    <s v="1 - Poder Legislativo"/>
    <s v="0102 - CÁMARA DE DIPUTADOS"/>
    <s v="0001 - CÁMARA DE DIPUTADOS"/>
    <x v="0"/>
    <x v="0"/>
    <x v="0"/>
    <s v="2.2 - CONTRATACIÓN DE SERVICIOS"/>
    <s v="2.2.1 - SERVICIOS BÁSICOS"/>
    <s v="N"/>
    <s v="00 - N/A"/>
    <s v="10 - FONDO GENERAL"/>
    <s v="(en blanco)"/>
    <s v="99 - MULTIPROVINCIAL"/>
    <n v="79925183"/>
    <n v="80040183"/>
    <n v="61053690.86999999"/>
  </r>
  <r>
    <s v="2024"/>
    <x v="0"/>
    <x v="0"/>
    <x v="0"/>
    <x v="0"/>
    <s v="1 - Poder Legislativo"/>
    <s v="0102 - CÁMARA DE DIPUTADOS"/>
    <s v="0001 - CÁMARA DE DIPUTADOS"/>
    <x v="0"/>
    <x v="0"/>
    <x v="0"/>
    <s v="2.2 - CONTRATACIÓN DE SERVICIOS"/>
    <s v="2.2.2 - PUBLICIDAD, IMPRESIÓN Y ENCUADERNACIÓN"/>
    <s v="N"/>
    <s v="00 - N/A"/>
    <s v="10 - FONDO GENERAL"/>
    <s v="(en blanco)"/>
    <s v="99 - MULTIPROVINCIAL"/>
    <n v="124500000"/>
    <n v="136000000"/>
    <n v="135753311.91"/>
  </r>
  <r>
    <s v="2024"/>
    <x v="0"/>
    <x v="0"/>
    <x v="0"/>
    <x v="0"/>
    <s v="1 - Poder Legislativo"/>
    <s v="0102 - CÁMARA DE DIPUTADOS"/>
    <s v="0001 - CÁMARA DE DIPUTADOS"/>
    <x v="0"/>
    <x v="0"/>
    <x v="0"/>
    <s v="2.2 - CONTRATACIÓN DE SERVICIOS"/>
    <s v="2.2.3 - VIÁTICOS"/>
    <s v="N"/>
    <s v="00 - N/A"/>
    <s v="10 - FONDO GENERAL"/>
    <s v="(en blanco)"/>
    <s v="99 - MULTIPROVINCIAL"/>
    <n v="218000000"/>
    <n v="218000000"/>
    <n v="142283976.15999997"/>
  </r>
  <r>
    <s v="2024"/>
    <x v="0"/>
    <x v="0"/>
    <x v="0"/>
    <x v="0"/>
    <s v="1 - Poder Legislativo"/>
    <s v="0102 - CÁMARA DE DIPUTADOS"/>
    <s v="0001 - CÁMARA DE DIPUTADOS"/>
    <x v="0"/>
    <x v="0"/>
    <x v="0"/>
    <s v="2.2 - CONTRATACIÓN DE SERVICIOS"/>
    <s v="2.2.4 - TRANSPORTE Y ALMACENAJE"/>
    <s v="N"/>
    <s v="00 - N/A"/>
    <s v="10 - FONDO GENERAL"/>
    <s v="(en blanco)"/>
    <s v="99 - MULTIPROVINCIAL"/>
    <n v="20040000"/>
    <n v="30090000"/>
    <n v="25969911.59"/>
  </r>
  <r>
    <s v="2024"/>
    <x v="0"/>
    <x v="0"/>
    <x v="0"/>
    <x v="0"/>
    <s v="1 - Poder Legislativo"/>
    <s v="0102 - CÁMARA DE DIPUTADOS"/>
    <s v="0001 - CÁMARA DE DIPUTADOS"/>
    <x v="0"/>
    <x v="0"/>
    <x v="0"/>
    <s v="2.2 - CONTRATACIÓN DE SERVICIOS"/>
    <s v="2.2.5 - ALQUILERES Y RENTAS"/>
    <s v="N"/>
    <s v="00 - N/A"/>
    <s v="10 - FONDO GENERAL"/>
    <s v="(en blanco)"/>
    <s v="99 - MULTIPROVINCIAL"/>
    <n v="28323195"/>
    <n v="52318795"/>
    <n v="39586167.329999998"/>
  </r>
  <r>
    <s v="2024"/>
    <x v="0"/>
    <x v="0"/>
    <x v="0"/>
    <x v="0"/>
    <s v="1 - Poder Legislativo"/>
    <s v="0102 - CÁMARA DE DIPUTADOS"/>
    <s v="0001 - CÁMARA DE DIPUTADOS"/>
    <x v="0"/>
    <x v="0"/>
    <x v="0"/>
    <s v="2.2 - CONTRATACIÓN DE SERVICIOS"/>
    <s v="2.2.6 - SEGUROS"/>
    <s v="N"/>
    <s v="00 - N/A"/>
    <s v="10 - FONDO GENERAL"/>
    <s v="(en blanco)"/>
    <s v="99 - MULTIPROVINCIAL"/>
    <n v="244752000"/>
    <n v="303152000"/>
    <n v="258476178.69999996"/>
  </r>
  <r>
    <s v="2024"/>
    <x v="0"/>
    <x v="0"/>
    <x v="0"/>
    <x v="0"/>
    <s v="1 - Poder Legislativo"/>
    <s v="0102 - CÁMARA DE DIPUTADOS"/>
    <s v="0001 - CÁMARA DE DIPUTADOS"/>
    <x v="0"/>
    <x v="0"/>
    <x v="0"/>
    <s v="2.2 - CONTRATACIÓN DE SERVICIOS"/>
    <s v="2.2.7 - SERVICIOS DE CONSERVACIÓN, REPARACIONES MENORES E INSTALACIONES TEMPORALES"/>
    <s v="N"/>
    <s v="00 - N/A"/>
    <s v="10 - FONDO GENERAL"/>
    <s v="(en blanco)"/>
    <s v="99 - MULTIPROVINCIAL"/>
    <n v="22412000"/>
    <n v="130962000"/>
    <n v="128210104.68999998"/>
  </r>
  <r>
    <s v="2024"/>
    <x v="0"/>
    <x v="0"/>
    <x v="0"/>
    <x v="0"/>
    <s v="1 - Poder Legislativo"/>
    <s v="0102 - CÁMARA DE DIPUTADOS"/>
    <s v="0001 - CÁMARA DE DIPUTADOS"/>
    <x v="0"/>
    <x v="0"/>
    <x v="0"/>
    <s v="2.2 - CONTRATACIÓN DE SERVICIOS"/>
    <s v="2.2.8 - OTROS SERVICIOS NO INCLUIDOS EN CONCEPTOS ANTERIORES"/>
    <s v="N"/>
    <s v="00 - N/A"/>
    <s v="10 - FONDO GENERAL"/>
    <s v="(en blanco)"/>
    <s v="99 - MULTIPROVINCIAL"/>
    <n v="575051319"/>
    <n v="360022550.48000002"/>
    <n v="321371258.65999997"/>
  </r>
  <r>
    <s v="2024"/>
    <x v="0"/>
    <x v="0"/>
    <x v="0"/>
    <x v="0"/>
    <s v="1 - Poder Legislativo"/>
    <s v="0102 - CÁMARA DE DIPUTADOS"/>
    <s v="0001 - CÁMARA DE DIPUTADOS"/>
    <x v="0"/>
    <x v="0"/>
    <x v="0"/>
    <s v="2.3 - MATERIALES Y SUMINISTROS"/>
    <s v="2.3.1 - ALIMENTOS Y PRODUCTOS AGROFORESTALES"/>
    <s v="N"/>
    <s v="00 - N/A"/>
    <s v="10 - FONDO GENERAL"/>
    <s v="(en blanco)"/>
    <s v="99 - MULTIPROVINCIAL"/>
    <n v="68000000"/>
    <n v="68000000"/>
    <n v="66054515.109999999"/>
  </r>
  <r>
    <s v="2024"/>
    <x v="0"/>
    <x v="0"/>
    <x v="0"/>
    <x v="0"/>
    <s v="1 - Poder Legislativo"/>
    <s v="0102 - CÁMARA DE DIPUTADOS"/>
    <s v="0001 - CÁMARA DE DIPUTADOS"/>
    <x v="0"/>
    <x v="0"/>
    <x v="0"/>
    <s v="2.3 - MATERIALES Y SUMINISTROS"/>
    <s v="2.3.2 - TEXTILES Y VESTUARIOS"/>
    <s v="N"/>
    <s v="00 - N/A"/>
    <s v="10 - FONDO GENERAL"/>
    <s v="(en blanco)"/>
    <s v="99 - MULTIPROVINCIAL"/>
    <n v="900000"/>
    <n v="2400000"/>
    <n v="2215795.9299999997"/>
  </r>
  <r>
    <s v="2024"/>
    <x v="0"/>
    <x v="0"/>
    <x v="0"/>
    <x v="0"/>
    <s v="1 - Poder Legislativo"/>
    <s v="0102 - CÁMARA DE DIPUTADOS"/>
    <s v="0001 - CÁMARA DE DIPUTADOS"/>
    <x v="0"/>
    <x v="0"/>
    <x v="0"/>
    <s v="2.3 - MATERIALES Y SUMINISTROS"/>
    <s v="2.3.3 - PAPEL, CARTÓN E IMPRESOS"/>
    <s v="N"/>
    <s v="00 - N/A"/>
    <s v="10 - FONDO GENERAL"/>
    <s v="(en blanco)"/>
    <s v="99 - MULTIPROVINCIAL"/>
    <n v="6423000"/>
    <n v="11823000"/>
    <n v="10561373.310000001"/>
  </r>
  <r>
    <s v="2024"/>
    <x v="0"/>
    <x v="0"/>
    <x v="0"/>
    <x v="0"/>
    <s v="1 - Poder Legislativo"/>
    <s v="0102 - CÁMARA DE DIPUTADOS"/>
    <s v="0001 - CÁMARA DE DIPUTADOS"/>
    <x v="0"/>
    <x v="0"/>
    <x v="0"/>
    <s v="2.3 - MATERIALES Y SUMINISTROS"/>
    <s v="2.3.4 - PRODUCTOS FARMACÉUTICOS"/>
    <s v="N"/>
    <s v="00 - N/A"/>
    <s v="10 - FONDO GENERAL"/>
    <s v="(en blanco)"/>
    <s v="99 - MULTIPROVINCIAL"/>
    <n v="9952000"/>
    <n v="9952000"/>
    <n v="6160133.0399999991"/>
  </r>
  <r>
    <s v="2024"/>
    <x v="0"/>
    <x v="0"/>
    <x v="0"/>
    <x v="0"/>
    <s v="1 - Poder Legislativo"/>
    <s v="0102 - CÁMARA DE DIPUTADOS"/>
    <s v="0001 - CÁMARA DE DIPUTADOS"/>
    <x v="0"/>
    <x v="0"/>
    <x v="0"/>
    <s v="2.3 - MATERIALES Y SUMINISTROS"/>
    <s v="2.3.5 - CUERO, CAUCHO Y PLÁSTICO"/>
    <s v="N"/>
    <s v="00 - N/A"/>
    <s v="10 - FONDO GENERAL"/>
    <s v="(en blanco)"/>
    <s v="99 - MULTIPROVINCIAL"/>
    <n v="9600000"/>
    <n v="11100000"/>
    <n v="9435098.7699999996"/>
  </r>
  <r>
    <s v="2024"/>
    <x v="0"/>
    <x v="0"/>
    <x v="0"/>
    <x v="0"/>
    <s v="1 - Poder Legislativo"/>
    <s v="0102 - CÁMARA DE DIPUTADOS"/>
    <s v="0001 - CÁMARA DE DIPUTADOS"/>
    <x v="0"/>
    <x v="0"/>
    <x v="0"/>
    <s v="2.3 - MATERIALES Y SUMINISTROS"/>
    <s v="2.3.6 - PRODUCTOS DE MINERALES, METÁLICOS Y NO METÁLICOS"/>
    <s v="N"/>
    <s v="00 - N/A"/>
    <s v="10 - FONDO GENERAL"/>
    <s v="(en blanco)"/>
    <s v="99 - MULTIPROVINCIAL"/>
    <n v="1330747"/>
    <n v="1530747"/>
    <n v="1223888.2299999997"/>
  </r>
  <r>
    <s v="2024"/>
    <x v="0"/>
    <x v="0"/>
    <x v="0"/>
    <x v="0"/>
    <s v="1 - Poder Legislativo"/>
    <s v="0102 - CÁMARA DE DIPUTADOS"/>
    <s v="0001 - CÁMARA DE DIPUTADOS"/>
    <x v="0"/>
    <x v="0"/>
    <x v="0"/>
    <s v="2.3 - MATERIALES Y SUMINISTROS"/>
    <s v="2.3.7 - COMBUSTIBLES, LUBRICANTES, PRODUCTOS QUÍMICOS Y CONEXOS"/>
    <s v="N"/>
    <s v="00 - N/A"/>
    <s v="10 - FONDO GENERAL"/>
    <s v="(en blanco)"/>
    <s v="99 - MULTIPROVINCIAL"/>
    <n v="115674750"/>
    <n v="117033084"/>
    <n v="100351541.53"/>
  </r>
  <r>
    <s v="2024"/>
    <x v="0"/>
    <x v="0"/>
    <x v="0"/>
    <x v="0"/>
    <s v="1 - Poder Legislativo"/>
    <s v="0102 - CÁMARA DE DIPUTADOS"/>
    <s v="0001 - CÁMARA DE DIPUTADOS"/>
    <x v="0"/>
    <x v="0"/>
    <x v="0"/>
    <s v="2.3 - MATERIALES Y SUMINISTROS"/>
    <s v="2.3.9 - PRODUCTOS Y ÚTILES VARIOS"/>
    <s v="N"/>
    <s v="00 - N/A"/>
    <s v="10 - FONDO GENERAL"/>
    <s v="(en blanco)"/>
    <s v="99 - MULTIPROVINCIAL"/>
    <n v="379300000"/>
    <n v="26400000"/>
    <n v="23535172.240000002"/>
  </r>
  <r>
    <s v="2024"/>
    <x v="0"/>
    <x v="0"/>
    <x v="0"/>
    <x v="0"/>
    <s v="17 - Oficina Nacional de Defensa Pública"/>
    <s v="0406 - OFICINA NACIONAL DE DEFENSA PUBLICA"/>
    <s v="0001 - OFICINA NACIONAL DE DEFENSA PUBLICA"/>
    <x v="0"/>
    <x v="1"/>
    <x v="1"/>
    <s v="2.1 - REMUNERACIONES Y CONTRIBUCIONES"/>
    <s v="2.1.1 - REMUNERACIONES"/>
    <s v="N"/>
    <s v="00 - N/A"/>
    <s v="10 - FONDO GENERAL"/>
    <s v="(en blanco)"/>
    <s v="99 - MULTIPROVINCIAL"/>
    <n v="507852741"/>
    <n v="521352178"/>
    <n v="313231550.94999999"/>
  </r>
  <r>
    <s v="2024"/>
    <x v="0"/>
    <x v="0"/>
    <x v="0"/>
    <x v="0"/>
    <s v="17 - Oficina Nacional de Defensa Pública"/>
    <s v="0406 - OFICINA NACIONAL DE DEFENSA PUBLICA"/>
    <s v="0001 - OFICINA NACIONAL DE DEFENSA PUBLICA"/>
    <x v="0"/>
    <x v="1"/>
    <x v="1"/>
    <s v="2.1 - REMUNERACIONES Y CONTRIBUCIONES"/>
    <s v="2.1.2 - SOBRESUELDOS"/>
    <s v="N"/>
    <s v="00 - N/A"/>
    <s v="10 - FONDO GENERAL"/>
    <s v="(en blanco)"/>
    <s v="99 - MULTIPROVINCIAL"/>
    <n v="53482451"/>
    <n v="17782451"/>
    <n v="12991966.189999999"/>
  </r>
  <r>
    <s v="2024"/>
    <x v="0"/>
    <x v="0"/>
    <x v="0"/>
    <x v="0"/>
    <s v="17 - Oficina Nacional de Defensa Pública"/>
    <s v="0406 - OFICINA NACIONAL DE DEFENSA PUBLICA"/>
    <s v="0001 - OFICINA NACIONAL DE DEFENSA PUBLICA"/>
    <x v="0"/>
    <x v="1"/>
    <x v="1"/>
    <s v="2.1 - REMUNERACIONES Y CONTRIBUCIONES"/>
    <s v="2.1.3 - DIETAS Y GASTOS DE REPRESENTACIÓN"/>
    <s v="N"/>
    <s v="00 - N/A"/>
    <s v="10 - FONDO GENERAL"/>
    <s v="(en blanco)"/>
    <s v="99 - MULTIPROVINCIAL"/>
    <n v="2640000"/>
    <n v="1640000"/>
    <n v="1177160.5"/>
  </r>
  <r>
    <s v="2024"/>
    <x v="0"/>
    <x v="0"/>
    <x v="0"/>
    <x v="0"/>
    <s v="17 - Oficina Nacional de Defensa Pública"/>
    <s v="0406 - OFICINA NACIONAL DE DEFENSA PUBLICA"/>
    <s v="0001 - OFICINA NACIONAL DE DEFENSA PUBLICA"/>
    <x v="0"/>
    <x v="1"/>
    <x v="1"/>
    <s v="2.1 - REMUNERACIONES Y CONTRIBUCIONES"/>
    <s v="2.1.4 - GRATIFICACIONES Y BONIFICACIONES"/>
    <s v="N"/>
    <s v="00 - N/A"/>
    <s v="10 - FONDO GENERAL"/>
    <s v="(en blanco)"/>
    <s v="99 - MULTIPROVINCIAL"/>
    <n v="0"/>
    <n v="66709278"/>
    <n v="52019509.529999994"/>
  </r>
  <r>
    <s v="2024"/>
    <x v="0"/>
    <x v="0"/>
    <x v="0"/>
    <x v="0"/>
    <s v="17 - Oficina Nacional de Defensa Pública"/>
    <s v="0406 - OFICINA NACIONAL DE DEFENSA PUBLICA"/>
    <s v="0001 - OFICINA NACIONAL DE DEFENSA PUBLICA"/>
    <x v="0"/>
    <x v="1"/>
    <x v="1"/>
    <s v="2.1 - REMUNERACIONES Y CONTRIBUCIONES"/>
    <s v="2.1.5 - CONTRIBUCIONES A LA SEGURIDAD SOCIAL"/>
    <s v="N"/>
    <s v="00 - N/A"/>
    <s v="10 - FONDO GENERAL"/>
    <s v="(en blanco)"/>
    <s v="99 - MULTIPROVINCIAL"/>
    <n v="64277540"/>
    <n v="64277540"/>
    <n v="47567897.060000002"/>
  </r>
  <r>
    <s v="2024"/>
    <x v="0"/>
    <x v="0"/>
    <x v="0"/>
    <x v="0"/>
    <s v="17 - Oficina Nacional de Defensa Pública"/>
    <s v="0406 - OFICINA NACIONAL DE DEFENSA PUBLICA"/>
    <s v="0001 - OFICINA NACIONAL DE DEFENSA PUBLICA"/>
    <x v="0"/>
    <x v="1"/>
    <x v="1"/>
    <s v="2.2 - CONTRATACIÓN DE SERVICIOS"/>
    <s v="2.2.1 - SERVICIOS BÁSICOS"/>
    <s v="N"/>
    <s v="00 - N/A"/>
    <s v="10 - FONDO GENERAL"/>
    <s v="(en blanco)"/>
    <s v="99 - MULTIPROVINCIAL"/>
    <n v="13253964"/>
    <n v="11373964"/>
    <n v="7845600.9799999977"/>
  </r>
  <r>
    <s v="2024"/>
    <x v="0"/>
    <x v="0"/>
    <x v="0"/>
    <x v="0"/>
    <s v="17 - Oficina Nacional de Defensa Pública"/>
    <s v="0406 - OFICINA NACIONAL DE DEFENSA PUBLICA"/>
    <s v="0001 - OFICINA NACIONAL DE DEFENSA PUBLICA"/>
    <x v="0"/>
    <x v="1"/>
    <x v="1"/>
    <s v="2.2 - CONTRATACIÓN DE SERVICIOS"/>
    <s v="2.2.2 - PUBLICIDAD, IMPRESIÓN Y ENCUADERNACIÓN"/>
    <s v="N"/>
    <s v="00 - N/A"/>
    <s v="10 - FONDO GENERAL"/>
    <s v="(en blanco)"/>
    <s v="99 - MULTIPROVINCIAL"/>
    <n v="1600000"/>
    <n v="1900001"/>
    <n v="1238738.7100000002"/>
  </r>
  <r>
    <s v="2024"/>
    <x v="0"/>
    <x v="0"/>
    <x v="0"/>
    <x v="0"/>
    <s v="17 - Oficina Nacional de Defensa Pública"/>
    <s v="0406 - OFICINA NACIONAL DE DEFENSA PUBLICA"/>
    <s v="0001 - OFICINA NACIONAL DE DEFENSA PUBLICA"/>
    <x v="0"/>
    <x v="1"/>
    <x v="1"/>
    <s v="2.2 - CONTRATACIÓN DE SERVICIOS"/>
    <s v="2.2.3 - VIÁTICOS"/>
    <s v="N"/>
    <s v="00 - N/A"/>
    <s v="10 - FONDO GENERAL"/>
    <s v="(en blanco)"/>
    <s v="99 - MULTIPROVINCIAL"/>
    <n v="3400000"/>
    <n v="3200000"/>
    <n v="1853681.1700000002"/>
  </r>
  <r>
    <s v="2024"/>
    <x v="0"/>
    <x v="0"/>
    <x v="0"/>
    <x v="0"/>
    <s v="17 - Oficina Nacional de Defensa Pública"/>
    <s v="0406 - OFICINA NACIONAL DE DEFENSA PUBLICA"/>
    <s v="0001 - OFICINA NACIONAL DE DEFENSA PUBLICA"/>
    <x v="0"/>
    <x v="1"/>
    <x v="1"/>
    <s v="2.2 - CONTRATACIÓN DE SERVICIOS"/>
    <s v="2.2.4 - TRANSPORTE Y ALMACENAJE"/>
    <s v="N"/>
    <s v="00 - N/A"/>
    <s v="10 - FONDO GENERAL"/>
    <s v="(en blanco)"/>
    <s v="99 - MULTIPROVINCIAL"/>
    <n v="2715000"/>
    <n v="33215000"/>
    <n v="24531324.039999999"/>
  </r>
  <r>
    <s v="2024"/>
    <x v="0"/>
    <x v="0"/>
    <x v="0"/>
    <x v="0"/>
    <s v="17 - Oficina Nacional de Defensa Pública"/>
    <s v="0406 - OFICINA NACIONAL DE DEFENSA PUBLICA"/>
    <s v="0001 - OFICINA NACIONAL DE DEFENSA PUBLICA"/>
    <x v="0"/>
    <x v="1"/>
    <x v="1"/>
    <s v="2.2 - CONTRATACIÓN DE SERVICIOS"/>
    <s v="2.2.5 - ALQUILERES Y RENTAS"/>
    <s v="N"/>
    <s v="00 - N/A"/>
    <s v="10 - FONDO GENERAL"/>
    <s v="(en blanco)"/>
    <s v="99 - MULTIPROVINCIAL"/>
    <n v="10623000"/>
    <n v="13796998"/>
    <n v="8629313.6500000004"/>
  </r>
  <r>
    <s v="2024"/>
    <x v="0"/>
    <x v="0"/>
    <x v="0"/>
    <x v="0"/>
    <s v="17 - Oficina Nacional de Defensa Pública"/>
    <s v="0406 - OFICINA NACIONAL DE DEFENSA PUBLICA"/>
    <s v="0001 - OFICINA NACIONAL DE DEFENSA PUBLICA"/>
    <x v="0"/>
    <x v="1"/>
    <x v="1"/>
    <s v="2.2 - CONTRATACIÓN DE SERVICIOS"/>
    <s v="2.2.6 - SEGUROS"/>
    <s v="N"/>
    <s v="00 - N/A"/>
    <s v="10 - FONDO GENERAL"/>
    <s v="(en blanco)"/>
    <s v="99 - MULTIPROVINCIAL"/>
    <n v="15200000"/>
    <n v="15450000"/>
    <n v="9811602.5700000003"/>
  </r>
  <r>
    <s v="2024"/>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en blanco)"/>
    <s v="99 - MULTIPROVINCIAL"/>
    <n v="3094787"/>
    <n v="6256203.04"/>
    <n v="2195405.8299999996"/>
  </r>
  <r>
    <s v="2024"/>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2545000"/>
    <n v="93980200"/>
    <n v="2713106.52"/>
  </r>
  <r>
    <s v="2024"/>
    <x v="0"/>
    <x v="0"/>
    <x v="0"/>
    <x v="0"/>
    <s v="17 - Oficina Nacional de Defensa Pública"/>
    <s v="0406 - OFICINA NACIONAL DE DEFENSA PUBLICA"/>
    <s v="0001 - OFICINA NACIONAL DE DEFENSA PUBLICA"/>
    <x v="0"/>
    <x v="1"/>
    <x v="1"/>
    <s v="2.2 - CONTRATACIÓN DE SERVICIOS"/>
    <s v="2.2.9 - OTRAS CONTRATACIONES DE SERVICIOS"/>
    <s v="N"/>
    <s v="00 - N/A"/>
    <s v="10 - FONDO GENERAL"/>
    <s v="(en blanco)"/>
    <s v="99 - MULTIPROVINCIAL"/>
    <n v="1450000"/>
    <n v="5366000"/>
    <n v="2501429.9900000002"/>
  </r>
  <r>
    <s v="2024"/>
    <x v="0"/>
    <x v="0"/>
    <x v="0"/>
    <x v="0"/>
    <s v="17 - Oficina Nacional de Defensa Pública"/>
    <s v="0406 - OFICINA NACIONAL DE DEFENSA PUBLICA"/>
    <s v="0001 - OFICINA NACIONAL DE DEFENSA PUBLICA"/>
    <x v="0"/>
    <x v="1"/>
    <x v="1"/>
    <s v="2.3 - MATERIALES Y SUMINISTROS"/>
    <s v="2.3.1 - ALIMENTOS Y PRODUCTOS AGROFORESTALES"/>
    <s v="N"/>
    <s v="00 - N/A"/>
    <s v="10 - FONDO GENERAL"/>
    <s v="(en blanco)"/>
    <s v="99 - MULTIPROVINCIAL"/>
    <n v="1280000"/>
    <n v="2220000"/>
    <n v="977755.53999999992"/>
  </r>
  <r>
    <s v="2024"/>
    <x v="0"/>
    <x v="0"/>
    <x v="0"/>
    <x v="0"/>
    <s v="17 - Oficina Nacional de Defensa Pública"/>
    <s v="0406 - OFICINA NACIONAL DE DEFENSA PUBLICA"/>
    <s v="0001 - OFICINA NACIONAL DE DEFENSA PUBLICA"/>
    <x v="0"/>
    <x v="1"/>
    <x v="1"/>
    <s v="2.3 - MATERIALES Y SUMINISTROS"/>
    <s v="2.3.2 - TEXTILES Y VESTUARIOS"/>
    <s v="N"/>
    <s v="00 - N/A"/>
    <s v="10 - FONDO GENERAL"/>
    <s v="(en blanco)"/>
    <s v="99 - MULTIPROVINCIAL"/>
    <n v="110000"/>
    <n v="520000"/>
    <n v="303248.2"/>
  </r>
  <r>
    <s v="2024"/>
    <x v="0"/>
    <x v="0"/>
    <x v="0"/>
    <x v="0"/>
    <s v="17 - Oficina Nacional de Defensa Pública"/>
    <s v="0406 - OFICINA NACIONAL DE DEFENSA PUBLICA"/>
    <s v="0001 - OFICINA NACIONAL DE DEFENSA PUBLICA"/>
    <x v="0"/>
    <x v="1"/>
    <x v="1"/>
    <s v="2.3 - MATERIALES Y SUMINISTROS"/>
    <s v="2.3.3 - PAPEL, CARTÓN E IMPRESOS"/>
    <s v="N"/>
    <s v="00 - N/A"/>
    <s v="10 - FONDO GENERAL"/>
    <s v="(en blanco)"/>
    <s v="99 - MULTIPROVINCIAL"/>
    <n v="2550000"/>
    <n v="16902741"/>
    <n v="1070670.3"/>
  </r>
  <r>
    <s v="2024"/>
    <x v="0"/>
    <x v="0"/>
    <x v="0"/>
    <x v="0"/>
    <s v="17 - Oficina Nacional de Defensa Pública"/>
    <s v="0406 - OFICINA NACIONAL DE DEFENSA PUBLICA"/>
    <s v="0001 - OFICINA NACIONAL DE DEFENSA PUBLICA"/>
    <x v="0"/>
    <x v="1"/>
    <x v="1"/>
    <s v="2.3 - MATERIALES Y SUMINISTROS"/>
    <s v="2.3.4 - PRODUCTOS FARMACÉUTICOS"/>
    <s v="N"/>
    <s v="00 - N/A"/>
    <s v="10 - FONDO GENERAL"/>
    <s v="(en blanco)"/>
    <s v="99 - MULTIPROVINCIAL"/>
    <n v="15000"/>
    <n v="15000"/>
    <n v="13456.31"/>
  </r>
  <r>
    <s v="2024"/>
    <x v="0"/>
    <x v="0"/>
    <x v="0"/>
    <x v="0"/>
    <s v="17 - Oficina Nacional de Defensa Pública"/>
    <s v="0406 - OFICINA NACIONAL DE DEFENSA PUBLICA"/>
    <s v="0001 - OFICINA NACIONAL DE DEFENSA PUBLICA"/>
    <x v="0"/>
    <x v="1"/>
    <x v="1"/>
    <s v="2.3 - MATERIALES Y SUMINISTROS"/>
    <s v="2.3.5 - CUERO, CAUCHO Y PLÁSTICO"/>
    <s v="N"/>
    <s v="00 - N/A"/>
    <s v="10 - FONDO GENERAL"/>
    <s v="(en blanco)"/>
    <s v="99 - MULTIPROVINCIAL"/>
    <n v="265000"/>
    <n v="340000"/>
    <n v="172691.35"/>
  </r>
  <r>
    <s v="2024"/>
    <x v="0"/>
    <x v="0"/>
    <x v="0"/>
    <x v="0"/>
    <s v="17 - Oficina Nacional de Defensa Pública"/>
    <s v="0406 - OFICINA NACIONAL DE DEFENSA PUBLICA"/>
    <s v="0001 - OFICINA NACIONAL DE DEFENSA PUBLICA"/>
    <x v="0"/>
    <x v="1"/>
    <x v="1"/>
    <s v="2.3 - MATERIALES Y SUMINISTROS"/>
    <s v="2.3.6 - PRODUCTOS DE MINERALES, METÁLICOS Y NO METÁLICOS"/>
    <s v="N"/>
    <s v="00 - N/A"/>
    <s v="10 - FONDO GENERAL"/>
    <s v="(en blanco)"/>
    <s v="99 - MULTIPROVINCIAL"/>
    <n v="290000"/>
    <n v="247000"/>
    <n v="78639.499999999985"/>
  </r>
  <r>
    <s v="2024"/>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en blanco)"/>
    <s v="99 - MULTIPROVINCIAL"/>
    <n v="3785000"/>
    <n v="3723100"/>
    <n v="2732014.91"/>
  </r>
  <r>
    <s v="2024"/>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3010000"/>
    <n v="12162784.960000001"/>
    <n v="4110597.6500000018"/>
  </r>
  <r>
    <s v="2024"/>
    <x v="0"/>
    <x v="0"/>
    <x v="0"/>
    <x v="0"/>
    <s v="2 - Poder Ejecutivo"/>
    <s v="0201 - PRESIDENCIA DE LA REPÚBLICA"/>
    <s v="0001 - CONTRALORIA GENERAL DE LA REPUBLICA"/>
    <x v="0"/>
    <x v="0"/>
    <x v="2"/>
    <s v="2.1 - REMUNERACIONES Y CONTRIBUCIONES"/>
    <s v="2.1.1 - REMUNERACIONES"/>
    <s v="N"/>
    <s v="00 - N/A"/>
    <s v="10 - FONDO GENERAL"/>
    <s v="(en blanco)"/>
    <s v="99 - MULTIPROVINCIAL"/>
    <n v="1698476886"/>
    <n v="1647488466.73"/>
    <n v="1229479196.71"/>
  </r>
  <r>
    <s v="2024"/>
    <x v="0"/>
    <x v="0"/>
    <x v="0"/>
    <x v="0"/>
    <s v="2 - Poder Ejecutivo"/>
    <s v="0201 - PRESIDENCIA DE LA REPÚBLICA"/>
    <s v="0001 - CONTRALORIA GENERAL DE LA REPUBLICA"/>
    <x v="0"/>
    <x v="0"/>
    <x v="2"/>
    <s v="2.1 - REMUNERACIONES Y CONTRIBUCIONES"/>
    <s v="2.1.2 - SOBRESUELDOS"/>
    <s v="N"/>
    <s v="00 - N/A"/>
    <s v="10 - FONDO GENERAL"/>
    <s v="(en blanco)"/>
    <s v="99 - MULTIPROVINCIAL"/>
    <n v="603344092"/>
    <n v="605058156.99000001"/>
    <n v="142875135.44"/>
  </r>
  <r>
    <s v="2024"/>
    <x v="0"/>
    <x v="0"/>
    <x v="0"/>
    <x v="0"/>
    <s v="2 - Poder Ejecutivo"/>
    <s v="0201 - PRESIDENCIA DE LA REPÚBLICA"/>
    <s v="0001 - CONTRALORIA GENERAL DE LA REPUBLICA"/>
    <x v="0"/>
    <x v="0"/>
    <x v="2"/>
    <s v="2.1 - REMUNERACIONES Y CONTRIBUCIONES"/>
    <s v="2.1.3 - DIETAS Y GASTOS DE REPRESENTACIÓN"/>
    <s v="N"/>
    <s v="00 - N/A"/>
    <s v="10 - FONDO GENERAL"/>
    <s v="(en blanco)"/>
    <s v="99 - MULTIPROVINCIAL"/>
    <n v="1010000"/>
    <n v="1106256.1100000001"/>
    <n v="0"/>
  </r>
  <r>
    <s v="2024"/>
    <x v="0"/>
    <x v="0"/>
    <x v="0"/>
    <x v="0"/>
    <s v="2 - Poder Ejecutivo"/>
    <s v="0201 - PRESIDENCIA DE LA REPÚBLICA"/>
    <s v="0001 - CONTRALORIA GENERAL DE LA REPUBLICA"/>
    <x v="0"/>
    <x v="0"/>
    <x v="2"/>
    <s v="2.1 - REMUNERACIONES Y CONTRIBUCIONES"/>
    <s v="2.1.4 - GRATIFICACIONES Y BONIFICACIONES"/>
    <s v="N"/>
    <s v="00 - N/A"/>
    <s v="10 - FONDO GENERAL"/>
    <s v="(en blanco)"/>
    <s v="99 - MULTIPROVINCIAL"/>
    <n v="0"/>
    <n v="15075000"/>
    <n v="15071000"/>
  </r>
  <r>
    <s v="2024"/>
    <x v="0"/>
    <x v="0"/>
    <x v="0"/>
    <x v="0"/>
    <s v="2 - Poder Ejecutivo"/>
    <s v="0201 - PRESIDENCIA DE LA REPÚBLICA"/>
    <s v="0001 - CONTRALORIA GENERAL DE LA REPUBLICA"/>
    <x v="0"/>
    <x v="0"/>
    <x v="2"/>
    <s v="2.1 - REMUNERACIONES Y CONTRIBUCIONES"/>
    <s v="2.1.5 - CONTRIBUCIONES A LA SEGURIDAD SOCIAL"/>
    <s v="N"/>
    <s v="00 - N/A"/>
    <s v="10 - FONDO GENERAL"/>
    <s v="(en blanco)"/>
    <s v="99 - MULTIPROVINCIAL"/>
    <n v="225417627"/>
    <n v="231615238.28999999"/>
    <n v="183826797.89999992"/>
  </r>
  <r>
    <s v="2024"/>
    <x v="0"/>
    <x v="0"/>
    <x v="0"/>
    <x v="0"/>
    <s v="2 - Poder Ejecutivo"/>
    <s v="0201 - PRESIDENCIA DE LA REPÚBLICA"/>
    <s v="0001 - CONTRALORIA GENERAL DE LA REPUBLICA"/>
    <x v="0"/>
    <x v="0"/>
    <x v="2"/>
    <s v="2.2 - CONTRATACIÓN DE SERVICIOS"/>
    <s v="2.2.1 - SERVICIOS BÁSICOS"/>
    <s v="N"/>
    <s v="00 - N/A"/>
    <s v="10 - FONDO GENERAL"/>
    <s v="(en blanco)"/>
    <s v="99 - MULTIPROVINCIAL"/>
    <n v="24625012"/>
    <n v="24625012"/>
    <n v="15839046.990000004"/>
  </r>
  <r>
    <s v="2024"/>
    <x v="0"/>
    <x v="0"/>
    <x v="0"/>
    <x v="0"/>
    <s v="2 - Poder Ejecutivo"/>
    <s v="0201 - PRESIDENCIA DE LA REPÚBLICA"/>
    <s v="0001 - CONTRALORIA GENERAL DE LA REPUBLICA"/>
    <x v="0"/>
    <x v="0"/>
    <x v="2"/>
    <s v="2.2 - CONTRATACIÓN DE SERVICIOS"/>
    <s v="2.2.2 - PUBLICIDAD, IMPRESIÓN Y ENCUADERNACIÓN"/>
    <s v="N"/>
    <s v="00 - N/A"/>
    <s v="10 - FONDO GENERAL"/>
    <s v="(en blanco)"/>
    <s v="99 - MULTIPROVINCIAL"/>
    <n v="17857935"/>
    <n v="21232275.16"/>
    <n v="16739268.360000001"/>
  </r>
  <r>
    <s v="2024"/>
    <x v="0"/>
    <x v="0"/>
    <x v="0"/>
    <x v="0"/>
    <s v="2 - Poder Ejecutivo"/>
    <s v="0201 - PRESIDENCIA DE LA REPÚBLICA"/>
    <s v="0001 - CONTRALORIA GENERAL DE LA REPUBLICA"/>
    <x v="0"/>
    <x v="0"/>
    <x v="2"/>
    <s v="2.2 - CONTRATACIÓN DE SERVICIOS"/>
    <s v="2.2.3 - VIÁTICOS"/>
    <s v="N"/>
    <s v="00 - N/A"/>
    <s v="10 - FONDO GENERAL"/>
    <s v="(en blanco)"/>
    <s v="99 - MULTIPROVINCIAL"/>
    <n v="26309409"/>
    <n v="28659409"/>
    <n v="19343559.719999999"/>
  </r>
  <r>
    <s v="2024"/>
    <x v="0"/>
    <x v="0"/>
    <x v="0"/>
    <x v="0"/>
    <s v="2 - Poder Ejecutivo"/>
    <s v="0201 - PRESIDENCIA DE LA REPÚBLICA"/>
    <s v="0001 - CONTRALORIA GENERAL DE LA REPUBLICA"/>
    <x v="0"/>
    <x v="0"/>
    <x v="2"/>
    <s v="2.2 - CONTRATACIÓN DE SERVICIOS"/>
    <s v="2.2.4 - TRANSPORTE Y ALMACENAJE"/>
    <s v="N"/>
    <s v="00 - N/A"/>
    <s v="10 - FONDO GENERAL"/>
    <s v="(en blanco)"/>
    <s v="99 - MULTIPROVINCIAL"/>
    <n v="1400000"/>
    <n v="530000"/>
    <n v="66024.479999999996"/>
  </r>
  <r>
    <s v="2024"/>
    <x v="0"/>
    <x v="0"/>
    <x v="0"/>
    <x v="0"/>
    <s v="2 - Poder Ejecutivo"/>
    <s v="0201 - PRESIDENCIA DE LA REPÚBLICA"/>
    <s v="0001 - CONTRALORIA GENERAL DE LA REPUBLICA"/>
    <x v="0"/>
    <x v="0"/>
    <x v="2"/>
    <s v="2.2 - CONTRATACIÓN DE SERVICIOS"/>
    <s v="2.2.5 - ALQUILERES Y RENTAS"/>
    <s v="N"/>
    <s v="00 - N/A"/>
    <s v="10 - FONDO GENERAL"/>
    <s v="(en blanco)"/>
    <s v="99 - MULTIPROVINCIAL"/>
    <n v="76370009"/>
    <n v="63835009"/>
    <n v="9923063.4300000034"/>
  </r>
  <r>
    <s v="2024"/>
    <x v="0"/>
    <x v="0"/>
    <x v="0"/>
    <x v="0"/>
    <s v="2 - Poder Ejecutivo"/>
    <s v="0201 - PRESIDENCIA DE LA REPÚBLICA"/>
    <s v="0001 - CONTRALORIA GENERAL DE LA REPUBLICA"/>
    <x v="0"/>
    <x v="0"/>
    <x v="2"/>
    <s v="2.2 - CONTRATACIÓN DE SERVICIOS"/>
    <s v="2.2.6 - SEGUROS"/>
    <s v="N"/>
    <s v="00 - N/A"/>
    <s v="10 - FONDO GENERAL"/>
    <s v="(en blanco)"/>
    <s v="99 - MULTIPROVINCIAL"/>
    <n v="27846412"/>
    <n v="27846412"/>
    <n v="19140315.43"/>
  </r>
  <r>
    <s v="2024"/>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39585000"/>
    <n v="38870195"/>
    <n v="11874823.909999998"/>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42112540"/>
    <n v="36157254.340000004"/>
    <n v="22557294.440000001"/>
  </r>
  <r>
    <s v="2024"/>
    <x v="0"/>
    <x v="0"/>
    <x v="0"/>
    <x v="0"/>
    <s v="2 - Poder Ejecutivo"/>
    <s v="0201 - PRESIDENCIA DE LA REPÚBLICA"/>
    <s v="0001 - CONTRALORIA GENERAL DE LA REPUBLICA"/>
    <x v="0"/>
    <x v="0"/>
    <x v="2"/>
    <s v="2.2 - CONTRATACIÓN DE SERVICIOS"/>
    <s v="2.2.8 - OTROS SERVICIOS NO INCLUIDOS EN CONCEPTOS ANTERIORES"/>
    <s v="N"/>
    <s v="00 - N/A"/>
    <s v="70 - DONACION EXTERNA"/>
    <s v="(en blanco)"/>
    <s v="99 - MULTIPROVINCIAL"/>
    <n v="0"/>
    <n v="1331634.72"/>
    <n v="284233.68"/>
  </r>
  <r>
    <s v="2024"/>
    <x v="0"/>
    <x v="0"/>
    <x v="0"/>
    <x v="0"/>
    <s v="2 - Poder Ejecutivo"/>
    <s v="0201 - PRESIDENCIA DE LA REPÚBLICA"/>
    <s v="0001 - CONTRALORIA GENERAL DE LA REPUBLICA"/>
    <x v="0"/>
    <x v="0"/>
    <x v="2"/>
    <s v="2.2 - CONTRATACIÓN DE SERVICIOS"/>
    <s v="2.2.9 - OTRAS CONTRATACIONES DE SERVICIOS"/>
    <s v="N"/>
    <s v="00 - N/A"/>
    <s v="10 - FONDO GENERAL"/>
    <s v="(en blanco)"/>
    <s v="99 - MULTIPROVINCIAL"/>
    <n v="31001936"/>
    <n v="38973600"/>
    <n v="18862322.229999997"/>
  </r>
  <r>
    <s v="2024"/>
    <x v="0"/>
    <x v="0"/>
    <x v="0"/>
    <x v="0"/>
    <s v="2 - Poder Ejecutivo"/>
    <s v="0201 - PRESIDENCIA DE LA REPÚBLICA"/>
    <s v="0001 - CONTRALORIA GENERAL DE LA REPUBLICA"/>
    <x v="0"/>
    <x v="0"/>
    <x v="2"/>
    <s v="2.3 - MATERIALES Y SUMINISTROS"/>
    <s v="2.3.1 - ALIMENTOS Y PRODUCTOS AGROFORESTALES"/>
    <s v="N"/>
    <s v="00 - N/A"/>
    <s v="10 - FONDO GENERAL"/>
    <s v="(en blanco)"/>
    <s v="99 - MULTIPROVINCIAL"/>
    <n v="10957658"/>
    <n v="4507658"/>
    <n v="1791642.2999999998"/>
  </r>
  <r>
    <s v="2024"/>
    <x v="0"/>
    <x v="0"/>
    <x v="0"/>
    <x v="0"/>
    <s v="2 - Poder Ejecutivo"/>
    <s v="0201 - PRESIDENCIA DE LA REPÚBLICA"/>
    <s v="0001 - CONTRALORIA GENERAL DE LA REPUBLICA"/>
    <x v="0"/>
    <x v="0"/>
    <x v="2"/>
    <s v="2.3 - MATERIALES Y SUMINISTROS"/>
    <s v="2.3.2 - TEXTILES Y VESTUARIOS"/>
    <s v="N"/>
    <s v="00 - N/A"/>
    <s v="10 - FONDO GENERAL"/>
    <s v="(en blanco)"/>
    <s v="99 - MULTIPROVINCIAL"/>
    <n v="419019"/>
    <n v="1529019"/>
    <n v="124425.41"/>
  </r>
  <r>
    <s v="2024"/>
    <x v="0"/>
    <x v="0"/>
    <x v="0"/>
    <x v="0"/>
    <s v="2 - Poder Ejecutivo"/>
    <s v="0201 - PRESIDENCIA DE LA REPÚBLICA"/>
    <s v="0001 - CONTRALORIA GENERAL DE LA REPUBLICA"/>
    <x v="0"/>
    <x v="0"/>
    <x v="2"/>
    <s v="2.3 - MATERIALES Y SUMINISTROS"/>
    <s v="2.3.3 - PAPEL, CARTÓN E IMPRESOS"/>
    <s v="N"/>
    <s v="00 - N/A"/>
    <s v="10 - FONDO GENERAL"/>
    <s v="(en blanco)"/>
    <s v="99 - MULTIPROVINCIAL"/>
    <n v="5035547"/>
    <n v="2425421"/>
    <n v="1786128.2"/>
  </r>
  <r>
    <s v="2024"/>
    <x v="0"/>
    <x v="0"/>
    <x v="0"/>
    <x v="0"/>
    <s v="2 - Poder Ejecutivo"/>
    <s v="0201 - PRESIDENCIA DE LA REPÚBLICA"/>
    <s v="0001 - CONTRALORIA GENERAL DE LA REPUBLICA"/>
    <x v="0"/>
    <x v="0"/>
    <x v="2"/>
    <s v="2.3 - MATERIALES Y SUMINISTROS"/>
    <s v="2.3.4 - PRODUCTOS FARMACÉUTICOS"/>
    <s v="N"/>
    <s v="00 - N/A"/>
    <s v="10 - FONDO GENERAL"/>
    <s v="(en blanco)"/>
    <s v="99 - MULTIPROVINCIAL"/>
    <n v="300000"/>
    <n v="300000"/>
    <n v="97131.99"/>
  </r>
  <r>
    <s v="2024"/>
    <x v="0"/>
    <x v="0"/>
    <x v="0"/>
    <x v="0"/>
    <s v="2 - Poder Ejecutivo"/>
    <s v="0201 - PRESIDENCIA DE LA REPÚBLICA"/>
    <s v="0001 - CONTRALORIA GENERAL DE LA REPUBLICA"/>
    <x v="0"/>
    <x v="0"/>
    <x v="2"/>
    <s v="2.3 - MATERIALES Y SUMINISTROS"/>
    <s v="2.3.5 - CUERO, CAUCHO Y PLÁSTICO"/>
    <s v="N"/>
    <s v="00 - N/A"/>
    <s v="10 - FONDO GENERAL"/>
    <s v="(en blanco)"/>
    <s v="99 - MULTIPROVINCIAL"/>
    <n v="1221764"/>
    <n v="771764"/>
    <n v="93983.44"/>
  </r>
  <r>
    <s v="2024"/>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751188"/>
    <n v="498894"/>
    <n v="70326.38"/>
  </r>
  <r>
    <s v="2024"/>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27048344"/>
    <n v="27048344"/>
    <n v="15447220.060000001"/>
  </r>
  <r>
    <s v="2024"/>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11018914"/>
    <n v="8939885.1899999995"/>
    <n v="6656934.3700000001"/>
  </r>
  <r>
    <s v="2024"/>
    <x v="0"/>
    <x v="0"/>
    <x v="0"/>
    <x v="0"/>
    <s v="2 - Poder Ejecutivo"/>
    <s v="0201 - PRESIDENCIA DE LA REPÚBLICA"/>
    <s v="0001 - GABINETE SOCIAL DE LA PRESIDENCIA"/>
    <x v="1"/>
    <x v="2"/>
    <x v="3"/>
    <s v="2.2 - CONTRATACIÓN DE SERVICIOS"/>
    <s v="2.2.7 - SERVICIOS DE CONSERVACIÓN, REPARACIONES MENORES E INSTALACIONES TEMPORALES"/>
    <s v="N"/>
    <s v="00 - N/A"/>
    <s v="10 - FONDO GENERAL"/>
    <s v="(en blanco)"/>
    <s v="99 - MULTIPROVINCIAL"/>
    <n v="0"/>
    <n v="40000"/>
    <n v="0"/>
  </r>
  <r>
    <s v="2024"/>
    <x v="0"/>
    <x v="0"/>
    <x v="0"/>
    <x v="0"/>
    <s v="2 - Poder Ejecutivo"/>
    <s v="0201 - PRESIDENCIA DE LA REPÚBLICA"/>
    <s v="0001 - GABINETE SOCIAL DE LA PRESIDENCIA"/>
    <x v="1"/>
    <x v="2"/>
    <x v="3"/>
    <s v="2.2 - CONTRATACIÓN DE SERVICIOS"/>
    <s v="2.2.9 - OTRAS CONTRATACIONES DE SERVICIOS"/>
    <s v="N"/>
    <s v="00 - N/A"/>
    <s v="10 - FONDO GENERAL"/>
    <s v="(en blanco)"/>
    <s v="99 - MULTIPROVINCIAL"/>
    <n v="0"/>
    <n v="484000"/>
    <n v="291314.99"/>
  </r>
  <r>
    <s v="2024"/>
    <x v="0"/>
    <x v="0"/>
    <x v="0"/>
    <x v="0"/>
    <s v="2 - Poder Ejecutivo"/>
    <s v="0201 - PRESIDENCIA DE LA REPÚBLICA"/>
    <s v="0001 - GABINETE SOCIAL DE LA PRESIDENCIA"/>
    <x v="1"/>
    <x v="2"/>
    <x v="3"/>
    <s v="2.3 - MATERIALES Y SUMINISTROS"/>
    <s v="2.3.9 - PRODUCTOS Y ÚTILES VARIOS"/>
    <s v="N"/>
    <s v="00 - N/A"/>
    <s v="10 - FONDO GENERAL"/>
    <s v="(en blanco)"/>
    <s v="99 - MULTIPROVINCIAL"/>
    <n v="0"/>
    <n v="88000"/>
    <n v="0"/>
  </r>
  <r>
    <s v="2024"/>
    <x v="0"/>
    <x v="0"/>
    <x v="0"/>
    <x v="0"/>
    <s v="2 - Poder Ejecutivo"/>
    <s v="0201 - PRESIDENCIA DE LA REPÚBLICA"/>
    <s v="0001 - GABINETE SOCIAL DE LA PRESIDENCIA"/>
    <x v="2"/>
    <x v="3"/>
    <x v="4"/>
    <s v="2.2 - CONTRATACIÓN DE SERVICIOS"/>
    <s v="2.2.2 - PUBLICIDAD, IMPRESIÓN Y ENCUADERNACIÓN"/>
    <s v="N"/>
    <s v="00 - N/A"/>
    <s v="10 - FONDO GENERAL"/>
    <s v="(en blanco)"/>
    <s v="99 - MULTIPROVINCIAL"/>
    <n v="0"/>
    <n v="0"/>
    <n v="0"/>
  </r>
  <r>
    <s v="2024"/>
    <x v="0"/>
    <x v="0"/>
    <x v="0"/>
    <x v="0"/>
    <s v="2 - Poder Ejecutivo"/>
    <s v="0201 - PRESIDENCIA DE LA REPÚBLICA"/>
    <s v="0001 - GABINETE SOCIAL DE LA PRESIDENCIA"/>
    <x v="2"/>
    <x v="3"/>
    <x v="4"/>
    <s v="2.2 - CONTRATACIÓN DE SERVICIOS"/>
    <s v="2.2.8 - OTROS SERVICIOS NO INCLUIDOS EN CONCEPTOS ANTERIORES"/>
    <s v="N"/>
    <s v="00 - N/A"/>
    <s v="10 - FONDO GENERAL"/>
    <s v="(en blanco)"/>
    <s v="99 - MULTIPROVINCIAL"/>
    <n v="0"/>
    <n v="612700"/>
    <n v="612698.32999999996"/>
  </r>
  <r>
    <s v="2024"/>
    <x v="0"/>
    <x v="0"/>
    <x v="0"/>
    <x v="0"/>
    <s v="2 - Poder Ejecutivo"/>
    <s v="0201 - PRESIDENCIA DE LA REPÚBLICA"/>
    <s v="0001 - GABINETE SOCIAL DE LA PRESIDENCIA"/>
    <x v="2"/>
    <x v="3"/>
    <x v="4"/>
    <s v="2.3 - MATERIALES Y SUMINISTROS"/>
    <s v="2.3.7 - COMBUSTIBLES, LUBRICANTES, PRODUCTOS QUÍMICOS Y CONEXOS"/>
    <s v="N"/>
    <s v="00 - N/A"/>
    <s v="10 - FONDO GENERAL"/>
    <s v="(en blanco)"/>
    <s v="99 - MULTIPROVINCIAL"/>
    <n v="0"/>
    <n v="0"/>
    <n v="0"/>
  </r>
  <r>
    <s v="2024"/>
    <x v="0"/>
    <x v="0"/>
    <x v="0"/>
    <x v="0"/>
    <s v="2 - Poder Ejecutivo"/>
    <s v="0201 - PRESIDENCIA DE LA REPÚBLICA"/>
    <s v="0001 - GABINETE SOCIAL DE LA PRESIDENCIA"/>
    <x v="2"/>
    <x v="4"/>
    <x v="5"/>
    <s v="2.1 - REMUNERACIONES Y CONTRIBUCIONES"/>
    <s v="2.1.1 - REMUNERACIONES"/>
    <s v="N"/>
    <s v="00 - N/A"/>
    <s v="10 - FONDO GENERAL"/>
    <s v="(en blanco)"/>
    <s v="99 - MULTIPROVINCIAL"/>
    <n v="392852600"/>
    <n v="382010954.95999992"/>
    <n v="238221679.12000006"/>
  </r>
  <r>
    <s v="2024"/>
    <x v="0"/>
    <x v="0"/>
    <x v="0"/>
    <x v="0"/>
    <s v="2 - Poder Ejecutivo"/>
    <s v="0201 - PRESIDENCIA DE LA REPÚBLICA"/>
    <s v="0001 - GABINETE SOCIAL DE LA PRESIDENCIA"/>
    <x v="2"/>
    <x v="4"/>
    <x v="5"/>
    <s v="2.1 - REMUNERACIONES Y CONTRIBUCIONES"/>
    <s v="2.1.2 - SOBRESUELDOS"/>
    <s v="N"/>
    <s v="00 - N/A"/>
    <s v="10 - FONDO GENERAL"/>
    <s v="(en blanco)"/>
    <s v="99 - MULTIPROVINCIAL"/>
    <n v="84519400"/>
    <n v="81447018.349999994"/>
    <n v="44227018.350000001"/>
  </r>
  <r>
    <s v="2024"/>
    <x v="0"/>
    <x v="0"/>
    <x v="0"/>
    <x v="0"/>
    <s v="2 - Poder Ejecutivo"/>
    <s v="0201 - PRESIDENCIA DE LA REPÚBLICA"/>
    <s v="0001 - GABINETE SOCIAL DE LA PRESIDENCIA"/>
    <x v="2"/>
    <x v="4"/>
    <x v="5"/>
    <s v="2.1 - REMUNERACIONES Y CONTRIBUCIONES"/>
    <s v="2.1.5 - CONTRIBUCIONES A LA SEGURIDAD SOCIAL"/>
    <s v="N"/>
    <s v="00 - N/A"/>
    <s v="10 - FONDO GENERAL"/>
    <s v="(en blanco)"/>
    <s v="99 - MULTIPROVINCIAL"/>
    <n v="45510000"/>
    <n v="59424027.68"/>
    <n v="36077331.369999997"/>
  </r>
  <r>
    <s v="2024"/>
    <x v="0"/>
    <x v="0"/>
    <x v="0"/>
    <x v="0"/>
    <s v="2 - Poder Ejecutivo"/>
    <s v="0201 - PRESIDENCIA DE LA REPÚBLICA"/>
    <s v="0001 - GABINETE SOCIAL DE LA PRESIDENCIA"/>
    <x v="2"/>
    <x v="4"/>
    <x v="5"/>
    <s v="2.2 - CONTRATACIÓN DE SERVICIOS"/>
    <s v="2.2.1 - SERVICIOS BÁSICOS"/>
    <s v="N"/>
    <s v="00 - N/A"/>
    <s v="10 - FONDO GENERAL"/>
    <s v="(en blanco)"/>
    <s v="99 - MULTIPROVINCIAL"/>
    <n v="5000000"/>
    <n v="10449172.860000001"/>
    <n v="9931024.3000000007"/>
  </r>
  <r>
    <s v="2024"/>
    <x v="0"/>
    <x v="0"/>
    <x v="0"/>
    <x v="0"/>
    <s v="2 - Poder Ejecutivo"/>
    <s v="0201 - PRESIDENCIA DE LA REPÚBLICA"/>
    <s v="0001 - GABINETE SOCIAL DE LA PRESIDENCIA"/>
    <x v="2"/>
    <x v="4"/>
    <x v="5"/>
    <s v="2.2 - CONTRATACIÓN DE SERVICIOS"/>
    <s v="2.2.2 - PUBLICIDAD, IMPRESIÓN Y ENCUADERNACIÓN"/>
    <s v="N"/>
    <s v="00 - N/A"/>
    <s v="10 - FONDO GENERAL"/>
    <s v="(en blanco)"/>
    <s v="99 - MULTIPROVINCIAL"/>
    <n v="9100000"/>
    <n v="20110850.399999999"/>
    <n v="9534184.1100000013"/>
  </r>
  <r>
    <s v="2024"/>
    <x v="0"/>
    <x v="0"/>
    <x v="0"/>
    <x v="0"/>
    <s v="2 - Poder Ejecutivo"/>
    <s v="0201 - PRESIDENCIA DE LA REPÚBLICA"/>
    <s v="0001 - GABINETE SOCIAL DE LA PRESIDENCIA"/>
    <x v="2"/>
    <x v="4"/>
    <x v="5"/>
    <s v="2.2 - CONTRATACIÓN DE SERVICIOS"/>
    <s v="2.2.3 - VIÁTICOS"/>
    <s v="N"/>
    <s v="00 - N/A"/>
    <s v="10 - FONDO GENERAL"/>
    <s v="(en blanco)"/>
    <s v="99 - MULTIPROVINCIAL"/>
    <n v="6500000"/>
    <n v="3131500"/>
    <n v="2503500"/>
  </r>
  <r>
    <s v="2024"/>
    <x v="0"/>
    <x v="0"/>
    <x v="0"/>
    <x v="0"/>
    <s v="2 - Poder Ejecutivo"/>
    <s v="0201 - PRESIDENCIA DE LA REPÚBLICA"/>
    <s v="0001 - GABINETE SOCIAL DE LA PRESIDENCIA"/>
    <x v="2"/>
    <x v="4"/>
    <x v="5"/>
    <s v="2.2 - CONTRATACIÓN DE SERVICIOS"/>
    <s v="2.2.4 - TRANSPORTE Y ALMACENAJE"/>
    <s v="N"/>
    <s v="00 - N/A"/>
    <s v="10 - FONDO GENERAL"/>
    <s v="(en blanco)"/>
    <s v="99 - MULTIPROVINCIAL"/>
    <n v="0"/>
    <n v="11223877.050000001"/>
    <n v="9723060.6099999994"/>
  </r>
  <r>
    <s v="2024"/>
    <x v="0"/>
    <x v="0"/>
    <x v="0"/>
    <x v="0"/>
    <s v="2 - Poder Ejecutivo"/>
    <s v="0201 - PRESIDENCIA DE LA REPÚBLICA"/>
    <s v="0001 - GABINETE SOCIAL DE LA PRESIDENCIA"/>
    <x v="2"/>
    <x v="4"/>
    <x v="5"/>
    <s v="2.2 - CONTRATACIÓN DE SERVICIOS"/>
    <s v="2.2.5 - ALQUILERES Y RENTAS"/>
    <s v="N"/>
    <s v="00 - N/A"/>
    <s v="10 - FONDO GENERAL"/>
    <s v="(en blanco)"/>
    <s v="99 - MULTIPROVINCIAL"/>
    <n v="3200000"/>
    <n v="8222548.1500000004"/>
    <n v="7373225.96"/>
  </r>
  <r>
    <s v="2024"/>
    <x v="0"/>
    <x v="0"/>
    <x v="0"/>
    <x v="0"/>
    <s v="2 - Poder Ejecutivo"/>
    <s v="0201 - PRESIDENCIA DE LA REPÚBLICA"/>
    <s v="0001 - GABINETE SOCIAL DE LA PRESIDENCIA"/>
    <x v="2"/>
    <x v="4"/>
    <x v="5"/>
    <s v="2.2 - CONTRATACIÓN DE SERVICIOS"/>
    <s v="2.2.6 - SEGUROS"/>
    <s v="N"/>
    <s v="00 - N/A"/>
    <s v="10 - FONDO GENERAL"/>
    <s v="(en blanco)"/>
    <s v="99 - MULTIPROVINCIAL"/>
    <n v="5445000"/>
    <n v="8205353.0099999998"/>
    <n v="7936276.8899999997"/>
  </r>
  <r>
    <s v="2024"/>
    <x v="0"/>
    <x v="0"/>
    <x v="0"/>
    <x v="0"/>
    <s v="2 - Poder Ejecutivo"/>
    <s v="0201 - PRESIDENCIA DE LA REPÚBLICA"/>
    <s v="0001 - GABINETE SOCIAL DE LA PRESIDENCIA"/>
    <x v="2"/>
    <x v="4"/>
    <x v="5"/>
    <s v="2.2 - CONTRATACIÓN DE SERVICIOS"/>
    <s v="2.2.7 - SERVICIOS DE CONSERVACIÓN, REPARACIONES MENORES E INSTALACIONES TEMPORALES"/>
    <s v="N"/>
    <s v="00 - N/A"/>
    <s v="10 - FONDO GENERAL"/>
    <s v="(en blanco)"/>
    <s v="99 - MULTIPROVINCIAL"/>
    <n v="98270971"/>
    <n v="4481918.9899999946"/>
    <n v="1465059.0100000002"/>
  </r>
  <r>
    <s v="2024"/>
    <x v="0"/>
    <x v="0"/>
    <x v="0"/>
    <x v="0"/>
    <s v="2 - Poder Ejecutivo"/>
    <s v="0201 - PRESIDENCIA DE LA REPÚBLICA"/>
    <s v="0001 - GABINETE SOCIAL DE LA PRESIDENCIA"/>
    <x v="2"/>
    <x v="4"/>
    <x v="5"/>
    <s v="2.2 - CONTRATACIÓN DE SERVICIOS"/>
    <s v="2.2.8 - OTROS SERVICIOS NO INCLUIDOS EN CONCEPTOS ANTERIORES"/>
    <s v="N"/>
    <s v="00 - N/A"/>
    <s v="10 - FONDO GENERAL"/>
    <s v="(en blanco)"/>
    <s v="99 - MULTIPROVINCIAL"/>
    <n v="10289998"/>
    <n v="36644020"/>
    <n v="13892859.99"/>
  </r>
  <r>
    <s v="2024"/>
    <x v="0"/>
    <x v="0"/>
    <x v="0"/>
    <x v="0"/>
    <s v="2 - Poder Ejecutivo"/>
    <s v="0201 - PRESIDENCIA DE LA REPÚBLICA"/>
    <s v="0001 - GABINETE SOCIAL DE LA PRESIDENCIA"/>
    <x v="2"/>
    <x v="4"/>
    <x v="5"/>
    <s v="2.2 - CONTRATACIÓN DE SERVICIOS"/>
    <s v="2.2.9 - OTRAS CONTRATACIONES DE SERVICIOS"/>
    <s v="N"/>
    <s v="00 - N/A"/>
    <s v="10 - FONDO GENERAL"/>
    <s v="(en blanco)"/>
    <s v="99 - MULTIPROVINCIAL"/>
    <n v="2955692"/>
    <n v="4139451.8499999996"/>
    <n v="3104387.59"/>
  </r>
  <r>
    <s v="2024"/>
    <x v="0"/>
    <x v="0"/>
    <x v="0"/>
    <x v="0"/>
    <s v="2 - Poder Ejecutivo"/>
    <s v="0201 - PRESIDENCIA DE LA REPÚBLICA"/>
    <s v="0001 - GABINETE SOCIAL DE LA PRESIDENCIA"/>
    <x v="2"/>
    <x v="4"/>
    <x v="5"/>
    <s v="2.3 - MATERIALES Y SUMINISTROS"/>
    <s v="2.3.1 - ALIMENTOS Y PRODUCTOS AGROFORESTALES"/>
    <s v="N"/>
    <s v="00 - N/A"/>
    <s v="10 - FONDO GENERAL"/>
    <s v="(en blanco)"/>
    <s v="99 - MULTIPROVINCIAL"/>
    <n v="1400000"/>
    <n v="1703602.7600000002"/>
    <n v="1617802.3900000001"/>
  </r>
  <r>
    <s v="2024"/>
    <x v="0"/>
    <x v="0"/>
    <x v="0"/>
    <x v="0"/>
    <s v="2 - Poder Ejecutivo"/>
    <s v="0201 - PRESIDENCIA DE LA REPÚBLICA"/>
    <s v="0001 - GABINETE SOCIAL DE LA PRESIDENCIA"/>
    <x v="2"/>
    <x v="4"/>
    <x v="5"/>
    <s v="2.3 - MATERIALES Y SUMINISTROS"/>
    <s v="2.3.2 - TEXTILES Y VESTUARIOS"/>
    <s v="N"/>
    <s v="00 - N/A"/>
    <s v="10 - FONDO GENERAL"/>
    <s v="(en blanco)"/>
    <s v="99 - MULTIPROVINCIAL"/>
    <n v="1915880"/>
    <n v="7551603.5"/>
    <n v="7183826.3199999994"/>
  </r>
  <r>
    <s v="2024"/>
    <x v="0"/>
    <x v="0"/>
    <x v="0"/>
    <x v="0"/>
    <s v="2 - Poder Ejecutivo"/>
    <s v="0201 - PRESIDENCIA DE LA REPÚBLICA"/>
    <s v="0001 - GABINETE SOCIAL DE LA PRESIDENCIA"/>
    <x v="2"/>
    <x v="4"/>
    <x v="5"/>
    <s v="2.3 - MATERIALES Y SUMINISTROS"/>
    <s v="2.3.3 - PAPEL, CARTÓN E IMPRESOS"/>
    <s v="N"/>
    <s v="00 - N/A"/>
    <s v="10 - FONDO GENERAL"/>
    <s v="(en blanco)"/>
    <s v="99 - MULTIPROVINCIAL"/>
    <n v="2250000"/>
    <n v="2283053.5200000005"/>
    <n v="1201865.2599999998"/>
  </r>
  <r>
    <s v="2024"/>
    <x v="0"/>
    <x v="0"/>
    <x v="0"/>
    <x v="0"/>
    <s v="2 - Poder Ejecutivo"/>
    <s v="0201 - PRESIDENCIA DE LA REPÚBLICA"/>
    <s v="0001 - GABINETE SOCIAL DE LA PRESIDENCIA"/>
    <x v="2"/>
    <x v="4"/>
    <x v="5"/>
    <s v="2.3 - MATERIALES Y SUMINISTROS"/>
    <s v="2.3.4 - PRODUCTOS FARMACÉUTICOS"/>
    <s v="N"/>
    <s v="00 - N/A"/>
    <s v="10 - FONDO GENERAL"/>
    <s v="(en blanco)"/>
    <s v="99 - MULTIPROVINCIAL"/>
    <n v="0"/>
    <n v="1120"/>
    <n v="0"/>
  </r>
  <r>
    <s v="2024"/>
    <x v="0"/>
    <x v="0"/>
    <x v="0"/>
    <x v="0"/>
    <s v="2 - Poder Ejecutivo"/>
    <s v="0201 - PRESIDENCIA DE LA REPÚBLICA"/>
    <s v="0001 - GABINETE SOCIAL DE LA PRESIDENCIA"/>
    <x v="2"/>
    <x v="4"/>
    <x v="5"/>
    <s v="2.3 - MATERIALES Y SUMINISTROS"/>
    <s v="2.3.5 - CUERO, CAUCHO Y PLÁSTICO"/>
    <s v="N"/>
    <s v="00 - N/A"/>
    <s v="10 - FONDO GENERAL"/>
    <s v="(en blanco)"/>
    <s v="99 - MULTIPROVINCIAL"/>
    <n v="0"/>
    <n v="130201.60000000001"/>
    <n v="119026.6"/>
  </r>
  <r>
    <s v="2024"/>
    <x v="0"/>
    <x v="0"/>
    <x v="0"/>
    <x v="0"/>
    <s v="2 - Poder Ejecutivo"/>
    <s v="0201 - PRESIDENCIA DE LA REPÚBLICA"/>
    <s v="0001 - GABINETE SOCIAL DE LA PRESIDENCIA"/>
    <x v="2"/>
    <x v="4"/>
    <x v="5"/>
    <s v="2.3 - MATERIALES Y SUMINISTROS"/>
    <s v="2.3.6 - PRODUCTOS DE MINERALES, METÁLICOS Y NO METÁLICOS"/>
    <s v="N"/>
    <s v="00 - N/A"/>
    <s v="10 - FONDO GENERAL"/>
    <s v="(en blanco)"/>
    <s v="99 - MULTIPROVINCIAL"/>
    <n v="866495"/>
    <n v="1685868.48"/>
    <n v="1533431.24"/>
  </r>
  <r>
    <s v="2024"/>
    <x v="0"/>
    <x v="0"/>
    <x v="0"/>
    <x v="0"/>
    <s v="2 - Poder Ejecutivo"/>
    <s v="0201 - PRESIDENCIA DE LA REPÚBLICA"/>
    <s v="0001 - GABINETE SOCIAL DE LA PRESIDENCIA"/>
    <x v="2"/>
    <x v="4"/>
    <x v="5"/>
    <s v="2.3 - MATERIALES Y SUMINISTROS"/>
    <s v="2.3.7 - COMBUSTIBLES, LUBRICANTES, PRODUCTOS QUÍMICOS Y CONEXOS"/>
    <s v="N"/>
    <s v="00 - N/A"/>
    <s v="10 - FONDO GENERAL"/>
    <s v="(en blanco)"/>
    <s v="99 - MULTIPROVINCIAL"/>
    <n v="7089792"/>
    <n v="13307633"/>
    <n v="9589839.290000001"/>
  </r>
  <r>
    <s v="2024"/>
    <x v="0"/>
    <x v="0"/>
    <x v="0"/>
    <x v="0"/>
    <s v="2 - Poder Ejecutivo"/>
    <s v="0201 - PRESIDENCIA DE LA REPÚBLICA"/>
    <s v="0001 - GABINETE SOCIAL DE LA PRESIDENCIA"/>
    <x v="2"/>
    <x v="4"/>
    <x v="5"/>
    <s v="2.3 - MATERIALES Y SUMINISTROS"/>
    <s v="2.3.9 - PRODUCTOS Y ÚTILES VARIOS"/>
    <s v="N"/>
    <s v="00 - N/A"/>
    <s v="10 - FONDO GENERAL"/>
    <s v="(en blanco)"/>
    <s v="99 - MULTIPROVINCIAL"/>
    <n v="3742215"/>
    <n v="10226223.869999999"/>
    <n v="8186952.8799999999"/>
  </r>
  <r>
    <s v="2024"/>
    <x v="0"/>
    <x v="0"/>
    <x v="0"/>
    <x v="0"/>
    <s v="2 - Poder Ejecutivo"/>
    <s v="0201 - PRESIDENCIA DE LA REPÚBLICA"/>
    <s v="0001 - GABINETE SOCIAL DE LA PRESIDENCIA"/>
    <x v="2"/>
    <x v="4"/>
    <x v="6"/>
    <s v="2.1 - REMUNERACIONES Y CONTRIBUCIONES"/>
    <s v="2.1.1 - REMUNERACIONES"/>
    <s v="N"/>
    <s v="00 - N/A"/>
    <s v="10 - FONDO GENERAL"/>
    <s v="(en blanco)"/>
    <s v="99 - MULTIPROVINCIAL"/>
    <n v="479854886"/>
    <n v="507527724.77000004"/>
    <n v="339503115.63000005"/>
  </r>
  <r>
    <s v="2024"/>
    <x v="0"/>
    <x v="0"/>
    <x v="0"/>
    <x v="0"/>
    <s v="2 - Poder Ejecutivo"/>
    <s v="0201 - PRESIDENCIA DE LA REPÚBLICA"/>
    <s v="0001 - GABINETE SOCIAL DE LA PRESIDENCIA"/>
    <x v="2"/>
    <x v="4"/>
    <x v="6"/>
    <s v="2.1 - REMUNERACIONES Y CONTRIBUCIONES"/>
    <s v="2.1.2 - SOBRESUELDOS"/>
    <s v="N"/>
    <s v="00 - N/A"/>
    <s v="10 - FONDO GENERAL"/>
    <s v="(en blanco)"/>
    <s v="99 - MULTIPROVINCIAL"/>
    <n v="130147846"/>
    <n v="129272035.85000001"/>
    <n v="72763513.430000007"/>
  </r>
  <r>
    <s v="2024"/>
    <x v="0"/>
    <x v="0"/>
    <x v="0"/>
    <x v="0"/>
    <s v="2 - Poder Ejecutivo"/>
    <s v="0201 - PRESIDENCIA DE LA REPÚBLICA"/>
    <s v="0001 - GABINETE SOCIAL DE LA PRESIDENCIA"/>
    <x v="2"/>
    <x v="4"/>
    <x v="6"/>
    <s v="2.1 - REMUNERACIONES Y CONTRIBUCIONES"/>
    <s v="2.1.5 - CONTRIBUCIONES A LA SEGURIDAD SOCIAL"/>
    <s v="N"/>
    <s v="00 - N/A"/>
    <s v="10 - FONDO GENERAL"/>
    <s v="(en blanco)"/>
    <s v="99 - MULTIPROVINCIAL"/>
    <n v="65407727"/>
    <n v="70187248.039999992"/>
    <n v="50887760.020000026"/>
  </r>
  <r>
    <s v="2024"/>
    <x v="0"/>
    <x v="0"/>
    <x v="0"/>
    <x v="0"/>
    <s v="2 - Poder Ejecutivo"/>
    <s v="0201 - PRESIDENCIA DE LA REPÚBLICA"/>
    <s v="0001 - GABINETE SOCIAL DE LA PRESIDENCIA"/>
    <x v="2"/>
    <x v="4"/>
    <x v="6"/>
    <s v="2.2 - CONTRATACIÓN DE SERVICIOS"/>
    <s v="2.2.1 - SERVICIOS BÁSICOS"/>
    <s v="N"/>
    <s v="00 - N/A"/>
    <s v="10 - FONDO GENERAL"/>
    <s v="(en blanco)"/>
    <s v="99 - MULTIPROVINCIAL"/>
    <n v="64578825"/>
    <n v="64573599.060000002"/>
    <n v="51944800.240000017"/>
  </r>
  <r>
    <s v="2024"/>
    <x v="0"/>
    <x v="0"/>
    <x v="0"/>
    <x v="0"/>
    <s v="2 - Poder Ejecutivo"/>
    <s v="0201 - PRESIDENCIA DE LA REPÚBLICA"/>
    <s v="0001 - GABINETE SOCIAL DE LA PRESIDENCIA"/>
    <x v="2"/>
    <x v="4"/>
    <x v="6"/>
    <s v="2.2 - CONTRATACIÓN DE SERVICIOS"/>
    <s v="2.2.2 - PUBLICIDAD, IMPRESIÓN Y ENCUADERNACIÓN"/>
    <s v="N"/>
    <s v="00 - N/A"/>
    <s v="10 - FONDO GENERAL"/>
    <s v="(en blanco)"/>
    <s v="99 - MULTIPROVINCIAL"/>
    <n v="13286825"/>
    <n v="9320346"/>
    <n v="6592483.2999999998"/>
  </r>
  <r>
    <s v="2024"/>
    <x v="0"/>
    <x v="0"/>
    <x v="0"/>
    <x v="0"/>
    <s v="2 - Poder Ejecutivo"/>
    <s v="0201 - PRESIDENCIA DE LA REPÚBLICA"/>
    <s v="0001 - GABINETE SOCIAL DE LA PRESIDENCIA"/>
    <x v="2"/>
    <x v="4"/>
    <x v="6"/>
    <s v="2.2 - CONTRATACIÓN DE SERVICIOS"/>
    <s v="2.2.3 - VIÁTICOS"/>
    <s v="N"/>
    <s v="00 - N/A"/>
    <s v="10 - FONDO GENERAL"/>
    <s v="(en blanco)"/>
    <s v="99 - MULTIPROVINCIAL"/>
    <n v="13500000"/>
    <n v="19459183"/>
    <n v="13510250"/>
  </r>
  <r>
    <s v="2024"/>
    <x v="0"/>
    <x v="0"/>
    <x v="0"/>
    <x v="0"/>
    <s v="2 - Poder Ejecutivo"/>
    <s v="0201 - PRESIDENCIA DE LA REPÚBLICA"/>
    <s v="0001 - GABINETE SOCIAL DE LA PRESIDENCIA"/>
    <x v="2"/>
    <x v="4"/>
    <x v="6"/>
    <s v="2.2 - CONTRATACIÓN DE SERVICIOS"/>
    <s v="2.2.4 - TRANSPORTE Y ALMACENAJE"/>
    <s v="N"/>
    <s v="00 - N/A"/>
    <s v="10 - FONDO GENERAL"/>
    <s v="(en blanco)"/>
    <s v="99 - MULTIPROVINCIAL"/>
    <n v="5500000"/>
    <n v="6790617"/>
    <n v="4936356.9000000004"/>
  </r>
  <r>
    <s v="2024"/>
    <x v="0"/>
    <x v="0"/>
    <x v="0"/>
    <x v="0"/>
    <s v="2 - Poder Ejecutivo"/>
    <s v="0201 - PRESIDENCIA DE LA REPÚBLICA"/>
    <s v="0001 - GABINETE SOCIAL DE LA PRESIDENCIA"/>
    <x v="2"/>
    <x v="4"/>
    <x v="6"/>
    <s v="2.2 - CONTRATACIÓN DE SERVICIOS"/>
    <s v="2.2.5 - ALQUILERES Y RENTAS"/>
    <s v="N"/>
    <s v="00 - N/A"/>
    <s v="10 - FONDO GENERAL"/>
    <s v="(en blanco)"/>
    <s v="99 - MULTIPROVINCIAL"/>
    <n v="29400252"/>
    <n v="21610813.02"/>
    <n v="13451688.26"/>
  </r>
  <r>
    <s v="2024"/>
    <x v="0"/>
    <x v="0"/>
    <x v="0"/>
    <x v="0"/>
    <s v="2 - Poder Ejecutivo"/>
    <s v="0201 - PRESIDENCIA DE LA REPÚBLICA"/>
    <s v="0001 - GABINETE SOCIAL DE LA PRESIDENCIA"/>
    <x v="2"/>
    <x v="4"/>
    <x v="6"/>
    <s v="2.2 - CONTRATACIÓN DE SERVICIOS"/>
    <s v="2.2.6 - SEGUROS"/>
    <s v="N"/>
    <s v="00 - N/A"/>
    <s v="10 - FONDO GENERAL"/>
    <s v="(en blanco)"/>
    <s v="99 - MULTIPROVINCIAL"/>
    <n v="9435478"/>
    <n v="13420000"/>
    <n v="11357679.189999998"/>
  </r>
  <r>
    <s v="2024"/>
    <x v="0"/>
    <x v="0"/>
    <x v="0"/>
    <x v="0"/>
    <s v="2 - Poder Ejecutivo"/>
    <s v="0201 - PRESIDENCIA DE LA REPÚBLICA"/>
    <s v="0001 - GABINETE SOCIAL DE LA PRESIDENCIA"/>
    <x v="2"/>
    <x v="4"/>
    <x v="6"/>
    <s v="2.2 - CONTRATACIÓN DE SERVICIOS"/>
    <s v="2.2.7 - SERVICIOS DE CONSERVACIÓN, REPARACIONES MENORES E INSTALACIONES TEMPORALES"/>
    <s v="N"/>
    <s v="00 - N/A"/>
    <s v="10 - FONDO GENERAL"/>
    <s v="(en blanco)"/>
    <s v="99 - MULTIPROVINCIAL"/>
    <n v="44577973"/>
    <n v="23046279.5"/>
    <n v="10149245.620000001"/>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en blanco)"/>
    <s v="99 - MULTIPROVINCIAL"/>
    <n v="90230816"/>
    <n v="62121490.030000001"/>
    <n v="44010857.079999991"/>
  </r>
  <r>
    <s v="2024"/>
    <x v="0"/>
    <x v="0"/>
    <x v="0"/>
    <x v="0"/>
    <s v="2 - Poder Ejecutivo"/>
    <s v="0201 - PRESIDENCIA DE LA REPÚBLICA"/>
    <s v="0001 - GABINETE SOCIAL DE LA PRESIDENCIA"/>
    <x v="2"/>
    <x v="4"/>
    <x v="6"/>
    <s v="2.2 - CONTRATACIÓN DE SERVICIOS"/>
    <s v="2.2.9 - OTRAS CONTRATACIONES DE SERVICIOS"/>
    <s v="N"/>
    <s v="00 - N/A"/>
    <s v="10 - FONDO GENERAL"/>
    <s v="(en blanco)"/>
    <s v="99 - MULTIPROVINCIAL"/>
    <n v="11606170"/>
    <n v="15395389.98"/>
    <n v="12567688.810000001"/>
  </r>
  <r>
    <s v="2024"/>
    <x v="0"/>
    <x v="0"/>
    <x v="0"/>
    <x v="0"/>
    <s v="2 - Poder Ejecutivo"/>
    <s v="0201 - PRESIDENCIA DE LA REPÚBLICA"/>
    <s v="0001 - GABINETE SOCIAL DE LA PRESIDENCIA"/>
    <x v="2"/>
    <x v="4"/>
    <x v="6"/>
    <s v="2.3 - MATERIALES Y SUMINISTROS"/>
    <s v="2.3.1 - ALIMENTOS Y PRODUCTOS AGROFORESTALES"/>
    <s v="N"/>
    <s v="00 - N/A"/>
    <s v="10 - FONDO GENERAL"/>
    <s v="(en blanco)"/>
    <s v="99 - MULTIPROVINCIAL"/>
    <n v="6636550"/>
    <n v="3177620.4"/>
    <n v="854023.24999999988"/>
  </r>
  <r>
    <s v="2024"/>
    <x v="0"/>
    <x v="0"/>
    <x v="0"/>
    <x v="0"/>
    <s v="2 - Poder Ejecutivo"/>
    <s v="0201 - PRESIDENCIA DE LA REPÚBLICA"/>
    <s v="0001 - GABINETE SOCIAL DE LA PRESIDENCIA"/>
    <x v="2"/>
    <x v="4"/>
    <x v="6"/>
    <s v="2.3 - MATERIALES Y SUMINISTROS"/>
    <s v="2.3.2 - TEXTILES Y VESTUARIOS"/>
    <s v="N"/>
    <s v="00 - N/A"/>
    <s v="10 - FONDO GENERAL"/>
    <s v="(en blanco)"/>
    <s v="99 - MULTIPROVINCIAL"/>
    <n v="7318030"/>
    <n v="5932540.4000000004"/>
    <n v="2891121.16"/>
  </r>
  <r>
    <s v="2024"/>
    <x v="0"/>
    <x v="0"/>
    <x v="0"/>
    <x v="0"/>
    <s v="2 - Poder Ejecutivo"/>
    <s v="0201 - PRESIDENCIA DE LA REPÚBLICA"/>
    <s v="0001 - GABINETE SOCIAL DE LA PRESIDENCIA"/>
    <x v="2"/>
    <x v="4"/>
    <x v="6"/>
    <s v="2.3 - MATERIALES Y SUMINISTROS"/>
    <s v="2.3.3 - PAPEL, CARTÓN E IMPRESOS"/>
    <s v="N"/>
    <s v="00 - N/A"/>
    <s v="10 - FONDO GENERAL"/>
    <s v="(en blanco)"/>
    <s v="99 - MULTIPROVINCIAL"/>
    <n v="4885110"/>
    <n v="2363736"/>
    <n v="1032265.5499999998"/>
  </r>
  <r>
    <s v="2024"/>
    <x v="0"/>
    <x v="0"/>
    <x v="0"/>
    <x v="0"/>
    <s v="2 - Poder Ejecutivo"/>
    <s v="0201 - PRESIDENCIA DE LA REPÚBLICA"/>
    <s v="0001 - GABINETE SOCIAL DE LA PRESIDENCIA"/>
    <x v="2"/>
    <x v="4"/>
    <x v="6"/>
    <s v="2.3 - MATERIALES Y SUMINISTROS"/>
    <s v="2.3.4 - PRODUCTOS FARMACÉUTICOS"/>
    <s v="N"/>
    <s v="00 - N/A"/>
    <s v="10 - FONDO GENERAL"/>
    <s v="(en blanco)"/>
    <s v="99 - MULTIPROVINCIAL"/>
    <n v="850000"/>
    <n v="153131.69999999995"/>
    <n v="108235.15"/>
  </r>
  <r>
    <s v="2024"/>
    <x v="0"/>
    <x v="0"/>
    <x v="0"/>
    <x v="0"/>
    <s v="2 - Poder Ejecutivo"/>
    <s v="0201 - PRESIDENCIA DE LA REPÚBLICA"/>
    <s v="0001 - GABINETE SOCIAL DE LA PRESIDENCIA"/>
    <x v="2"/>
    <x v="4"/>
    <x v="6"/>
    <s v="2.3 - MATERIALES Y SUMINISTROS"/>
    <s v="2.3.5 - CUERO, CAUCHO Y PLÁSTICO"/>
    <s v="N"/>
    <s v="00 - N/A"/>
    <s v="10 - FONDO GENERAL"/>
    <s v="(en blanco)"/>
    <s v="99 - MULTIPROVINCIAL"/>
    <n v="1905300"/>
    <n v="1228960"/>
    <n v="152248"/>
  </r>
  <r>
    <s v="2024"/>
    <x v="0"/>
    <x v="0"/>
    <x v="0"/>
    <x v="0"/>
    <s v="2 - Poder Ejecutivo"/>
    <s v="0201 - PRESIDENCIA DE LA REPÚBLICA"/>
    <s v="0001 - GABINETE SOCIAL DE LA PRESIDENCIA"/>
    <x v="2"/>
    <x v="4"/>
    <x v="6"/>
    <s v="2.3 - MATERIALES Y SUMINISTROS"/>
    <s v="2.3.6 - PRODUCTOS DE MINERALES, METÁLICOS Y NO METÁLICOS"/>
    <s v="N"/>
    <s v="00 - N/A"/>
    <s v="10 - FONDO GENERAL"/>
    <s v="(en blanco)"/>
    <s v="99 - MULTIPROVINCIAL"/>
    <n v="3705107"/>
    <n v="2175779.29"/>
    <n v="1064888.95"/>
  </r>
  <r>
    <s v="2024"/>
    <x v="0"/>
    <x v="0"/>
    <x v="0"/>
    <x v="0"/>
    <s v="2 - Poder Ejecutivo"/>
    <s v="0201 - PRESIDENCIA DE LA REPÚBLICA"/>
    <s v="0001 - GABINETE SOCIAL DE LA PRESIDENCIA"/>
    <x v="2"/>
    <x v="4"/>
    <x v="6"/>
    <s v="2.3 - MATERIALES Y SUMINISTROS"/>
    <s v="2.3.7 - COMBUSTIBLES, LUBRICANTES, PRODUCTOS QUÍMICOS Y CONEXOS"/>
    <s v="N"/>
    <s v="00 - N/A"/>
    <s v="10 - FONDO GENERAL"/>
    <s v="(en blanco)"/>
    <s v="99 - MULTIPROVINCIAL"/>
    <n v="17290177"/>
    <n v="15773134.5"/>
    <n v="10952172.93"/>
  </r>
  <r>
    <s v="2024"/>
    <x v="0"/>
    <x v="0"/>
    <x v="0"/>
    <x v="0"/>
    <s v="2 - Poder Ejecutivo"/>
    <s v="0201 - PRESIDENCIA DE LA REPÚBLICA"/>
    <s v="0001 - GABINETE SOCIAL DE LA PRESIDENCIA"/>
    <x v="2"/>
    <x v="4"/>
    <x v="6"/>
    <s v="2.3 - MATERIALES Y SUMINISTROS"/>
    <s v="2.3.9 - PRODUCTOS Y ÚTILES VARIOS"/>
    <s v="N"/>
    <s v="00 - N/A"/>
    <s v="10 - FONDO GENERAL"/>
    <s v="(en blanco)"/>
    <s v="99 - MULTIPROVINCIAL"/>
    <n v="69953078"/>
    <n v="24910724.91"/>
    <n v="14997689.289999997"/>
  </r>
  <r>
    <s v="2024"/>
    <x v="0"/>
    <x v="0"/>
    <x v="0"/>
    <x v="0"/>
    <s v="2 - Poder Ejecutivo"/>
    <s v="0201 - PRESIDENCIA DE LA REPÚBLICA"/>
    <s v="0001 - GABINETE SOCIAL DE LA PRESIDENCIA"/>
    <x v="2"/>
    <x v="5"/>
    <x v="7"/>
    <s v="2.1 - REMUNERACIONES Y CONTRIBUCIONES"/>
    <s v="2.1.1 - REMUNERACIONES"/>
    <s v="N"/>
    <s v="00 - N/A"/>
    <s v="10 - FONDO GENERAL"/>
    <s v="(en blanco)"/>
    <s v="25 - SANTIAGO"/>
    <n v="0"/>
    <n v="10213449.199999999"/>
    <n v="0"/>
  </r>
  <r>
    <s v="2024"/>
    <x v="0"/>
    <x v="0"/>
    <x v="0"/>
    <x v="0"/>
    <s v="2 - Poder Ejecutivo"/>
    <s v="0201 - PRESIDENCIA DE LA REPÚBLICA"/>
    <s v="0001 - GABINETE SOCIAL DE LA PRESIDENCIA"/>
    <x v="2"/>
    <x v="5"/>
    <x v="7"/>
    <s v="2.1 - REMUNERACIONES Y CONTRIBUCIONES"/>
    <s v="2.1.1 - REMUNERACIONES"/>
    <s v="N"/>
    <s v="00 - N/A"/>
    <s v="10 - FONDO GENERAL"/>
    <s v="(en blanco)"/>
    <s v="32 - SANTO DOMINGO"/>
    <n v="0"/>
    <n v="10213449.219999999"/>
    <n v="0"/>
  </r>
  <r>
    <s v="2024"/>
    <x v="0"/>
    <x v="0"/>
    <x v="0"/>
    <x v="0"/>
    <s v="2 - Poder Ejecutivo"/>
    <s v="0201 - PRESIDENCIA DE LA REPÚBLICA"/>
    <s v="0001 - GABINETE SOCIAL DE LA PRESIDENCIA"/>
    <x v="2"/>
    <x v="5"/>
    <x v="7"/>
    <s v="2.1 - REMUNERACIONES Y CONTRIBUCIONES"/>
    <s v="2.1.2 - SOBRESUELDOS"/>
    <s v="N"/>
    <s v="00 - N/A"/>
    <s v="10 - FONDO GENERAL"/>
    <s v="(en blanco)"/>
    <s v="25 - SANTIAGO"/>
    <n v="0"/>
    <n v="2126127.3200000003"/>
    <n v="0"/>
  </r>
  <r>
    <s v="2024"/>
    <x v="0"/>
    <x v="0"/>
    <x v="0"/>
    <x v="0"/>
    <s v="2 - Poder Ejecutivo"/>
    <s v="0201 - PRESIDENCIA DE LA REPÚBLICA"/>
    <s v="0001 - GABINETE SOCIAL DE LA PRESIDENCIA"/>
    <x v="2"/>
    <x v="5"/>
    <x v="7"/>
    <s v="2.1 - REMUNERACIONES Y CONTRIBUCIONES"/>
    <s v="2.1.2 - SOBRESUELDOS"/>
    <s v="N"/>
    <s v="00 - N/A"/>
    <s v="10 - FONDO GENERAL"/>
    <s v="(en blanco)"/>
    <s v="32 - SANTO DOMINGO"/>
    <n v="0"/>
    <n v="2126127.3200000003"/>
    <n v="0"/>
  </r>
  <r>
    <s v="2024"/>
    <x v="0"/>
    <x v="0"/>
    <x v="0"/>
    <x v="0"/>
    <s v="2 - Poder Ejecutivo"/>
    <s v="0201 - PRESIDENCIA DE LA REPÚBLICA"/>
    <s v="0001 - GABINETE SOCIAL DE LA PRESIDENCIA"/>
    <x v="2"/>
    <x v="5"/>
    <x v="7"/>
    <s v="2.1 - REMUNERACIONES Y CONTRIBUCIONES"/>
    <s v="2.1.5 - CONTRIBUCIONES A LA SEGURIDAD SOCIAL"/>
    <s v="N"/>
    <s v="00 - N/A"/>
    <s v="10 - FONDO GENERAL"/>
    <s v="(en blanco)"/>
    <s v="25 - SANTIAGO"/>
    <n v="0"/>
    <n v="1481151.73"/>
    <n v="0"/>
  </r>
  <r>
    <s v="2024"/>
    <x v="0"/>
    <x v="0"/>
    <x v="0"/>
    <x v="0"/>
    <s v="2 - Poder Ejecutivo"/>
    <s v="0201 - PRESIDENCIA DE LA REPÚBLICA"/>
    <s v="0001 - GABINETE SOCIAL DE LA PRESIDENCIA"/>
    <x v="2"/>
    <x v="5"/>
    <x v="7"/>
    <s v="2.1 - REMUNERACIONES Y CONTRIBUCIONES"/>
    <s v="2.1.5 - CONTRIBUCIONES A LA SEGURIDAD SOCIAL"/>
    <s v="N"/>
    <s v="00 - N/A"/>
    <s v="10 - FONDO GENERAL"/>
    <s v="(en blanco)"/>
    <s v="32 - SANTO DOMINGO"/>
    <n v="0"/>
    <n v="1481151.73"/>
    <n v="0"/>
  </r>
  <r>
    <s v="2024"/>
    <x v="0"/>
    <x v="0"/>
    <x v="0"/>
    <x v="0"/>
    <s v="2 - Poder Ejecutivo"/>
    <s v="0201 - PRESIDENCIA DE LA REPÚBLICA"/>
    <s v="0001 - GABINETE SOCIAL DE LA PRESIDENCIA"/>
    <x v="2"/>
    <x v="5"/>
    <x v="7"/>
    <s v="2.2 - CONTRATACIÓN DE SERVICIOS"/>
    <s v="2.2.1 - SERVICIOS BÁSICOS"/>
    <s v="N"/>
    <s v="00 - N/A"/>
    <s v="10 - FONDO GENERAL"/>
    <s v="(en blanco)"/>
    <s v="32 - SANTO DOMINGO"/>
    <n v="0"/>
    <n v="108300"/>
    <n v="40816.31"/>
  </r>
  <r>
    <s v="2024"/>
    <x v="0"/>
    <x v="0"/>
    <x v="0"/>
    <x v="0"/>
    <s v="2 - Poder Ejecutivo"/>
    <s v="0201 - PRESIDENCIA DE LA REPÚBLICA"/>
    <s v="0001 - GABINETE SOCIAL DE LA PRESIDENCIA"/>
    <x v="2"/>
    <x v="5"/>
    <x v="7"/>
    <s v="2.2 - CONTRATACIÓN DE SERVICIOS"/>
    <s v="2.2.2 - PUBLICIDAD, IMPRESIÓN Y ENCUADERNACIÓN"/>
    <s v="N"/>
    <s v="00 - N/A"/>
    <s v="10 - FONDO GENERAL"/>
    <s v="(en blanco)"/>
    <s v="25 - SANTIAGO"/>
    <n v="0"/>
    <n v="1400000"/>
    <n v="0"/>
  </r>
  <r>
    <s v="2024"/>
    <x v="0"/>
    <x v="0"/>
    <x v="0"/>
    <x v="0"/>
    <s v="2 - Poder Ejecutivo"/>
    <s v="0201 - PRESIDENCIA DE LA REPÚBLICA"/>
    <s v="0001 - GABINETE SOCIAL DE LA PRESIDENCIA"/>
    <x v="2"/>
    <x v="5"/>
    <x v="7"/>
    <s v="2.2 - CONTRATACIÓN DE SERVICIOS"/>
    <s v="2.2.2 - PUBLICIDAD, IMPRESIÓN Y ENCUADERNACIÓN"/>
    <s v="N"/>
    <s v="00 - N/A"/>
    <s v="10 - FONDO GENERAL"/>
    <s v="(en blanco)"/>
    <s v="32 - SANTO DOMINGO"/>
    <n v="0"/>
    <n v="1760000"/>
    <n v="0"/>
  </r>
  <r>
    <s v="2024"/>
    <x v="0"/>
    <x v="0"/>
    <x v="0"/>
    <x v="0"/>
    <s v="2 - Poder Ejecutivo"/>
    <s v="0201 - PRESIDENCIA DE LA REPÚBLICA"/>
    <s v="0001 - GABINETE SOCIAL DE LA PRESIDENCIA"/>
    <x v="2"/>
    <x v="5"/>
    <x v="7"/>
    <s v="2.2 - CONTRATACIÓN DE SERVICIOS"/>
    <s v="2.2.3 - VIÁTICOS"/>
    <s v="N"/>
    <s v="00 - N/A"/>
    <s v="10 - FONDO GENERAL"/>
    <s v="(en blanco)"/>
    <s v="25 - SANTIAGO"/>
    <n v="0"/>
    <n v="0"/>
    <n v="0"/>
  </r>
  <r>
    <s v="2024"/>
    <x v="0"/>
    <x v="0"/>
    <x v="0"/>
    <x v="0"/>
    <s v="2 - Poder Ejecutivo"/>
    <s v="0201 - PRESIDENCIA DE LA REPÚBLICA"/>
    <s v="0001 - GABINETE SOCIAL DE LA PRESIDENCIA"/>
    <x v="2"/>
    <x v="5"/>
    <x v="7"/>
    <s v="2.2 - CONTRATACIÓN DE SERVICIOS"/>
    <s v="2.2.3 - VIÁTICOS"/>
    <s v="N"/>
    <s v="00 - N/A"/>
    <s v="10 - FONDO GENERAL"/>
    <s v="(en blanco)"/>
    <s v="32 - SANTO DOMINGO"/>
    <n v="0"/>
    <n v="0"/>
    <n v="0"/>
  </r>
  <r>
    <s v="2024"/>
    <x v="0"/>
    <x v="0"/>
    <x v="0"/>
    <x v="0"/>
    <s v="2 - Poder Ejecutivo"/>
    <s v="0201 - PRESIDENCIA DE LA REPÚBLICA"/>
    <s v="0001 - GABINETE SOCIAL DE LA PRESIDENCIA"/>
    <x v="2"/>
    <x v="5"/>
    <x v="7"/>
    <s v="2.2 - CONTRATACIÓN DE SERVICIOS"/>
    <s v="2.2.4 - TRANSPORTE Y ALMACENAJE"/>
    <s v="N"/>
    <s v="00 - N/A"/>
    <s v="10 - FONDO GENERAL"/>
    <s v="(en blanco)"/>
    <s v="32 - SANTO DOMINGO"/>
    <n v="0"/>
    <n v="0"/>
    <n v="0"/>
  </r>
  <r>
    <s v="2024"/>
    <x v="0"/>
    <x v="0"/>
    <x v="0"/>
    <x v="0"/>
    <s v="2 - Poder Ejecutivo"/>
    <s v="0201 - PRESIDENCIA DE LA REPÚBLICA"/>
    <s v="0001 - GABINETE SOCIAL DE LA PRESIDENCIA"/>
    <x v="2"/>
    <x v="5"/>
    <x v="7"/>
    <s v="2.2 - CONTRATACIÓN DE SERVICIOS"/>
    <s v="2.2.6 - SEGUROS"/>
    <s v="N"/>
    <s v="00 - N/A"/>
    <s v="10 - FONDO GENERAL"/>
    <s v="(en blanco)"/>
    <s v="32 - SANTO DOMINGO"/>
    <n v="0"/>
    <n v="0"/>
    <n v="0"/>
  </r>
  <r>
    <s v="2024"/>
    <x v="0"/>
    <x v="0"/>
    <x v="0"/>
    <x v="0"/>
    <s v="2 - Poder Ejecutivo"/>
    <s v="0201 - PRESIDENCIA DE LA REPÚBLICA"/>
    <s v="0001 - GABINETE SOCIAL DE LA PRESIDENCIA"/>
    <x v="2"/>
    <x v="5"/>
    <x v="7"/>
    <s v="2.2 - CONTRATACIÓN DE SERVICIOS"/>
    <s v="2.2.7 - SERVICIOS DE CONSERVACIÓN, REPARACIONES MENORES E INSTALACIONES TEMPORALES"/>
    <s v="N"/>
    <s v="00 - N/A"/>
    <s v="10 - FONDO GENERAL"/>
    <s v="(en blanco)"/>
    <s v="25 - SANTIAGO"/>
    <n v="0"/>
    <n v="2200000"/>
    <n v="1982400"/>
  </r>
  <r>
    <s v="2024"/>
    <x v="0"/>
    <x v="0"/>
    <x v="0"/>
    <x v="0"/>
    <s v="2 - Poder Ejecutivo"/>
    <s v="0201 - PRESIDENCIA DE LA REPÚBLICA"/>
    <s v="0001 - GABINETE SOCIAL DE LA PRESIDENCIA"/>
    <x v="2"/>
    <x v="5"/>
    <x v="7"/>
    <s v="2.2 - CONTRATACIÓN DE SERVICIOS"/>
    <s v="2.2.8 - OTROS SERVICIOS NO INCLUIDOS EN CONCEPTOS ANTERIORES"/>
    <s v="N"/>
    <s v="00 - N/A"/>
    <s v="10 - FONDO GENERAL"/>
    <s v="(en blanco)"/>
    <s v="32 - SANTO DOMINGO"/>
    <n v="0"/>
    <n v="0"/>
    <n v="0"/>
  </r>
  <r>
    <s v="2024"/>
    <x v="0"/>
    <x v="0"/>
    <x v="0"/>
    <x v="0"/>
    <s v="2 - Poder Ejecutivo"/>
    <s v="0201 - PRESIDENCIA DE LA REPÚBLICA"/>
    <s v="0001 - GABINETE SOCIAL DE LA PRESIDENCIA"/>
    <x v="2"/>
    <x v="5"/>
    <x v="7"/>
    <s v="2.3 - MATERIALES Y SUMINISTROS"/>
    <s v="2.3.1 - ALIMENTOS Y PRODUCTOS AGROFORESTALES"/>
    <s v="N"/>
    <s v="00 - N/A"/>
    <s v="10 - FONDO GENERAL"/>
    <s v="(en blanco)"/>
    <s v="32 - SANTO DOMINGO"/>
    <n v="0"/>
    <n v="0"/>
    <n v="0"/>
  </r>
  <r>
    <s v="2024"/>
    <x v="0"/>
    <x v="0"/>
    <x v="0"/>
    <x v="0"/>
    <s v="2 - Poder Ejecutivo"/>
    <s v="0201 - PRESIDENCIA DE LA REPÚBLICA"/>
    <s v="0001 - GABINETE SOCIAL DE LA PRESIDENCIA"/>
    <x v="2"/>
    <x v="5"/>
    <x v="7"/>
    <s v="2.3 - MATERIALES Y SUMINISTROS"/>
    <s v="2.3.3 - PAPEL, CARTÓN E IMPRESOS"/>
    <s v="N"/>
    <s v="00 - N/A"/>
    <s v="10 - FONDO GENERAL"/>
    <s v="(en blanco)"/>
    <s v="25 - SANTIAGO"/>
    <n v="0"/>
    <n v="0"/>
    <n v="0"/>
  </r>
  <r>
    <s v="2024"/>
    <x v="0"/>
    <x v="0"/>
    <x v="0"/>
    <x v="0"/>
    <s v="2 - Poder Ejecutivo"/>
    <s v="0201 - PRESIDENCIA DE LA REPÚBLICA"/>
    <s v="0001 - GABINETE SOCIAL DE LA PRESIDENCIA"/>
    <x v="2"/>
    <x v="5"/>
    <x v="7"/>
    <s v="2.3 - MATERIALES Y SUMINISTROS"/>
    <s v="2.3.3 - PAPEL, CARTÓN E IMPRESOS"/>
    <s v="N"/>
    <s v="00 - N/A"/>
    <s v="10 - FONDO GENERAL"/>
    <s v="(en blanco)"/>
    <s v="32 - SANTO DOMINGO"/>
    <n v="0"/>
    <n v="0"/>
    <n v="0"/>
  </r>
  <r>
    <s v="2024"/>
    <x v="0"/>
    <x v="0"/>
    <x v="0"/>
    <x v="0"/>
    <s v="2 - Poder Ejecutivo"/>
    <s v="0201 - PRESIDENCIA DE LA REPÚBLICA"/>
    <s v="0001 - GABINETE SOCIAL DE LA PRESIDENCIA"/>
    <x v="2"/>
    <x v="5"/>
    <x v="7"/>
    <s v="2.3 - MATERIALES Y SUMINISTROS"/>
    <s v="2.3.5 - CUERO, CAUCHO Y PLÁSTICO"/>
    <s v="N"/>
    <s v="00 - N/A"/>
    <s v="10 - FONDO GENERAL"/>
    <s v="(en blanco)"/>
    <s v="32 - SANTO DOMINGO"/>
    <n v="0"/>
    <n v="0"/>
    <n v="0"/>
  </r>
  <r>
    <s v="2024"/>
    <x v="0"/>
    <x v="0"/>
    <x v="0"/>
    <x v="0"/>
    <s v="2 - Poder Ejecutivo"/>
    <s v="0201 - PRESIDENCIA DE LA REPÚBLICA"/>
    <s v="0001 - GABINETE SOCIAL DE LA PRESIDENCIA"/>
    <x v="2"/>
    <x v="5"/>
    <x v="7"/>
    <s v="2.3 - MATERIALES Y SUMINISTROS"/>
    <s v="2.3.6 - PRODUCTOS DE MINERALES, METÁLICOS Y NO METÁLICOS"/>
    <s v="N"/>
    <s v="00 - N/A"/>
    <s v="10 - FONDO GENERAL"/>
    <s v="(en blanco)"/>
    <s v="25 - SANTIAGO"/>
    <n v="0"/>
    <n v="0"/>
    <n v="0"/>
  </r>
  <r>
    <s v="2024"/>
    <x v="0"/>
    <x v="0"/>
    <x v="0"/>
    <x v="0"/>
    <s v="2 - Poder Ejecutivo"/>
    <s v="0201 - PRESIDENCIA DE LA REPÚBLICA"/>
    <s v="0001 - GABINETE SOCIAL DE LA PRESIDENCIA"/>
    <x v="2"/>
    <x v="5"/>
    <x v="7"/>
    <s v="2.3 - MATERIALES Y SUMINISTROS"/>
    <s v="2.3.7 - COMBUSTIBLES, LUBRICANTES, PRODUCTOS QUÍMICOS Y CONEXOS"/>
    <s v="N"/>
    <s v="00 - N/A"/>
    <s v="10 - FONDO GENERAL"/>
    <s v="(en blanco)"/>
    <s v="25 - SANTIAGO"/>
    <n v="0"/>
    <n v="137500"/>
    <n v="0"/>
  </r>
  <r>
    <s v="2024"/>
    <x v="0"/>
    <x v="0"/>
    <x v="0"/>
    <x v="0"/>
    <s v="2 - Poder Ejecutivo"/>
    <s v="0201 - PRESIDENCIA DE LA REPÚBLICA"/>
    <s v="0001 - GABINETE SOCIAL DE LA PRESIDENCIA"/>
    <x v="2"/>
    <x v="5"/>
    <x v="7"/>
    <s v="2.3 - MATERIALES Y SUMINISTROS"/>
    <s v="2.3.7 - COMBUSTIBLES, LUBRICANTES, PRODUCTOS QUÍMICOS Y CONEXOS"/>
    <s v="N"/>
    <s v="00 - N/A"/>
    <s v="10 - FONDO GENERAL"/>
    <s v="(en blanco)"/>
    <s v="32 - SANTO DOMINGO"/>
    <n v="0"/>
    <n v="137500"/>
    <n v="0"/>
  </r>
  <r>
    <s v="2024"/>
    <x v="0"/>
    <x v="0"/>
    <x v="0"/>
    <x v="0"/>
    <s v="2 - Poder Ejecutivo"/>
    <s v="0201 - PRESIDENCIA DE LA REPÚBLICA"/>
    <s v="0001 - GABINETE SOCIAL DE LA PRESIDENCIA"/>
    <x v="2"/>
    <x v="5"/>
    <x v="7"/>
    <s v="2.3 - MATERIALES Y SUMINISTROS"/>
    <s v="2.3.9 - PRODUCTOS Y ÚTILES VARIOS"/>
    <s v="N"/>
    <s v="00 - N/A"/>
    <s v="10 - FONDO GENERAL"/>
    <s v="(en blanco)"/>
    <s v="25 - SANTIAGO"/>
    <n v="0"/>
    <n v="0"/>
    <n v="0"/>
  </r>
  <r>
    <s v="2024"/>
    <x v="0"/>
    <x v="0"/>
    <x v="0"/>
    <x v="0"/>
    <s v="2 - Poder Ejecutivo"/>
    <s v="0201 - PRESIDENCIA DE LA REPÚBLICA"/>
    <s v="0001 - GABINETE SOCIAL DE LA PRESIDENCIA"/>
    <x v="2"/>
    <x v="5"/>
    <x v="7"/>
    <s v="2.3 - MATERIALES Y SUMINISTROS"/>
    <s v="2.3.9 - PRODUCTOS Y ÚTILES VARIOS"/>
    <s v="N"/>
    <s v="00 - N/A"/>
    <s v="10 - FONDO GENERAL"/>
    <s v="(en blanco)"/>
    <s v="32 - SANTO DOMINGO"/>
    <n v="0"/>
    <n v="0"/>
    <n v="0"/>
  </r>
  <r>
    <s v="2024"/>
    <x v="0"/>
    <x v="0"/>
    <x v="0"/>
    <x v="0"/>
    <s v="2 - Poder Ejecutivo"/>
    <s v="0201 - PRESIDENCIA DE LA REPÚBLICA"/>
    <s v="0001 - GABINETE SOCIAL DE LA PRESIDENCIA"/>
    <x v="2"/>
    <x v="5"/>
    <x v="8"/>
    <s v="2.2 - CONTRATACIÓN DE SERVICIOS"/>
    <s v="2.2.4 - TRANSPORTE Y ALMACENAJE"/>
    <s v="N"/>
    <s v="00 - N/A"/>
    <s v="10 - FONDO GENERAL"/>
    <s v="(en blanco)"/>
    <s v="25 - SANTIAGO"/>
    <n v="0"/>
    <n v="0"/>
    <n v="0"/>
  </r>
  <r>
    <s v="2024"/>
    <x v="0"/>
    <x v="0"/>
    <x v="0"/>
    <x v="0"/>
    <s v="2 - Poder Ejecutivo"/>
    <s v="0201 - PRESIDENCIA DE LA REPÚBLICA"/>
    <s v="0001 - GABINETE SOCIAL DE LA PRESIDENCIA"/>
    <x v="2"/>
    <x v="5"/>
    <x v="8"/>
    <s v="2.2 - CONTRATACIÓN DE SERVICIOS"/>
    <s v="2.2.4 - TRANSPORTE Y ALMACENAJE"/>
    <s v="N"/>
    <s v="00 - N/A"/>
    <s v="10 - FONDO GENERAL"/>
    <s v="(en blanco)"/>
    <s v="32 - SANTO DOMINGO"/>
    <n v="0"/>
    <n v="0"/>
    <n v="0"/>
  </r>
  <r>
    <s v="2024"/>
    <x v="0"/>
    <x v="0"/>
    <x v="0"/>
    <x v="0"/>
    <s v="2 - Poder Ejecutivo"/>
    <s v="0201 - PRESIDENCIA DE LA REPÚBLICA"/>
    <s v="0001 - GABINETE SOCIAL DE LA PRESIDENCIA"/>
    <x v="2"/>
    <x v="5"/>
    <x v="8"/>
    <s v="2.2 - CONTRATACIÓN DE SERVICIOS"/>
    <s v="2.2.5 - ALQUILERES Y RENTAS"/>
    <s v="N"/>
    <s v="00 - N/A"/>
    <s v="10 - FONDO GENERAL"/>
    <s v="(en blanco)"/>
    <s v="25 - SANTIAGO"/>
    <n v="0"/>
    <n v="2400731.96"/>
    <n v="2400731.96"/>
  </r>
  <r>
    <s v="2024"/>
    <x v="0"/>
    <x v="0"/>
    <x v="0"/>
    <x v="0"/>
    <s v="2 - Poder Ejecutivo"/>
    <s v="0201 - PRESIDENCIA DE LA REPÚBLICA"/>
    <s v="0001 - GABINETE SOCIAL DE LA PRESIDENCIA"/>
    <x v="2"/>
    <x v="5"/>
    <x v="8"/>
    <s v="2.2 - CONTRATACIÓN DE SERVICIOS"/>
    <s v="2.2.5 - ALQUILERES Y RENTAS"/>
    <s v="N"/>
    <s v="00 - N/A"/>
    <s v="10 - FONDO GENERAL"/>
    <s v="(en blanco)"/>
    <s v="32 - SANTO DOMINGO"/>
    <n v="0"/>
    <n v="2400731.96"/>
    <n v="2400731.96"/>
  </r>
  <r>
    <s v="2024"/>
    <x v="0"/>
    <x v="0"/>
    <x v="0"/>
    <x v="0"/>
    <s v="2 - Poder Ejecutivo"/>
    <s v="0201 - PRESIDENCIA DE LA REPÚBLICA"/>
    <s v="0001 - GABINETE SOCIAL DE LA PRESIDENCIA"/>
    <x v="2"/>
    <x v="5"/>
    <x v="8"/>
    <s v="2.2 - CONTRATACIÓN DE SERVICIOS"/>
    <s v="2.2.7 - SERVICIOS DE CONSERVACIÓN, REPARACIONES MENORES E INSTALACIONES TEMPORALES"/>
    <s v="N"/>
    <s v="00 - N/A"/>
    <s v="10 - FONDO GENERAL"/>
    <s v="(en blanco)"/>
    <s v="25 - SANTIAGO"/>
    <n v="0"/>
    <n v="181403.91"/>
    <n v="0"/>
  </r>
  <r>
    <s v="2024"/>
    <x v="0"/>
    <x v="0"/>
    <x v="0"/>
    <x v="0"/>
    <s v="2 - Poder Ejecutivo"/>
    <s v="0201 - PRESIDENCIA DE LA REPÚBLICA"/>
    <s v="0001 - GABINETE SOCIAL DE LA PRESIDENCIA"/>
    <x v="2"/>
    <x v="5"/>
    <x v="8"/>
    <s v="2.2 - CONTRATACIÓN DE SERVICIOS"/>
    <s v="2.2.7 - SERVICIOS DE CONSERVACIÓN, REPARACIONES MENORES E INSTALACIONES TEMPORALES"/>
    <s v="N"/>
    <s v="00 - N/A"/>
    <s v="10 - FONDO GENERAL"/>
    <s v="(en blanco)"/>
    <s v="32 - SANTO DOMINGO"/>
    <n v="0"/>
    <n v="272403.91000000003"/>
    <n v="0"/>
  </r>
  <r>
    <s v="2024"/>
    <x v="0"/>
    <x v="0"/>
    <x v="0"/>
    <x v="0"/>
    <s v="2 - Poder Ejecutivo"/>
    <s v="0201 - PRESIDENCIA DE LA REPÚBLICA"/>
    <s v="0001 - GABINETE SOCIAL DE LA PRESIDENCIA"/>
    <x v="2"/>
    <x v="5"/>
    <x v="8"/>
    <s v="2.2 - CONTRATACIÓN DE SERVICIOS"/>
    <s v="2.2.9 - OTRAS CONTRATACIONES DE SERVICIOS"/>
    <s v="N"/>
    <s v="00 - N/A"/>
    <s v="10 - FONDO GENERAL"/>
    <s v="(en blanco)"/>
    <s v="32 - SANTO DOMINGO"/>
    <n v="0"/>
    <n v="109000"/>
    <n v="0"/>
  </r>
  <r>
    <s v="2024"/>
    <x v="0"/>
    <x v="0"/>
    <x v="0"/>
    <x v="0"/>
    <s v="2 - Poder Ejecutivo"/>
    <s v="0201 - PRESIDENCIA DE LA REPÚBLICA"/>
    <s v="0001 - GABINETE SOCIAL DE LA PRESIDENCIA"/>
    <x v="2"/>
    <x v="5"/>
    <x v="9"/>
    <s v="2.2 - CONTRATACIÓN DE SERVICIOS"/>
    <s v="2.2.5 - ALQUILERES Y RENTAS"/>
    <s v="N"/>
    <s v="00 - N/A"/>
    <s v="10 - FONDO GENERAL"/>
    <s v="(en blanco)"/>
    <s v="99 - MULTIPROVINCIAL"/>
    <n v="0"/>
    <n v="4801463.92"/>
    <n v="4801463.92"/>
  </r>
  <r>
    <s v="2024"/>
    <x v="0"/>
    <x v="0"/>
    <x v="0"/>
    <x v="0"/>
    <s v="2 - Poder Ejecutivo"/>
    <s v="0201 - PRESIDENCIA DE LA REPÚBLICA"/>
    <s v="0001 - GABINETE SOCIAL DE LA PRESIDENCIA"/>
    <x v="2"/>
    <x v="5"/>
    <x v="9"/>
    <s v="2.2 - CONTRATACIÓN DE SERVICIOS"/>
    <s v="2.2.7 - SERVICIOS DE CONSERVACIÓN, REPARACIONES MENORES E INSTALACIONES TEMPORALES"/>
    <s v="N"/>
    <s v="00 - N/A"/>
    <s v="10 - FONDO GENERAL"/>
    <s v="(en blanco)"/>
    <s v="99 - MULTIPROVINCIAL"/>
    <n v="0"/>
    <n v="38807.820000000007"/>
    <n v="0"/>
  </r>
  <r>
    <s v="2024"/>
    <x v="0"/>
    <x v="0"/>
    <x v="0"/>
    <x v="0"/>
    <s v="2 - Poder Ejecutivo"/>
    <s v="0201 - PRESIDENCIA DE LA REPÚBLICA"/>
    <s v="0001 - GABINETE SOCIAL DE LA PRESIDENCIA"/>
    <x v="2"/>
    <x v="5"/>
    <x v="9"/>
    <s v="2.3 - MATERIALES Y SUMINISTROS"/>
    <s v="2.3.4 - PRODUCTOS FARMACÉUTICOS"/>
    <s v="N"/>
    <s v="00 - N/A"/>
    <s v="10 - FONDO GENERAL"/>
    <s v="(en blanco)"/>
    <s v="99 - MULTIPROVINCIAL"/>
    <n v="0"/>
    <n v="0"/>
    <n v="0"/>
  </r>
  <r>
    <s v="2024"/>
    <x v="0"/>
    <x v="0"/>
    <x v="0"/>
    <x v="0"/>
    <s v="2 - Poder Ejecutivo"/>
    <s v="0201 - PRESIDENCIA DE LA REPÚBLICA"/>
    <s v="0001 - GABINETE SOCIAL DE LA PRESIDENCIA"/>
    <x v="2"/>
    <x v="5"/>
    <x v="9"/>
    <s v="2.3 - MATERIALES Y SUMINISTROS"/>
    <s v="2.3.9 - PRODUCTOS Y ÚTILES VARIOS"/>
    <s v="N"/>
    <s v="00 - N/A"/>
    <s v="10 - FONDO GENERAL"/>
    <s v="(en blanco)"/>
    <s v="99 - MULTIPROVINCIAL"/>
    <n v="0"/>
    <n v="0"/>
    <n v="0"/>
  </r>
  <r>
    <s v="2024"/>
    <x v="0"/>
    <x v="0"/>
    <x v="0"/>
    <x v="0"/>
    <s v="2 - Poder Ejecutivo"/>
    <s v="0201 - PRESIDENCIA DE LA REPÚBLICA"/>
    <s v="0001 - MINISTERIO DE LA PRESIDENCIA"/>
    <x v="0"/>
    <x v="0"/>
    <x v="2"/>
    <s v="2.1 - REMUNERACIONES Y CONTRIBUCIONES"/>
    <s v="2.1.1 - REMUNERACIONES"/>
    <s v="N"/>
    <s v="00 - N/A"/>
    <s v="10 - FONDO GENERAL"/>
    <s v="(en blanco)"/>
    <s v="99 - MULTIPROVINCIAL"/>
    <n v="321619396"/>
    <n v="327253132"/>
    <n v="187884740.41999987"/>
  </r>
  <r>
    <s v="2024"/>
    <x v="0"/>
    <x v="0"/>
    <x v="0"/>
    <x v="0"/>
    <s v="2 - Poder Ejecutivo"/>
    <s v="0201 - PRESIDENCIA DE LA REPÚBLICA"/>
    <s v="0001 - MINISTERIO DE LA PRESIDENCIA"/>
    <x v="0"/>
    <x v="0"/>
    <x v="2"/>
    <s v="2.1 - REMUNERACIONES Y CONTRIBUCIONES"/>
    <s v="2.1.1 - REMUNERACIONES"/>
    <s v="N"/>
    <s v="00 - N/A"/>
    <s v="70 - DONACION EXTERNA"/>
    <s v="(en blanco)"/>
    <s v="99 - MULTIPROVINCIAL"/>
    <n v="0"/>
    <n v="16897516.920000002"/>
    <n v="9540000"/>
  </r>
  <r>
    <s v="2024"/>
    <x v="0"/>
    <x v="0"/>
    <x v="0"/>
    <x v="0"/>
    <s v="2 - Poder Ejecutivo"/>
    <s v="0201 - PRESIDENCIA DE LA REPÚBLICA"/>
    <s v="0001 - MINISTERIO DE LA PRESIDENCIA"/>
    <x v="0"/>
    <x v="0"/>
    <x v="2"/>
    <s v="2.1 - REMUNERACIONES Y CONTRIBUCIONES"/>
    <s v="2.1.2 - SOBRESUELDOS"/>
    <s v="N"/>
    <s v="00 - N/A"/>
    <s v="10 - FONDO GENERAL"/>
    <s v="(en blanco)"/>
    <s v="99 - MULTIPROVINCIAL"/>
    <n v="131197558"/>
    <n v="124738814"/>
    <n v="41643300.379999995"/>
  </r>
  <r>
    <s v="2024"/>
    <x v="0"/>
    <x v="0"/>
    <x v="0"/>
    <x v="0"/>
    <s v="2 - Poder Ejecutivo"/>
    <s v="0201 - PRESIDENCIA DE LA REPÚBLICA"/>
    <s v="0001 - MINISTERIO DE LA PRESIDENCIA"/>
    <x v="0"/>
    <x v="0"/>
    <x v="2"/>
    <s v="2.1 - REMUNERACIONES Y CONTRIBUCIONES"/>
    <s v="2.1.5 - CONTRIBUCIONES A LA SEGURIDAD SOCIAL"/>
    <s v="N"/>
    <s v="00 - N/A"/>
    <s v="10 - FONDO GENERAL"/>
    <s v="(en blanco)"/>
    <s v="99 - MULTIPROVINCIAL"/>
    <n v="49037673"/>
    <n v="49822563"/>
    <n v="27265658.070000034"/>
  </r>
  <r>
    <s v="2024"/>
    <x v="0"/>
    <x v="0"/>
    <x v="0"/>
    <x v="0"/>
    <s v="2 - Poder Ejecutivo"/>
    <s v="0201 - PRESIDENCIA DE LA REPÚBLICA"/>
    <s v="0001 - MINISTERIO DE LA PRESIDENCIA"/>
    <x v="0"/>
    <x v="0"/>
    <x v="2"/>
    <s v="2.1 - REMUNERACIONES Y CONTRIBUCIONES"/>
    <s v="2.1.5 - CONTRIBUCIONES A LA SEGURIDAD SOCIAL"/>
    <s v="N"/>
    <s v="00 - N/A"/>
    <s v="70 - DONACION EXTERNA"/>
    <s v="(en blanco)"/>
    <s v="99 - MULTIPROVINCIAL"/>
    <n v="0"/>
    <n v="2287828.15"/>
    <n v="1354720.3699999999"/>
  </r>
  <r>
    <s v="2024"/>
    <x v="0"/>
    <x v="0"/>
    <x v="0"/>
    <x v="0"/>
    <s v="2 - Poder Ejecutivo"/>
    <s v="0201 - PRESIDENCIA DE LA REPÚBLICA"/>
    <s v="0001 - MINISTERIO DE LA PRESIDENCIA"/>
    <x v="0"/>
    <x v="0"/>
    <x v="2"/>
    <s v="2.2 - CONTRATACIÓN DE SERVICIOS"/>
    <s v="2.2.1 - SERVICIOS BÁSICOS"/>
    <s v="N"/>
    <s v="00 - N/A"/>
    <s v="10 - FONDO GENERAL"/>
    <s v="(en blanco)"/>
    <s v="99 - MULTIPROVINCIAL"/>
    <n v="23673700"/>
    <n v="22965436.800000001"/>
    <n v="11551449.129999999"/>
  </r>
  <r>
    <s v="2024"/>
    <x v="0"/>
    <x v="0"/>
    <x v="0"/>
    <x v="0"/>
    <s v="2 - Poder Ejecutivo"/>
    <s v="0201 - PRESIDENCIA DE LA REPÚBLICA"/>
    <s v="0001 - MINISTERIO DE LA PRESIDENCIA"/>
    <x v="0"/>
    <x v="0"/>
    <x v="2"/>
    <s v="2.2 - CONTRATACIÓN DE SERVICIOS"/>
    <s v="2.2.1 - SERVICIOS BÁSICOS"/>
    <s v="N"/>
    <s v="00 - N/A"/>
    <s v="70 - DONACION EXTERNA"/>
    <s v="(en blanco)"/>
    <s v="99 - MULTIPROVINCIAL"/>
    <n v="0"/>
    <n v="42000"/>
    <n v="23490.639999999999"/>
  </r>
  <r>
    <s v="2024"/>
    <x v="0"/>
    <x v="0"/>
    <x v="0"/>
    <x v="0"/>
    <s v="2 - Poder Ejecutivo"/>
    <s v="0201 - PRESIDENCIA DE LA REPÚBLICA"/>
    <s v="0001 - MINISTERIO DE LA PRESIDENCIA"/>
    <x v="0"/>
    <x v="0"/>
    <x v="2"/>
    <s v="2.2 - CONTRATACIÓN DE SERVICIOS"/>
    <s v="2.2.2 - PUBLICIDAD, IMPRESIÓN Y ENCUADERNACIÓN"/>
    <s v="N"/>
    <s v="00 - N/A"/>
    <s v="10 - FONDO GENERAL"/>
    <s v="(en blanco)"/>
    <s v="99 - MULTIPROVINCIAL"/>
    <n v="3280000"/>
    <n v="20740150"/>
    <n v="2356305.0499999998"/>
  </r>
  <r>
    <s v="2024"/>
    <x v="0"/>
    <x v="0"/>
    <x v="0"/>
    <x v="0"/>
    <s v="2 - Poder Ejecutivo"/>
    <s v="0201 - PRESIDENCIA DE LA REPÚBLICA"/>
    <s v="0001 - MINISTERIO DE LA PRESIDENCIA"/>
    <x v="0"/>
    <x v="0"/>
    <x v="2"/>
    <s v="2.2 - CONTRATACIÓN DE SERVICIOS"/>
    <s v="2.2.2 - PUBLICIDAD, IMPRESIÓN Y ENCUADERNACIÓN"/>
    <s v="N"/>
    <s v="00 - N/A"/>
    <s v="70 - DONACION EXTERNA"/>
    <s v="(en blanco)"/>
    <s v="99 - MULTIPROVINCIAL"/>
    <n v="0"/>
    <n v="500000"/>
    <n v="0"/>
  </r>
  <r>
    <s v="2024"/>
    <x v="0"/>
    <x v="0"/>
    <x v="0"/>
    <x v="0"/>
    <s v="2 - Poder Ejecutivo"/>
    <s v="0201 - PRESIDENCIA DE LA REPÚBLICA"/>
    <s v="0001 - MINISTERIO DE LA PRESIDENCIA"/>
    <x v="0"/>
    <x v="0"/>
    <x v="2"/>
    <s v="2.2 - CONTRATACIÓN DE SERVICIOS"/>
    <s v="2.2.3 - VIÁTICOS"/>
    <s v="N"/>
    <s v="00 - N/A"/>
    <s v="10 - FONDO GENERAL"/>
    <s v="(en blanco)"/>
    <s v="99 - MULTIPROVINCIAL"/>
    <n v="7332298"/>
    <n v="9035478"/>
    <n v="2878159.1799999997"/>
  </r>
  <r>
    <s v="2024"/>
    <x v="0"/>
    <x v="0"/>
    <x v="0"/>
    <x v="0"/>
    <s v="2 - Poder Ejecutivo"/>
    <s v="0201 - PRESIDENCIA DE LA REPÚBLICA"/>
    <s v="0001 - MINISTERIO DE LA PRESIDENCIA"/>
    <x v="0"/>
    <x v="0"/>
    <x v="2"/>
    <s v="2.2 - CONTRATACIÓN DE SERVICIOS"/>
    <s v="2.2.4 - TRANSPORTE Y ALMACENAJE"/>
    <s v="N"/>
    <s v="00 - N/A"/>
    <s v="10 - FONDO GENERAL"/>
    <s v="(en blanco)"/>
    <s v="99 - MULTIPROVINCIAL"/>
    <n v="3100000"/>
    <n v="3100000"/>
    <n v="101849.23"/>
  </r>
  <r>
    <s v="2024"/>
    <x v="0"/>
    <x v="0"/>
    <x v="0"/>
    <x v="0"/>
    <s v="2 - Poder Ejecutivo"/>
    <s v="0201 - PRESIDENCIA DE LA REPÚBLICA"/>
    <s v="0001 - MINISTERIO DE LA PRESIDENCIA"/>
    <x v="0"/>
    <x v="0"/>
    <x v="2"/>
    <s v="2.2 - CONTRATACIÓN DE SERVICIOS"/>
    <s v="2.2.4 - TRANSPORTE Y ALMACENAJE"/>
    <s v="N"/>
    <s v="00 - N/A"/>
    <s v="70 - DONACION EXTERNA"/>
    <s v="(en blanco)"/>
    <s v="99 - MULTIPROVINCIAL"/>
    <n v="0"/>
    <n v="300000"/>
    <n v="0"/>
  </r>
  <r>
    <s v="2024"/>
    <x v="0"/>
    <x v="0"/>
    <x v="0"/>
    <x v="0"/>
    <s v="2 - Poder Ejecutivo"/>
    <s v="0201 - PRESIDENCIA DE LA REPÚBLICA"/>
    <s v="0001 - MINISTERIO DE LA PRESIDENCIA"/>
    <x v="0"/>
    <x v="0"/>
    <x v="2"/>
    <s v="2.2 - CONTRATACIÓN DE SERVICIOS"/>
    <s v="2.2.5 - ALQUILERES Y RENTAS"/>
    <s v="N"/>
    <s v="00 - N/A"/>
    <s v="10 - FONDO GENERAL"/>
    <s v="(en blanco)"/>
    <s v="99 - MULTIPROVINCIAL"/>
    <n v="28711869"/>
    <n v="89581869"/>
    <n v="23160307.960000005"/>
  </r>
  <r>
    <s v="2024"/>
    <x v="0"/>
    <x v="0"/>
    <x v="0"/>
    <x v="0"/>
    <s v="2 - Poder Ejecutivo"/>
    <s v="0201 - PRESIDENCIA DE LA REPÚBLICA"/>
    <s v="0001 - MINISTERIO DE LA PRESIDENCIA"/>
    <x v="0"/>
    <x v="0"/>
    <x v="2"/>
    <s v="2.2 - CONTRATACIÓN DE SERVICIOS"/>
    <s v="2.2.5 - ALQUILERES Y RENTAS"/>
    <s v="N"/>
    <s v="00 - N/A"/>
    <s v="70 - DONACION EXTERNA"/>
    <s v="(en blanco)"/>
    <s v="99 - MULTIPROVINCIAL"/>
    <n v="0"/>
    <n v="1505421.81"/>
    <n v="0"/>
  </r>
  <r>
    <s v="2024"/>
    <x v="0"/>
    <x v="0"/>
    <x v="0"/>
    <x v="0"/>
    <s v="2 - Poder Ejecutivo"/>
    <s v="0201 - PRESIDENCIA DE LA REPÚBLICA"/>
    <s v="0001 - MINISTERIO DE LA PRESIDENCIA"/>
    <x v="0"/>
    <x v="0"/>
    <x v="2"/>
    <s v="2.2 - CONTRATACIÓN DE SERVICIOS"/>
    <s v="2.2.6 - SEGUROS"/>
    <s v="N"/>
    <s v="00 - N/A"/>
    <s v="10 - FONDO GENERAL"/>
    <s v="(en blanco)"/>
    <s v="99 - MULTIPROVINCIAL"/>
    <n v="15438917"/>
    <n v="18462743.73"/>
    <n v="16323072.000000002"/>
  </r>
  <r>
    <s v="2024"/>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en blanco)"/>
    <s v="99 - MULTIPROVINCIAL"/>
    <n v="3350000"/>
    <n v="6371200"/>
    <n v="4065521.0999999996"/>
  </r>
  <r>
    <s v="2024"/>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32354179"/>
    <n v="120090779.77"/>
    <n v="52118136.879999995"/>
  </r>
  <r>
    <s v="2024"/>
    <x v="0"/>
    <x v="0"/>
    <x v="0"/>
    <x v="0"/>
    <s v="2 - Poder Ejecutivo"/>
    <s v="0201 - PRESIDENCIA DE LA REPÚBLICA"/>
    <s v="0001 - MINISTERIO DE LA PRESIDENCIA"/>
    <x v="0"/>
    <x v="0"/>
    <x v="2"/>
    <s v="2.2 - CONTRATACIÓN DE SERVICIOS"/>
    <s v="2.2.8 - OTROS SERVICIOS NO INCLUIDOS EN CONCEPTOS ANTERIORES"/>
    <s v="N"/>
    <s v="00 - N/A"/>
    <s v="70 - DONACION EXTERNA"/>
    <s v="(en blanco)"/>
    <s v="99 - MULTIPROVINCIAL"/>
    <n v="0"/>
    <n v="2536000"/>
    <n v="0"/>
  </r>
  <r>
    <s v="2024"/>
    <x v="0"/>
    <x v="0"/>
    <x v="0"/>
    <x v="0"/>
    <s v="2 - Poder Ejecutivo"/>
    <s v="0201 - PRESIDENCIA DE LA REPÚBLICA"/>
    <s v="0001 - MINISTERIO DE LA PRESIDENCIA"/>
    <x v="0"/>
    <x v="0"/>
    <x v="2"/>
    <s v="2.2 - CONTRATACIÓN DE SERVICIOS"/>
    <s v="2.2.9 - OTRAS CONTRATACIONES DE SERVICIOS"/>
    <s v="N"/>
    <s v="00 - N/A"/>
    <s v="10 - FONDO GENERAL"/>
    <s v="(en blanco)"/>
    <s v="99 - MULTIPROVINCIAL"/>
    <n v="24425750"/>
    <n v="26701772.23"/>
    <n v="15973678.189999999"/>
  </r>
  <r>
    <s v="2024"/>
    <x v="0"/>
    <x v="0"/>
    <x v="0"/>
    <x v="0"/>
    <s v="2 - Poder Ejecutivo"/>
    <s v="0201 - PRESIDENCIA DE LA REPÚBLICA"/>
    <s v="0001 - MINISTERIO DE LA PRESIDENCIA"/>
    <x v="0"/>
    <x v="0"/>
    <x v="2"/>
    <s v="2.3 - MATERIALES Y SUMINISTROS"/>
    <s v="2.3.1 - ALIMENTOS Y PRODUCTOS AGROFORESTALES"/>
    <s v="N"/>
    <s v="00 - N/A"/>
    <s v="10 - FONDO GENERAL"/>
    <s v="(en blanco)"/>
    <s v="99 - MULTIPROVINCIAL"/>
    <n v="1651548"/>
    <n v="3329548"/>
    <n v="1167009.2299999997"/>
  </r>
  <r>
    <s v="2024"/>
    <x v="0"/>
    <x v="0"/>
    <x v="0"/>
    <x v="0"/>
    <s v="2 - Poder Ejecutivo"/>
    <s v="0201 - PRESIDENCIA DE LA REPÚBLICA"/>
    <s v="0001 - MINISTERIO DE LA PRESIDENCIA"/>
    <x v="0"/>
    <x v="0"/>
    <x v="2"/>
    <s v="2.3 - MATERIALES Y SUMINISTROS"/>
    <s v="2.3.2 - TEXTILES Y VESTUARIOS"/>
    <s v="N"/>
    <s v="00 - N/A"/>
    <s v="10 - FONDO GENERAL"/>
    <s v="(en blanco)"/>
    <s v="99 - MULTIPROVINCIAL"/>
    <n v="1006000"/>
    <n v="2169300"/>
    <n v="1734649.6"/>
  </r>
  <r>
    <s v="2024"/>
    <x v="0"/>
    <x v="0"/>
    <x v="0"/>
    <x v="0"/>
    <s v="2 - Poder Ejecutivo"/>
    <s v="0201 - PRESIDENCIA DE LA REPÚBLICA"/>
    <s v="0001 - MINISTERIO DE LA PRESIDENCIA"/>
    <x v="0"/>
    <x v="0"/>
    <x v="2"/>
    <s v="2.3 - MATERIALES Y SUMINISTROS"/>
    <s v="2.3.3 - PAPEL, CARTÓN E IMPRESOS"/>
    <s v="N"/>
    <s v="00 - N/A"/>
    <s v="10 - FONDO GENERAL"/>
    <s v="(en blanco)"/>
    <s v="99 - MULTIPROVINCIAL"/>
    <n v="3325000"/>
    <n v="3375090"/>
    <n v="847575.17999999993"/>
  </r>
  <r>
    <s v="2024"/>
    <x v="0"/>
    <x v="0"/>
    <x v="0"/>
    <x v="0"/>
    <s v="2 - Poder Ejecutivo"/>
    <s v="0201 - PRESIDENCIA DE LA REPÚBLICA"/>
    <s v="0001 - MINISTERIO DE LA PRESIDENCIA"/>
    <x v="0"/>
    <x v="0"/>
    <x v="2"/>
    <s v="2.3 - MATERIALES Y SUMINISTROS"/>
    <s v="2.3.4 - PRODUCTOS FARMACÉUTICOS"/>
    <s v="N"/>
    <s v="00 - N/A"/>
    <s v="10 - FONDO GENERAL"/>
    <s v="(en blanco)"/>
    <s v="99 - MULTIPROVINCIAL"/>
    <n v="145000"/>
    <n v="145000"/>
    <n v="47469.4"/>
  </r>
  <r>
    <s v="2024"/>
    <x v="0"/>
    <x v="0"/>
    <x v="0"/>
    <x v="0"/>
    <s v="2 - Poder Ejecutivo"/>
    <s v="0201 - PRESIDENCIA DE LA REPÚBLICA"/>
    <s v="0001 - MINISTERIO DE LA PRESIDENCIA"/>
    <x v="0"/>
    <x v="0"/>
    <x v="2"/>
    <s v="2.3 - MATERIALES Y SUMINISTROS"/>
    <s v="2.3.5 - CUERO, CAUCHO Y PLÁSTICO"/>
    <s v="N"/>
    <s v="00 - N/A"/>
    <s v="10 - FONDO GENERAL"/>
    <s v="(en blanco)"/>
    <s v="99 - MULTIPROVINCIAL"/>
    <n v="1100000"/>
    <n v="1231442.5899999999"/>
    <n v="469524.52"/>
  </r>
  <r>
    <s v="2024"/>
    <x v="0"/>
    <x v="0"/>
    <x v="0"/>
    <x v="0"/>
    <s v="2 - Poder Ejecutivo"/>
    <s v="0201 - PRESIDENCIA DE LA REPÚBLICA"/>
    <s v="0001 - MINISTERIO DE LA PRESIDENCIA"/>
    <x v="0"/>
    <x v="0"/>
    <x v="2"/>
    <s v="2.3 - MATERIALES Y SUMINISTROS"/>
    <s v="2.3.6 - PRODUCTOS DE MINERALES, METÁLICOS Y NO METÁLICOS"/>
    <s v="N"/>
    <s v="00 - N/A"/>
    <s v="10 - FONDO GENERAL"/>
    <s v="(en blanco)"/>
    <s v="99 - MULTIPROVINCIAL"/>
    <n v="329100"/>
    <n v="218400"/>
    <n v="74658.880000000005"/>
  </r>
  <r>
    <s v="2024"/>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16446000"/>
    <n v="15677000"/>
    <n v="9787350.8099999987"/>
  </r>
  <r>
    <s v="2024"/>
    <x v="0"/>
    <x v="0"/>
    <x v="0"/>
    <x v="0"/>
    <s v="2 - Poder Ejecutivo"/>
    <s v="0201 - PRESIDENCIA DE LA REPÚBLICA"/>
    <s v="0001 - MINISTERIO DE LA PRESIDENCIA"/>
    <x v="0"/>
    <x v="0"/>
    <x v="2"/>
    <s v="2.3 - MATERIALES Y SUMINISTROS"/>
    <s v="2.3.9 - PRODUCTOS Y ÚTILES VARIOS"/>
    <s v="N"/>
    <s v="00 - N/A"/>
    <s v="10 - FONDO GENERAL"/>
    <s v="(en blanco)"/>
    <s v="99 - MULTIPROVINCIAL"/>
    <n v="11085394"/>
    <n v="15554476.41"/>
    <n v="4708540.45"/>
  </r>
  <r>
    <s v="2024"/>
    <x v="0"/>
    <x v="0"/>
    <x v="0"/>
    <x v="0"/>
    <s v="2 - Poder Ejecutivo"/>
    <s v="0201 - PRESIDENCIA DE LA REPÚBLICA"/>
    <s v="0001 - MINISTERIO DE LA PRESIDENCIA"/>
    <x v="0"/>
    <x v="0"/>
    <x v="10"/>
    <s v="2.1 - REMUNERACIONES Y CONTRIBUCIONES"/>
    <s v="2.1.1 - REMUNERACIONES"/>
    <s v="N"/>
    <s v="00 - N/A"/>
    <s v="10 - FONDO GENERAL"/>
    <s v="(en blanco)"/>
    <s v="99 - MULTIPROVINCIAL"/>
    <n v="1300000"/>
    <n v="1300000"/>
    <n v="0"/>
  </r>
  <r>
    <s v="2024"/>
    <x v="0"/>
    <x v="0"/>
    <x v="0"/>
    <x v="0"/>
    <s v="2 - Poder Ejecutivo"/>
    <s v="0201 - PRESIDENCIA DE LA REPÚBLICA"/>
    <s v="0001 - MINISTERIO DE LA PRESIDENCIA"/>
    <x v="0"/>
    <x v="0"/>
    <x v="10"/>
    <s v="2.1 - REMUNERACIONES Y CONTRIBUCIONES"/>
    <s v="2.1.2 - SOBRESUELDOS"/>
    <s v="N"/>
    <s v="00 - N/A"/>
    <s v="10 - FONDO GENERAL"/>
    <s v="(en blanco)"/>
    <s v="99 - MULTIPROVINCIAL"/>
    <n v="300000"/>
    <n v="300000"/>
    <n v="0"/>
  </r>
  <r>
    <s v="2024"/>
    <x v="0"/>
    <x v="0"/>
    <x v="0"/>
    <x v="0"/>
    <s v="2 - Poder Ejecutivo"/>
    <s v="0201 - PRESIDENCIA DE LA REPÚBLICA"/>
    <s v="0001 - MINISTERIO DE LA PRESIDENCIA"/>
    <x v="0"/>
    <x v="0"/>
    <x v="10"/>
    <s v="2.1 - REMUNERACIONES Y CONTRIBUCIONES"/>
    <s v="2.1.5 - CONTRIBUCIONES A LA SEGURIDAD SOCIAL"/>
    <s v="N"/>
    <s v="00 - N/A"/>
    <s v="10 - FONDO GENERAL"/>
    <s v="(en blanco)"/>
    <s v="99 - MULTIPROVINCIAL"/>
    <n v="183480"/>
    <n v="183480"/>
    <n v="0"/>
  </r>
  <r>
    <s v="2024"/>
    <x v="0"/>
    <x v="0"/>
    <x v="0"/>
    <x v="0"/>
    <s v="2 - Poder Ejecutivo"/>
    <s v="0201 - PRESIDENCIA DE LA REPÚBLICA"/>
    <s v="0001 - MINISTERIO DE LA PRESIDENCIA"/>
    <x v="0"/>
    <x v="0"/>
    <x v="10"/>
    <s v="2.2 - CONTRATACIÓN DE SERVICIOS"/>
    <s v="2.2.8 - OTROS SERVICIOS NO INCLUIDOS EN CONCEPTOS ANTERIORES"/>
    <s v="N"/>
    <s v="00 - N/A"/>
    <s v="10 - FONDO GENERAL"/>
    <s v="(en blanco)"/>
    <s v="99 - MULTIPROVINCIAL"/>
    <n v="100000"/>
    <n v="100000"/>
    <n v="0"/>
  </r>
  <r>
    <s v="2024"/>
    <x v="0"/>
    <x v="0"/>
    <x v="0"/>
    <x v="0"/>
    <s v="2 - Poder Ejecutivo"/>
    <s v="0201 - PRESIDENCIA DE LA REPÚBLICA"/>
    <s v="0001 - MINISTERIO DE LA PRESIDENCIA"/>
    <x v="3"/>
    <x v="6"/>
    <x v="11"/>
    <s v="2.1 - REMUNERACIONES Y CONTRIBUCIONES"/>
    <s v="2.1.1 - REMUNERACIONES"/>
    <s v="N"/>
    <s v="00 - N/A"/>
    <s v="10 - FONDO GENERAL"/>
    <s v="(en blanco)"/>
    <s v="99 - MULTIPROVINCIAL"/>
    <n v="3563084"/>
    <n v="3556584"/>
    <n v="1765000"/>
  </r>
  <r>
    <s v="2024"/>
    <x v="0"/>
    <x v="0"/>
    <x v="0"/>
    <x v="0"/>
    <s v="2 - Poder Ejecutivo"/>
    <s v="0201 - PRESIDENCIA DE LA REPÚBLICA"/>
    <s v="0001 - MINISTERIO DE LA PRESIDENCIA"/>
    <x v="3"/>
    <x v="6"/>
    <x v="11"/>
    <s v="2.1 - REMUNERACIONES Y CONTRIBUCIONES"/>
    <s v="2.1.2 - SOBRESUELDOS"/>
    <s v="N"/>
    <s v="00 - N/A"/>
    <s v="10 - FONDO GENERAL"/>
    <s v="(en blanco)"/>
    <s v="99 - MULTIPROVINCIAL"/>
    <n v="510000"/>
    <n v="516500"/>
    <n v="170000"/>
  </r>
  <r>
    <s v="2024"/>
    <x v="0"/>
    <x v="0"/>
    <x v="0"/>
    <x v="0"/>
    <s v="2 - Poder Ejecutivo"/>
    <s v="0201 - PRESIDENCIA DE LA REPÚBLICA"/>
    <s v="0001 - MINISTERIO DE LA PRESIDENCIA"/>
    <x v="3"/>
    <x v="6"/>
    <x v="11"/>
    <s v="2.1 - REMUNERACIONES Y CONTRIBUCIONES"/>
    <s v="2.1.5 - CONTRIBUCIONES A LA SEGURIDAD SOCIAL"/>
    <s v="N"/>
    <s v="00 - N/A"/>
    <s v="10 - FONDO GENERAL"/>
    <s v="(en blanco)"/>
    <s v="99 - MULTIPROVINCIAL"/>
    <n v="311916"/>
    <n v="311916"/>
    <n v="259791.49"/>
  </r>
  <r>
    <s v="2024"/>
    <x v="0"/>
    <x v="0"/>
    <x v="0"/>
    <x v="0"/>
    <s v="2 - Poder Ejecutivo"/>
    <s v="0201 - PRESIDENCIA DE LA REPÚBLICA"/>
    <s v="0001 - MINISTERIO DE LA PRESIDENCIA"/>
    <x v="3"/>
    <x v="6"/>
    <x v="11"/>
    <s v="2.2 - CONTRATACIÓN DE SERVICIOS"/>
    <s v="2.2.1 - SERVICIOS BÁSICOS"/>
    <s v="N"/>
    <s v="00 - N/A"/>
    <s v="10 - FONDO GENERAL"/>
    <s v="(en blanco)"/>
    <s v="99 - MULTIPROVINCIAL"/>
    <n v="1085000"/>
    <n v="701000"/>
    <n v="0"/>
  </r>
  <r>
    <s v="2024"/>
    <x v="0"/>
    <x v="0"/>
    <x v="0"/>
    <x v="0"/>
    <s v="2 - Poder Ejecutivo"/>
    <s v="0201 - PRESIDENCIA DE LA REPÚBLICA"/>
    <s v="0001 - MINISTERIO DE LA PRESIDENCIA"/>
    <x v="3"/>
    <x v="6"/>
    <x v="11"/>
    <s v="2.2 - CONTRATACIÓN DE SERVICIOS"/>
    <s v="2.2.2 - PUBLICIDAD, IMPRESIÓN Y ENCUADERNACIÓN"/>
    <s v="N"/>
    <s v="00 - N/A"/>
    <s v="10 - FONDO GENERAL"/>
    <s v="(en blanco)"/>
    <s v="99 - MULTIPROVINCIAL"/>
    <n v="400000"/>
    <n v="627850"/>
    <n v="606886.64"/>
  </r>
  <r>
    <s v="2024"/>
    <x v="0"/>
    <x v="0"/>
    <x v="0"/>
    <x v="0"/>
    <s v="2 - Poder Ejecutivo"/>
    <s v="0201 - PRESIDENCIA DE LA REPÚBLICA"/>
    <s v="0001 - MINISTERIO DE LA PRESIDENCIA"/>
    <x v="3"/>
    <x v="6"/>
    <x v="11"/>
    <s v="2.2 - CONTRATACIÓN DE SERVICIOS"/>
    <s v="2.2.3 - VIÁTICOS"/>
    <s v="N"/>
    <s v="00 - N/A"/>
    <s v="10 - FONDO GENERAL"/>
    <s v="(en blanco)"/>
    <s v="99 - MULTIPROVINCIAL"/>
    <n v="300000"/>
    <n v="300000"/>
    <n v="0"/>
  </r>
  <r>
    <s v="2024"/>
    <x v="0"/>
    <x v="0"/>
    <x v="0"/>
    <x v="0"/>
    <s v="2 - Poder Ejecutivo"/>
    <s v="0201 - PRESIDENCIA DE LA REPÚBLICA"/>
    <s v="0001 - MINISTERIO DE LA PRESIDENCIA"/>
    <x v="3"/>
    <x v="6"/>
    <x v="11"/>
    <s v="2.2 - CONTRATACIÓN DE SERVICIOS"/>
    <s v="2.2.4 - TRANSPORTE Y ALMACENAJE"/>
    <s v="N"/>
    <s v="00 - N/A"/>
    <s v="10 - FONDO GENERAL"/>
    <s v="(en blanco)"/>
    <s v="99 - MULTIPROVINCIAL"/>
    <n v="150000"/>
    <n v="150000"/>
    <n v="0"/>
  </r>
  <r>
    <s v="2024"/>
    <x v="0"/>
    <x v="0"/>
    <x v="0"/>
    <x v="0"/>
    <s v="2 - Poder Ejecutivo"/>
    <s v="0201 - PRESIDENCIA DE LA REPÚBLICA"/>
    <s v="0001 - MINISTERIO DE LA PRESIDENCIA"/>
    <x v="3"/>
    <x v="6"/>
    <x v="11"/>
    <s v="2.2 - CONTRATACIÓN DE SERVICIOS"/>
    <s v="2.2.5 - ALQUILERES Y RENTAS"/>
    <s v="N"/>
    <s v="00 - N/A"/>
    <s v="10 - FONDO GENERAL"/>
    <s v="(en blanco)"/>
    <s v="99 - MULTIPROVINCIAL"/>
    <n v="2500000"/>
    <n v="0"/>
    <n v="0"/>
  </r>
  <r>
    <s v="2024"/>
    <x v="0"/>
    <x v="0"/>
    <x v="0"/>
    <x v="0"/>
    <s v="2 - Poder Ejecutivo"/>
    <s v="0201 - PRESIDENCIA DE LA REPÚBLICA"/>
    <s v="0001 - MINISTERIO DE LA PRESIDENCIA"/>
    <x v="3"/>
    <x v="6"/>
    <x v="11"/>
    <s v="2.2 - CONTRATACIÓN DE SERVICIOS"/>
    <s v="2.2.6 - SEGUROS"/>
    <s v="N"/>
    <s v="00 - N/A"/>
    <s v="10 - FONDO GENERAL"/>
    <s v="(en blanco)"/>
    <s v="99 - MULTIPROVINCIAL"/>
    <n v="500000"/>
    <n v="500000"/>
    <n v="500000"/>
  </r>
  <r>
    <s v="2024"/>
    <x v="0"/>
    <x v="0"/>
    <x v="0"/>
    <x v="0"/>
    <s v="2 - Poder Ejecutivo"/>
    <s v="0201 - PRESIDENCIA DE LA REPÚBLICA"/>
    <s v="0001 - MINISTERIO DE LA PRESIDENCIA"/>
    <x v="3"/>
    <x v="6"/>
    <x v="11"/>
    <s v="2.2 - CONTRATACIÓN DE SERVICIOS"/>
    <s v="2.2.8 - OTROS SERVICIOS NO INCLUIDOS EN CONCEPTOS ANTERIORES"/>
    <s v="N"/>
    <s v="00 - N/A"/>
    <s v="10 - FONDO GENERAL"/>
    <s v="(en blanco)"/>
    <s v="99 - MULTIPROVINCIAL"/>
    <n v="2646916"/>
    <n v="28144.479999999981"/>
    <n v="0"/>
  </r>
  <r>
    <s v="2024"/>
    <x v="0"/>
    <x v="0"/>
    <x v="0"/>
    <x v="0"/>
    <s v="2 - Poder Ejecutivo"/>
    <s v="0201 - PRESIDENCIA DE LA REPÚBLICA"/>
    <s v="0001 - MINISTERIO DE LA PRESIDENCIA"/>
    <x v="3"/>
    <x v="6"/>
    <x v="11"/>
    <s v="2.2 - CONTRATACIÓN DE SERVICIOS"/>
    <s v="2.2.9 - OTRAS CONTRATACIONES DE SERVICIOS"/>
    <s v="N"/>
    <s v="00 - N/A"/>
    <s v="10 - FONDO GENERAL"/>
    <s v="(en blanco)"/>
    <s v="99 - MULTIPROVINCIAL"/>
    <n v="115000"/>
    <n v="115000"/>
    <n v="0"/>
  </r>
  <r>
    <s v="2024"/>
    <x v="0"/>
    <x v="0"/>
    <x v="0"/>
    <x v="0"/>
    <s v="2 - Poder Ejecutivo"/>
    <s v="0201 - PRESIDENCIA DE LA REPÚBLICA"/>
    <s v="0001 - MINISTERIO DE LA PRESIDENCIA"/>
    <x v="3"/>
    <x v="6"/>
    <x v="11"/>
    <s v="2.3 - MATERIALES Y SUMINISTROS"/>
    <s v="2.3.1 - ALIMENTOS Y PRODUCTOS AGROFORESTALES"/>
    <s v="N"/>
    <s v="00 - N/A"/>
    <s v="10 - FONDO GENERAL"/>
    <s v="(en blanco)"/>
    <s v="99 - MULTIPROVINCIAL"/>
    <n v="400000"/>
    <n v="400000"/>
    <n v="282740"/>
  </r>
  <r>
    <s v="2024"/>
    <x v="0"/>
    <x v="0"/>
    <x v="0"/>
    <x v="0"/>
    <s v="2 - Poder Ejecutivo"/>
    <s v="0201 - PRESIDENCIA DE LA REPÚBLICA"/>
    <s v="0001 - MINISTERIO DE LA PRESIDENCIA"/>
    <x v="3"/>
    <x v="6"/>
    <x v="11"/>
    <s v="2.3 - MATERIALES Y SUMINISTROS"/>
    <s v="2.3.3 - PAPEL, CARTÓN E IMPRESOS"/>
    <s v="N"/>
    <s v="00 - N/A"/>
    <s v="10 - FONDO GENERAL"/>
    <s v="(en blanco)"/>
    <s v="99 - MULTIPROVINCIAL"/>
    <n v="500000"/>
    <n v="18290"/>
    <n v="18290"/>
  </r>
  <r>
    <s v="2024"/>
    <x v="0"/>
    <x v="0"/>
    <x v="0"/>
    <x v="0"/>
    <s v="2 - Poder Ejecutivo"/>
    <s v="0201 - PRESIDENCIA DE LA REPÚBLICA"/>
    <s v="0001 - MINISTERIO DE LA PRESIDENCIA"/>
    <x v="3"/>
    <x v="6"/>
    <x v="11"/>
    <s v="2.3 - MATERIALES Y SUMINISTROS"/>
    <s v="2.3.5 - CUERO, CAUCHO Y PLÁSTICO"/>
    <s v="N"/>
    <s v="00 - N/A"/>
    <s v="10 - FONDO GENERAL"/>
    <s v="(en blanco)"/>
    <s v="99 - MULTIPROVINCIAL"/>
    <n v="100000"/>
    <n v="100000"/>
    <n v="18360.8"/>
  </r>
  <r>
    <s v="2024"/>
    <x v="0"/>
    <x v="0"/>
    <x v="0"/>
    <x v="0"/>
    <s v="2 - Poder Ejecutivo"/>
    <s v="0201 - PRESIDENCIA DE LA REPÚBLICA"/>
    <s v="0001 - MINISTERIO DE LA PRESIDENCIA"/>
    <x v="3"/>
    <x v="6"/>
    <x v="11"/>
    <s v="2.3 - MATERIALES Y SUMINISTROS"/>
    <s v="2.3.7 - COMBUSTIBLES, LUBRICANTES, PRODUCTOS QUÍMICOS Y CONEXOS"/>
    <s v="N"/>
    <s v="00 - N/A"/>
    <s v="10 - FONDO GENERAL"/>
    <s v="(en blanco)"/>
    <s v="99 - MULTIPROVINCIAL"/>
    <n v="600000"/>
    <n v="600000"/>
    <n v="600000"/>
  </r>
  <r>
    <s v="2024"/>
    <x v="0"/>
    <x v="0"/>
    <x v="0"/>
    <x v="0"/>
    <s v="2 - Poder Ejecutivo"/>
    <s v="0201 - PRESIDENCIA DE LA REPÚBLICA"/>
    <s v="0001 - MINISTERIO DE LA PRESIDENCIA"/>
    <x v="3"/>
    <x v="6"/>
    <x v="11"/>
    <s v="2.3 - MATERIALES Y SUMINISTROS"/>
    <s v="2.3.9 - PRODUCTOS Y ÚTILES VARIOS"/>
    <s v="N"/>
    <s v="00 - N/A"/>
    <s v="10 - FONDO GENERAL"/>
    <s v="(en blanco)"/>
    <s v="99 - MULTIPROVINCIAL"/>
    <n v="1568084"/>
    <n v="2570821.9900000002"/>
    <n v="1133095.1399999999"/>
  </r>
  <r>
    <s v="2024"/>
    <x v="0"/>
    <x v="0"/>
    <x v="0"/>
    <x v="0"/>
    <s v="2 - Poder Ejecutivo"/>
    <s v="0201 - PRESIDENCIA DE LA REPÚBLICA"/>
    <s v="0001 - SECRETARIADO ADMINISTRATIVO DE LA PRESIDENCIA"/>
    <x v="0"/>
    <x v="0"/>
    <x v="2"/>
    <s v="2.1 - REMUNERACIONES Y CONTRIBUCIONES"/>
    <s v="2.1.1 - REMUNERACIONES"/>
    <s v="N"/>
    <s v="00 - N/A"/>
    <s v="10 - FONDO GENERAL"/>
    <s v="(en blanco)"/>
    <s v="99 - MULTIPROVINCIAL"/>
    <n v="716540814"/>
    <n v="727810051.47000003"/>
    <n v="478098192.1699999"/>
  </r>
  <r>
    <s v="2024"/>
    <x v="0"/>
    <x v="0"/>
    <x v="0"/>
    <x v="0"/>
    <s v="2 - Poder Ejecutivo"/>
    <s v="0201 - PRESIDENCIA DE LA REPÚBLICA"/>
    <s v="0001 - SECRETARIADO ADMINISTRATIVO DE LA PRESIDENCIA"/>
    <x v="0"/>
    <x v="0"/>
    <x v="2"/>
    <s v="2.1 - REMUNERACIONES Y CONTRIBUCIONES"/>
    <s v="2.1.2 - SOBRESUELDOS"/>
    <s v="N"/>
    <s v="00 - N/A"/>
    <s v="10 - FONDO GENERAL"/>
    <s v="(en blanco)"/>
    <s v="99 - MULTIPROVINCIAL"/>
    <n v="168655002"/>
    <n v="173090580.03"/>
    <n v="62625122.759999983"/>
  </r>
  <r>
    <s v="2024"/>
    <x v="0"/>
    <x v="0"/>
    <x v="0"/>
    <x v="0"/>
    <s v="2 - Poder Ejecutivo"/>
    <s v="0201 - PRESIDENCIA DE LA REPÚBLICA"/>
    <s v="0001 - SECRETARIADO ADMINISTRATIVO DE LA PRESIDENCIA"/>
    <x v="0"/>
    <x v="0"/>
    <x v="2"/>
    <s v="2.1 - REMUNERACIONES Y CONTRIBUCIONES"/>
    <s v="2.1.5 - CONTRIBUCIONES A LA SEGURIDAD SOCIAL"/>
    <s v="N"/>
    <s v="00 - N/A"/>
    <s v="10 - FONDO GENERAL"/>
    <s v="(en blanco)"/>
    <s v="99 - MULTIPROVINCIAL"/>
    <n v="94963520"/>
    <n v="96634575.300000012"/>
    <n v="69615093.790000021"/>
  </r>
  <r>
    <s v="2024"/>
    <x v="0"/>
    <x v="0"/>
    <x v="0"/>
    <x v="0"/>
    <s v="2 - Poder Ejecutivo"/>
    <s v="0201 - PRESIDENCIA DE LA REPÚBLICA"/>
    <s v="0001 - SECRETARIADO ADMINISTRATIVO DE LA PRESIDENCIA"/>
    <x v="0"/>
    <x v="0"/>
    <x v="2"/>
    <s v="2.2 - CONTRATACIÓN DE SERVICIOS"/>
    <s v="2.2.1 - SERVICIOS BÁSICOS"/>
    <s v="N"/>
    <s v="00 - N/A"/>
    <s v="10 - FONDO GENERAL"/>
    <s v="(en blanco)"/>
    <s v="99 - MULTIPROVINCIAL"/>
    <n v="95300000"/>
    <n v="96674180"/>
    <n v="83153412.840000004"/>
  </r>
  <r>
    <s v="2024"/>
    <x v="0"/>
    <x v="0"/>
    <x v="0"/>
    <x v="0"/>
    <s v="2 - Poder Ejecutivo"/>
    <s v="0201 - PRESIDENCIA DE LA REPÚBLICA"/>
    <s v="0001 - SECRETARIADO ADMINISTRATIVO DE LA PRESIDENCIA"/>
    <x v="0"/>
    <x v="0"/>
    <x v="2"/>
    <s v="2.2 - CONTRATACIÓN DE SERVICIOS"/>
    <s v="2.2.2 - PUBLICIDAD, IMPRESIÓN Y ENCUADERNACIÓN"/>
    <s v="N"/>
    <s v="00 - N/A"/>
    <s v="10 - FONDO GENERAL"/>
    <s v="(en blanco)"/>
    <s v="99 - MULTIPROVINCIAL"/>
    <n v="17466664"/>
    <n v="20948878"/>
    <n v="9789553.5999999996"/>
  </r>
  <r>
    <s v="2024"/>
    <x v="0"/>
    <x v="0"/>
    <x v="0"/>
    <x v="0"/>
    <s v="2 - Poder Ejecutivo"/>
    <s v="0201 - PRESIDENCIA DE LA REPÚBLICA"/>
    <s v="0001 - SECRETARIADO ADMINISTRATIVO DE LA PRESIDENCIA"/>
    <x v="0"/>
    <x v="0"/>
    <x v="2"/>
    <s v="2.2 - CONTRATACIÓN DE SERVICIOS"/>
    <s v="2.2.3 - VIÁTICOS"/>
    <s v="N"/>
    <s v="00 - N/A"/>
    <s v="10 - FONDO GENERAL"/>
    <s v="(en blanco)"/>
    <s v="99 - MULTIPROVINCIAL"/>
    <n v="204000000"/>
    <n v="201156592.03999999"/>
    <n v="162958808.98000002"/>
  </r>
  <r>
    <s v="2024"/>
    <x v="0"/>
    <x v="0"/>
    <x v="0"/>
    <x v="0"/>
    <s v="2 - Poder Ejecutivo"/>
    <s v="0201 - PRESIDENCIA DE LA REPÚBLICA"/>
    <s v="0001 - SECRETARIADO ADMINISTRATIVO DE LA PRESIDENCIA"/>
    <x v="0"/>
    <x v="0"/>
    <x v="2"/>
    <s v="2.2 - CONTRATACIÓN DE SERVICIOS"/>
    <s v="2.2.4 - TRANSPORTE Y ALMACENAJE"/>
    <s v="N"/>
    <s v="00 - N/A"/>
    <s v="10 - FONDO GENERAL"/>
    <s v="(en blanco)"/>
    <s v="99 - MULTIPROVINCIAL"/>
    <n v="180750000"/>
    <n v="181837600"/>
    <n v="151817700"/>
  </r>
  <r>
    <s v="2024"/>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79725000"/>
    <n v="77355907.199999988"/>
    <n v="51961024.190000005"/>
  </r>
  <r>
    <s v="2024"/>
    <x v="0"/>
    <x v="0"/>
    <x v="0"/>
    <x v="0"/>
    <s v="2 - Poder Ejecutivo"/>
    <s v="0201 - PRESIDENCIA DE LA REPÚBLICA"/>
    <s v="0001 - SECRETARIADO ADMINISTRATIVO DE LA PRESIDENCIA"/>
    <x v="0"/>
    <x v="0"/>
    <x v="2"/>
    <s v="2.2 - CONTRATACIÓN DE SERVICIOS"/>
    <s v="2.2.6 - SEGUROS"/>
    <s v="N"/>
    <s v="00 - N/A"/>
    <s v="10 - FONDO GENERAL"/>
    <s v="(en blanco)"/>
    <s v="99 - MULTIPROVINCIAL"/>
    <n v="33750000"/>
    <n v="76618622.120000005"/>
    <n v="67662386.790000007"/>
  </r>
  <r>
    <s v="2024"/>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32650000"/>
    <n v="36560245.340000004"/>
    <n v="24412015.329999998"/>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262588556"/>
    <n v="416674388.39999992"/>
    <n v="352011595.56999993"/>
  </r>
  <r>
    <s v="2024"/>
    <x v="0"/>
    <x v="0"/>
    <x v="0"/>
    <x v="0"/>
    <s v="2 - Poder Ejecutivo"/>
    <s v="0201 - PRESIDENCIA DE LA REPÚBLICA"/>
    <s v="0001 - SECRETARIADO ADMINISTRATIVO DE LA PRESIDENCIA"/>
    <x v="0"/>
    <x v="0"/>
    <x v="2"/>
    <s v="2.2 - CONTRATACIÓN DE SERVICIOS"/>
    <s v="2.2.9 - OTRAS CONTRATACIONES DE SERVICIOS"/>
    <s v="N"/>
    <s v="00 - N/A"/>
    <s v="10 - FONDO GENERAL"/>
    <s v="(en blanco)"/>
    <s v="99 - MULTIPROVINCIAL"/>
    <n v="83480000"/>
    <n v="106078012.19"/>
    <n v="75484028.439999968"/>
  </r>
  <r>
    <s v="2024"/>
    <x v="0"/>
    <x v="0"/>
    <x v="0"/>
    <x v="0"/>
    <s v="2 - Poder Ejecutivo"/>
    <s v="0201 - PRESIDENCIA DE LA REPÚBLICA"/>
    <s v="0001 - SECRETARIADO ADMINISTRATIVO DE LA PRESIDENCIA"/>
    <x v="0"/>
    <x v="0"/>
    <x v="2"/>
    <s v="2.3 - MATERIALES Y SUMINISTROS"/>
    <s v="2.3.1 - ALIMENTOS Y PRODUCTOS AGROFORESTALES"/>
    <s v="N"/>
    <s v="00 - N/A"/>
    <s v="10 - FONDO GENERAL"/>
    <s v="(en blanco)"/>
    <s v="99 - MULTIPROVINCIAL"/>
    <n v="6900000"/>
    <n v="77415694.429999992"/>
    <n v="75640282"/>
  </r>
  <r>
    <s v="2024"/>
    <x v="0"/>
    <x v="0"/>
    <x v="0"/>
    <x v="0"/>
    <s v="2 - Poder Ejecutivo"/>
    <s v="0201 - PRESIDENCIA DE LA REPÚBLICA"/>
    <s v="0001 - SECRETARIADO ADMINISTRATIVO DE LA PRESIDENCIA"/>
    <x v="0"/>
    <x v="0"/>
    <x v="2"/>
    <s v="2.3 - MATERIALES Y SUMINISTROS"/>
    <s v="2.3.1 - ALIMENTOS Y PRODUCTOS AGROFORESTALES"/>
    <s v="N"/>
    <s v="00 - N/A"/>
    <s v="50 - CRÉDITO INTERNO"/>
    <s v="(en blanco)"/>
    <s v="99 - MULTIPROVINCIAL"/>
    <n v="0"/>
    <n v="39731987.299999997"/>
    <n v="14865184.710000001"/>
  </r>
  <r>
    <s v="2024"/>
    <x v="0"/>
    <x v="0"/>
    <x v="0"/>
    <x v="0"/>
    <s v="2 - Poder Ejecutivo"/>
    <s v="0201 - PRESIDENCIA DE LA REPÚBLICA"/>
    <s v="0001 - SECRETARIADO ADMINISTRATIVO DE LA PRESIDENCIA"/>
    <x v="0"/>
    <x v="0"/>
    <x v="2"/>
    <s v="2.3 - MATERIALES Y SUMINISTROS"/>
    <s v="2.3.1 - ALIMENTOS Y PRODUCTOS AGROFORESTALES"/>
    <s v="N"/>
    <s v="00 - N/A"/>
    <s v="70 - DONACION EXTERNA"/>
    <s v="(en blanco)"/>
    <s v="99 - MULTIPROVINCIAL"/>
    <n v="0"/>
    <n v="2673512.5"/>
    <n v="0"/>
  </r>
  <r>
    <s v="2024"/>
    <x v="0"/>
    <x v="0"/>
    <x v="0"/>
    <x v="0"/>
    <s v="2 - Poder Ejecutivo"/>
    <s v="0201 - PRESIDENCIA DE LA REPÚBLICA"/>
    <s v="0001 - SECRETARIADO ADMINISTRATIVO DE LA PRESIDENCIA"/>
    <x v="0"/>
    <x v="0"/>
    <x v="2"/>
    <s v="2.3 - MATERIALES Y SUMINISTROS"/>
    <s v="2.3.2 - TEXTILES Y VESTUARIOS"/>
    <s v="N"/>
    <s v="00 - N/A"/>
    <s v="10 - FONDO GENERAL"/>
    <s v="(en blanco)"/>
    <s v="99 - MULTIPROVINCIAL"/>
    <n v="9400000"/>
    <n v="4788483.79"/>
    <n v="4190882.6500000004"/>
  </r>
  <r>
    <s v="2024"/>
    <x v="0"/>
    <x v="0"/>
    <x v="0"/>
    <x v="0"/>
    <s v="2 - Poder Ejecutivo"/>
    <s v="0201 - PRESIDENCIA DE LA REPÚBLICA"/>
    <s v="0001 - SECRETARIADO ADMINISTRATIVO DE LA PRESIDENCIA"/>
    <x v="0"/>
    <x v="0"/>
    <x v="2"/>
    <s v="2.3 - MATERIALES Y SUMINISTROS"/>
    <s v="2.3.3 - PAPEL, CARTÓN E IMPRESOS"/>
    <s v="N"/>
    <s v="00 - N/A"/>
    <s v="10 - FONDO GENERAL"/>
    <s v="(en blanco)"/>
    <s v="99 - MULTIPROVINCIAL"/>
    <n v="7700000"/>
    <n v="4175016.2"/>
    <n v="3672430.0399999996"/>
  </r>
  <r>
    <s v="2024"/>
    <x v="0"/>
    <x v="0"/>
    <x v="0"/>
    <x v="0"/>
    <s v="2 - Poder Ejecutivo"/>
    <s v="0201 - PRESIDENCIA DE LA REPÚBLICA"/>
    <s v="0001 - SECRETARIADO ADMINISTRATIVO DE LA PRESIDENCIA"/>
    <x v="0"/>
    <x v="0"/>
    <x v="2"/>
    <s v="2.3 - MATERIALES Y SUMINISTROS"/>
    <s v="2.3.4 - PRODUCTOS FARMACÉUTICOS"/>
    <s v="N"/>
    <s v="00 - N/A"/>
    <s v="10 - FONDO GENERAL"/>
    <s v="(en blanco)"/>
    <s v="99 - MULTIPROVINCIAL"/>
    <n v="3500000"/>
    <n v="136690610"/>
    <n v="136463980.48000002"/>
  </r>
  <r>
    <s v="2024"/>
    <x v="0"/>
    <x v="0"/>
    <x v="0"/>
    <x v="0"/>
    <s v="2 - Poder Ejecutivo"/>
    <s v="0201 - PRESIDENCIA DE LA REPÚBLICA"/>
    <s v="0001 - SECRETARIADO ADMINISTRATIVO DE LA PRESIDENCIA"/>
    <x v="0"/>
    <x v="0"/>
    <x v="2"/>
    <s v="2.3 - MATERIALES Y SUMINISTROS"/>
    <s v="2.3.5 - CUERO, CAUCHO Y PLÁSTICO"/>
    <s v="N"/>
    <s v="00 - N/A"/>
    <s v="10 - FONDO GENERAL"/>
    <s v="(en blanco)"/>
    <s v="99 - MULTIPROVINCIAL"/>
    <n v="4100000"/>
    <n v="21746936.5"/>
    <n v="21389715.130000003"/>
  </r>
  <r>
    <s v="2024"/>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3122000"/>
    <n v="21074087.689999998"/>
    <n v="20611974.449999999"/>
  </r>
  <r>
    <s v="2024"/>
    <x v="0"/>
    <x v="0"/>
    <x v="0"/>
    <x v="0"/>
    <s v="2 - Poder Ejecutivo"/>
    <s v="0201 - PRESIDENCIA DE LA REPÚBLICA"/>
    <s v="0001 - SECRETARIADO ADMINISTRATIVO DE LA PRESIDENCIA"/>
    <x v="0"/>
    <x v="0"/>
    <x v="2"/>
    <s v="2.3 - MATERIALES Y SUMINISTROS"/>
    <s v="2.3.6 - PRODUCTOS DE MINERALES, METÁLICOS Y NO METÁLICOS"/>
    <s v="N"/>
    <s v="00 - N/A"/>
    <s v="50 - CRÉDITO INTERNO"/>
    <s v="(en blanco)"/>
    <s v="99 - MULTIPROVINCIAL"/>
    <n v="0"/>
    <n v="70267760.090000004"/>
    <n v="35129799.289999999"/>
  </r>
  <r>
    <s v="2024"/>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80355000"/>
    <n v="132888508.5"/>
    <n v="94907575.020000011"/>
  </r>
  <r>
    <s v="2024"/>
    <x v="0"/>
    <x v="0"/>
    <x v="0"/>
    <x v="0"/>
    <s v="2 - Poder Ejecutivo"/>
    <s v="0201 - PRESIDENCIA DE LA REPÚBLICA"/>
    <s v="0001 - SECRETARIADO ADMINISTRATIVO DE LA PRESIDENCIA"/>
    <x v="0"/>
    <x v="0"/>
    <x v="2"/>
    <s v="2.3 - MATERIALES Y SUMINISTROS"/>
    <s v="2.3.8 - GASTOS QUE SE ASIGNARÁN DURANTE EL EJERCICIO (ART. 32 Y 33 LEY 423-06)"/>
    <s v="N"/>
    <s v="00 - N/A"/>
    <s v="10 - FONDO GENERAL"/>
    <s v="(en blanco)"/>
    <s v="99 - MULTIPROVINCIAL"/>
    <n v="3796497018"/>
    <n v="458285415.12"/>
    <n v="0"/>
  </r>
  <r>
    <s v="2024"/>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42280000"/>
    <n v="278242490.44999993"/>
    <n v="268923656.81000006"/>
  </r>
  <r>
    <s v="2024"/>
    <x v="0"/>
    <x v="0"/>
    <x v="0"/>
    <x v="0"/>
    <s v="2 - Poder Ejecutivo"/>
    <s v="0201 - PRESIDENCIA DE LA REPÚBLICA"/>
    <s v="0001 - SECRETARIADO ADMINISTRATIVO DE LA PRESIDENCIA"/>
    <x v="0"/>
    <x v="0"/>
    <x v="2"/>
    <s v="2.3 - MATERIALES Y SUMINISTROS"/>
    <s v="2.3.9 - PRODUCTOS Y ÚTILES VARIOS"/>
    <s v="N"/>
    <s v="00 - N/A"/>
    <s v="50 - CRÉDITO INTERNO"/>
    <s v="(en blanco)"/>
    <s v="99 - MULTIPROVINCIAL"/>
    <n v="0"/>
    <n v="10000000"/>
    <n v="0"/>
  </r>
  <r>
    <s v="2024"/>
    <x v="0"/>
    <x v="0"/>
    <x v="0"/>
    <x v="0"/>
    <s v="2 - Poder Ejecutivo"/>
    <s v="0201 - PRESIDENCIA DE LA REPÚBLICA"/>
    <s v="0001 - SECRETARIADO ADMINISTRATIVO DE LA PRESIDENCIA"/>
    <x v="0"/>
    <x v="0"/>
    <x v="2"/>
    <s v="2.3 - MATERIALES Y SUMINISTROS"/>
    <s v="2.3.9 - PRODUCTOS Y ÚTILES VARIOS"/>
    <s v="N"/>
    <s v="00 - N/A"/>
    <s v="70 - DONACION EXTERNA"/>
    <s v="(en blanco)"/>
    <s v="99 - MULTIPROVINCIAL"/>
    <n v="0"/>
    <n v="10200000"/>
    <n v="0"/>
  </r>
  <r>
    <s v="2024"/>
    <x v="0"/>
    <x v="0"/>
    <x v="0"/>
    <x v="0"/>
    <s v="2 - Poder Ejecutivo"/>
    <s v="0201 - PRESIDENCIA DE LA REPÚBLICA"/>
    <s v="0001 - SECRETARIADO ADMINISTRATIVO DE LA PRESIDENCIA"/>
    <x v="2"/>
    <x v="4"/>
    <x v="6"/>
    <s v="2.1 - REMUNERACIONES Y CONTRIBUCIONES"/>
    <s v="2.1.1 - REMUNERACIONES"/>
    <s v="N"/>
    <s v="00 - N/A"/>
    <s v="10 - FONDO GENERAL"/>
    <s v="(en blanco)"/>
    <s v="99 - MULTIPROVINCIAL"/>
    <n v="31975000"/>
    <n v="31978131.940000001"/>
    <n v="17597356.140000001"/>
  </r>
  <r>
    <s v="2024"/>
    <x v="0"/>
    <x v="0"/>
    <x v="0"/>
    <x v="0"/>
    <s v="2 - Poder Ejecutivo"/>
    <s v="0201 - PRESIDENCIA DE LA REPÚBLICA"/>
    <s v="0001 - SECRETARIADO ADMINISTRATIVO DE LA PRESIDENCIA"/>
    <x v="2"/>
    <x v="4"/>
    <x v="6"/>
    <s v="2.1 - REMUNERACIONES Y CONTRIBUCIONES"/>
    <s v="2.1.2 - SOBRESUELDOS"/>
    <s v="N"/>
    <s v="00 - N/A"/>
    <s v="10 - FONDO GENERAL"/>
    <s v="(en blanco)"/>
    <s v="99 - MULTIPROVINCIAL"/>
    <n v="7950000"/>
    <n v="7931131.6600000001"/>
    <n v="1938472.23"/>
  </r>
  <r>
    <s v="2024"/>
    <x v="0"/>
    <x v="0"/>
    <x v="0"/>
    <x v="0"/>
    <s v="2 - Poder Ejecutivo"/>
    <s v="0201 - PRESIDENCIA DE LA REPÚBLICA"/>
    <s v="0001 - SECRETARIADO ADMINISTRATIVO DE LA PRESIDENCIA"/>
    <x v="2"/>
    <x v="4"/>
    <x v="6"/>
    <s v="2.1 - REMUNERACIONES Y CONTRIBUCIONES"/>
    <s v="2.1.5 - CONTRIBUCIONES A LA SEGURIDAD SOCIAL"/>
    <s v="N"/>
    <s v="00 - N/A"/>
    <s v="10 - FONDO GENERAL"/>
    <s v="(en blanco)"/>
    <s v="99 - MULTIPROVINCIAL"/>
    <n v="4700000"/>
    <n v="4715736.4000000004"/>
    <n v="2546869.5300000003"/>
  </r>
  <r>
    <s v="2024"/>
    <x v="0"/>
    <x v="0"/>
    <x v="0"/>
    <x v="0"/>
    <s v="2 - Poder Ejecutivo"/>
    <s v="0201 - PRESIDENCIA DE LA REPÚBLICA"/>
    <s v="0001 - SECRETARIADO ADMINISTRATIVO DE LA PRESIDENCIA"/>
    <x v="2"/>
    <x v="4"/>
    <x v="6"/>
    <s v="2.2 - CONTRATACIÓN DE SERVICIOS"/>
    <s v="2.2.1 - SERVICIOS BÁSICOS"/>
    <s v="N"/>
    <s v="00 - N/A"/>
    <s v="10 - FONDO GENERAL"/>
    <s v="(en blanco)"/>
    <s v="99 - MULTIPROVINCIAL"/>
    <n v="10575000"/>
    <n v="10575000"/>
    <n v="7004265.4800000014"/>
  </r>
  <r>
    <s v="2024"/>
    <x v="0"/>
    <x v="0"/>
    <x v="0"/>
    <x v="0"/>
    <s v="2 - Poder Ejecutivo"/>
    <s v="0201 - PRESIDENCIA DE LA REPÚBLICA"/>
    <s v="0001 - SECRETARIADO ADMINISTRATIVO DE LA PRESIDENCIA"/>
    <x v="2"/>
    <x v="4"/>
    <x v="6"/>
    <s v="2.2 - CONTRATACIÓN DE SERVICIOS"/>
    <s v="2.2.2 - PUBLICIDAD, IMPRESIÓN Y ENCUADERNACIÓN"/>
    <s v="N"/>
    <s v="00 - N/A"/>
    <s v="10 - FONDO GENERAL"/>
    <s v="(en blanco)"/>
    <s v="99 - MULTIPROVINCIAL"/>
    <n v="150000"/>
    <n v="150000"/>
    <n v="0"/>
  </r>
  <r>
    <s v="2024"/>
    <x v="0"/>
    <x v="0"/>
    <x v="0"/>
    <x v="0"/>
    <s v="2 - Poder Ejecutivo"/>
    <s v="0201 - PRESIDENCIA DE LA REPÚBLICA"/>
    <s v="0001 - SECRETARIADO ADMINISTRATIVO DE LA PRESIDENCIA"/>
    <x v="2"/>
    <x v="4"/>
    <x v="6"/>
    <s v="2.2 - CONTRATACIÓN DE SERVICIOS"/>
    <s v="2.2.3 - VIÁTICOS"/>
    <s v="N"/>
    <s v="00 - N/A"/>
    <s v="10 - FONDO GENERAL"/>
    <s v="(en blanco)"/>
    <s v="99 - MULTIPROVINCIAL"/>
    <n v="0"/>
    <n v="0"/>
    <n v="0"/>
  </r>
  <r>
    <s v="2024"/>
    <x v="0"/>
    <x v="0"/>
    <x v="0"/>
    <x v="0"/>
    <s v="2 - Poder Ejecutivo"/>
    <s v="0201 - PRESIDENCIA DE LA REPÚBLICA"/>
    <s v="0001 - SECRETARIADO ADMINISTRATIVO DE LA PRESIDENCIA"/>
    <x v="2"/>
    <x v="4"/>
    <x v="6"/>
    <s v="2.2 - CONTRATACIÓN DE SERVICIOS"/>
    <s v="2.2.4 - TRANSPORTE Y ALMACENAJE"/>
    <s v="N"/>
    <s v="00 - N/A"/>
    <s v="10 - FONDO GENERAL"/>
    <s v="(en blanco)"/>
    <s v="99 - MULTIPROVINCIAL"/>
    <n v="0"/>
    <n v="300000"/>
    <n v="0"/>
  </r>
  <r>
    <s v="2024"/>
    <x v="0"/>
    <x v="0"/>
    <x v="0"/>
    <x v="0"/>
    <s v="2 - Poder Ejecutivo"/>
    <s v="0201 - PRESIDENCIA DE LA REPÚBLICA"/>
    <s v="0001 - SECRETARIADO ADMINISTRATIVO DE LA PRESIDENCIA"/>
    <x v="2"/>
    <x v="4"/>
    <x v="6"/>
    <s v="2.2 - CONTRATACIÓN DE SERVICIOS"/>
    <s v="2.2.5 - ALQUILERES Y RENTAS"/>
    <s v="N"/>
    <s v="00 - N/A"/>
    <s v="10 - FONDO GENERAL"/>
    <s v="(en blanco)"/>
    <s v="99 - MULTIPROVINCIAL"/>
    <n v="500000"/>
    <n v="250000"/>
    <n v="0"/>
  </r>
  <r>
    <s v="2024"/>
    <x v="0"/>
    <x v="0"/>
    <x v="0"/>
    <x v="0"/>
    <s v="2 - Poder Ejecutivo"/>
    <s v="0201 - PRESIDENCIA DE LA REPÚBLICA"/>
    <s v="0001 - SECRETARIADO ADMINISTRATIVO DE LA PRESIDENCIA"/>
    <x v="2"/>
    <x v="4"/>
    <x v="6"/>
    <s v="2.2 - CONTRATACIÓN DE SERVICIOS"/>
    <s v="2.2.6 - SEGUROS"/>
    <s v="N"/>
    <s v="00 - N/A"/>
    <s v="10 - FONDO GENERAL"/>
    <s v="(en blanco)"/>
    <s v="99 - MULTIPROVINCIAL"/>
    <n v="1600000"/>
    <n v="1300000"/>
    <n v="675496.86"/>
  </r>
  <r>
    <s v="2024"/>
    <x v="0"/>
    <x v="0"/>
    <x v="0"/>
    <x v="0"/>
    <s v="2 - Poder Ejecutivo"/>
    <s v="0201 - PRESIDENCIA DE LA REPÚBLICA"/>
    <s v="0001 - SECRETARIADO ADMINISTRATIVO DE LA PRESIDENCIA"/>
    <x v="2"/>
    <x v="4"/>
    <x v="6"/>
    <s v="2.2 - CONTRATACIÓN DE SERVICIOS"/>
    <s v="2.2.7 - SERVICIOS DE CONSERVACIÓN, REPARACIONES MENORES E INSTALACIONES TEMPORALES"/>
    <s v="N"/>
    <s v="00 - N/A"/>
    <s v="10 - FONDO GENERAL"/>
    <s v="(en blanco)"/>
    <s v="99 - MULTIPROVINCIAL"/>
    <n v="2725000"/>
    <n v="1119259.2"/>
    <n v="215290.04"/>
  </r>
  <r>
    <s v="2024"/>
    <x v="0"/>
    <x v="0"/>
    <x v="0"/>
    <x v="0"/>
    <s v="2 - Poder Ejecutivo"/>
    <s v="0201 - PRESIDENCIA DE LA REPÚBLICA"/>
    <s v="0001 - SECRETARIADO ADMINISTRATIVO DE LA PRESIDENCIA"/>
    <x v="2"/>
    <x v="4"/>
    <x v="6"/>
    <s v="2.2 - CONTRATACIÓN DE SERVICIOS"/>
    <s v="2.2.8 - OTROS SERVICIOS NO INCLUIDOS EN CONCEPTOS ANTERIORES"/>
    <s v="N"/>
    <s v="00 - N/A"/>
    <s v="10 - FONDO GENERAL"/>
    <s v="(en blanco)"/>
    <s v="99 - MULTIPROVINCIAL"/>
    <n v="1575000"/>
    <n v="1599095"/>
    <n v="788295"/>
  </r>
  <r>
    <s v="2024"/>
    <x v="0"/>
    <x v="0"/>
    <x v="0"/>
    <x v="0"/>
    <s v="2 - Poder Ejecutivo"/>
    <s v="0201 - PRESIDENCIA DE LA REPÚBLICA"/>
    <s v="0001 - SECRETARIADO ADMINISTRATIVO DE LA PRESIDENCIA"/>
    <x v="2"/>
    <x v="4"/>
    <x v="6"/>
    <s v="2.2 - CONTRATACIÓN DE SERVICIOS"/>
    <s v="2.2.9 - OTRAS CONTRATACIONES DE SERVICIOS"/>
    <s v="N"/>
    <s v="00 - N/A"/>
    <s v="10 - FONDO GENERAL"/>
    <s v="(en blanco)"/>
    <s v="99 - MULTIPROVINCIAL"/>
    <n v="2500000"/>
    <n v="2750000"/>
    <n v="2010111.12"/>
  </r>
  <r>
    <s v="2024"/>
    <x v="0"/>
    <x v="0"/>
    <x v="0"/>
    <x v="0"/>
    <s v="2 - Poder Ejecutivo"/>
    <s v="0201 - PRESIDENCIA DE LA REPÚBLICA"/>
    <s v="0001 - SECRETARIADO ADMINISTRATIVO DE LA PRESIDENCIA"/>
    <x v="2"/>
    <x v="4"/>
    <x v="6"/>
    <s v="2.3 - MATERIALES Y SUMINISTROS"/>
    <s v="2.3.1 - ALIMENTOS Y PRODUCTOS AGROFORESTALES"/>
    <s v="N"/>
    <s v="00 - N/A"/>
    <s v="10 - FONDO GENERAL"/>
    <s v="(en blanco)"/>
    <s v="99 - MULTIPROVINCIAL"/>
    <n v="250000"/>
    <n v="79773.900000000023"/>
    <n v="79773.899999999994"/>
  </r>
  <r>
    <s v="2024"/>
    <x v="0"/>
    <x v="0"/>
    <x v="0"/>
    <x v="0"/>
    <s v="2 - Poder Ejecutivo"/>
    <s v="0201 - PRESIDENCIA DE LA REPÚBLICA"/>
    <s v="0001 - SECRETARIADO ADMINISTRATIVO DE LA PRESIDENCIA"/>
    <x v="2"/>
    <x v="4"/>
    <x v="6"/>
    <s v="2.3 - MATERIALES Y SUMINISTROS"/>
    <s v="2.3.2 - TEXTILES Y VESTUARIOS"/>
    <s v="N"/>
    <s v="00 - N/A"/>
    <s v="10 - FONDO GENERAL"/>
    <s v="(en blanco)"/>
    <s v="99 - MULTIPROVINCIAL"/>
    <n v="800000"/>
    <n v="450000"/>
    <n v="116820"/>
  </r>
  <r>
    <s v="2024"/>
    <x v="0"/>
    <x v="0"/>
    <x v="0"/>
    <x v="0"/>
    <s v="2 - Poder Ejecutivo"/>
    <s v="0201 - PRESIDENCIA DE LA REPÚBLICA"/>
    <s v="0001 - SECRETARIADO ADMINISTRATIVO DE LA PRESIDENCIA"/>
    <x v="2"/>
    <x v="4"/>
    <x v="6"/>
    <s v="2.3 - MATERIALES Y SUMINISTROS"/>
    <s v="2.3.3 - PAPEL, CARTÓN E IMPRESOS"/>
    <s v="N"/>
    <s v="00 - N/A"/>
    <s v="10 - FONDO GENERAL"/>
    <s v="(en blanco)"/>
    <s v="99 - MULTIPROVINCIAL"/>
    <n v="350000"/>
    <n v="0"/>
    <n v="0"/>
  </r>
  <r>
    <s v="2024"/>
    <x v="0"/>
    <x v="0"/>
    <x v="0"/>
    <x v="0"/>
    <s v="2 - Poder Ejecutivo"/>
    <s v="0201 - PRESIDENCIA DE LA REPÚBLICA"/>
    <s v="0001 - SECRETARIADO ADMINISTRATIVO DE LA PRESIDENCIA"/>
    <x v="2"/>
    <x v="4"/>
    <x v="6"/>
    <s v="2.3 - MATERIALES Y SUMINISTROS"/>
    <s v="2.3.4 - PRODUCTOS FARMACÉUTICOS"/>
    <s v="N"/>
    <s v="00 - N/A"/>
    <s v="10 - FONDO GENERAL"/>
    <s v="(en blanco)"/>
    <s v="99 - MULTIPROVINCIAL"/>
    <n v="150000"/>
    <n v="0"/>
    <n v="0"/>
  </r>
  <r>
    <s v="2024"/>
    <x v="0"/>
    <x v="0"/>
    <x v="0"/>
    <x v="0"/>
    <s v="2 - Poder Ejecutivo"/>
    <s v="0201 - PRESIDENCIA DE LA REPÚBLICA"/>
    <s v="0001 - SECRETARIADO ADMINISTRATIVO DE LA PRESIDENCIA"/>
    <x v="2"/>
    <x v="4"/>
    <x v="6"/>
    <s v="2.3 - MATERIALES Y SUMINISTROS"/>
    <s v="2.3.5 - CUERO, CAUCHO Y PLÁSTICO"/>
    <s v="N"/>
    <s v="00 - N/A"/>
    <s v="10 - FONDO GENERAL"/>
    <s v="(en blanco)"/>
    <s v="99 - MULTIPROVINCIAL"/>
    <n v="350000"/>
    <n v="0"/>
    <n v="0"/>
  </r>
  <r>
    <s v="2024"/>
    <x v="0"/>
    <x v="0"/>
    <x v="0"/>
    <x v="0"/>
    <s v="2 - Poder Ejecutivo"/>
    <s v="0201 - PRESIDENCIA DE LA REPÚBLICA"/>
    <s v="0001 - SECRETARIADO ADMINISTRATIVO DE LA PRESIDENCIA"/>
    <x v="2"/>
    <x v="4"/>
    <x v="6"/>
    <s v="2.3 - MATERIALES Y SUMINISTROS"/>
    <s v="2.3.6 - PRODUCTOS DE MINERALES, METÁLICOS Y NO METÁLICOS"/>
    <s v="N"/>
    <s v="00 - N/A"/>
    <s v="10 - FONDO GENERAL"/>
    <s v="(en blanco)"/>
    <s v="99 - MULTIPROVINCIAL"/>
    <n v="120000"/>
    <n v="2660.9000000000015"/>
    <n v="2660.9"/>
  </r>
  <r>
    <s v="2024"/>
    <x v="0"/>
    <x v="0"/>
    <x v="0"/>
    <x v="0"/>
    <s v="2 - Poder Ejecutivo"/>
    <s v="0201 - PRESIDENCIA DE LA REPÚBLICA"/>
    <s v="0001 - SECRETARIADO ADMINISTRATIVO DE LA PRESIDENCIA"/>
    <x v="2"/>
    <x v="4"/>
    <x v="6"/>
    <s v="2.3 - MATERIALES Y SUMINISTROS"/>
    <s v="2.3.7 - COMBUSTIBLES, LUBRICANTES, PRODUCTOS QUÍMICOS Y CONEXOS"/>
    <s v="N"/>
    <s v="00 - N/A"/>
    <s v="10 - FONDO GENERAL"/>
    <s v="(en blanco)"/>
    <s v="99 - MULTIPROVINCIAL"/>
    <n v="3070000"/>
    <n v="2098108.6"/>
    <n v="129737.60000000001"/>
  </r>
  <r>
    <s v="2024"/>
    <x v="0"/>
    <x v="0"/>
    <x v="0"/>
    <x v="0"/>
    <s v="2 - Poder Ejecutivo"/>
    <s v="0201 - PRESIDENCIA DE LA REPÚBLICA"/>
    <s v="0001 - SECRETARIADO ADMINISTRATIVO DE LA PRESIDENCIA"/>
    <x v="2"/>
    <x v="4"/>
    <x v="6"/>
    <s v="2.3 - MATERIALES Y SUMINISTROS"/>
    <s v="2.3.9 - PRODUCTOS Y ÚTILES VARIOS"/>
    <s v="N"/>
    <s v="00 - N/A"/>
    <s v="10 - FONDO GENERAL"/>
    <s v="(en blanco)"/>
    <s v="99 - MULTIPROVINCIAL"/>
    <n v="2270355"/>
    <n v="1469566"/>
    <n v="28630.28"/>
  </r>
  <r>
    <s v="2024"/>
    <x v="0"/>
    <x v="0"/>
    <x v="0"/>
    <x v="0"/>
    <s v="2 - Poder Ejecutivo"/>
    <s v="0201 - PRESIDENCIA DE LA REPÚBLICA"/>
    <s v="0003 - PLAN PRESIDENCIAL CONTRA LA POBREZA"/>
    <x v="2"/>
    <x v="4"/>
    <x v="6"/>
    <s v="2.1 - REMUNERACIONES Y CONTRIBUCIONES"/>
    <s v="2.1.1 - REMUNERACIONES"/>
    <s v="N"/>
    <s v="00 - N/A"/>
    <s v="10 - FONDO GENERAL"/>
    <s v="(en blanco)"/>
    <s v="99 - MULTIPROVINCIAL"/>
    <n v="314935976"/>
    <n v="313413618"/>
    <n v="239622521.57999998"/>
  </r>
  <r>
    <s v="2024"/>
    <x v="0"/>
    <x v="0"/>
    <x v="0"/>
    <x v="0"/>
    <s v="2 - Poder Ejecutivo"/>
    <s v="0201 - PRESIDENCIA DE LA REPÚBLICA"/>
    <s v="0003 - PLAN PRESIDENCIAL CONTRA LA POBREZA"/>
    <x v="2"/>
    <x v="4"/>
    <x v="6"/>
    <s v="2.1 - REMUNERACIONES Y CONTRIBUCIONES"/>
    <s v="2.1.1 - REMUNERACIONES"/>
    <s v="N"/>
    <s v="00 - N/A"/>
    <s v="50 - CRÉDITO INTERNO"/>
    <s v="(en blanco)"/>
    <s v="99 - MULTIPROVINCIAL"/>
    <n v="0"/>
    <n v="9000000"/>
    <n v="8305000"/>
  </r>
  <r>
    <s v="2024"/>
    <x v="0"/>
    <x v="0"/>
    <x v="0"/>
    <x v="0"/>
    <s v="2 - Poder Ejecutivo"/>
    <s v="0201 - PRESIDENCIA DE LA REPÚBLICA"/>
    <s v="0003 - PLAN PRESIDENCIAL CONTRA LA POBREZA"/>
    <x v="2"/>
    <x v="4"/>
    <x v="6"/>
    <s v="2.1 - REMUNERACIONES Y CONTRIBUCIONES"/>
    <s v="2.1.2 - SOBRESUELDOS"/>
    <s v="N"/>
    <s v="00 - N/A"/>
    <s v="10 - FONDO GENERAL"/>
    <s v="(en blanco)"/>
    <s v="99 - MULTIPROVINCIAL"/>
    <n v="57865154"/>
    <n v="58525154"/>
    <n v="50993538.019999996"/>
  </r>
  <r>
    <s v="2024"/>
    <x v="0"/>
    <x v="0"/>
    <x v="0"/>
    <x v="0"/>
    <s v="2 - Poder Ejecutivo"/>
    <s v="0201 - PRESIDENCIA DE LA REPÚBLICA"/>
    <s v="0003 - PLAN PRESIDENCIAL CONTRA LA POBREZA"/>
    <x v="2"/>
    <x v="4"/>
    <x v="6"/>
    <s v="2.1 - REMUNERACIONES Y CONTRIBUCIONES"/>
    <s v="2.1.5 - CONTRIBUCIONES A LA SEGURIDAD SOCIAL"/>
    <s v="N"/>
    <s v="00 - N/A"/>
    <s v="10 - FONDO GENERAL"/>
    <s v="(en blanco)"/>
    <s v="99 - MULTIPROVINCIAL"/>
    <n v="36130093"/>
    <n v="36992451"/>
    <n v="29798068.630000014"/>
  </r>
  <r>
    <s v="2024"/>
    <x v="0"/>
    <x v="0"/>
    <x v="0"/>
    <x v="0"/>
    <s v="2 - Poder Ejecutivo"/>
    <s v="0201 - PRESIDENCIA DE LA REPÚBLICA"/>
    <s v="0003 - PLAN PRESIDENCIAL CONTRA LA POBREZA"/>
    <x v="2"/>
    <x v="4"/>
    <x v="6"/>
    <s v="2.2 - CONTRATACIÓN DE SERVICIOS"/>
    <s v="2.2.1 - SERVICIOS BÁSICOS"/>
    <s v="N"/>
    <s v="00 - N/A"/>
    <s v="10 - FONDO GENERAL"/>
    <s v="(en blanco)"/>
    <s v="99 - MULTIPROVINCIAL"/>
    <n v="25550000"/>
    <n v="25550000"/>
    <n v="19664332.909999993"/>
  </r>
  <r>
    <s v="2024"/>
    <x v="0"/>
    <x v="0"/>
    <x v="0"/>
    <x v="0"/>
    <s v="2 - Poder Ejecutivo"/>
    <s v="0201 - PRESIDENCIA DE LA REPÚBLICA"/>
    <s v="0003 - PLAN PRESIDENCIAL CONTRA LA POBREZA"/>
    <x v="2"/>
    <x v="4"/>
    <x v="6"/>
    <s v="2.2 - CONTRATACIÓN DE SERVICIOS"/>
    <s v="2.2.2 - PUBLICIDAD, IMPRESIÓN Y ENCUADERNACIÓN"/>
    <s v="N"/>
    <s v="00 - N/A"/>
    <s v="10 - FONDO GENERAL"/>
    <s v="(en blanco)"/>
    <s v="99 - MULTIPROVINCIAL"/>
    <n v="6850000"/>
    <n v="8350000"/>
    <n v="1479627.4"/>
  </r>
  <r>
    <s v="2024"/>
    <x v="0"/>
    <x v="0"/>
    <x v="0"/>
    <x v="0"/>
    <s v="2 - Poder Ejecutivo"/>
    <s v="0201 - PRESIDENCIA DE LA REPÚBLICA"/>
    <s v="0003 - PLAN PRESIDENCIAL CONTRA LA POBREZA"/>
    <x v="2"/>
    <x v="4"/>
    <x v="6"/>
    <s v="2.2 - CONTRATACIÓN DE SERVICIOS"/>
    <s v="2.2.3 - VIÁTICOS"/>
    <s v="N"/>
    <s v="00 - N/A"/>
    <s v="10 - FONDO GENERAL"/>
    <s v="(en blanco)"/>
    <s v="99 - MULTIPROVINCIAL"/>
    <n v="15000000"/>
    <n v="15000000"/>
    <n v="0"/>
  </r>
  <r>
    <s v="2024"/>
    <x v="0"/>
    <x v="0"/>
    <x v="0"/>
    <x v="0"/>
    <s v="2 - Poder Ejecutivo"/>
    <s v="0201 - PRESIDENCIA DE LA REPÚBLICA"/>
    <s v="0003 - PLAN PRESIDENCIAL CONTRA LA POBREZA"/>
    <x v="2"/>
    <x v="4"/>
    <x v="6"/>
    <s v="2.2 - CONTRATACIÓN DE SERVICIOS"/>
    <s v="2.2.4 - TRANSPORTE Y ALMACENAJE"/>
    <s v="N"/>
    <s v="00 - N/A"/>
    <s v="10 - FONDO GENERAL"/>
    <s v="(en blanco)"/>
    <s v="99 - MULTIPROVINCIAL"/>
    <n v="620000"/>
    <n v="5680000"/>
    <n v="1766324.18"/>
  </r>
  <r>
    <s v="2024"/>
    <x v="0"/>
    <x v="0"/>
    <x v="0"/>
    <x v="0"/>
    <s v="2 - Poder Ejecutivo"/>
    <s v="0201 - PRESIDENCIA DE LA REPÚBLICA"/>
    <s v="0003 - PLAN PRESIDENCIAL CONTRA LA POBREZA"/>
    <x v="2"/>
    <x v="4"/>
    <x v="6"/>
    <s v="2.2 - CONTRATACIÓN DE SERVICIOS"/>
    <s v="2.2.5 - ALQUILERES Y RENTAS"/>
    <s v="N"/>
    <s v="00 - N/A"/>
    <s v="10 - FONDO GENERAL"/>
    <s v="(en blanco)"/>
    <s v="99 - MULTIPROVINCIAL"/>
    <n v="53000000"/>
    <n v="105309000"/>
    <n v="86966100.110000029"/>
  </r>
  <r>
    <s v="2024"/>
    <x v="0"/>
    <x v="0"/>
    <x v="0"/>
    <x v="0"/>
    <s v="2 - Poder Ejecutivo"/>
    <s v="0201 - PRESIDENCIA DE LA REPÚBLICA"/>
    <s v="0003 - PLAN PRESIDENCIAL CONTRA LA POBREZA"/>
    <x v="2"/>
    <x v="4"/>
    <x v="6"/>
    <s v="2.2 - CONTRATACIÓN DE SERVICIOS"/>
    <s v="2.2.6 - SEGUROS"/>
    <s v="N"/>
    <s v="00 - N/A"/>
    <s v="10 - FONDO GENERAL"/>
    <s v="(en blanco)"/>
    <s v="99 - MULTIPROVINCIAL"/>
    <n v="10000000"/>
    <n v="12709905"/>
    <n v="10508342.659999998"/>
  </r>
  <r>
    <s v="2024"/>
    <x v="0"/>
    <x v="0"/>
    <x v="0"/>
    <x v="0"/>
    <s v="2 - Poder Ejecutivo"/>
    <s v="0201 - PRESIDENCIA DE LA REPÚBLICA"/>
    <s v="0003 - PLAN PRESIDENCIAL CONTRA LA POBREZA"/>
    <x v="2"/>
    <x v="4"/>
    <x v="6"/>
    <s v="2.2 - CONTRATACIÓN DE SERVICIOS"/>
    <s v="2.2.7 - SERVICIOS DE CONSERVACIÓN, REPARACIONES MENORES E INSTALACIONES TEMPORALES"/>
    <s v="N"/>
    <s v="00 - N/A"/>
    <s v="10 - FONDO GENERAL"/>
    <s v="(en blanco)"/>
    <s v="99 - MULTIPROVINCIAL"/>
    <n v="20370000"/>
    <n v="24170000"/>
    <n v="6968685.1999999993"/>
  </r>
  <r>
    <s v="2024"/>
    <x v="0"/>
    <x v="0"/>
    <x v="0"/>
    <x v="0"/>
    <s v="2 - Poder Ejecutivo"/>
    <s v="0201 - PRESIDENCIA DE LA REPÚBLICA"/>
    <s v="0003 - PLAN PRESIDENCIAL CONTRA LA POBREZA"/>
    <x v="2"/>
    <x v="4"/>
    <x v="6"/>
    <s v="2.2 - CONTRATACIÓN DE SERVICIOS"/>
    <s v="2.2.8 - OTROS SERVICIOS NO INCLUIDOS EN CONCEPTOS ANTERIORES"/>
    <s v="N"/>
    <s v="00 - N/A"/>
    <s v="10 - FONDO GENERAL"/>
    <s v="(en blanco)"/>
    <s v="99 - MULTIPROVINCIAL"/>
    <n v="34100000"/>
    <n v="34100000"/>
    <n v="11839437.379999997"/>
  </r>
  <r>
    <s v="2024"/>
    <x v="0"/>
    <x v="0"/>
    <x v="0"/>
    <x v="0"/>
    <s v="2 - Poder Ejecutivo"/>
    <s v="0201 - PRESIDENCIA DE LA REPÚBLICA"/>
    <s v="0003 - PLAN PRESIDENCIAL CONTRA LA POBREZA"/>
    <x v="2"/>
    <x v="4"/>
    <x v="6"/>
    <s v="2.2 - CONTRATACIÓN DE SERVICIOS"/>
    <s v="2.2.9 - OTRAS CONTRATACIONES DE SERVICIOS"/>
    <s v="N"/>
    <s v="00 - N/A"/>
    <s v="10 - FONDO GENERAL"/>
    <s v="(en blanco)"/>
    <s v="99 - MULTIPROVINCIAL"/>
    <n v="3040000"/>
    <n v="9780000"/>
    <n v="4915072.2"/>
  </r>
  <r>
    <s v="2024"/>
    <x v="0"/>
    <x v="0"/>
    <x v="0"/>
    <x v="0"/>
    <s v="2 - Poder Ejecutivo"/>
    <s v="0201 - PRESIDENCIA DE LA REPÚBLICA"/>
    <s v="0003 - PLAN PRESIDENCIAL CONTRA LA POBREZA"/>
    <x v="2"/>
    <x v="4"/>
    <x v="6"/>
    <s v="2.3 - MATERIALES Y SUMINISTROS"/>
    <s v="2.3.1 - ALIMENTOS Y PRODUCTOS AGROFORESTALES"/>
    <s v="N"/>
    <s v="00 - N/A"/>
    <s v="10 - FONDO GENERAL"/>
    <s v="(en blanco)"/>
    <s v="99 - MULTIPROVINCIAL"/>
    <n v="3725367261"/>
    <n v="3548371834"/>
    <n v="2450553757.6500006"/>
  </r>
  <r>
    <s v="2024"/>
    <x v="0"/>
    <x v="0"/>
    <x v="0"/>
    <x v="0"/>
    <s v="2 - Poder Ejecutivo"/>
    <s v="0201 - PRESIDENCIA DE LA REPÚBLICA"/>
    <s v="0003 - PLAN PRESIDENCIAL CONTRA LA POBREZA"/>
    <x v="2"/>
    <x v="4"/>
    <x v="6"/>
    <s v="2.3 - MATERIALES Y SUMINISTROS"/>
    <s v="2.3.1 - ALIMENTOS Y PRODUCTOS AGROFORESTALES"/>
    <s v="N"/>
    <s v="00 - N/A"/>
    <s v="50 - CRÉDITO INTERNO"/>
    <s v="(en blanco)"/>
    <s v="99 - MULTIPROVINCIAL"/>
    <n v="0"/>
    <n v="685800000"/>
    <n v="471051951.82000005"/>
  </r>
  <r>
    <s v="2024"/>
    <x v="0"/>
    <x v="0"/>
    <x v="0"/>
    <x v="0"/>
    <s v="2 - Poder Ejecutivo"/>
    <s v="0201 - PRESIDENCIA DE LA REPÚBLICA"/>
    <s v="0003 - PLAN PRESIDENCIAL CONTRA LA POBREZA"/>
    <x v="2"/>
    <x v="4"/>
    <x v="6"/>
    <s v="2.3 - MATERIALES Y SUMINISTROS"/>
    <s v="2.3.2 - TEXTILES Y VESTUARIOS"/>
    <s v="N"/>
    <s v="00 - N/A"/>
    <s v="10 - FONDO GENERAL"/>
    <s v="(en blanco)"/>
    <s v="99 - MULTIPROVINCIAL"/>
    <n v="7400000"/>
    <n v="7400000"/>
    <n v="1943999.9"/>
  </r>
  <r>
    <s v="2024"/>
    <x v="0"/>
    <x v="0"/>
    <x v="0"/>
    <x v="0"/>
    <s v="2 - Poder Ejecutivo"/>
    <s v="0201 - PRESIDENCIA DE LA REPÚBLICA"/>
    <s v="0003 - PLAN PRESIDENCIAL CONTRA LA POBREZA"/>
    <x v="2"/>
    <x v="4"/>
    <x v="6"/>
    <s v="2.3 - MATERIALES Y SUMINISTROS"/>
    <s v="2.3.3 - PAPEL, CARTÓN E IMPRESOS"/>
    <s v="N"/>
    <s v="00 - N/A"/>
    <s v="10 - FONDO GENERAL"/>
    <s v="(en blanco)"/>
    <s v="99 - MULTIPROVINCIAL"/>
    <n v="3200000"/>
    <n v="3200000"/>
    <n v="699900"/>
  </r>
  <r>
    <s v="2024"/>
    <x v="0"/>
    <x v="0"/>
    <x v="0"/>
    <x v="0"/>
    <s v="2 - Poder Ejecutivo"/>
    <s v="0201 - PRESIDENCIA DE LA REPÚBLICA"/>
    <s v="0003 - PLAN PRESIDENCIAL CONTRA LA POBREZA"/>
    <x v="2"/>
    <x v="4"/>
    <x v="6"/>
    <s v="2.3 - MATERIALES Y SUMINISTROS"/>
    <s v="2.3.4 - PRODUCTOS FARMACÉUTICOS"/>
    <s v="N"/>
    <s v="00 - N/A"/>
    <s v="10 - FONDO GENERAL"/>
    <s v="(en blanco)"/>
    <s v="99 - MULTIPROVINCIAL"/>
    <n v="10000000"/>
    <n v="10000000"/>
    <n v="0"/>
  </r>
  <r>
    <s v="2024"/>
    <x v="0"/>
    <x v="0"/>
    <x v="0"/>
    <x v="0"/>
    <s v="2 - Poder Ejecutivo"/>
    <s v="0201 - PRESIDENCIA DE LA REPÚBLICA"/>
    <s v="0003 - PLAN PRESIDENCIAL CONTRA LA POBREZA"/>
    <x v="2"/>
    <x v="4"/>
    <x v="6"/>
    <s v="2.3 - MATERIALES Y SUMINISTROS"/>
    <s v="2.3.5 - CUERO, CAUCHO Y PLÁSTICO"/>
    <s v="N"/>
    <s v="00 - N/A"/>
    <s v="10 - FONDO GENERAL"/>
    <s v="(en blanco)"/>
    <s v="99 - MULTIPROVINCIAL"/>
    <n v="93010000"/>
    <n v="43690654"/>
    <n v="38516406.800000004"/>
  </r>
  <r>
    <s v="2024"/>
    <x v="0"/>
    <x v="0"/>
    <x v="0"/>
    <x v="0"/>
    <s v="2 - Poder Ejecutivo"/>
    <s v="0201 - PRESIDENCIA DE LA REPÚBLICA"/>
    <s v="0003 - PLAN PRESIDENCIAL CONTRA LA POBREZA"/>
    <x v="2"/>
    <x v="4"/>
    <x v="6"/>
    <s v="2.3 - MATERIALES Y SUMINISTROS"/>
    <s v="2.3.6 - PRODUCTOS DE MINERALES, METÁLICOS Y NO METÁLICOS"/>
    <s v="N"/>
    <s v="00 - N/A"/>
    <s v="10 - FONDO GENERAL"/>
    <s v="(en blanco)"/>
    <s v="99 - MULTIPROVINCIAL"/>
    <n v="49550000"/>
    <n v="46752726"/>
    <n v="37520405.409999996"/>
  </r>
  <r>
    <s v="2024"/>
    <x v="0"/>
    <x v="0"/>
    <x v="0"/>
    <x v="0"/>
    <s v="2 - Poder Ejecutivo"/>
    <s v="0201 - PRESIDENCIA DE LA REPÚBLICA"/>
    <s v="0003 - PLAN PRESIDENCIAL CONTRA LA POBREZA"/>
    <x v="2"/>
    <x v="4"/>
    <x v="6"/>
    <s v="2.3 - MATERIALES Y SUMINISTROS"/>
    <s v="2.3.6 - PRODUCTOS DE MINERALES, METÁLICOS Y NO METÁLICOS"/>
    <s v="N"/>
    <s v="00 - N/A"/>
    <s v="50 - CRÉDITO INTERNO"/>
    <s v="(en blanco)"/>
    <s v="99 - MULTIPROVINCIAL"/>
    <n v="0"/>
    <n v="24400000"/>
    <n v="19662702.129999999"/>
  </r>
  <r>
    <s v="2024"/>
    <x v="0"/>
    <x v="0"/>
    <x v="0"/>
    <x v="0"/>
    <s v="2 - Poder Ejecutivo"/>
    <s v="0201 - PRESIDENCIA DE LA REPÚBLICA"/>
    <s v="0003 - PLAN PRESIDENCIAL CONTRA LA POBREZA"/>
    <x v="2"/>
    <x v="4"/>
    <x v="6"/>
    <s v="2.3 - MATERIALES Y SUMINISTROS"/>
    <s v="2.3.7 - COMBUSTIBLES, LUBRICANTES, PRODUCTOS QUÍMICOS Y CONEXOS"/>
    <s v="N"/>
    <s v="00 - N/A"/>
    <s v="10 - FONDO GENERAL"/>
    <s v="(en blanco)"/>
    <s v="99 - MULTIPROVINCIAL"/>
    <n v="32500000"/>
    <n v="32500000"/>
    <n v="20051367.599999998"/>
  </r>
  <r>
    <s v="2024"/>
    <x v="0"/>
    <x v="0"/>
    <x v="0"/>
    <x v="0"/>
    <s v="2 - Poder Ejecutivo"/>
    <s v="0201 - PRESIDENCIA DE LA REPÚBLICA"/>
    <s v="0003 - PLAN PRESIDENCIAL CONTRA LA POBREZA"/>
    <x v="2"/>
    <x v="4"/>
    <x v="6"/>
    <s v="2.3 - MATERIALES Y SUMINISTROS"/>
    <s v="2.3.7 - COMBUSTIBLES, LUBRICANTES, PRODUCTOS QUÍMICOS Y CONEXOS"/>
    <s v="N"/>
    <s v="00 - N/A"/>
    <s v="50 - CRÉDITO INTERNO"/>
    <s v="(en blanco)"/>
    <s v="99 - MULTIPROVINCIAL"/>
    <n v="0"/>
    <n v="0"/>
    <n v="0"/>
  </r>
  <r>
    <s v="2024"/>
    <x v="0"/>
    <x v="0"/>
    <x v="0"/>
    <x v="0"/>
    <s v="2 - Poder Ejecutivo"/>
    <s v="0201 - PRESIDENCIA DE LA REPÚBLICA"/>
    <s v="0003 - PLAN PRESIDENCIAL CONTRA LA POBREZA"/>
    <x v="2"/>
    <x v="4"/>
    <x v="6"/>
    <s v="2.3 - MATERIALES Y SUMINISTROS"/>
    <s v="2.3.9 - PRODUCTOS Y ÚTILES VARIOS"/>
    <s v="N"/>
    <s v="00 - N/A"/>
    <s v="10 - FONDO GENERAL"/>
    <s v="(en blanco)"/>
    <s v="99 - MULTIPROVINCIAL"/>
    <n v="43633544"/>
    <n v="200226381"/>
    <n v="60873739.589999996"/>
  </r>
  <r>
    <s v="2024"/>
    <x v="0"/>
    <x v="0"/>
    <x v="0"/>
    <x v="0"/>
    <s v="2 - Poder Ejecutivo"/>
    <s v="0201 - PRESIDENCIA DE LA REPÚBLICA"/>
    <s v="0003 - PLAN PRESIDENCIAL CONTRA LA POBREZA"/>
    <x v="2"/>
    <x v="4"/>
    <x v="6"/>
    <s v="2.3 - MATERIALES Y SUMINISTROS"/>
    <s v="2.3.9 - PRODUCTOS Y ÚTILES VARIOS"/>
    <s v="N"/>
    <s v="00 - N/A"/>
    <s v="50 - CRÉDITO INTERNO"/>
    <s v="(en blanco)"/>
    <s v="99 - MULTIPROVINCIAL"/>
    <n v="0"/>
    <n v="0"/>
    <n v="0"/>
  </r>
  <r>
    <s v="2024"/>
    <x v="0"/>
    <x v="0"/>
    <x v="0"/>
    <x v="0"/>
    <s v="2 - Poder Ejecutivo"/>
    <s v="0201 - PRESIDENCIA DE LA REPÚBLICA"/>
    <s v="0004 - COMISION PRESIDENCIAL DE APOYO AL DESARROLLO BARRIAL"/>
    <x v="2"/>
    <x v="4"/>
    <x v="6"/>
    <s v="2.1 - REMUNERACIONES Y CONTRIBUCIONES"/>
    <s v="2.1.1 - REMUNERACIONES"/>
    <s v="N"/>
    <s v="00 - N/A"/>
    <s v="10 - FONDO GENERAL"/>
    <s v="(en blanco)"/>
    <s v="99 - MULTIPROVINCIAL"/>
    <n v="322712213"/>
    <n v="320872999"/>
    <n v="234774186.13000008"/>
  </r>
  <r>
    <s v="2024"/>
    <x v="0"/>
    <x v="0"/>
    <x v="0"/>
    <x v="0"/>
    <s v="2 - Poder Ejecutivo"/>
    <s v="0201 - PRESIDENCIA DE LA REPÚBLICA"/>
    <s v="0004 - COMISION PRESIDENCIAL DE APOYO AL DESARROLLO BARRIAL"/>
    <x v="2"/>
    <x v="4"/>
    <x v="6"/>
    <s v="2.1 - REMUNERACIONES Y CONTRIBUCIONES"/>
    <s v="2.1.1 - REMUNERACIONES"/>
    <s v="N"/>
    <s v="00 - N/A"/>
    <s v="50 - CRÉDITO INTERNO"/>
    <s v="(en blanco)"/>
    <s v="99 - MULTIPROVINCIAL"/>
    <n v="0"/>
    <n v="8550046"/>
    <n v="7645000"/>
  </r>
  <r>
    <s v="2024"/>
    <x v="0"/>
    <x v="0"/>
    <x v="0"/>
    <x v="0"/>
    <s v="2 - Poder Ejecutivo"/>
    <s v="0201 - PRESIDENCIA DE LA REPÚBLICA"/>
    <s v="0004 - COMISION PRESIDENCIAL DE APOYO AL DESARROLLO BARRIAL"/>
    <x v="2"/>
    <x v="4"/>
    <x v="6"/>
    <s v="2.1 - REMUNERACIONES Y CONTRIBUCIONES"/>
    <s v="2.1.2 - SOBRESUELDOS"/>
    <s v="N"/>
    <s v="00 - N/A"/>
    <s v="10 - FONDO GENERAL"/>
    <s v="(en blanco)"/>
    <s v="99 - MULTIPROVINCIAL"/>
    <n v="29493012"/>
    <n v="36872028"/>
    <n v="11931429.620000001"/>
  </r>
  <r>
    <s v="2024"/>
    <x v="0"/>
    <x v="0"/>
    <x v="0"/>
    <x v="0"/>
    <s v="2 - Poder Ejecutivo"/>
    <s v="0201 - PRESIDENCIA DE LA REPÚBLICA"/>
    <s v="0004 - COMISION PRESIDENCIAL DE APOYO AL DESARROLLO BARRIAL"/>
    <x v="2"/>
    <x v="4"/>
    <x v="6"/>
    <s v="2.1 - REMUNERACIONES Y CONTRIBUCIONES"/>
    <s v="2.1.5 - CONTRIBUCIONES A LA SEGURIDAD SOCIAL"/>
    <s v="N"/>
    <s v="00 - N/A"/>
    <s v="10 - FONDO GENERAL"/>
    <s v="(en blanco)"/>
    <s v="99 - MULTIPROVINCIAL"/>
    <n v="34860670"/>
    <n v="36699884"/>
    <n v="26609283.200000018"/>
  </r>
  <r>
    <s v="2024"/>
    <x v="0"/>
    <x v="0"/>
    <x v="0"/>
    <x v="0"/>
    <s v="2 - Poder Ejecutivo"/>
    <s v="0201 - PRESIDENCIA DE LA REPÚBLICA"/>
    <s v="0004 - COMISION PRESIDENCIAL DE APOYO AL DESARROLLO BARRIAL"/>
    <x v="2"/>
    <x v="4"/>
    <x v="6"/>
    <s v="2.2 - CONTRATACIÓN DE SERVICIOS"/>
    <s v="2.2.1 - SERVICIOS BÁSICOS"/>
    <s v="N"/>
    <s v="00 - N/A"/>
    <s v="10 - FONDO GENERAL"/>
    <s v="(en blanco)"/>
    <s v="99 - MULTIPROVINCIAL"/>
    <n v="8120530"/>
    <n v="8659406"/>
    <n v="6944781.8600000013"/>
  </r>
  <r>
    <s v="2024"/>
    <x v="0"/>
    <x v="0"/>
    <x v="0"/>
    <x v="0"/>
    <s v="2 - Poder Ejecutivo"/>
    <s v="0201 - PRESIDENCIA DE LA REPÚBLICA"/>
    <s v="0004 - COMISION PRESIDENCIAL DE APOYO AL DESARROLLO BARRIAL"/>
    <x v="2"/>
    <x v="4"/>
    <x v="6"/>
    <s v="2.2 - CONTRATACIÓN DE SERVICIOS"/>
    <s v="2.2.2 - PUBLICIDAD, IMPRESIÓN Y ENCUADERNACIÓN"/>
    <s v="N"/>
    <s v="00 - N/A"/>
    <s v="10 - FONDO GENERAL"/>
    <s v="(en blanco)"/>
    <s v="99 - MULTIPROVINCIAL"/>
    <n v="2562000"/>
    <n v="994581.35999999987"/>
    <n v="603817.80000000005"/>
  </r>
  <r>
    <s v="2024"/>
    <x v="0"/>
    <x v="0"/>
    <x v="0"/>
    <x v="0"/>
    <s v="2 - Poder Ejecutivo"/>
    <s v="0201 - PRESIDENCIA DE LA REPÚBLICA"/>
    <s v="0004 - COMISION PRESIDENCIAL DE APOYO AL DESARROLLO BARRIAL"/>
    <x v="2"/>
    <x v="4"/>
    <x v="6"/>
    <s v="2.2 - CONTRATACIÓN DE SERVICIOS"/>
    <s v="2.2.3 - VIÁTICOS"/>
    <s v="N"/>
    <s v="00 - N/A"/>
    <s v="10 - FONDO GENERAL"/>
    <s v="(en blanco)"/>
    <s v="99 - MULTIPROVINCIAL"/>
    <n v="2160000"/>
    <n v="2619822.6"/>
    <n v="1109472.6000000001"/>
  </r>
  <r>
    <s v="2024"/>
    <x v="0"/>
    <x v="0"/>
    <x v="0"/>
    <x v="0"/>
    <s v="2 - Poder Ejecutivo"/>
    <s v="0201 - PRESIDENCIA DE LA REPÚBLICA"/>
    <s v="0004 - COMISION PRESIDENCIAL DE APOYO AL DESARROLLO BARRIAL"/>
    <x v="2"/>
    <x v="4"/>
    <x v="6"/>
    <s v="2.2 - CONTRATACIÓN DE SERVICIOS"/>
    <s v="2.2.4 - TRANSPORTE Y ALMACENAJE"/>
    <s v="N"/>
    <s v="00 - N/A"/>
    <s v="10 - FONDO GENERAL"/>
    <s v="(en blanco)"/>
    <s v="99 - MULTIPROVINCIAL"/>
    <n v="0"/>
    <n v="218606.88"/>
    <n v="218606.88"/>
  </r>
  <r>
    <s v="2024"/>
    <x v="0"/>
    <x v="0"/>
    <x v="0"/>
    <x v="0"/>
    <s v="2 - Poder Ejecutivo"/>
    <s v="0201 - PRESIDENCIA DE LA REPÚBLICA"/>
    <s v="0004 - COMISION PRESIDENCIAL DE APOYO AL DESARROLLO BARRIAL"/>
    <x v="2"/>
    <x v="4"/>
    <x v="6"/>
    <s v="2.2 - CONTRATACIÓN DE SERVICIOS"/>
    <s v="2.2.5 - ALQUILERES Y RENTAS"/>
    <s v="N"/>
    <s v="00 - N/A"/>
    <s v="10 - FONDO GENERAL"/>
    <s v="(en blanco)"/>
    <s v="99 - MULTIPROVINCIAL"/>
    <n v="22498831"/>
    <n v="22865772.75"/>
    <n v="14517923.200000001"/>
  </r>
  <r>
    <s v="2024"/>
    <x v="0"/>
    <x v="0"/>
    <x v="0"/>
    <x v="0"/>
    <s v="2 - Poder Ejecutivo"/>
    <s v="0201 - PRESIDENCIA DE LA REPÚBLICA"/>
    <s v="0004 - COMISION PRESIDENCIAL DE APOYO AL DESARROLLO BARRIAL"/>
    <x v="2"/>
    <x v="4"/>
    <x v="6"/>
    <s v="2.2 - CONTRATACIÓN DE SERVICIOS"/>
    <s v="2.2.6 - SEGUROS"/>
    <s v="N"/>
    <s v="00 - N/A"/>
    <s v="10 - FONDO GENERAL"/>
    <s v="(en blanco)"/>
    <s v="99 - MULTIPROVINCIAL"/>
    <n v="2040965"/>
    <n v="2040965"/>
    <n v="436981.93"/>
  </r>
  <r>
    <s v="2024"/>
    <x v="0"/>
    <x v="0"/>
    <x v="0"/>
    <x v="0"/>
    <s v="2 - Poder Ejecutivo"/>
    <s v="0201 - PRESIDENCIA DE LA REPÚBLICA"/>
    <s v="0004 - COMISION PRESIDENCIAL DE APOYO AL DESARROLLO BARRIAL"/>
    <x v="2"/>
    <x v="4"/>
    <x v="6"/>
    <s v="2.2 - CONTRATACIÓN DE SERVICIOS"/>
    <s v="2.2.7 - SERVICIOS DE CONSERVACIÓN, REPARACIONES MENORES E INSTALACIONES TEMPORALES"/>
    <s v="N"/>
    <s v="00 - N/A"/>
    <s v="10 - FONDO GENERAL"/>
    <s v="(en blanco)"/>
    <s v="99 - MULTIPROVINCIAL"/>
    <n v="4929520"/>
    <n v="3651520"/>
    <n v="2798896.28"/>
  </r>
  <r>
    <s v="2024"/>
    <x v="0"/>
    <x v="0"/>
    <x v="0"/>
    <x v="0"/>
    <s v="2 - Poder Ejecutivo"/>
    <s v="0201 - PRESIDENCIA DE LA REPÚBLICA"/>
    <s v="0004 - COMISION PRESIDENCIAL DE APOYO AL DESARROLLO BARRIAL"/>
    <x v="2"/>
    <x v="4"/>
    <x v="6"/>
    <s v="2.2 - CONTRATACIÓN DE SERVICIOS"/>
    <s v="2.2.8 - OTROS SERVICIOS NO INCLUIDOS EN CONCEPTOS ANTERIORES"/>
    <s v="N"/>
    <s v="00 - N/A"/>
    <s v="10 - FONDO GENERAL"/>
    <s v="(en blanco)"/>
    <s v="99 - MULTIPROVINCIAL"/>
    <n v="41528110"/>
    <n v="30694535.920000002"/>
    <n v="13826457.469999999"/>
  </r>
  <r>
    <s v="2024"/>
    <x v="0"/>
    <x v="0"/>
    <x v="0"/>
    <x v="0"/>
    <s v="2 - Poder Ejecutivo"/>
    <s v="0201 - PRESIDENCIA DE LA REPÚBLICA"/>
    <s v="0004 - COMISION PRESIDENCIAL DE APOYO AL DESARROLLO BARRIAL"/>
    <x v="2"/>
    <x v="4"/>
    <x v="6"/>
    <s v="2.2 - CONTRATACIÓN DE SERVICIOS"/>
    <s v="2.2.9 - OTRAS CONTRATACIONES DE SERVICIOS"/>
    <s v="N"/>
    <s v="00 - N/A"/>
    <s v="10 - FONDO GENERAL"/>
    <s v="(en blanco)"/>
    <s v="99 - MULTIPROVINCIAL"/>
    <n v="7531189"/>
    <n v="6918326.7999999998"/>
    <n v="3525851.8000000003"/>
  </r>
  <r>
    <s v="2024"/>
    <x v="0"/>
    <x v="0"/>
    <x v="0"/>
    <x v="0"/>
    <s v="2 - Poder Ejecutivo"/>
    <s v="0201 - PRESIDENCIA DE LA REPÚBLICA"/>
    <s v="0004 - COMISION PRESIDENCIAL DE APOYO AL DESARROLLO BARRIAL"/>
    <x v="2"/>
    <x v="4"/>
    <x v="6"/>
    <s v="2.3 - MATERIALES Y SUMINISTROS"/>
    <s v="2.3.1 - ALIMENTOS Y PRODUCTOS AGROFORESTALES"/>
    <s v="N"/>
    <s v="00 - N/A"/>
    <s v="10 - FONDO GENERAL"/>
    <s v="(en blanco)"/>
    <s v="99 - MULTIPROVINCIAL"/>
    <n v="78133435"/>
    <n v="44854563"/>
    <n v="24885314.740000002"/>
  </r>
  <r>
    <s v="2024"/>
    <x v="0"/>
    <x v="0"/>
    <x v="0"/>
    <x v="0"/>
    <s v="2 - Poder Ejecutivo"/>
    <s v="0201 - PRESIDENCIA DE LA REPÚBLICA"/>
    <s v="0004 - COMISION PRESIDENCIAL DE APOYO AL DESARROLLO BARRIAL"/>
    <x v="2"/>
    <x v="4"/>
    <x v="6"/>
    <s v="2.3 - MATERIALES Y SUMINISTROS"/>
    <s v="2.3.1 - ALIMENTOS Y PRODUCTOS AGROFORESTALES"/>
    <s v="N"/>
    <s v="00 - N/A"/>
    <s v="50 - CRÉDITO INTERNO"/>
    <s v="(en blanco)"/>
    <s v="99 - MULTIPROVINCIAL"/>
    <n v="0"/>
    <n v="37171186"/>
    <n v="34808211.210000001"/>
  </r>
  <r>
    <s v="2024"/>
    <x v="0"/>
    <x v="0"/>
    <x v="0"/>
    <x v="0"/>
    <s v="2 - Poder Ejecutivo"/>
    <s v="0201 - PRESIDENCIA DE LA REPÚBLICA"/>
    <s v="0004 - COMISION PRESIDENCIAL DE APOYO AL DESARROLLO BARRIAL"/>
    <x v="2"/>
    <x v="4"/>
    <x v="6"/>
    <s v="2.3 - MATERIALES Y SUMINISTROS"/>
    <s v="2.3.2 - TEXTILES Y VESTUARIOS"/>
    <s v="N"/>
    <s v="00 - N/A"/>
    <s v="10 - FONDO GENERAL"/>
    <s v="(en blanco)"/>
    <s v="99 - MULTIPROVINCIAL"/>
    <n v="22729622"/>
    <n v="11044497"/>
    <n v="4304031.12"/>
  </r>
  <r>
    <s v="2024"/>
    <x v="0"/>
    <x v="0"/>
    <x v="0"/>
    <x v="0"/>
    <s v="2 - Poder Ejecutivo"/>
    <s v="0201 - PRESIDENCIA DE LA REPÚBLICA"/>
    <s v="0004 - COMISION PRESIDENCIAL DE APOYO AL DESARROLLO BARRIAL"/>
    <x v="2"/>
    <x v="4"/>
    <x v="6"/>
    <s v="2.3 - MATERIALES Y SUMINISTROS"/>
    <s v="2.3.2 - TEXTILES Y VESTUARIOS"/>
    <s v="N"/>
    <s v="00 - N/A"/>
    <s v="50 - CRÉDITO INTERNO"/>
    <s v="(en blanco)"/>
    <s v="99 - MULTIPROVINCIAL"/>
    <n v="0"/>
    <n v="22800"/>
    <n v="20519.96"/>
  </r>
  <r>
    <s v="2024"/>
    <x v="0"/>
    <x v="0"/>
    <x v="0"/>
    <x v="0"/>
    <s v="2 - Poder Ejecutivo"/>
    <s v="0201 - PRESIDENCIA DE LA REPÚBLICA"/>
    <s v="0004 - COMISION PRESIDENCIAL DE APOYO AL DESARROLLO BARRIAL"/>
    <x v="2"/>
    <x v="4"/>
    <x v="6"/>
    <s v="2.3 - MATERIALES Y SUMINISTROS"/>
    <s v="2.3.3 - PAPEL, CARTÓN E IMPRESOS"/>
    <s v="N"/>
    <s v="00 - N/A"/>
    <s v="10 - FONDO GENERAL"/>
    <s v="(en blanco)"/>
    <s v="99 - MULTIPROVINCIAL"/>
    <n v="2078321"/>
    <n v="1578321"/>
    <n v="430728.32"/>
  </r>
  <r>
    <s v="2024"/>
    <x v="0"/>
    <x v="0"/>
    <x v="0"/>
    <x v="0"/>
    <s v="2 - Poder Ejecutivo"/>
    <s v="0201 - PRESIDENCIA DE LA REPÚBLICA"/>
    <s v="0004 - COMISION PRESIDENCIAL DE APOYO AL DESARROLLO BARRIAL"/>
    <x v="2"/>
    <x v="4"/>
    <x v="6"/>
    <s v="2.3 - MATERIALES Y SUMINISTROS"/>
    <s v="2.3.5 - CUERO, CAUCHO Y PLÁSTICO"/>
    <s v="N"/>
    <s v="00 - N/A"/>
    <s v="10 - FONDO GENERAL"/>
    <s v="(en blanco)"/>
    <s v="99 - MULTIPROVINCIAL"/>
    <n v="661600"/>
    <n v="753378.08"/>
    <n v="753378.08"/>
  </r>
  <r>
    <s v="2024"/>
    <x v="0"/>
    <x v="0"/>
    <x v="0"/>
    <x v="0"/>
    <s v="2 - Poder Ejecutivo"/>
    <s v="0201 - PRESIDENCIA DE LA REPÚBLICA"/>
    <s v="0004 - COMISION PRESIDENCIAL DE APOYO AL DESARROLLO BARRIAL"/>
    <x v="2"/>
    <x v="4"/>
    <x v="6"/>
    <s v="2.3 - MATERIALES Y SUMINISTROS"/>
    <s v="2.3.6 - PRODUCTOS DE MINERALES, METÁLICOS Y NO METÁLICOS"/>
    <s v="N"/>
    <s v="00 - N/A"/>
    <s v="10 - FONDO GENERAL"/>
    <s v="(en blanco)"/>
    <s v="99 - MULTIPROVINCIAL"/>
    <n v="26670921"/>
    <n v="27155390.219999999"/>
    <n v="8154704.7100000009"/>
  </r>
  <r>
    <s v="2024"/>
    <x v="0"/>
    <x v="0"/>
    <x v="0"/>
    <x v="0"/>
    <s v="2 - Poder Ejecutivo"/>
    <s v="0201 - PRESIDENCIA DE LA REPÚBLICA"/>
    <s v="0004 - COMISION PRESIDENCIAL DE APOYO AL DESARROLLO BARRIAL"/>
    <x v="2"/>
    <x v="4"/>
    <x v="6"/>
    <s v="2.3 - MATERIALES Y SUMINISTROS"/>
    <s v="2.3.6 - PRODUCTOS DE MINERALES, METÁLICOS Y NO METÁLICOS"/>
    <s v="N"/>
    <s v="00 - N/A"/>
    <s v="50 - CRÉDITO INTERNO"/>
    <s v="(en blanco)"/>
    <s v="99 - MULTIPROVINCIAL"/>
    <n v="0"/>
    <n v="23236328"/>
    <n v="19557684.300000001"/>
  </r>
  <r>
    <s v="2024"/>
    <x v="0"/>
    <x v="0"/>
    <x v="0"/>
    <x v="0"/>
    <s v="2 - Poder Ejecutivo"/>
    <s v="0201 - PRESIDENCIA DE LA REPÚBLICA"/>
    <s v="0004 - COMISION PRESIDENCIAL DE APOYO AL DESARROLLO BARRIAL"/>
    <x v="2"/>
    <x v="4"/>
    <x v="6"/>
    <s v="2.3 - MATERIALES Y SUMINISTROS"/>
    <s v="2.3.7 - COMBUSTIBLES, LUBRICANTES, PRODUCTOS QUÍMICOS Y CONEXOS"/>
    <s v="N"/>
    <s v="00 - N/A"/>
    <s v="10 - FONDO GENERAL"/>
    <s v="(en blanco)"/>
    <s v="99 - MULTIPROVINCIAL"/>
    <n v="27824491"/>
    <n v="18052685.739999998"/>
    <n v="9894357.8399999999"/>
  </r>
  <r>
    <s v="2024"/>
    <x v="0"/>
    <x v="0"/>
    <x v="0"/>
    <x v="0"/>
    <s v="2 - Poder Ejecutivo"/>
    <s v="0201 - PRESIDENCIA DE LA REPÚBLICA"/>
    <s v="0004 - COMISION PRESIDENCIAL DE APOYO AL DESARROLLO BARRIAL"/>
    <x v="2"/>
    <x v="4"/>
    <x v="6"/>
    <s v="2.3 - MATERIALES Y SUMINISTROS"/>
    <s v="2.3.9 - PRODUCTOS Y ÚTILES VARIOS"/>
    <s v="N"/>
    <s v="00 - N/A"/>
    <s v="10 - FONDO GENERAL"/>
    <s v="(en blanco)"/>
    <s v="99 - MULTIPROVINCIAL"/>
    <n v="72888841"/>
    <n v="68588941.88000001"/>
    <n v="30611413.199999999"/>
  </r>
  <r>
    <s v="2024"/>
    <x v="0"/>
    <x v="0"/>
    <x v="0"/>
    <x v="0"/>
    <s v="2 - Poder Ejecutivo"/>
    <s v="0201 - PRESIDENCIA DE LA REPÚBLICA"/>
    <s v="0004 - COMISION PRESIDENCIAL DE APOYO AL DESARROLLO BARRIAL"/>
    <x v="2"/>
    <x v="4"/>
    <x v="6"/>
    <s v="2.3 - MATERIALES Y SUMINISTROS"/>
    <s v="2.3.9 - PRODUCTOS Y ÚTILES VARIOS"/>
    <s v="N"/>
    <s v="00 - N/A"/>
    <s v="50 - CRÉDITO INTERNO"/>
    <s v="(en blanco)"/>
    <s v="99 - MULTIPROVINCIAL"/>
    <n v="0"/>
    <n v="651840"/>
    <n v="586655.05000000005"/>
  </r>
  <r>
    <s v="2024"/>
    <x v="0"/>
    <x v="0"/>
    <x v="0"/>
    <x v="0"/>
    <s v="2 - Poder Ejecutivo"/>
    <s v="0201 - PRESIDENCIA DE LA REPÚBLICA"/>
    <s v="0004 - SERVICIO INTEGRAL DE EMERGENCIAS"/>
    <x v="0"/>
    <x v="7"/>
    <x v="12"/>
    <s v="2.1 - REMUNERACIONES Y CONTRIBUCIONES"/>
    <s v="2.1.1 - REMUNERACIONES"/>
    <s v="N"/>
    <s v="00 - N/A"/>
    <s v="10 - FONDO GENERAL"/>
    <s v="(en blanco)"/>
    <s v="99 - MULTIPROVINCIAL"/>
    <n v="801700000"/>
    <n v="833673896.44000006"/>
    <n v="641727609.69999981"/>
  </r>
  <r>
    <s v="2024"/>
    <x v="0"/>
    <x v="0"/>
    <x v="0"/>
    <x v="0"/>
    <s v="2 - Poder Ejecutivo"/>
    <s v="0201 - PRESIDENCIA DE LA REPÚBLICA"/>
    <s v="0004 - SERVICIO INTEGRAL DE EMERGENCIAS"/>
    <x v="0"/>
    <x v="7"/>
    <x v="12"/>
    <s v="2.1 - REMUNERACIONES Y CONTRIBUCIONES"/>
    <s v="2.1.2 - SOBRESUELDOS"/>
    <s v="N"/>
    <s v="00 - N/A"/>
    <s v="10 - FONDO GENERAL"/>
    <s v="(en blanco)"/>
    <s v="99 - MULTIPROVINCIAL"/>
    <n v="625000000"/>
    <n v="588220855.96000004"/>
    <n v="319161506.25"/>
  </r>
  <r>
    <s v="2024"/>
    <x v="0"/>
    <x v="0"/>
    <x v="0"/>
    <x v="0"/>
    <s v="2 - Poder Ejecutivo"/>
    <s v="0201 - PRESIDENCIA DE LA REPÚBLICA"/>
    <s v="0004 - SERVICIO INTEGRAL DE EMERGENCIAS"/>
    <x v="0"/>
    <x v="7"/>
    <x v="12"/>
    <s v="2.1 - REMUNERACIONES Y CONTRIBUCIONES"/>
    <s v="2.1.5 - CONTRIBUCIONES A LA SEGURIDAD SOCIAL"/>
    <s v="N"/>
    <s v="00 - N/A"/>
    <s v="10 - FONDO GENERAL"/>
    <s v="(en blanco)"/>
    <s v="99 - MULTIPROVINCIAL"/>
    <n v="110400000"/>
    <n v="115205247.59999999"/>
    <n v="97291926.019999921"/>
  </r>
  <r>
    <s v="2024"/>
    <x v="0"/>
    <x v="0"/>
    <x v="0"/>
    <x v="0"/>
    <s v="2 - Poder Ejecutivo"/>
    <s v="0201 - PRESIDENCIA DE LA REPÚBLICA"/>
    <s v="0004 - SERVICIO INTEGRAL DE EMERGENCIAS"/>
    <x v="0"/>
    <x v="7"/>
    <x v="12"/>
    <s v="2.2 - CONTRATACIÓN DE SERVICIOS"/>
    <s v="2.2.1 - SERVICIOS BÁSICOS"/>
    <s v="N"/>
    <s v="00 - N/A"/>
    <s v="10 - FONDO GENERAL"/>
    <s v="(en blanco)"/>
    <s v="99 - MULTIPROVINCIAL"/>
    <n v="240800000"/>
    <n v="240300000"/>
    <n v="172493164.14999992"/>
  </r>
  <r>
    <s v="2024"/>
    <x v="0"/>
    <x v="0"/>
    <x v="0"/>
    <x v="0"/>
    <s v="2 - Poder Ejecutivo"/>
    <s v="0201 - PRESIDENCIA DE LA REPÚBLICA"/>
    <s v="0004 - SERVICIO INTEGRAL DE EMERGENCIAS"/>
    <x v="0"/>
    <x v="7"/>
    <x v="12"/>
    <s v="2.2 - CONTRATACIÓN DE SERVICIOS"/>
    <s v="2.2.2 - PUBLICIDAD, IMPRESIÓN Y ENCUADERNACIÓN"/>
    <s v="N"/>
    <s v="00 - N/A"/>
    <s v="10 - FONDO GENERAL"/>
    <s v="(en blanco)"/>
    <s v="99 - MULTIPROVINCIAL"/>
    <n v="45100000"/>
    <n v="30842500"/>
    <n v="17788895.850000005"/>
  </r>
  <r>
    <s v="2024"/>
    <x v="0"/>
    <x v="0"/>
    <x v="0"/>
    <x v="0"/>
    <s v="2 - Poder Ejecutivo"/>
    <s v="0201 - PRESIDENCIA DE LA REPÚBLICA"/>
    <s v="0004 - SERVICIO INTEGRAL DE EMERGENCIAS"/>
    <x v="0"/>
    <x v="7"/>
    <x v="12"/>
    <s v="2.2 - CONTRATACIÓN DE SERVICIOS"/>
    <s v="2.2.3 - VIÁTICOS"/>
    <s v="N"/>
    <s v="00 - N/A"/>
    <s v="10 - FONDO GENERAL"/>
    <s v="(en blanco)"/>
    <s v="99 - MULTIPROVINCIAL"/>
    <n v="11000000"/>
    <n v="23400000"/>
    <n v="8459349.2599999998"/>
  </r>
  <r>
    <s v="2024"/>
    <x v="0"/>
    <x v="0"/>
    <x v="0"/>
    <x v="0"/>
    <s v="2 - Poder Ejecutivo"/>
    <s v="0201 - PRESIDENCIA DE LA REPÚBLICA"/>
    <s v="0004 - SERVICIO INTEGRAL DE EMERGENCIAS"/>
    <x v="0"/>
    <x v="7"/>
    <x v="12"/>
    <s v="2.2 - CONTRATACIÓN DE SERVICIOS"/>
    <s v="2.2.4 - TRANSPORTE Y ALMACENAJE"/>
    <s v="N"/>
    <s v="00 - N/A"/>
    <s v="10 - FONDO GENERAL"/>
    <s v="(en blanco)"/>
    <s v="99 - MULTIPROVINCIAL"/>
    <n v="350000"/>
    <n v="1200000"/>
    <n v="1031010.02"/>
  </r>
  <r>
    <s v="2024"/>
    <x v="0"/>
    <x v="0"/>
    <x v="0"/>
    <x v="0"/>
    <s v="2 - Poder Ejecutivo"/>
    <s v="0201 - PRESIDENCIA DE LA REPÚBLICA"/>
    <s v="0004 - SERVICIO INTEGRAL DE EMERGENCIAS"/>
    <x v="0"/>
    <x v="7"/>
    <x v="12"/>
    <s v="2.2 - CONTRATACIÓN DE SERVICIOS"/>
    <s v="2.2.4 - TRANSPORTE Y ALMACENAJE"/>
    <s v="N"/>
    <s v="00 - N/A"/>
    <s v="20 - FONDOS CON DESTINO ESPECÍFICO"/>
    <s v="(en blanco)"/>
    <s v="99 - MULTIPROVINCIAL"/>
    <n v="0"/>
    <n v="30000"/>
    <n v="29500"/>
  </r>
  <r>
    <s v="2024"/>
    <x v="0"/>
    <x v="0"/>
    <x v="0"/>
    <x v="0"/>
    <s v="2 - Poder Ejecutivo"/>
    <s v="0201 - PRESIDENCIA DE LA REPÚBLICA"/>
    <s v="0004 - SERVICIO INTEGRAL DE EMERGENCIAS"/>
    <x v="0"/>
    <x v="7"/>
    <x v="12"/>
    <s v="2.2 - CONTRATACIÓN DE SERVICIOS"/>
    <s v="2.2.5 - ALQUILERES Y RENTAS"/>
    <s v="N"/>
    <s v="00 - N/A"/>
    <s v="10 - FONDO GENERAL"/>
    <s v="(en blanco)"/>
    <s v="99 - MULTIPROVINCIAL"/>
    <n v="56625000"/>
    <n v="51426000"/>
    <n v="51040034.579999991"/>
  </r>
  <r>
    <s v="2024"/>
    <x v="0"/>
    <x v="0"/>
    <x v="0"/>
    <x v="0"/>
    <s v="2 - Poder Ejecutivo"/>
    <s v="0201 - PRESIDENCIA DE LA REPÚBLICA"/>
    <s v="0004 - SERVICIO INTEGRAL DE EMERGENCIAS"/>
    <x v="0"/>
    <x v="7"/>
    <x v="12"/>
    <s v="2.2 - CONTRATACIÓN DE SERVICIOS"/>
    <s v="2.2.5 - ALQUILERES Y RENTAS"/>
    <s v="N"/>
    <s v="00 - N/A"/>
    <s v="20 - FONDOS CON DESTINO ESPECÍFICO"/>
    <s v="(en blanco)"/>
    <s v="99 - MULTIPROVINCIAL"/>
    <n v="60200000"/>
    <n v="187843359"/>
    <n v="121482963.85999998"/>
  </r>
  <r>
    <s v="2024"/>
    <x v="0"/>
    <x v="0"/>
    <x v="0"/>
    <x v="0"/>
    <s v="2 - Poder Ejecutivo"/>
    <s v="0201 - PRESIDENCIA DE LA REPÚBLICA"/>
    <s v="0004 - SERVICIO INTEGRAL DE EMERGENCIAS"/>
    <x v="0"/>
    <x v="7"/>
    <x v="12"/>
    <s v="2.2 - CONTRATACIÓN DE SERVICIOS"/>
    <s v="2.2.6 - SEGUROS"/>
    <s v="N"/>
    <s v="00 - N/A"/>
    <s v="10 - FONDO GENERAL"/>
    <s v="(en blanco)"/>
    <s v="99 - MULTIPROVINCIAL"/>
    <n v="72000000"/>
    <n v="92659134"/>
    <n v="58773474.290000007"/>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10 - FONDO GENERAL"/>
    <s v="(en blanco)"/>
    <s v="99 - MULTIPROVINCIAL"/>
    <n v="18250000"/>
    <n v="12196500"/>
    <n v="4933008.0799999991"/>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20 - FONDOS CON DESTINO ESPECÍFICO"/>
    <s v="(en blanco)"/>
    <s v="99 - MULTIPROVINCIAL"/>
    <n v="78500000"/>
    <n v="90863012.200000003"/>
    <n v="43693865.330000006"/>
  </r>
  <r>
    <s v="2024"/>
    <x v="0"/>
    <x v="0"/>
    <x v="0"/>
    <x v="0"/>
    <s v="2 - Poder Ejecutivo"/>
    <s v="0201 - PRESIDENCIA DE LA REPÚBLICA"/>
    <s v="0004 - SERVICIO INTEGRAL DE EMERGENCIAS"/>
    <x v="0"/>
    <x v="7"/>
    <x v="12"/>
    <s v="2.2 - CONTRATACIÓN DE SERVICIOS"/>
    <s v="2.2.8 - OTROS SERVICIOS NO INCLUIDOS EN CONCEPTOS ANTERIORES"/>
    <s v="N"/>
    <s v="00 - N/A"/>
    <s v="10 - FONDO GENERAL"/>
    <s v="(en blanco)"/>
    <s v="99 - MULTIPROVINCIAL"/>
    <n v="6925000"/>
    <n v="57518500"/>
    <n v="10429455.449999997"/>
  </r>
  <r>
    <s v="2024"/>
    <x v="0"/>
    <x v="0"/>
    <x v="0"/>
    <x v="0"/>
    <s v="2 - Poder Ejecutivo"/>
    <s v="0201 - PRESIDENCIA DE LA REPÚBLICA"/>
    <s v="0004 - SERVICIO INTEGRAL DE EMERGENCIAS"/>
    <x v="0"/>
    <x v="7"/>
    <x v="12"/>
    <s v="2.2 - CONTRATACIÓN DE SERVICIOS"/>
    <s v="2.2.8 - OTROS SERVICIOS NO INCLUIDOS EN CONCEPTOS ANTERIORES"/>
    <s v="N"/>
    <s v="00 - N/A"/>
    <s v="20 - FONDOS CON DESTINO ESPECÍFICO"/>
    <s v="(en blanco)"/>
    <s v="99 - MULTIPROVINCIAL"/>
    <n v="27000000"/>
    <n v="57244007.799999997"/>
    <n v="39901083.13000001"/>
  </r>
  <r>
    <s v="2024"/>
    <x v="0"/>
    <x v="0"/>
    <x v="0"/>
    <x v="0"/>
    <s v="2 - Poder Ejecutivo"/>
    <s v="0201 - PRESIDENCIA DE LA REPÚBLICA"/>
    <s v="0004 - SERVICIO INTEGRAL DE EMERGENCIAS"/>
    <x v="0"/>
    <x v="7"/>
    <x v="12"/>
    <s v="2.2 - CONTRATACIÓN DE SERVICIOS"/>
    <s v="2.2.9 - OTRAS CONTRATACIONES DE SERVICIOS"/>
    <s v="N"/>
    <s v="00 - N/A"/>
    <s v="10 - FONDO GENERAL"/>
    <s v="(en blanco)"/>
    <s v="99 - MULTIPROVINCIAL"/>
    <n v="6000000"/>
    <n v="9272000"/>
    <n v="7944880.9500000002"/>
  </r>
  <r>
    <s v="2024"/>
    <x v="0"/>
    <x v="0"/>
    <x v="0"/>
    <x v="0"/>
    <s v="2 - Poder Ejecutivo"/>
    <s v="0201 - PRESIDENCIA DE LA REPÚBLICA"/>
    <s v="0004 - SERVICIO INTEGRAL DE EMERGENCIAS"/>
    <x v="0"/>
    <x v="7"/>
    <x v="12"/>
    <s v="2.2 - CONTRATACIÓN DE SERVICIOS"/>
    <s v="2.2.9 - OTRAS CONTRATACIONES DE SERVICIOS"/>
    <s v="N"/>
    <s v="00 - N/A"/>
    <s v="20 - FONDOS CON DESTINO ESPECÍFICO"/>
    <s v="(en blanco)"/>
    <s v="99 - MULTIPROVINCIAL"/>
    <n v="0"/>
    <n v="15250000"/>
    <n v="14124793.66"/>
  </r>
  <r>
    <s v="2024"/>
    <x v="0"/>
    <x v="0"/>
    <x v="0"/>
    <x v="0"/>
    <s v="2 - Poder Ejecutivo"/>
    <s v="0201 - PRESIDENCIA DE LA REPÚBLICA"/>
    <s v="0004 - SERVICIO INTEGRAL DE EMERGENCIAS"/>
    <x v="0"/>
    <x v="7"/>
    <x v="12"/>
    <s v="2.3 - MATERIALES Y SUMINISTROS"/>
    <s v="2.3.1 - ALIMENTOS Y PRODUCTOS AGROFORESTALES"/>
    <s v="N"/>
    <s v="00 - N/A"/>
    <s v="10 - FONDO GENERAL"/>
    <s v="(en blanco)"/>
    <s v="99 - MULTIPROVINCIAL"/>
    <n v="2400000"/>
    <n v="4484000"/>
    <n v="1815343.0699999996"/>
  </r>
  <r>
    <s v="2024"/>
    <x v="0"/>
    <x v="0"/>
    <x v="0"/>
    <x v="0"/>
    <s v="2 - Poder Ejecutivo"/>
    <s v="0201 - PRESIDENCIA DE LA REPÚBLICA"/>
    <s v="0004 - SERVICIO INTEGRAL DE EMERGENCIAS"/>
    <x v="0"/>
    <x v="7"/>
    <x v="12"/>
    <s v="2.3 - MATERIALES Y SUMINISTROS"/>
    <s v="2.3.1 - ALIMENTOS Y PRODUCTOS AGROFORESTALES"/>
    <s v="N"/>
    <s v="00 - N/A"/>
    <s v="20 - FONDOS CON DESTINO ESPECÍFICO"/>
    <s v="(en blanco)"/>
    <s v="99 - MULTIPROVINCIAL"/>
    <n v="5100000"/>
    <n v="1800000"/>
    <n v="692656"/>
  </r>
  <r>
    <s v="2024"/>
    <x v="0"/>
    <x v="0"/>
    <x v="0"/>
    <x v="0"/>
    <s v="2 - Poder Ejecutivo"/>
    <s v="0201 - PRESIDENCIA DE LA REPÚBLICA"/>
    <s v="0004 - SERVICIO INTEGRAL DE EMERGENCIAS"/>
    <x v="0"/>
    <x v="7"/>
    <x v="12"/>
    <s v="2.3 - MATERIALES Y SUMINISTROS"/>
    <s v="2.3.2 - TEXTILES Y VESTUARIOS"/>
    <s v="N"/>
    <s v="00 - N/A"/>
    <s v="10 - FONDO GENERAL"/>
    <s v="(en blanco)"/>
    <s v="99 - MULTIPROVINCIAL"/>
    <n v="3410000"/>
    <n v="334000"/>
    <n v="276510.98000000004"/>
  </r>
  <r>
    <s v="2024"/>
    <x v="0"/>
    <x v="0"/>
    <x v="0"/>
    <x v="0"/>
    <s v="2 - Poder Ejecutivo"/>
    <s v="0201 - PRESIDENCIA DE LA REPÚBLICA"/>
    <s v="0004 - SERVICIO INTEGRAL DE EMERGENCIAS"/>
    <x v="0"/>
    <x v="7"/>
    <x v="12"/>
    <s v="2.3 - MATERIALES Y SUMINISTROS"/>
    <s v="2.3.2 - TEXTILES Y VESTUARIOS"/>
    <s v="N"/>
    <s v="00 - N/A"/>
    <s v="20 - FONDOS CON DESTINO ESPECÍFICO"/>
    <s v="(en blanco)"/>
    <s v="99 - MULTIPROVINCIAL"/>
    <n v="100000"/>
    <n v="5460000"/>
    <n v="0"/>
  </r>
  <r>
    <s v="2024"/>
    <x v="0"/>
    <x v="0"/>
    <x v="0"/>
    <x v="0"/>
    <s v="2 - Poder Ejecutivo"/>
    <s v="0201 - PRESIDENCIA DE LA REPÚBLICA"/>
    <s v="0004 - SERVICIO INTEGRAL DE EMERGENCIAS"/>
    <x v="0"/>
    <x v="7"/>
    <x v="12"/>
    <s v="2.3 - MATERIALES Y SUMINISTROS"/>
    <s v="2.3.3 - PAPEL, CARTÓN E IMPRESOS"/>
    <s v="N"/>
    <s v="00 - N/A"/>
    <s v="10 - FONDO GENERAL"/>
    <s v="(en blanco)"/>
    <s v="99 - MULTIPROVINCIAL"/>
    <n v="700000"/>
    <n v="2015500"/>
    <n v="216422.32"/>
  </r>
  <r>
    <s v="2024"/>
    <x v="0"/>
    <x v="0"/>
    <x v="0"/>
    <x v="0"/>
    <s v="2 - Poder Ejecutivo"/>
    <s v="0201 - PRESIDENCIA DE LA REPÚBLICA"/>
    <s v="0004 - SERVICIO INTEGRAL DE EMERGENCIAS"/>
    <x v="0"/>
    <x v="7"/>
    <x v="12"/>
    <s v="2.3 - MATERIALES Y SUMINISTROS"/>
    <s v="2.3.3 - PAPEL, CARTÓN E IMPRESOS"/>
    <s v="N"/>
    <s v="00 - N/A"/>
    <s v="20 - FONDOS CON DESTINO ESPECÍFICO"/>
    <s v="(en blanco)"/>
    <s v="99 - MULTIPROVINCIAL"/>
    <n v="4600000"/>
    <n v="1105000"/>
    <n v="1093014.76"/>
  </r>
  <r>
    <s v="2024"/>
    <x v="0"/>
    <x v="0"/>
    <x v="0"/>
    <x v="0"/>
    <s v="2 - Poder Ejecutivo"/>
    <s v="0201 - PRESIDENCIA DE LA REPÚBLICA"/>
    <s v="0004 - SERVICIO INTEGRAL DE EMERGENCIAS"/>
    <x v="0"/>
    <x v="7"/>
    <x v="12"/>
    <s v="2.3 - MATERIALES Y SUMINISTROS"/>
    <s v="2.3.4 - PRODUCTOS FARMACÉUTICOS"/>
    <s v="N"/>
    <s v="00 - N/A"/>
    <s v="10 - FONDO GENERAL"/>
    <s v="(en blanco)"/>
    <s v="99 - MULTIPROVINCIAL"/>
    <n v="300000"/>
    <n v="1321000"/>
    <n v="700648.75"/>
  </r>
  <r>
    <s v="2024"/>
    <x v="0"/>
    <x v="0"/>
    <x v="0"/>
    <x v="0"/>
    <s v="2 - Poder Ejecutivo"/>
    <s v="0201 - PRESIDENCIA DE LA REPÚBLICA"/>
    <s v="0004 - SERVICIO INTEGRAL DE EMERGENCIAS"/>
    <x v="0"/>
    <x v="7"/>
    <x v="12"/>
    <s v="2.3 - MATERIALES Y SUMINISTROS"/>
    <s v="2.3.5 - CUERO, CAUCHO Y PLÁSTICO"/>
    <s v="N"/>
    <s v="00 - N/A"/>
    <s v="10 - FONDO GENERAL"/>
    <s v="(en blanco)"/>
    <s v="99 - MULTIPROVINCIAL"/>
    <n v="700000"/>
    <n v="1287000"/>
    <n v="205445.27"/>
  </r>
  <r>
    <s v="2024"/>
    <x v="0"/>
    <x v="0"/>
    <x v="0"/>
    <x v="0"/>
    <s v="2 - Poder Ejecutivo"/>
    <s v="0201 - PRESIDENCIA DE LA REPÚBLICA"/>
    <s v="0004 - SERVICIO INTEGRAL DE EMERGENCIAS"/>
    <x v="0"/>
    <x v="7"/>
    <x v="12"/>
    <s v="2.3 - MATERIALES Y SUMINISTROS"/>
    <s v="2.3.5 - CUERO, CAUCHO Y PLÁSTICO"/>
    <s v="N"/>
    <s v="00 - N/A"/>
    <s v="20 - FONDOS CON DESTINO ESPECÍFICO"/>
    <s v="(en blanco)"/>
    <s v="99 - MULTIPROVINCIAL"/>
    <n v="5500000"/>
    <n v="3270000"/>
    <n v="3190894.0999999996"/>
  </r>
  <r>
    <s v="2024"/>
    <x v="0"/>
    <x v="0"/>
    <x v="0"/>
    <x v="0"/>
    <s v="2 - Poder Ejecutivo"/>
    <s v="0201 - PRESIDENCIA DE LA REPÚBLICA"/>
    <s v="0004 - SERVICIO INTEGRAL DE EMERGENCIAS"/>
    <x v="0"/>
    <x v="7"/>
    <x v="12"/>
    <s v="2.3 - MATERIALES Y SUMINISTROS"/>
    <s v="2.3.6 - PRODUCTOS DE MINERALES, METÁLICOS Y NO METÁLICOS"/>
    <s v="N"/>
    <s v="00 - N/A"/>
    <s v="10 - FONDO GENERAL"/>
    <s v="(en blanco)"/>
    <s v="99 - MULTIPROVINCIAL"/>
    <n v="1650000"/>
    <n v="2930000"/>
    <n v="148751.26"/>
  </r>
  <r>
    <s v="2024"/>
    <x v="0"/>
    <x v="0"/>
    <x v="0"/>
    <x v="0"/>
    <s v="2 - Poder Ejecutivo"/>
    <s v="0201 - PRESIDENCIA DE LA REPÚBLICA"/>
    <s v="0004 - SERVICIO INTEGRAL DE EMERGENCIAS"/>
    <x v="0"/>
    <x v="7"/>
    <x v="12"/>
    <s v="2.3 - MATERIALES Y SUMINISTROS"/>
    <s v="2.3.6 - PRODUCTOS DE MINERALES, METÁLICOS Y NO METÁLICOS"/>
    <s v="N"/>
    <s v="00 - N/A"/>
    <s v="20 - FONDOS CON DESTINO ESPECÍFICO"/>
    <s v="(en blanco)"/>
    <s v="99 - MULTIPROVINCIAL"/>
    <n v="7000000"/>
    <n v="2450000"/>
    <n v="2307744.7300000004"/>
  </r>
  <r>
    <s v="2024"/>
    <x v="0"/>
    <x v="0"/>
    <x v="0"/>
    <x v="0"/>
    <s v="2 - Poder Ejecutivo"/>
    <s v="0201 - PRESIDENCIA DE LA REPÚBLICA"/>
    <s v="0004 - SERVICIO INTEGRAL DE EMERGENCIAS"/>
    <x v="0"/>
    <x v="7"/>
    <x v="12"/>
    <s v="2.3 - MATERIALES Y SUMINISTROS"/>
    <s v="2.3.7 - COMBUSTIBLES, LUBRICANTES, PRODUCTOS QUÍMICOS Y CONEXOS"/>
    <s v="N"/>
    <s v="00 - N/A"/>
    <s v="10 - FONDO GENERAL"/>
    <s v="(en blanco)"/>
    <s v="99 - MULTIPROVINCIAL"/>
    <n v="51720000"/>
    <n v="51956700"/>
    <n v="33622520.449999996"/>
  </r>
  <r>
    <s v="2024"/>
    <x v="0"/>
    <x v="0"/>
    <x v="0"/>
    <x v="0"/>
    <s v="2 - Poder Ejecutivo"/>
    <s v="0201 - PRESIDENCIA DE LA REPÚBLICA"/>
    <s v="0004 - SERVICIO INTEGRAL DE EMERGENCIAS"/>
    <x v="0"/>
    <x v="7"/>
    <x v="12"/>
    <s v="2.3 - MATERIALES Y SUMINISTROS"/>
    <s v="2.3.7 - COMBUSTIBLES, LUBRICANTES, PRODUCTOS QUÍMICOS Y CONEXOS"/>
    <s v="N"/>
    <s v="00 - N/A"/>
    <s v="20 - FONDOS CON DESTINO ESPECÍFICO"/>
    <s v="(en blanco)"/>
    <s v="99 - MULTIPROVINCIAL"/>
    <n v="0"/>
    <n v="2315000"/>
    <n v="562028.56000000006"/>
  </r>
  <r>
    <s v="2024"/>
    <x v="0"/>
    <x v="0"/>
    <x v="0"/>
    <x v="0"/>
    <s v="2 - Poder Ejecutivo"/>
    <s v="0201 - PRESIDENCIA DE LA REPÚBLICA"/>
    <s v="0004 - SERVICIO INTEGRAL DE EMERGENCIAS"/>
    <x v="0"/>
    <x v="7"/>
    <x v="12"/>
    <s v="2.3 - MATERIALES Y SUMINISTROS"/>
    <s v="2.3.9 - PRODUCTOS Y ÚTILES VARIOS"/>
    <s v="N"/>
    <s v="00 - N/A"/>
    <s v="10 - FONDO GENERAL"/>
    <s v="(en blanco)"/>
    <s v="99 - MULTIPROVINCIAL"/>
    <n v="35597406"/>
    <n v="41060706"/>
    <n v="10536617.069999998"/>
  </r>
  <r>
    <s v="2024"/>
    <x v="0"/>
    <x v="0"/>
    <x v="0"/>
    <x v="0"/>
    <s v="2 - Poder Ejecutivo"/>
    <s v="0201 - PRESIDENCIA DE LA REPÚBLICA"/>
    <s v="0004 - SERVICIO INTEGRAL DE EMERGENCIAS"/>
    <x v="0"/>
    <x v="7"/>
    <x v="12"/>
    <s v="2.3 - MATERIALES Y SUMINISTROS"/>
    <s v="2.3.9 - PRODUCTOS Y ÚTILES VARIOS"/>
    <s v="N"/>
    <s v="00 - N/A"/>
    <s v="20 - FONDOS CON DESTINO ESPECÍFICO"/>
    <s v="(en blanco)"/>
    <s v="99 - MULTIPROVINCIAL"/>
    <n v="41902594"/>
    <n v="85277594.479999989"/>
    <n v="27690482.190000009"/>
  </r>
  <r>
    <s v="2024"/>
    <x v="0"/>
    <x v="0"/>
    <x v="0"/>
    <x v="0"/>
    <s v="2 - Poder Ejecutivo"/>
    <s v="0201 - PRESIDENCIA DE LA REPÚBLICA"/>
    <s v="0005 - GOBERNACIÓN  DEL EDIFICIO GUBERNAMENTAL JUAN PABLO DUARTE"/>
    <x v="0"/>
    <x v="0"/>
    <x v="2"/>
    <s v="2.1 - REMUNERACIONES Y CONTRIBUCIONES"/>
    <s v="2.1.1 - REMUNERACIONES"/>
    <s v="N"/>
    <s v="00 - N/A"/>
    <s v="10 - FONDO GENERAL"/>
    <s v="(en blanco)"/>
    <s v="99 - MULTIPROVINCIAL"/>
    <n v="48450580"/>
    <n v="48992580"/>
    <n v="33364167.189999994"/>
  </r>
  <r>
    <s v="2024"/>
    <x v="0"/>
    <x v="0"/>
    <x v="0"/>
    <x v="0"/>
    <s v="2 - Poder Ejecutivo"/>
    <s v="0201 - PRESIDENCIA DE LA REPÚBLICA"/>
    <s v="0005 - GOBERNACIÓN  DEL EDIFICIO GUBERNAMENTAL JUAN PABLO DUARTE"/>
    <x v="0"/>
    <x v="0"/>
    <x v="2"/>
    <s v="2.1 - REMUNERACIONES Y CONTRIBUCIONES"/>
    <s v="2.1.2 - SOBRESUELDOS"/>
    <s v="N"/>
    <s v="00 - N/A"/>
    <s v="10 - FONDO GENERAL"/>
    <s v="(en blanco)"/>
    <s v="99 - MULTIPROVINCIAL"/>
    <n v="6795000"/>
    <n v="6795000"/>
    <n v="2158757"/>
  </r>
  <r>
    <s v="2024"/>
    <x v="0"/>
    <x v="0"/>
    <x v="0"/>
    <x v="0"/>
    <s v="2 - Poder Ejecutivo"/>
    <s v="0201 - PRESIDENCIA DE LA REPÚBLICA"/>
    <s v="0005 - GOBERNACIÓN  DEL EDIFICIO GUBERNAMENTAL JUAN PABLO DUARTE"/>
    <x v="0"/>
    <x v="0"/>
    <x v="2"/>
    <s v="2.1 - REMUNERACIONES Y CONTRIBUCIONES"/>
    <s v="2.1.5 - CONTRIBUCIONES A LA SEGURIDAD SOCIAL"/>
    <s v="N"/>
    <s v="00 - N/A"/>
    <s v="10 - FONDO GENERAL"/>
    <s v="(en blanco)"/>
    <s v="99 - MULTIPROVINCIAL"/>
    <n v="7674420"/>
    <n v="7132420"/>
    <n v="4935606.3699999982"/>
  </r>
  <r>
    <s v="2024"/>
    <x v="0"/>
    <x v="0"/>
    <x v="0"/>
    <x v="0"/>
    <s v="2 - Poder Ejecutivo"/>
    <s v="0201 - PRESIDENCIA DE LA REPÚBLICA"/>
    <s v="0005 - GOBERNACIÓN  DEL EDIFICIO GUBERNAMENTAL JUAN PABLO DUARTE"/>
    <x v="0"/>
    <x v="0"/>
    <x v="2"/>
    <s v="2.2 - CONTRATACIÓN DE SERVICIOS"/>
    <s v="2.2.1 - SERVICIOS BÁSICOS"/>
    <s v="N"/>
    <s v="00 - N/A"/>
    <s v="10 - FONDO GENERAL"/>
    <s v="(en blanco)"/>
    <s v="99 - MULTIPROVINCIAL"/>
    <n v="2400000"/>
    <n v="1940000"/>
    <n v="2015288.7299999997"/>
  </r>
  <r>
    <s v="2024"/>
    <x v="0"/>
    <x v="0"/>
    <x v="0"/>
    <x v="0"/>
    <s v="2 - Poder Ejecutivo"/>
    <s v="0201 - PRESIDENCIA DE LA REPÚBLICA"/>
    <s v="0005 - GOBERNACIÓN  DEL EDIFICIO GUBERNAMENTAL JUAN PABLO DUARTE"/>
    <x v="0"/>
    <x v="0"/>
    <x v="2"/>
    <s v="2.2 - CONTRATACIÓN DE SERVICIOS"/>
    <s v="2.2.2 - PUBLICIDAD, IMPRESIÓN Y ENCUADERNACIÓN"/>
    <s v="N"/>
    <s v="00 - N/A"/>
    <s v="10 - FONDO GENERAL"/>
    <s v="(en blanco)"/>
    <s v="99 - MULTIPROVINCIAL"/>
    <n v="50000"/>
    <n v="50000"/>
    <n v="0"/>
  </r>
  <r>
    <s v="2024"/>
    <x v="0"/>
    <x v="0"/>
    <x v="0"/>
    <x v="0"/>
    <s v="2 - Poder Ejecutivo"/>
    <s v="0201 - PRESIDENCIA DE LA REPÚBLICA"/>
    <s v="0005 - GOBERNACIÓN  DEL EDIFICIO GUBERNAMENTAL JUAN PABLO DUARTE"/>
    <x v="0"/>
    <x v="0"/>
    <x v="2"/>
    <s v="2.2 - CONTRATACIÓN DE SERVICIOS"/>
    <s v="2.2.6 - SEGUROS"/>
    <s v="N"/>
    <s v="00 - N/A"/>
    <s v="10 - FONDO GENERAL"/>
    <s v="(en blanco)"/>
    <s v="99 - MULTIPROVINCIAL"/>
    <n v="40000"/>
    <n v="40000"/>
    <n v="0"/>
  </r>
  <r>
    <s v="2024"/>
    <x v="0"/>
    <x v="0"/>
    <x v="0"/>
    <x v="0"/>
    <s v="2 - Poder Ejecutivo"/>
    <s v="0201 - PRESIDENCIA DE LA REPÚBLICA"/>
    <s v="0005 - GOBERNACIÓN  DEL EDIFICIO GUBERNAMENTAL JUAN PABLO DUARTE"/>
    <x v="0"/>
    <x v="0"/>
    <x v="2"/>
    <s v="2.2 - CONTRATACIÓN DE SERVICIOS"/>
    <s v="2.2.7 - SERVICIOS DE CONSERVACIÓN, REPARACIONES MENORES E INSTALACIONES TEMPORALES"/>
    <s v="N"/>
    <s v="00 - N/A"/>
    <s v="10 - FONDO GENERAL"/>
    <s v="(en blanco)"/>
    <s v="99 - MULTIPROVINCIAL"/>
    <n v="6319315"/>
    <n v="6181677"/>
    <n v="1157264.94"/>
  </r>
  <r>
    <s v="2024"/>
    <x v="0"/>
    <x v="0"/>
    <x v="0"/>
    <x v="0"/>
    <s v="2 - Poder Ejecutivo"/>
    <s v="0201 - PRESIDENCIA DE LA REPÚBLICA"/>
    <s v="0005 - GOBERNACIÓN  DEL EDIFICIO GUBERNAMENTAL JUAN PABLO DUARTE"/>
    <x v="0"/>
    <x v="0"/>
    <x v="2"/>
    <s v="2.2 - CONTRATACIÓN DE SERVICIOS"/>
    <s v="2.2.8 - OTROS SERVICIOS NO INCLUIDOS EN CONCEPTOS ANTERIORES"/>
    <s v="N"/>
    <s v="00 - N/A"/>
    <s v="10 - FONDO GENERAL"/>
    <s v="(en blanco)"/>
    <s v="99 - MULTIPROVINCIAL"/>
    <n v="1700000"/>
    <n v="1700000"/>
    <n v="404881.6"/>
  </r>
  <r>
    <s v="2024"/>
    <x v="0"/>
    <x v="0"/>
    <x v="0"/>
    <x v="0"/>
    <s v="2 - Poder Ejecutivo"/>
    <s v="0201 - PRESIDENCIA DE LA REPÚBLICA"/>
    <s v="0005 - GOBERNACIÓN  DEL EDIFICIO GUBERNAMENTAL JUAN PABLO DUARTE"/>
    <x v="0"/>
    <x v="0"/>
    <x v="2"/>
    <s v="2.2 - CONTRATACIÓN DE SERVICIOS"/>
    <s v="2.2.9 - OTRAS CONTRATACIONES DE SERVICIOS"/>
    <s v="N"/>
    <s v="00 - N/A"/>
    <s v="10 - FONDO GENERAL"/>
    <s v="(en blanco)"/>
    <s v="99 - MULTIPROVINCIAL"/>
    <n v="4000000"/>
    <n v="4000000"/>
    <n v="3832227"/>
  </r>
  <r>
    <s v="2024"/>
    <x v="0"/>
    <x v="0"/>
    <x v="0"/>
    <x v="0"/>
    <s v="2 - Poder Ejecutivo"/>
    <s v="0201 - PRESIDENCIA DE LA REPÚBLICA"/>
    <s v="0005 - GOBERNACIÓN  DEL EDIFICIO GUBERNAMENTAL JUAN PABLO DUARTE"/>
    <x v="0"/>
    <x v="0"/>
    <x v="2"/>
    <s v="2.3 - MATERIALES Y SUMINISTROS"/>
    <s v="2.3.1 - ALIMENTOS Y PRODUCTOS AGROFORESTALES"/>
    <s v="N"/>
    <s v="00 - N/A"/>
    <s v="10 - FONDO GENERAL"/>
    <s v="(en blanco)"/>
    <s v="99 - MULTIPROVINCIAL"/>
    <n v="100000"/>
    <n v="100000"/>
    <n v="0"/>
  </r>
  <r>
    <s v="2024"/>
    <x v="0"/>
    <x v="0"/>
    <x v="0"/>
    <x v="0"/>
    <s v="2 - Poder Ejecutivo"/>
    <s v="0201 - PRESIDENCIA DE LA REPÚBLICA"/>
    <s v="0005 - GOBERNACIÓN  DEL EDIFICIO GUBERNAMENTAL JUAN PABLO DUARTE"/>
    <x v="0"/>
    <x v="0"/>
    <x v="2"/>
    <s v="2.3 - MATERIALES Y SUMINISTROS"/>
    <s v="2.3.2 - TEXTILES Y VESTUARIOS"/>
    <s v="N"/>
    <s v="00 - N/A"/>
    <s v="10 - FONDO GENERAL"/>
    <s v="(en blanco)"/>
    <s v="99 - MULTIPROVINCIAL"/>
    <n v="250000"/>
    <n v="250000"/>
    <n v="0"/>
  </r>
  <r>
    <s v="2024"/>
    <x v="0"/>
    <x v="0"/>
    <x v="0"/>
    <x v="0"/>
    <s v="2 - Poder Ejecutivo"/>
    <s v="0201 - PRESIDENCIA DE LA REPÚBLICA"/>
    <s v="0005 - GOBERNACIÓN  DEL EDIFICIO GUBERNAMENTAL JUAN PABLO DUARTE"/>
    <x v="0"/>
    <x v="0"/>
    <x v="2"/>
    <s v="2.3 - MATERIALES Y SUMINISTROS"/>
    <s v="2.3.3 - PAPEL, CARTÓN E IMPRESOS"/>
    <s v="N"/>
    <s v="00 - N/A"/>
    <s v="10 - FONDO GENERAL"/>
    <s v="(en blanco)"/>
    <s v="99 - MULTIPROVINCIAL"/>
    <n v="700000"/>
    <n v="700000"/>
    <n v="183195"/>
  </r>
  <r>
    <s v="2024"/>
    <x v="0"/>
    <x v="0"/>
    <x v="0"/>
    <x v="0"/>
    <s v="2 - Poder Ejecutivo"/>
    <s v="0201 - PRESIDENCIA DE LA REPÚBLICA"/>
    <s v="0005 - GOBERNACIÓN  DEL EDIFICIO GUBERNAMENTAL JUAN PABLO DUARTE"/>
    <x v="0"/>
    <x v="0"/>
    <x v="2"/>
    <s v="2.3 - MATERIALES Y SUMINISTROS"/>
    <s v="2.3.5 - CUERO, CAUCHO Y PLÁSTICO"/>
    <s v="N"/>
    <s v="00 - N/A"/>
    <s v="10 - FONDO GENERAL"/>
    <s v="(en blanco)"/>
    <s v="99 - MULTIPROVINCIAL"/>
    <n v="450000"/>
    <n v="450000"/>
    <n v="0"/>
  </r>
  <r>
    <s v="2024"/>
    <x v="0"/>
    <x v="0"/>
    <x v="0"/>
    <x v="0"/>
    <s v="2 - Poder Ejecutivo"/>
    <s v="0201 - PRESIDENCIA DE LA REPÚBLICA"/>
    <s v="0005 - GOBERNACIÓN  DEL EDIFICIO GUBERNAMENTAL JUAN PABLO DUARTE"/>
    <x v="0"/>
    <x v="0"/>
    <x v="2"/>
    <s v="2.3 - MATERIALES Y SUMINISTROS"/>
    <s v="2.3.6 - PRODUCTOS DE MINERALES, METÁLICOS Y NO METÁLICOS"/>
    <s v="N"/>
    <s v="00 - N/A"/>
    <s v="10 - FONDO GENERAL"/>
    <s v="(en blanco)"/>
    <s v="99 - MULTIPROVINCIAL"/>
    <n v="0"/>
    <n v="22112"/>
    <n v="0"/>
  </r>
  <r>
    <s v="2024"/>
    <x v="0"/>
    <x v="0"/>
    <x v="0"/>
    <x v="0"/>
    <s v="2 - Poder Ejecutivo"/>
    <s v="0201 - PRESIDENCIA DE LA REPÚBLICA"/>
    <s v="0005 - GOBERNACIÓN  DEL EDIFICIO GUBERNAMENTAL JUAN PABLO DUARTE"/>
    <x v="0"/>
    <x v="0"/>
    <x v="2"/>
    <s v="2.3 - MATERIALES Y SUMINISTROS"/>
    <s v="2.3.7 - COMBUSTIBLES, LUBRICANTES, PRODUCTOS QUÍMICOS Y CONEXOS"/>
    <s v="N"/>
    <s v="00 - N/A"/>
    <s v="10 - FONDO GENERAL"/>
    <s v="(en blanco)"/>
    <s v="99 - MULTIPROVINCIAL"/>
    <n v="6100000"/>
    <n v="6118777"/>
    <n v="2556400"/>
  </r>
  <r>
    <s v="2024"/>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4200000"/>
    <n v="4756749"/>
    <n v="1549884.6500000001"/>
  </r>
  <r>
    <s v="2024"/>
    <x v="0"/>
    <x v="0"/>
    <x v="0"/>
    <x v="0"/>
    <s v="2 - Poder Ejecutivo"/>
    <s v="0201 - PRESIDENCIA DE LA REPÚBLICA"/>
    <s v="0005 - UNIDAD EJECUTORA PARA LA READECUACION DE BARRIOS  Y ENTORNOS (URBE)"/>
    <x v="0"/>
    <x v="0"/>
    <x v="2"/>
    <s v="2.1 - REMUNERACIONES Y CONTRIBUCIONES"/>
    <s v="2.1.1 - REMUNERACIONES"/>
    <s v="N"/>
    <s v="00 - N/A"/>
    <s v="10 - FONDO GENERAL"/>
    <s v="(en blanco)"/>
    <s v="99 - MULTIPROVINCIAL"/>
    <n v="54710539"/>
    <n v="124441098.95"/>
    <n v="89083949.659999996"/>
  </r>
  <r>
    <s v="2024"/>
    <x v="0"/>
    <x v="0"/>
    <x v="0"/>
    <x v="0"/>
    <s v="2 - Poder Ejecutivo"/>
    <s v="0201 - PRESIDENCIA DE LA REPÚBLICA"/>
    <s v="0005 - UNIDAD EJECUTORA PARA LA READECUACION DE BARRIOS  Y ENTORNOS (URBE)"/>
    <x v="0"/>
    <x v="0"/>
    <x v="2"/>
    <s v="2.1 - REMUNERACIONES Y CONTRIBUCIONES"/>
    <s v="2.1.2 - SOBRESUELDOS"/>
    <s v="N"/>
    <s v="00 - N/A"/>
    <s v="10 - FONDO GENERAL"/>
    <s v="(en blanco)"/>
    <s v="99 - MULTIPROVINCIAL"/>
    <n v="12316582"/>
    <n v="21373859.829999998"/>
    <n v="2570000"/>
  </r>
  <r>
    <s v="2024"/>
    <x v="0"/>
    <x v="0"/>
    <x v="0"/>
    <x v="0"/>
    <s v="2 - Poder Ejecutivo"/>
    <s v="0201 - PRESIDENCIA DE LA REPÚBLICA"/>
    <s v="0005 - UNIDAD EJECUTORA PARA LA READECUACION DE BARRIOS  Y ENTORNOS (URBE)"/>
    <x v="0"/>
    <x v="0"/>
    <x v="2"/>
    <s v="2.1 - REMUNERACIONES Y CONTRIBUCIONES"/>
    <s v="2.1.5 - CONTRIBUCIONES A LA SEGURIDAD SOCIAL"/>
    <s v="N"/>
    <s v="00 - N/A"/>
    <s v="10 - FONDO GENERAL"/>
    <s v="(en blanco)"/>
    <s v="99 - MULTIPROVINCIAL"/>
    <n v="7513285"/>
    <n v="17046436.560000002"/>
    <n v="13160012.440000001"/>
  </r>
  <r>
    <s v="2024"/>
    <x v="0"/>
    <x v="0"/>
    <x v="0"/>
    <x v="0"/>
    <s v="2 - Poder Ejecutivo"/>
    <s v="0201 - PRESIDENCIA DE LA REPÚBLICA"/>
    <s v="0005 - UNIDAD EJECUTORA PARA LA READECUACION DE BARRIOS  Y ENTORNOS (URBE)"/>
    <x v="0"/>
    <x v="0"/>
    <x v="2"/>
    <s v="2.2 - CONTRATACIÓN DE SERVICIOS"/>
    <s v="2.2.1 - SERVICIOS BÁSICOS"/>
    <s v="N"/>
    <s v="00 - N/A"/>
    <s v="10 - FONDO GENERAL"/>
    <s v="(en blanco)"/>
    <s v="99 - MULTIPROVINCIAL"/>
    <n v="8151380"/>
    <n v="6751380"/>
    <n v="5685224.29"/>
  </r>
  <r>
    <s v="2024"/>
    <x v="0"/>
    <x v="0"/>
    <x v="0"/>
    <x v="0"/>
    <s v="2 - Poder Ejecutivo"/>
    <s v="0201 - PRESIDENCIA DE LA REPÚBLICA"/>
    <s v="0005 - UNIDAD EJECUTORA PARA LA READECUACION DE BARRIOS  Y ENTORNOS (URBE)"/>
    <x v="0"/>
    <x v="0"/>
    <x v="2"/>
    <s v="2.2 - CONTRATACIÓN DE SERVICIOS"/>
    <s v="2.2.2 - PUBLICIDAD, IMPRESIÓN Y ENCUADERNACIÓN"/>
    <s v="N"/>
    <s v="00 - N/A"/>
    <s v="10 - FONDO GENERAL"/>
    <s v="(en blanco)"/>
    <s v="99 - MULTIPROVINCIAL"/>
    <n v="7000000"/>
    <n v="3790000"/>
    <n v="2242000"/>
  </r>
  <r>
    <s v="2024"/>
    <x v="0"/>
    <x v="0"/>
    <x v="0"/>
    <x v="0"/>
    <s v="2 - Poder Ejecutivo"/>
    <s v="0201 - PRESIDENCIA DE LA REPÚBLICA"/>
    <s v="0005 - UNIDAD EJECUTORA PARA LA READECUACION DE BARRIOS  Y ENTORNOS (URBE)"/>
    <x v="0"/>
    <x v="0"/>
    <x v="2"/>
    <s v="2.2 - CONTRATACIÓN DE SERVICIOS"/>
    <s v="2.2.3 - VIÁTICOS"/>
    <s v="N"/>
    <s v="00 - N/A"/>
    <s v="10 - FONDO GENERAL"/>
    <s v="(en blanco)"/>
    <s v="99 - MULTIPROVINCIAL"/>
    <n v="1564000"/>
    <n v="1564000"/>
    <n v="1020600"/>
  </r>
  <r>
    <s v="2024"/>
    <x v="0"/>
    <x v="0"/>
    <x v="0"/>
    <x v="0"/>
    <s v="2 - Poder Ejecutivo"/>
    <s v="0201 - PRESIDENCIA DE LA REPÚBLICA"/>
    <s v="0005 - UNIDAD EJECUTORA PARA LA READECUACION DE BARRIOS  Y ENTORNOS (URBE)"/>
    <x v="0"/>
    <x v="0"/>
    <x v="2"/>
    <s v="2.2 - CONTRATACIÓN DE SERVICIOS"/>
    <s v="2.2.4 - TRANSPORTE Y ALMACENAJE"/>
    <s v="N"/>
    <s v="00 - N/A"/>
    <s v="10 - FONDO GENERAL"/>
    <s v="(en blanco)"/>
    <s v="99 - MULTIPROVINCIAL"/>
    <n v="500000"/>
    <n v="0"/>
    <n v="0"/>
  </r>
  <r>
    <s v="2024"/>
    <x v="0"/>
    <x v="0"/>
    <x v="0"/>
    <x v="0"/>
    <s v="2 - Poder Ejecutivo"/>
    <s v="0201 - PRESIDENCIA DE LA REPÚBLICA"/>
    <s v="0005 - UNIDAD EJECUTORA PARA LA READECUACION DE BARRIOS  Y ENTORNOS (URBE)"/>
    <x v="0"/>
    <x v="0"/>
    <x v="2"/>
    <s v="2.2 - CONTRATACIÓN DE SERVICIOS"/>
    <s v="2.2.5 - ALQUILERES Y RENTAS"/>
    <s v="N"/>
    <s v="00 - N/A"/>
    <s v="10 - FONDO GENERAL"/>
    <s v="(en blanco)"/>
    <s v="99 - MULTIPROVINCIAL"/>
    <n v="11200000"/>
    <n v="7433202.4400000004"/>
    <n v="530760"/>
  </r>
  <r>
    <s v="2024"/>
    <x v="0"/>
    <x v="0"/>
    <x v="0"/>
    <x v="0"/>
    <s v="2 - Poder Ejecutivo"/>
    <s v="0201 - PRESIDENCIA DE LA REPÚBLICA"/>
    <s v="0005 - UNIDAD EJECUTORA PARA LA READECUACION DE BARRIOS  Y ENTORNOS (URBE)"/>
    <x v="0"/>
    <x v="0"/>
    <x v="2"/>
    <s v="2.2 - CONTRATACIÓN DE SERVICIOS"/>
    <s v="2.2.6 - SEGUROS"/>
    <s v="N"/>
    <s v="00 - N/A"/>
    <s v="10 - FONDO GENERAL"/>
    <s v="(en blanco)"/>
    <s v="99 - MULTIPROVINCIAL"/>
    <n v="3300000"/>
    <n v="1100000"/>
    <n v="1046604.01"/>
  </r>
  <r>
    <s v="2024"/>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13000000"/>
    <n v="7339919.2199999997"/>
    <n v="1825639.91"/>
  </r>
  <r>
    <s v="2024"/>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21000000"/>
    <n v="37543736.390000001"/>
    <n v="14703870.890000001"/>
  </r>
  <r>
    <s v="2024"/>
    <x v="0"/>
    <x v="0"/>
    <x v="0"/>
    <x v="0"/>
    <s v="2 - Poder Ejecutivo"/>
    <s v="0201 - PRESIDENCIA DE LA REPÚBLICA"/>
    <s v="0005 - UNIDAD EJECUTORA PARA LA READECUACION DE BARRIOS  Y ENTORNOS (URBE)"/>
    <x v="0"/>
    <x v="0"/>
    <x v="2"/>
    <s v="2.2 - CONTRATACIÓN DE SERVICIOS"/>
    <s v="2.2.9 - OTRAS CONTRATACIONES DE SERVICIOS"/>
    <s v="N"/>
    <s v="00 - N/A"/>
    <s v="10 - FONDO GENERAL"/>
    <s v="(en blanco)"/>
    <s v="99 - MULTIPROVINCIAL"/>
    <n v="3982100"/>
    <n v="15734500"/>
    <n v="616820"/>
  </r>
  <r>
    <s v="2024"/>
    <x v="0"/>
    <x v="0"/>
    <x v="0"/>
    <x v="0"/>
    <s v="2 - Poder Ejecutivo"/>
    <s v="0201 - PRESIDENCIA DE LA REPÚBLICA"/>
    <s v="0005 - UNIDAD EJECUTORA PARA LA READECUACION DE BARRIOS  Y ENTORNOS (URBE)"/>
    <x v="0"/>
    <x v="0"/>
    <x v="2"/>
    <s v="2.3 - MATERIALES Y SUMINISTROS"/>
    <s v="2.3.1 - ALIMENTOS Y PRODUCTOS AGROFORESTALES"/>
    <s v="N"/>
    <s v="00 - N/A"/>
    <s v="10 - FONDO GENERAL"/>
    <s v="(en blanco)"/>
    <s v="99 - MULTIPROVINCIAL"/>
    <n v="700000"/>
    <n v="607235.05000000005"/>
    <n v="460606.05"/>
  </r>
  <r>
    <s v="2024"/>
    <x v="0"/>
    <x v="0"/>
    <x v="0"/>
    <x v="0"/>
    <s v="2 - Poder Ejecutivo"/>
    <s v="0201 - PRESIDENCIA DE LA REPÚBLICA"/>
    <s v="0005 - UNIDAD EJECUTORA PARA LA READECUACION DE BARRIOS  Y ENTORNOS (URBE)"/>
    <x v="0"/>
    <x v="0"/>
    <x v="2"/>
    <s v="2.3 - MATERIALES Y SUMINISTROS"/>
    <s v="2.3.2 - TEXTILES Y VESTUARIOS"/>
    <s v="N"/>
    <s v="00 - N/A"/>
    <s v="10 - FONDO GENERAL"/>
    <s v="(en blanco)"/>
    <s v="99 - MULTIPROVINCIAL"/>
    <n v="500000"/>
    <n v="1733000"/>
    <n v="364006.39999999997"/>
  </r>
  <r>
    <s v="2024"/>
    <x v="0"/>
    <x v="0"/>
    <x v="0"/>
    <x v="0"/>
    <s v="2 - Poder Ejecutivo"/>
    <s v="0201 - PRESIDENCIA DE LA REPÚBLICA"/>
    <s v="0005 - UNIDAD EJECUTORA PARA LA READECUACION DE BARRIOS  Y ENTORNOS (URBE)"/>
    <x v="0"/>
    <x v="0"/>
    <x v="2"/>
    <s v="2.3 - MATERIALES Y SUMINISTROS"/>
    <s v="2.3.3 - PAPEL, CARTÓN E IMPRESOS"/>
    <s v="N"/>
    <s v="00 - N/A"/>
    <s v="10 - FONDO GENERAL"/>
    <s v="(en blanco)"/>
    <s v="99 - MULTIPROVINCIAL"/>
    <n v="1300000"/>
    <n v="545610.25"/>
    <n v="306585.65000000002"/>
  </r>
  <r>
    <s v="2024"/>
    <x v="0"/>
    <x v="0"/>
    <x v="0"/>
    <x v="0"/>
    <s v="2 - Poder Ejecutivo"/>
    <s v="0201 - PRESIDENCIA DE LA REPÚBLICA"/>
    <s v="0005 - UNIDAD EJECUTORA PARA LA READECUACION DE BARRIOS  Y ENTORNOS (URBE)"/>
    <x v="0"/>
    <x v="0"/>
    <x v="2"/>
    <s v="2.3 - MATERIALES Y SUMINISTROS"/>
    <s v="2.3.4 - PRODUCTOS FARMACÉUTICOS"/>
    <s v="N"/>
    <s v="00 - N/A"/>
    <s v="10 - FONDO GENERAL"/>
    <s v="(en blanco)"/>
    <s v="99 - MULTIPROVINCIAL"/>
    <n v="200000"/>
    <n v="0"/>
    <n v="0"/>
  </r>
  <r>
    <s v="2024"/>
    <x v="0"/>
    <x v="0"/>
    <x v="0"/>
    <x v="0"/>
    <s v="2 - Poder Ejecutivo"/>
    <s v="0201 - PRESIDENCIA DE LA REPÚBLICA"/>
    <s v="0005 - UNIDAD EJECUTORA PARA LA READECUACION DE BARRIOS  Y ENTORNOS (URBE)"/>
    <x v="0"/>
    <x v="0"/>
    <x v="2"/>
    <s v="2.3 - MATERIALES Y SUMINISTROS"/>
    <s v="2.3.5 - CUERO, CAUCHO Y PLÁSTICO"/>
    <s v="N"/>
    <s v="00 - N/A"/>
    <s v="10 - FONDO GENERAL"/>
    <s v="(en blanco)"/>
    <s v="99 - MULTIPROVINCIAL"/>
    <n v="1400000"/>
    <n v="127492"/>
    <n v="125494.18"/>
  </r>
  <r>
    <s v="2024"/>
    <x v="0"/>
    <x v="0"/>
    <x v="0"/>
    <x v="0"/>
    <s v="2 - Poder Ejecutivo"/>
    <s v="0201 - PRESIDENCIA DE LA REPÚBLICA"/>
    <s v="0005 - UNIDAD EJECUTORA PARA LA READECUACION DE BARRIOS  Y ENTORNOS (URBE)"/>
    <x v="0"/>
    <x v="0"/>
    <x v="2"/>
    <s v="2.3 - MATERIALES Y SUMINISTROS"/>
    <s v="2.3.6 - PRODUCTOS DE MINERALES, METÁLICOS Y NO METÁLICOS"/>
    <s v="N"/>
    <s v="00 - N/A"/>
    <s v="10 - FONDO GENERAL"/>
    <s v="(en blanco)"/>
    <s v="99 - MULTIPROVINCIAL"/>
    <n v="499999"/>
    <n v="271130"/>
    <n v="192732.39999999997"/>
  </r>
  <r>
    <s v="2024"/>
    <x v="0"/>
    <x v="0"/>
    <x v="0"/>
    <x v="0"/>
    <s v="2 - Poder Ejecutivo"/>
    <s v="0201 - PRESIDENCIA DE LA REPÚBLICA"/>
    <s v="0005 - UNIDAD EJECUTORA PARA LA READECUACION DE BARRIOS  Y ENTORNOS (URBE)"/>
    <x v="0"/>
    <x v="0"/>
    <x v="2"/>
    <s v="2.3 - MATERIALES Y SUMINISTROS"/>
    <s v="2.3.7 - COMBUSTIBLES, LUBRICANTES, PRODUCTOS QUÍMICOS Y CONEXOS"/>
    <s v="N"/>
    <s v="00 - N/A"/>
    <s v="10 - FONDO GENERAL"/>
    <s v="(en blanco)"/>
    <s v="99 - MULTIPROVINCIAL"/>
    <n v="7900000"/>
    <n v="6678280"/>
    <n v="4745872.16"/>
  </r>
  <r>
    <s v="2024"/>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17811921"/>
    <n v="3065047.6900000027"/>
    <n v="2444456.2199999997"/>
  </r>
  <r>
    <s v="2024"/>
    <x v="0"/>
    <x v="0"/>
    <x v="0"/>
    <x v="0"/>
    <s v="2 - Poder Ejecutivo"/>
    <s v="0201 - PRESIDENCIA DE LA REPÚBLICA"/>
    <s v="0006 - CENTRO DE OPERACIONES DE EMERGENCIAS (COE)"/>
    <x v="3"/>
    <x v="6"/>
    <x v="13"/>
    <s v="2.1 - REMUNERACIONES Y CONTRIBUCIONES"/>
    <s v="2.1.1 - REMUNERACIONES"/>
    <s v="N"/>
    <s v="00 - N/A"/>
    <s v="10 - FONDO GENERAL"/>
    <s v="(en blanco)"/>
    <s v="99 - MULTIPROVINCIAL"/>
    <n v="45274275"/>
    <n v="45274275"/>
    <n v="33842296.200000003"/>
  </r>
  <r>
    <s v="2024"/>
    <x v="0"/>
    <x v="0"/>
    <x v="0"/>
    <x v="0"/>
    <s v="2 - Poder Ejecutivo"/>
    <s v="0201 - PRESIDENCIA DE LA REPÚBLICA"/>
    <s v="0006 - CENTRO DE OPERACIONES DE EMERGENCIAS (COE)"/>
    <x v="3"/>
    <x v="6"/>
    <x v="13"/>
    <s v="2.1 - REMUNERACIONES Y CONTRIBUCIONES"/>
    <s v="2.1.2 - SOBRESUELDOS"/>
    <s v="N"/>
    <s v="00 - N/A"/>
    <s v="10 - FONDO GENERAL"/>
    <s v="(en blanco)"/>
    <s v="99 - MULTIPROVINCIAL"/>
    <n v="21149360"/>
    <n v="21149360"/>
    <n v="11314545.870000001"/>
  </r>
  <r>
    <s v="2024"/>
    <x v="0"/>
    <x v="0"/>
    <x v="0"/>
    <x v="0"/>
    <s v="2 - Poder Ejecutivo"/>
    <s v="0201 - PRESIDENCIA DE LA REPÚBLICA"/>
    <s v="0006 - CENTRO DE OPERACIONES DE EMERGENCIAS (COE)"/>
    <x v="3"/>
    <x v="6"/>
    <x v="13"/>
    <s v="2.1 - REMUNERACIONES Y CONTRIBUCIONES"/>
    <s v="2.1.5 - CONTRIBUCIONES A LA SEGURIDAD SOCIAL"/>
    <s v="N"/>
    <s v="00 - N/A"/>
    <s v="10 - FONDO GENERAL"/>
    <s v="(en blanco)"/>
    <s v="99 - MULTIPROVINCIAL"/>
    <n v="6027794"/>
    <n v="6027794"/>
    <n v="5117060.9400000004"/>
  </r>
  <r>
    <s v="2024"/>
    <x v="0"/>
    <x v="0"/>
    <x v="0"/>
    <x v="0"/>
    <s v="2 - Poder Ejecutivo"/>
    <s v="0201 - PRESIDENCIA DE LA REPÚBLICA"/>
    <s v="0006 - CENTRO DE OPERACIONES DE EMERGENCIAS (COE)"/>
    <x v="3"/>
    <x v="6"/>
    <x v="13"/>
    <s v="2.2 - CONTRATACIÓN DE SERVICIOS"/>
    <s v="2.2.1 - SERVICIOS BÁSICOS"/>
    <s v="N"/>
    <s v="00 - N/A"/>
    <s v="10 - FONDO GENERAL"/>
    <s v="(en blanco)"/>
    <s v="99 - MULTIPROVINCIAL"/>
    <n v="5660000"/>
    <n v="5660000"/>
    <n v="3758419.6099999989"/>
  </r>
  <r>
    <s v="2024"/>
    <x v="0"/>
    <x v="0"/>
    <x v="0"/>
    <x v="0"/>
    <s v="2 - Poder Ejecutivo"/>
    <s v="0201 - PRESIDENCIA DE LA REPÚBLICA"/>
    <s v="0006 - CENTRO DE OPERACIONES DE EMERGENCIAS (COE)"/>
    <x v="3"/>
    <x v="6"/>
    <x v="13"/>
    <s v="2.2 - CONTRATACIÓN DE SERVICIOS"/>
    <s v="2.2.2 - PUBLICIDAD, IMPRESIÓN Y ENCUADERNACIÓN"/>
    <s v="N"/>
    <s v="00 - N/A"/>
    <s v="10 - FONDO GENERAL"/>
    <s v="(en blanco)"/>
    <s v="99 - MULTIPROVINCIAL"/>
    <n v="150000"/>
    <n v="150000"/>
    <n v="0"/>
  </r>
  <r>
    <s v="2024"/>
    <x v="0"/>
    <x v="0"/>
    <x v="0"/>
    <x v="0"/>
    <s v="2 - Poder Ejecutivo"/>
    <s v="0201 - PRESIDENCIA DE LA REPÚBLICA"/>
    <s v="0006 - CENTRO DE OPERACIONES DE EMERGENCIAS (COE)"/>
    <x v="3"/>
    <x v="6"/>
    <x v="13"/>
    <s v="2.2 - CONTRATACIÓN DE SERVICIOS"/>
    <s v="2.2.5 - ALQUILERES Y RENTAS"/>
    <s v="N"/>
    <s v="00 - N/A"/>
    <s v="10 - FONDO GENERAL"/>
    <s v="(en blanco)"/>
    <s v="99 - MULTIPROVINCIAL"/>
    <n v="200000"/>
    <n v="200000"/>
    <n v="0"/>
  </r>
  <r>
    <s v="2024"/>
    <x v="0"/>
    <x v="0"/>
    <x v="0"/>
    <x v="0"/>
    <s v="2 - Poder Ejecutivo"/>
    <s v="0201 - PRESIDENCIA DE LA REPÚBLICA"/>
    <s v="0006 - CENTRO DE OPERACIONES DE EMERGENCIAS (COE)"/>
    <x v="3"/>
    <x v="6"/>
    <x v="13"/>
    <s v="2.2 - CONTRATACIÓN DE SERVICIOS"/>
    <s v="2.2.6 - SEGUROS"/>
    <s v="N"/>
    <s v="00 - N/A"/>
    <s v="10 - FONDO GENERAL"/>
    <s v="(en blanco)"/>
    <s v="99 - MULTIPROVINCIAL"/>
    <n v="1000000"/>
    <n v="1000000"/>
    <n v="0"/>
  </r>
  <r>
    <s v="2024"/>
    <x v="0"/>
    <x v="0"/>
    <x v="0"/>
    <x v="0"/>
    <s v="2 - Poder Ejecutivo"/>
    <s v="0201 - PRESIDENCIA DE LA REPÚBLICA"/>
    <s v="0006 - CENTRO DE OPERACIONES DE EMERGENCIAS (COE)"/>
    <x v="3"/>
    <x v="6"/>
    <x v="13"/>
    <s v="2.2 - CONTRATACIÓN DE SERVICIOS"/>
    <s v="2.2.7 - SERVICIOS DE CONSERVACIÓN, REPARACIONES MENORES E INSTALACIONES TEMPORALES"/>
    <s v="N"/>
    <s v="00 - N/A"/>
    <s v="10 - FONDO GENERAL"/>
    <s v="(en blanco)"/>
    <s v="99 - MULTIPROVINCIAL"/>
    <n v="400000"/>
    <n v="400000"/>
    <n v="0"/>
  </r>
  <r>
    <s v="2024"/>
    <x v="0"/>
    <x v="0"/>
    <x v="0"/>
    <x v="0"/>
    <s v="2 - Poder Ejecutivo"/>
    <s v="0201 - PRESIDENCIA DE LA REPÚBLICA"/>
    <s v="0006 - CENTRO DE OPERACIONES DE EMERGENCIAS (COE)"/>
    <x v="3"/>
    <x v="6"/>
    <x v="13"/>
    <s v="2.2 - CONTRATACIÓN DE SERVICIOS"/>
    <s v="2.2.7 - SERVICIOS DE CONSERVACIÓN, REPARACIONES MENORES E INSTALACIONES TEMPORALES"/>
    <s v="N"/>
    <s v="00 - N/A"/>
    <s v="40 - TRANSFERENCIAS"/>
    <s v="(en blanco)"/>
    <s v="99 - MULTIPROVINCIAL"/>
    <n v="0"/>
    <n v="0"/>
    <n v="0"/>
  </r>
  <r>
    <s v="2024"/>
    <x v="0"/>
    <x v="0"/>
    <x v="0"/>
    <x v="0"/>
    <s v="2 - Poder Ejecutivo"/>
    <s v="0201 - PRESIDENCIA DE LA REPÚBLICA"/>
    <s v="0006 - CENTRO DE OPERACIONES DE EMERGENCIAS (COE)"/>
    <x v="3"/>
    <x v="6"/>
    <x v="13"/>
    <s v="2.2 - CONTRATACIÓN DE SERVICIOS"/>
    <s v="2.2.9 - OTRAS CONTRATACIONES DE SERVICIOS"/>
    <s v="N"/>
    <s v="00 - N/A"/>
    <s v="10 - FONDO GENERAL"/>
    <s v="(en blanco)"/>
    <s v="99 - MULTIPROVINCIAL"/>
    <n v="100000"/>
    <n v="100000"/>
    <n v="0"/>
  </r>
  <r>
    <s v="2024"/>
    <x v="0"/>
    <x v="0"/>
    <x v="0"/>
    <x v="0"/>
    <s v="2 - Poder Ejecutivo"/>
    <s v="0201 - PRESIDENCIA DE LA REPÚBLICA"/>
    <s v="0006 - CENTRO DE OPERACIONES DE EMERGENCIAS (COE)"/>
    <x v="3"/>
    <x v="6"/>
    <x v="13"/>
    <s v="2.3 - MATERIALES Y SUMINISTROS"/>
    <s v="2.3.1 - ALIMENTOS Y PRODUCTOS AGROFORESTALES"/>
    <s v="N"/>
    <s v="00 - N/A"/>
    <s v="10 - FONDO GENERAL"/>
    <s v="(en blanco)"/>
    <s v="99 - MULTIPROVINCIAL"/>
    <n v="10620000"/>
    <n v="13342514"/>
    <n v="12064836.549999999"/>
  </r>
  <r>
    <s v="2024"/>
    <x v="0"/>
    <x v="0"/>
    <x v="0"/>
    <x v="0"/>
    <s v="2 - Poder Ejecutivo"/>
    <s v="0201 - PRESIDENCIA DE LA REPÚBLICA"/>
    <s v="0006 - CENTRO DE OPERACIONES DE EMERGENCIAS (COE)"/>
    <x v="3"/>
    <x v="6"/>
    <x v="13"/>
    <s v="2.3 - MATERIALES Y SUMINISTROS"/>
    <s v="2.3.1 - ALIMENTOS Y PRODUCTOS AGROFORESTALES"/>
    <s v="N"/>
    <s v="00 - N/A"/>
    <s v="40 - TRANSFERENCIAS"/>
    <s v="(en blanco)"/>
    <s v="99 - MULTIPROVINCIAL"/>
    <n v="0"/>
    <n v="612000"/>
    <n v="11475.5"/>
  </r>
  <r>
    <s v="2024"/>
    <x v="0"/>
    <x v="0"/>
    <x v="0"/>
    <x v="0"/>
    <s v="2 - Poder Ejecutivo"/>
    <s v="0201 - PRESIDENCIA DE LA REPÚBLICA"/>
    <s v="0006 - CENTRO DE OPERACIONES DE EMERGENCIAS (COE)"/>
    <x v="3"/>
    <x v="6"/>
    <x v="13"/>
    <s v="2.3 - MATERIALES Y SUMINISTROS"/>
    <s v="2.3.2 - TEXTILES Y VESTUARIOS"/>
    <s v="N"/>
    <s v="00 - N/A"/>
    <s v="10 - FONDO GENERAL"/>
    <s v="(en blanco)"/>
    <s v="99 - MULTIPROVINCIAL"/>
    <n v="5807412"/>
    <n v="6088881.4700000007"/>
    <n v="2212500"/>
  </r>
  <r>
    <s v="2024"/>
    <x v="0"/>
    <x v="0"/>
    <x v="0"/>
    <x v="0"/>
    <s v="2 - Poder Ejecutivo"/>
    <s v="0201 - PRESIDENCIA DE LA REPÚBLICA"/>
    <s v="0006 - CENTRO DE OPERACIONES DE EMERGENCIAS (COE)"/>
    <x v="3"/>
    <x v="6"/>
    <x v="13"/>
    <s v="2.3 - MATERIALES Y SUMINISTROS"/>
    <s v="2.3.2 - TEXTILES Y VESTUARIOS"/>
    <s v="N"/>
    <s v="00 - N/A"/>
    <s v="40 - TRANSFERENCIAS"/>
    <s v="(en blanco)"/>
    <s v="99 - MULTIPROVINCIAL"/>
    <n v="0"/>
    <n v="4760516"/>
    <n v="4670912"/>
  </r>
  <r>
    <s v="2024"/>
    <x v="0"/>
    <x v="0"/>
    <x v="0"/>
    <x v="0"/>
    <s v="2 - Poder Ejecutivo"/>
    <s v="0201 - PRESIDENCIA DE LA REPÚBLICA"/>
    <s v="0006 - CENTRO DE OPERACIONES DE EMERGENCIAS (COE)"/>
    <x v="3"/>
    <x v="6"/>
    <x v="13"/>
    <s v="2.3 - MATERIALES Y SUMINISTROS"/>
    <s v="2.3.3 - PAPEL, CARTÓN E IMPRESOS"/>
    <s v="N"/>
    <s v="00 - N/A"/>
    <s v="10 - FONDO GENERAL"/>
    <s v="(en blanco)"/>
    <s v="99 - MULTIPROVINCIAL"/>
    <n v="300000"/>
    <n v="300000"/>
    <n v="0"/>
  </r>
  <r>
    <s v="2024"/>
    <x v="0"/>
    <x v="0"/>
    <x v="0"/>
    <x v="0"/>
    <s v="2 - Poder Ejecutivo"/>
    <s v="0201 - PRESIDENCIA DE LA REPÚBLICA"/>
    <s v="0006 - CENTRO DE OPERACIONES DE EMERGENCIAS (COE)"/>
    <x v="3"/>
    <x v="6"/>
    <x v="13"/>
    <s v="2.3 - MATERIALES Y SUMINISTROS"/>
    <s v="2.3.5 - CUERO, CAUCHO Y PLÁSTICO"/>
    <s v="N"/>
    <s v="00 - N/A"/>
    <s v="10 - FONDO GENERAL"/>
    <s v="(en blanco)"/>
    <s v="99 - MULTIPROVINCIAL"/>
    <n v="900000"/>
    <n v="526719"/>
    <n v="0"/>
  </r>
  <r>
    <s v="2024"/>
    <x v="0"/>
    <x v="0"/>
    <x v="0"/>
    <x v="0"/>
    <s v="2 - Poder Ejecutivo"/>
    <s v="0201 - PRESIDENCIA DE LA REPÚBLICA"/>
    <s v="0006 - CENTRO DE OPERACIONES DE EMERGENCIAS (COE)"/>
    <x v="3"/>
    <x v="6"/>
    <x v="13"/>
    <s v="2.3 - MATERIALES Y SUMINISTROS"/>
    <s v="2.3.6 - PRODUCTOS DE MINERALES, METÁLICOS Y NO METÁLICOS"/>
    <s v="N"/>
    <s v="00 - N/A"/>
    <s v="40 - TRANSFERENCIAS"/>
    <s v="(en blanco)"/>
    <s v="99 - MULTIPROVINCIAL"/>
    <n v="0"/>
    <n v="25000"/>
    <n v="7602.74"/>
  </r>
  <r>
    <s v="2024"/>
    <x v="0"/>
    <x v="0"/>
    <x v="0"/>
    <x v="0"/>
    <s v="2 - Poder Ejecutivo"/>
    <s v="0201 - PRESIDENCIA DE LA REPÚBLICA"/>
    <s v="0006 - CENTRO DE OPERACIONES DE EMERGENCIAS (COE)"/>
    <x v="3"/>
    <x v="6"/>
    <x v="13"/>
    <s v="2.3 - MATERIALES Y SUMINISTROS"/>
    <s v="2.3.7 - COMBUSTIBLES, LUBRICANTES, PRODUCTOS QUÍMICOS Y CONEXOS"/>
    <s v="N"/>
    <s v="00 - N/A"/>
    <s v="10 - FONDO GENERAL"/>
    <s v="(en blanco)"/>
    <s v="99 - MULTIPROVINCIAL"/>
    <n v="2984000"/>
    <n v="3104000"/>
    <n v="2915741"/>
  </r>
  <r>
    <s v="2024"/>
    <x v="0"/>
    <x v="0"/>
    <x v="0"/>
    <x v="0"/>
    <s v="2 - Poder Ejecutivo"/>
    <s v="0201 - PRESIDENCIA DE LA REPÚBLICA"/>
    <s v="0006 - CENTRO DE OPERACIONES DE EMERGENCIAS (COE)"/>
    <x v="3"/>
    <x v="6"/>
    <x v="13"/>
    <s v="2.3 - MATERIALES Y SUMINISTROS"/>
    <s v="2.3.7 - COMBUSTIBLES, LUBRICANTES, PRODUCTOS QUÍMICOS Y CONEXOS"/>
    <s v="N"/>
    <s v="00 - N/A"/>
    <s v="40 - TRANSFERENCIAS"/>
    <s v="(en blanco)"/>
    <s v="99 - MULTIPROVINCIAL"/>
    <n v="0"/>
    <n v="164500"/>
    <n v="72980.639999999999"/>
  </r>
  <r>
    <s v="2024"/>
    <x v="0"/>
    <x v="0"/>
    <x v="0"/>
    <x v="0"/>
    <s v="2 - Poder Ejecutivo"/>
    <s v="0201 - PRESIDENCIA DE LA REPÚBLICA"/>
    <s v="0006 - CENTRO DE OPERACIONES DE EMERGENCIAS (COE)"/>
    <x v="3"/>
    <x v="6"/>
    <x v="13"/>
    <s v="2.3 - MATERIALES Y SUMINISTROS"/>
    <s v="2.3.9 - PRODUCTOS Y ÚTILES VARIOS"/>
    <s v="N"/>
    <s v="00 - N/A"/>
    <s v="10 - FONDO GENERAL"/>
    <s v="(en blanco)"/>
    <s v="99 - MULTIPROVINCIAL"/>
    <n v="11610800"/>
    <n v="8860097.5300000012"/>
    <n v="8254735.3300000001"/>
  </r>
  <r>
    <s v="2024"/>
    <x v="0"/>
    <x v="0"/>
    <x v="0"/>
    <x v="0"/>
    <s v="2 - Poder Ejecutivo"/>
    <s v="0201 - PRESIDENCIA DE LA REPÚBLICA"/>
    <s v="0006 - CENTRO DE OPERACIONES DE EMERGENCIAS (COE)"/>
    <x v="3"/>
    <x v="6"/>
    <x v="13"/>
    <s v="2.3 - MATERIALES Y SUMINISTROS"/>
    <s v="2.3.9 - PRODUCTOS Y ÚTILES VARIOS"/>
    <s v="N"/>
    <s v="00 - N/A"/>
    <s v="40 - TRANSFERENCIAS"/>
    <s v="(en blanco)"/>
    <s v="99 - MULTIPROVINCIAL"/>
    <n v="0"/>
    <n v="3400049.76"/>
    <n v="1224023.76"/>
  </r>
  <r>
    <s v="2024"/>
    <x v="0"/>
    <x v="0"/>
    <x v="0"/>
    <x v="0"/>
    <s v="2 - Poder Ejecutivo"/>
    <s v="0201 - PRESIDENCIA DE LA REPÚBLICA"/>
    <s v="0007 - PROGRAMA SUPÉRATE"/>
    <x v="2"/>
    <x v="4"/>
    <x v="6"/>
    <s v="2.1 - REMUNERACIONES Y CONTRIBUCIONES"/>
    <s v="2.1.1 - REMUNERACIONES"/>
    <s v="N"/>
    <s v="00 - N/A"/>
    <s v="10 - FONDO GENERAL"/>
    <s v="(en blanco)"/>
    <s v="99 - MULTIPROVINCIAL"/>
    <n v="2243950383"/>
    <n v="2256250382"/>
    <n v="1515703530.6200001"/>
  </r>
  <r>
    <s v="2024"/>
    <x v="0"/>
    <x v="0"/>
    <x v="0"/>
    <x v="0"/>
    <s v="2 - Poder Ejecutivo"/>
    <s v="0201 - PRESIDENCIA DE LA REPÚBLICA"/>
    <s v="0007 - PROGRAMA SUPÉRATE"/>
    <x v="2"/>
    <x v="4"/>
    <x v="6"/>
    <s v="2.1 - REMUNERACIONES Y CONTRIBUCIONES"/>
    <s v="2.1.2 - SOBRESUELDOS"/>
    <s v="N"/>
    <s v="00 - N/A"/>
    <s v="10 - FONDO GENERAL"/>
    <s v="(en blanco)"/>
    <s v="99 - MULTIPROVINCIAL"/>
    <n v="266338080"/>
    <n v="266338080"/>
    <n v="233234118.21999997"/>
  </r>
  <r>
    <s v="2024"/>
    <x v="0"/>
    <x v="0"/>
    <x v="0"/>
    <x v="0"/>
    <s v="2 - Poder Ejecutivo"/>
    <s v="0201 - PRESIDENCIA DE LA REPÚBLICA"/>
    <s v="0007 - PROGRAMA SUPÉRATE"/>
    <x v="2"/>
    <x v="4"/>
    <x v="6"/>
    <s v="2.1 - REMUNERACIONES Y CONTRIBUCIONES"/>
    <s v="2.1.5 - CONTRIBUCIONES A LA SEGURIDAD SOCIAL"/>
    <s v="N"/>
    <s v="00 - N/A"/>
    <s v="10 - FONDO GENERAL"/>
    <s v="(en blanco)"/>
    <s v="99 - MULTIPROVINCIAL"/>
    <n v="292777201"/>
    <n v="292777201"/>
    <n v="213383177.99999994"/>
  </r>
  <r>
    <s v="2024"/>
    <x v="0"/>
    <x v="0"/>
    <x v="0"/>
    <x v="0"/>
    <s v="2 - Poder Ejecutivo"/>
    <s v="0201 - PRESIDENCIA DE LA REPÚBLICA"/>
    <s v="0007 - PROGRAMA SUPÉRATE"/>
    <x v="2"/>
    <x v="4"/>
    <x v="6"/>
    <s v="2.2 - CONTRATACIÓN DE SERVICIOS"/>
    <s v="2.2.1 - SERVICIOS BÁSICOS"/>
    <s v="N"/>
    <s v="00 - N/A"/>
    <s v="10 - FONDO GENERAL"/>
    <s v="(en blanco)"/>
    <s v="99 - MULTIPROVINCIAL"/>
    <n v="124148689"/>
    <n v="156862000"/>
    <n v="115671648.63999999"/>
  </r>
  <r>
    <s v="2024"/>
    <x v="0"/>
    <x v="0"/>
    <x v="0"/>
    <x v="0"/>
    <s v="2 - Poder Ejecutivo"/>
    <s v="0201 - PRESIDENCIA DE LA REPÚBLICA"/>
    <s v="0007 - PROGRAMA SUPÉRATE"/>
    <x v="2"/>
    <x v="4"/>
    <x v="6"/>
    <s v="2.2 - CONTRATACIÓN DE SERVICIOS"/>
    <s v="2.2.2 - PUBLICIDAD, IMPRESIÓN Y ENCUADERNACIÓN"/>
    <s v="N"/>
    <s v="00 - N/A"/>
    <s v="10 - FONDO GENERAL"/>
    <s v="(en blanco)"/>
    <s v="99 - MULTIPROVINCIAL"/>
    <n v="13700000"/>
    <n v="10747500.199999999"/>
    <n v="7755180.4400000004"/>
  </r>
  <r>
    <s v="2024"/>
    <x v="0"/>
    <x v="0"/>
    <x v="0"/>
    <x v="0"/>
    <s v="2 - Poder Ejecutivo"/>
    <s v="0201 - PRESIDENCIA DE LA REPÚBLICA"/>
    <s v="0007 - PROGRAMA SUPÉRATE"/>
    <x v="2"/>
    <x v="4"/>
    <x v="6"/>
    <s v="2.2 - CONTRATACIÓN DE SERVICIOS"/>
    <s v="2.2.3 - VIÁTICOS"/>
    <s v="N"/>
    <s v="00 - N/A"/>
    <s v="10 - FONDO GENERAL"/>
    <s v="(en blanco)"/>
    <s v="99 - MULTIPROVINCIAL"/>
    <n v="37000000"/>
    <n v="44650000"/>
    <n v="19613336"/>
  </r>
  <r>
    <s v="2024"/>
    <x v="0"/>
    <x v="0"/>
    <x v="0"/>
    <x v="0"/>
    <s v="2 - Poder Ejecutivo"/>
    <s v="0201 - PRESIDENCIA DE LA REPÚBLICA"/>
    <s v="0007 - PROGRAMA SUPÉRATE"/>
    <x v="2"/>
    <x v="4"/>
    <x v="6"/>
    <s v="2.2 - CONTRATACIÓN DE SERVICIOS"/>
    <s v="2.2.4 - TRANSPORTE Y ALMACENAJE"/>
    <s v="N"/>
    <s v="00 - N/A"/>
    <s v="10 - FONDO GENERAL"/>
    <s v="(en blanco)"/>
    <s v="99 - MULTIPROVINCIAL"/>
    <n v="1200000"/>
    <n v="3722139.4"/>
    <n v="1644228.2600000002"/>
  </r>
  <r>
    <s v="2024"/>
    <x v="0"/>
    <x v="0"/>
    <x v="0"/>
    <x v="0"/>
    <s v="2 - Poder Ejecutivo"/>
    <s v="0201 - PRESIDENCIA DE LA REPÚBLICA"/>
    <s v="0007 - PROGRAMA SUPÉRATE"/>
    <x v="2"/>
    <x v="4"/>
    <x v="6"/>
    <s v="2.2 - CONTRATACIÓN DE SERVICIOS"/>
    <s v="2.2.5 - ALQUILERES Y RENTAS"/>
    <s v="N"/>
    <s v="00 - N/A"/>
    <s v="10 - FONDO GENERAL"/>
    <s v="(en blanco)"/>
    <s v="99 - MULTIPROVINCIAL"/>
    <n v="67056000"/>
    <n v="85001000"/>
    <n v="31898566.780000016"/>
  </r>
  <r>
    <s v="2024"/>
    <x v="0"/>
    <x v="0"/>
    <x v="0"/>
    <x v="0"/>
    <s v="2 - Poder Ejecutivo"/>
    <s v="0201 - PRESIDENCIA DE LA REPÚBLICA"/>
    <s v="0007 - PROGRAMA SUPÉRATE"/>
    <x v="2"/>
    <x v="4"/>
    <x v="6"/>
    <s v="2.2 - CONTRATACIÓN DE SERVICIOS"/>
    <s v="2.2.6 - SEGUROS"/>
    <s v="N"/>
    <s v="00 - N/A"/>
    <s v="10 - FONDO GENERAL"/>
    <s v="(en blanco)"/>
    <s v="99 - MULTIPROVINCIAL"/>
    <n v="39000000"/>
    <n v="43413962.869999997"/>
    <n v="30128779.709999997"/>
  </r>
  <r>
    <s v="2024"/>
    <x v="0"/>
    <x v="0"/>
    <x v="0"/>
    <x v="0"/>
    <s v="2 - Poder Ejecutivo"/>
    <s v="0201 - PRESIDENCIA DE LA REPÚBLICA"/>
    <s v="0007 - PROGRAMA SUPÉRATE"/>
    <x v="2"/>
    <x v="4"/>
    <x v="6"/>
    <s v="2.2 - CONTRATACIÓN DE SERVICIOS"/>
    <s v="2.2.7 - SERVICIOS DE CONSERVACIÓN, REPARACIONES MENORES E INSTALACIONES TEMPORALES"/>
    <s v="N"/>
    <s v="00 - N/A"/>
    <s v="10 - FONDO GENERAL"/>
    <s v="(en blanco)"/>
    <s v="99 - MULTIPROVINCIAL"/>
    <n v="18150000"/>
    <n v="27965957.030000001"/>
    <n v="4242821.129999999"/>
  </r>
  <r>
    <s v="2024"/>
    <x v="0"/>
    <x v="0"/>
    <x v="0"/>
    <x v="0"/>
    <s v="2 - Poder Ejecutivo"/>
    <s v="0201 - PRESIDENCIA DE LA REPÚBLICA"/>
    <s v="0007 - PROGRAMA SUPÉRATE"/>
    <x v="2"/>
    <x v="4"/>
    <x v="6"/>
    <s v="2.2 - CONTRATACIÓN DE SERVICIOS"/>
    <s v="2.2.8 - OTROS SERVICIOS NO INCLUIDOS EN CONCEPTOS ANTERIORES"/>
    <s v="N"/>
    <s v="00 - N/A"/>
    <s v="10 - FONDO GENERAL"/>
    <s v="(en blanco)"/>
    <s v="99 - MULTIPROVINCIAL"/>
    <n v="148154479"/>
    <n v="142925831"/>
    <n v="58721550.590000011"/>
  </r>
  <r>
    <s v="2024"/>
    <x v="0"/>
    <x v="0"/>
    <x v="0"/>
    <x v="0"/>
    <s v="2 - Poder Ejecutivo"/>
    <s v="0201 - PRESIDENCIA DE LA REPÚBLICA"/>
    <s v="0007 - PROGRAMA SUPÉRATE"/>
    <x v="2"/>
    <x v="4"/>
    <x v="6"/>
    <s v="2.2 - CONTRATACIÓN DE SERVICIOS"/>
    <s v="2.2.9 - OTRAS CONTRATACIONES DE SERVICIOS"/>
    <s v="N"/>
    <s v="00 - N/A"/>
    <s v="10 - FONDO GENERAL"/>
    <s v="(en blanco)"/>
    <s v="99 - MULTIPROVINCIAL"/>
    <n v="20351597"/>
    <n v="22642997"/>
    <n v="10204818.469999999"/>
  </r>
  <r>
    <s v="2024"/>
    <x v="0"/>
    <x v="0"/>
    <x v="0"/>
    <x v="0"/>
    <s v="2 - Poder Ejecutivo"/>
    <s v="0201 - PRESIDENCIA DE LA REPÚBLICA"/>
    <s v="0007 - PROGRAMA SUPÉRATE"/>
    <x v="2"/>
    <x v="4"/>
    <x v="6"/>
    <s v="2.3 - MATERIALES Y SUMINISTROS"/>
    <s v="2.3.1 - ALIMENTOS Y PRODUCTOS AGROFORESTALES"/>
    <s v="N"/>
    <s v="00 - N/A"/>
    <s v="10 - FONDO GENERAL"/>
    <s v="(en blanco)"/>
    <s v="99 - MULTIPROVINCIAL"/>
    <n v="41024000"/>
    <n v="40000000"/>
    <n v="17228766"/>
  </r>
  <r>
    <s v="2024"/>
    <x v="0"/>
    <x v="0"/>
    <x v="0"/>
    <x v="0"/>
    <s v="2 - Poder Ejecutivo"/>
    <s v="0201 - PRESIDENCIA DE LA REPÚBLICA"/>
    <s v="0007 - PROGRAMA SUPÉRATE"/>
    <x v="2"/>
    <x v="4"/>
    <x v="6"/>
    <s v="2.3 - MATERIALES Y SUMINISTROS"/>
    <s v="2.3.2 - TEXTILES Y VESTUARIOS"/>
    <s v="N"/>
    <s v="00 - N/A"/>
    <s v="10 - FONDO GENERAL"/>
    <s v="(en blanco)"/>
    <s v="99 - MULTIPROVINCIAL"/>
    <n v="11900000"/>
    <n v="3385500"/>
    <n v="796854"/>
  </r>
  <r>
    <s v="2024"/>
    <x v="0"/>
    <x v="0"/>
    <x v="0"/>
    <x v="0"/>
    <s v="2 - Poder Ejecutivo"/>
    <s v="0201 - PRESIDENCIA DE LA REPÚBLICA"/>
    <s v="0007 - PROGRAMA SUPÉRATE"/>
    <x v="2"/>
    <x v="4"/>
    <x v="6"/>
    <s v="2.3 - MATERIALES Y SUMINISTROS"/>
    <s v="2.3.3 - PAPEL, CARTÓN E IMPRESOS"/>
    <s v="N"/>
    <s v="00 - N/A"/>
    <s v="10 - FONDO GENERAL"/>
    <s v="(en blanco)"/>
    <s v="99 - MULTIPROVINCIAL"/>
    <n v="3500000"/>
    <n v="3299999.9999999995"/>
    <n v="2376718.7100000004"/>
  </r>
  <r>
    <s v="2024"/>
    <x v="0"/>
    <x v="0"/>
    <x v="0"/>
    <x v="0"/>
    <s v="2 - Poder Ejecutivo"/>
    <s v="0201 - PRESIDENCIA DE LA REPÚBLICA"/>
    <s v="0007 - PROGRAMA SUPÉRATE"/>
    <x v="2"/>
    <x v="4"/>
    <x v="6"/>
    <s v="2.3 - MATERIALES Y SUMINISTROS"/>
    <s v="2.3.4 - PRODUCTOS FARMACÉUTICOS"/>
    <s v="N"/>
    <s v="00 - N/A"/>
    <s v="10 - FONDO GENERAL"/>
    <s v="(en blanco)"/>
    <s v="99 - MULTIPROVINCIAL"/>
    <n v="3000000"/>
    <n v="3200000"/>
    <n v="1711472.6399999997"/>
  </r>
  <r>
    <s v="2024"/>
    <x v="0"/>
    <x v="0"/>
    <x v="0"/>
    <x v="0"/>
    <s v="2 - Poder Ejecutivo"/>
    <s v="0201 - PRESIDENCIA DE LA REPÚBLICA"/>
    <s v="0007 - PROGRAMA SUPÉRATE"/>
    <x v="2"/>
    <x v="4"/>
    <x v="6"/>
    <s v="2.3 - MATERIALES Y SUMINISTROS"/>
    <s v="2.3.5 - CUERO, CAUCHO Y PLÁSTICO"/>
    <s v="N"/>
    <s v="00 - N/A"/>
    <s v="10 - FONDO GENERAL"/>
    <s v="(en blanco)"/>
    <s v="99 - MULTIPROVINCIAL"/>
    <n v="6200000"/>
    <n v="4742066"/>
    <n v="824257.64"/>
  </r>
  <r>
    <s v="2024"/>
    <x v="0"/>
    <x v="0"/>
    <x v="0"/>
    <x v="0"/>
    <s v="2 - Poder Ejecutivo"/>
    <s v="0201 - PRESIDENCIA DE LA REPÚBLICA"/>
    <s v="0007 - PROGRAMA SUPÉRATE"/>
    <x v="2"/>
    <x v="4"/>
    <x v="6"/>
    <s v="2.3 - MATERIALES Y SUMINISTROS"/>
    <s v="2.3.6 - PRODUCTOS DE MINERALES, METÁLICOS Y NO METÁLICOS"/>
    <s v="N"/>
    <s v="00 - N/A"/>
    <s v="10 - FONDO GENERAL"/>
    <s v="(en blanco)"/>
    <s v="99 - MULTIPROVINCIAL"/>
    <n v="21600000"/>
    <n v="5400500.0000000019"/>
    <n v="1061989.2000000002"/>
  </r>
  <r>
    <s v="2024"/>
    <x v="0"/>
    <x v="0"/>
    <x v="0"/>
    <x v="0"/>
    <s v="2 - Poder Ejecutivo"/>
    <s v="0201 - PRESIDENCIA DE LA REPÚBLICA"/>
    <s v="0007 - PROGRAMA SUPÉRATE"/>
    <x v="2"/>
    <x v="4"/>
    <x v="6"/>
    <s v="2.3 - MATERIALES Y SUMINISTROS"/>
    <s v="2.3.7 - COMBUSTIBLES, LUBRICANTES, PRODUCTOS QUÍMICOS Y CONEXOS"/>
    <s v="N"/>
    <s v="00 - N/A"/>
    <s v="10 - FONDO GENERAL"/>
    <s v="(en blanco)"/>
    <s v="99 - MULTIPROVINCIAL"/>
    <n v="61800000"/>
    <n v="66000000"/>
    <n v="42613516.409999996"/>
  </r>
  <r>
    <s v="2024"/>
    <x v="0"/>
    <x v="0"/>
    <x v="0"/>
    <x v="0"/>
    <s v="2 - Poder Ejecutivo"/>
    <s v="0201 - PRESIDENCIA DE LA REPÚBLICA"/>
    <s v="0007 - PROGRAMA SUPÉRATE"/>
    <x v="2"/>
    <x v="4"/>
    <x v="6"/>
    <s v="2.3 - MATERIALES Y SUMINISTROS"/>
    <s v="2.3.9 - PRODUCTOS Y ÚTILES VARIOS"/>
    <s v="N"/>
    <s v="00 - N/A"/>
    <s v="10 - FONDO GENERAL"/>
    <s v="(en blanco)"/>
    <s v="99 - MULTIPROVINCIAL"/>
    <n v="90590818"/>
    <n v="41998059.350000001"/>
    <n v="13384330.390000006"/>
  </r>
  <r>
    <s v="2024"/>
    <x v="0"/>
    <x v="0"/>
    <x v="0"/>
    <x v="0"/>
    <s v="2 - Poder Ejecutivo"/>
    <s v="0201 - PRESIDENCIA DE LA REPÚBLICA"/>
    <s v="0007 - PROGRAMA SUPÉRATE"/>
    <x v="2"/>
    <x v="5"/>
    <x v="14"/>
    <s v="2.1 - REMUNERACIONES Y CONTRIBUCIONES"/>
    <s v="2.1.1 - REMUNERACIONES"/>
    <s v="N"/>
    <s v="00 - N/A"/>
    <s v="10 - FONDO GENERAL"/>
    <s v="(en blanco)"/>
    <s v="99 - MULTIPROVINCIAL"/>
    <n v="5603000"/>
    <n v="45703000"/>
    <n v="22953666.670000002"/>
  </r>
  <r>
    <s v="2024"/>
    <x v="0"/>
    <x v="0"/>
    <x v="0"/>
    <x v="0"/>
    <s v="2 - Poder Ejecutivo"/>
    <s v="0201 - PRESIDENCIA DE LA REPÚBLICA"/>
    <s v="0007 - PROGRAMA SUPÉRATE"/>
    <x v="2"/>
    <x v="5"/>
    <x v="14"/>
    <s v="2.1 - REMUNERACIONES Y CONTRIBUCIONES"/>
    <s v="2.1.2 - SOBRESUELDOS"/>
    <s v="N"/>
    <s v="00 - N/A"/>
    <s v="10 - FONDO GENERAL"/>
    <s v="(en blanco)"/>
    <s v="99 - MULTIPROVINCIAL"/>
    <n v="862000"/>
    <n v="7462000"/>
    <n v="2188389.31"/>
  </r>
  <r>
    <s v="2024"/>
    <x v="0"/>
    <x v="0"/>
    <x v="0"/>
    <x v="0"/>
    <s v="2 - Poder Ejecutivo"/>
    <s v="0201 - PRESIDENCIA DE LA REPÚBLICA"/>
    <s v="0007 - PROGRAMA SUPÉRATE"/>
    <x v="2"/>
    <x v="5"/>
    <x v="14"/>
    <s v="2.1 - REMUNERACIONES Y CONTRIBUCIONES"/>
    <s v="2.1.5 - CONTRIBUCIONES A LA SEGURIDAD SOCIAL"/>
    <s v="N"/>
    <s v="00 - N/A"/>
    <s v="10 - FONDO GENERAL"/>
    <s v="(en blanco)"/>
    <s v="99 - MULTIPROVINCIAL"/>
    <n v="790798"/>
    <n v="6295198"/>
    <n v="3378982.9800000004"/>
  </r>
  <r>
    <s v="2024"/>
    <x v="0"/>
    <x v="0"/>
    <x v="0"/>
    <x v="0"/>
    <s v="2 - Poder Ejecutivo"/>
    <s v="0201 - PRESIDENCIA DE LA REPÚBLICA"/>
    <s v="0007 - PROGRAMA SUPÉRATE"/>
    <x v="2"/>
    <x v="5"/>
    <x v="14"/>
    <s v="2.2 - CONTRATACIÓN DE SERVICIOS"/>
    <s v="2.2.1 - SERVICIOS BÁSICOS"/>
    <s v="N"/>
    <s v="00 - N/A"/>
    <s v="10 - FONDO GENERAL"/>
    <s v="(en blanco)"/>
    <s v="99 - MULTIPROVINCIAL"/>
    <n v="0"/>
    <n v="1250000"/>
    <n v="0"/>
  </r>
  <r>
    <s v="2024"/>
    <x v="0"/>
    <x v="0"/>
    <x v="0"/>
    <x v="0"/>
    <s v="2 - Poder Ejecutivo"/>
    <s v="0201 - PRESIDENCIA DE LA REPÚBLICA"/>
    <s v="0007 - PROGRAMA SUPÉRATE"/>
    <x v="2"/>
    <x v="5"/>
    <x v="14"/>
    <s v="2.2 - CONTRATACIÓN DE SERVICIOS"/>
    <s v="2.2.2 - PUBLICIDAD, IMPRESIÓN Y ENCUADERNACIÓN"/>
    <s v="N"/>
    <s v="00 - N/A"/>
    <s v="10 - FONDO GENERAL"/>
    <s v="(en blanco)"/>
    <s v="99 - MULTIPROVINCIAL"/>
    <n v="0"/>
    <n v="10000000"/>
    <n v="1495900"/>
  </r>
  <r>
    <s v="2024"/>
    <x v="0"/>
    <x v="0"/>
    <x v="0"/>
    <x v="0"/>
    <s v="2 - Poder Ejecutivo"/>
    <s v="0201 - PRESIDENCIA DE LA REPÚBLICA"/>
    <s v="0007 - PROGRAMA SUPÉRATE"/>
    <x v="2"/>
    <x v="5"/>
    <x v="14"/>
    <s v="2.2 - CONTRATACIÓN DE SERVICIOS"/>
    <s v="2.2.3 - VIÁTICOS"/>
    <s v="N"/>
    <s v="00 - N/A"/>
    <s v="10 - FONDO GENERAL"/>
    <s v="(en blanco)"/>
    <s v="99 - MULTIPROVINCIAL"/>
    <n v="0"/>
    <n v="3000000"/>
    <n v="1778536.92"/>
  </r>
  <r>
    <s v="2024"/>
    <x v="0"/>
    <x v="0"/>
    <x v="0"/>
    <x v="0"/>
    <s v="2 - Poder Ejecutivo"/>
    <s v="0201 - PRESIDENCIA DE LA REPÚBLICA"/>
    <s v="0007 - PROGRAMA SUPÉRATE"/>
    <x v="2"/>
    <x v="5"/>
    <x v="14"/>
    <s v="2.2 - CONTRATACIÓN DE SERVICIOS"/>
    <s v="2.2.5 - ALQUILERES Y RENTAS"/>
    <s v="N"/>
    <s v="00 - N/A"/>
    <s v="10 - FONDO GENERAL"/>
    <s v="(en blanco)"/>
    <s v="99 - MULTIPROVINCIAL"/>
    <n v="0"/>
    <n v="2800000.0000000005"/>
    <n v="207645.89"/>
  </r>
  <r>
    <s v="2024"/>
    <x v="0"/>
    <x v="0"/>
    <x v="0"/>
    <x v="0"/>
    <s v="2 - Poder Ejecutivo"/>
    <s v="0201 - PRESIDENCIA DE LA REPÚBLICA"/>
    <s v="0007 - PROGRAMA SUPÉRATE"/>
    <x v="2"/>
    <x v="5"/>
    <x v="14"/>
    <s v="2.2 - CONTRATACIÓN DE SERVICIOS"/>
    <s v="2.2.7 - SERVICIOS DE CONSERVACIÓN, REPARACIONES MENORES E INSTALACIONES TEMPORALES"/>
    <s v="N"/>
    <s v="00 - N/A"/>
    <s v="10 - FONDO GENERAL"/>
    <s v="(en blanco)"/>
    <s v="99 - MULTIPROVINCIAL"/>
    <n v="0"/>
    <n v="3900000"/>
    <n v="0"/>
  </r>
  <r>
    <s v="2024"/>
    <x v="0"/>
    <x v="0"/>
    <x v="0"/>
    <x v="0"/>
    <s v="2 - Poder Ejecutivo"/>
    <s v="0201 - PRESIDENCIA DE LA REPÚBLICA"/>
    <s v="0007 - PROGRAMA SUPÉRATE"/>
    <x v="2"/>
    <x v="5"/>
    <x v="14"/>
    <s v="2.2 - CONTRATACIÓN DE SERVICIOS"/>
    <s v="2.2.8 - OTROS SERVICIOS NO INCLUIDOS EN CONCEPTOS ANTERIORES"/>
    <s v="N"/>
    <s v="00 - N/A"/>
    <s v="10 - FONDO GENERAL"/>
    <s v="(en blanco)"/>
    <s v="99 - MULTIPROVINCIAL"/>
    <n v="300000000"/>
    <n v="10195600"/>
    <n v="0"/>
  </r>
  <r>
    <s v="2024"/>
    <x v="0"/>
    <x v="0"/>
    <x v="0"/>
    <x v="0"/>
    <s v="2 - Poder Ejecutivo"/>
    <s v="0201 - PRESIDENCIA DE LA REPÚBLICA"/>
    <s v="0007 - PROGRAMA SUPÉRATE"/>
    <x v="2"/>
    <x v="5"/>
    <x v="14"/>
    <s v="2.2 - CONTRATACIÓN DE SERVICIOS"/>
    <s v="2.2.9 - OTRAS CONTRATACIONES DE SERVICIOS"/>
    <s v="N"/>
    <s v="00 - N/A"/>
    <s v="10 - FONDO GENERAL"/>
    <s v="(en blanco)"/>
    <s v="99 - MULTIPROVINCIAL"/>
    <n v="0"/>
    <n v="1000000"/>
    <n v="0"/>
  </r>
  <r>
    <s v="2024"/>
    <x v="0"/>
    <x v="0"/>
    <x v="0"/>
    <x v="0"/>
    <s v="2 - Poder Ejecutivo"/>
    <s v="0201 - PRESIDENCIA DE LA REPÚBLICA"/>
    <s v="0007 - PROGRAMA SUPÉRATE"/>
    <x v="2"/>
    <x v="5"/>
    <x v="14"/>
    <s v="2.3 - MATERIALES Y SUMINISTROS"/>
    <s v="2.3.1 - ALIMENTOS Y PRODUCTOS AGROFORESTALES"/>
    <s v="N"/>
    <s v="00 - N/A"/>
    <s v="10 - FONDO GENERAL"/>
    <s v="(en blanco)"/>
    <s v="99 - MULTIPROVINCIAL"/>
    <n v="0"/>
    <n v="123600"/>
    <n v="2599.89"/>
  </r>
  <r>
    <s v="2024"/>
    <x v="0"/>
    <x v="0"/>
    <x v="0"/>
    <x v="0"/>
    <s v="2 - Poder Ejecutivo"/>
    <s v="0201 - PRESIDENCIA DE LA REPÚBLICA"/>
    <s v="0007 - PROGRAMA SUPÉRATE"/>
    <x v="2"/>
    <x v="5"/>
    <x v="14"/>
    <s v="2.3 - MATERIALES Y SUMINISTROS"/>
    <s v="2.3.2 - TEXTILES Y VESTUARIOS"/>
    <s v="N"/>
    <s v="00 - N/A"/>
    <s v="10 - FONDO GENERAL"/>
    <s v="(en blanco)"/>
    <s v="99 - MULTIPROVINCIAL"/>
    <n v="0"/>
    <n v="350000"/>
    <n v="0"/>
  </r>
  <r>
    <s v="2024"/>
    <x v="0"/>
    <x v="0"/>
    <x v="0"/>
    <x v="0"/>
    <s v="2 - Poder Ejecutivo"/>
    <s v="0201 - PRESIDENCIA DE LA REPÚBLICA"/>
    <s v="0007 - PROGRAMA SUPÉRATE"/>
    <x v="2"/>
    <x v="5"/>
    <x v="14"/>
    <s v="2.3 - MATERIALES Y SUMINISTROS"/>
    <s v="2.3.3 - PAPEL, CARTÓN E IMPRESOS"/>
    <s v="N"/>
    <s v="00 - N/A"/>
    <s v="10 - FONDO GENERAL"/>
    <s v="(en blanco)"/>
    <s v="99 - MULTIPROVINCIAL"/>
    <n v="0"/>
    <n v="199330.98"/>
    <n v="189801.82"/>
  </r>
  <r>
    <s v="2024"/>
    <x v="0"/>
    <x v="0"/>
    <x v="0"/>
    <x v="0"/>
    <s v="2 - Poder Ejecutivo"/>
    <s v="0201 - PRESIDENCIA DE LA REPÚBLICA"/>
    <s v="0007 - PROGRAMA SUPÉRATE"/>
    <x v="2"/>
    <x v="5"/>
    <x v="14"/>
    <s v="2.3 - MATERIALES Y SUMINISTROS"/>
    <s v="2.3.6 - PRODUCTOS DE MINERALES, METÁLICOS Y NO METÁLICOS"/>
    <s v="N"/>
    <s v="00 - N/A"/>
    <s v="10 - FONDO GENERAL"/>
    <s v="(en blanco)"/>
    <s v="99 - MULTIPROVINCIAL"/>
    <n v="0"/>
    <n v="42851.92"/>
    <n v="33331.229999999996"/>
  </r>
  <r>
    <s v="2024"/>
    <x v="0"/>
    <x v="0"/>
    <x v="0"/>
    <x v="0"/>
    <s v="2 - Poder Ejecutivo"/>
    <s v="0201 - PRESIDENCIA DE LA REPÚBLICA"/>
    <s v="0007 - PROGRAMA SUPÉRATE"/>
    <x v="2"/>
    <x v="5"/>
    <x v="14"/>
    <s v="2.3 - MATERIALES Y SUMINISTROS"/>
    <s v="2.3.7 - COMBUSTIBLES, LUBRICANTES, PRODUCTOS QUÍMICOS Y CONEXOS"/>
    <s v="N"/>
    <s v="00 - N/A"/>
    <s v="10 - FONDO GENERAL"/>
    <s v="(en blanco)"/>
    <s v="99 - MULTIPROVINCIAL"/>
    <n v="0"/>
    <n v="8274371.6799999997"/>
    <n v="5640507.6899999995"/>
  </r>
  <r>
    <s v="2024"/>
    <x v="0"/>
    <x v="0"/>
    <x v="0"/>
    <x v="0"/>
    <s v="2 - Poder Ejecutivo"/>
    <s v="0201 - PRESIDENCIA DE LA REPÚBLICA"/>
    <s v="0007 - PROGRAMA SUPÉRATE"/>
    <x v="2"/>
    <x v="5"/>
    <x v="14"/>
    <s v="2.3 - MATERIALES Y SUMINISTROS"/>
    <s v="2.3.9 - PRODUCTOS Y ÚTILES VARIOS"/>
    <s v="N"/>
    <s v="00 - N/A"/>
    <s v="10 - FONDO GENERAL"/>
    <s v="(en blanco)"/>
    <s v="99 - MULTIPROVINCIAL"/>
    <n v="2744202"/>
    <n v="3404047.42"/>
    <n v="735537.94"/>
  </r>
  <r>
    <s v="2024"/>
    <x v="0"/>
    <x v="0"/>
    <x v="0"/>
    <x v="0"/>
    <s v="2 - Poder Ejecutivo"/>
    <s v="0201 - PRESIDENCIA DE LA REPÚBLICA"/>
    <s v="0007 - PROGRAMA SUPÉRATE"/>
    <x v="2"/>
    <x v="5"/>
    <x v="8"/>
    <s v="2.1 - REMUNERACIONES Y CONTRIBUCIONES"/>
    <s v="2.1.1 - REMUNERACIONES"/>
    <s v="N"/>
    <s v="00 - N/A"/>
    <s v="10 - FONDO GENERAL"/>
    <s v="(en blanco)"/>
    <s v="99 - MULTIPROVINCIAL"/>
    <n v="0"/>
    <n v="7000000"/>
    <n v="7000000"/>
  </r>
  <r>
    <s v="2024"/>
    <x v="0"/>
    <x v="0"/>
    <x v="0"/>
    <x v="0"/>
    <s v="2 - Poder Ejecutivo"/>
    <s v="0201 - PRESIDENCIA DE LA REPÚBLICA"/>
    <s v="0007 - PROGRAMA SUPÉRATE"/>
    <x v="2"/>
    <x v="5"/>
    <x v="8"/>
    <s v="2.2 - CONTRATACIÓN DE SERVICIOS"/>
    <s v="2.2.5 - ALQUILERES Y RENTAS"/>
    <s v="N"/>
    <s v="00 - N/A"/>
    <s v="10 - FONDO GENERAL"/>
    <s v="(en blanco)"/>
    <s v="99 - MULTIPROVINCIAL"/>
    <n v="0"/>
    <n v="1500000"/>
    <n v="0"/>
  </r>
  <r>
    <s v="2024"/>
    <x v="0"/>
    <x v="0"/>
    <x v="0"/>
    <x v="0"/>
    <s v="2 - Poder Ejecutivo"/>
    <s v="0201 - PRESIDENCIA DE LA REPÚBLICA"/>
    <s v="0007 - PROGRAMA SUPÉRATE"/>
    <x v="2"/>
    <x v="5"/>
    <x v="8"/>
    <s v="2.2 - CONTRATACIÓN DE SERVICIOS"/>
    <s v="2.2.8 - OTROS SERVICIOS NO INCLUIDOS EN CONCEPTOS ANTERIORES"/>
    <s v="N"/>
    <s v="00 - N/A"/>
    <s v="10 - FONDO GENERAL"/>
    <s v="(en blanco)"/>
    <s v="99 - MULTIPROVINCIAL"/>
    <n v="20800000"/>
    <n v="7178899"/>
    <n v="3740600"/>
  </r>
  <r>
    <s v="2024"/>
    <x v="0"/>
    <x v="0"/>
    <x v="0"/>
    <x v="0"/>
    <s v="2 - Poder Ejecutivo"/>
    <s v="0201 - PRESIDENCIA DE LA REPÚBLICA"/>
    <s v="0007 - PROGRAMA SUPÉRATE"/>
    <x v="2"/>
    <x v="5"/>
    <x v="8"/>
    <s v="2.2 - CONTRATACIÓN DE SERVICIOS"/>
    <s v="2.2.9 - OTRAS CONTRATACIONES DE SERVICIOS"/>
    <s v="N"/>
    <s v="00 - N/A"/>
    <s v="10 - FONDO GENERAL"/>
    <s v="(en blanco)"/>
    <s v="99 - MULTIPROVINCIAL"/>
    <n v="3000000"/>
    <n v="3300001"/>
    <n v="1578279.5"/>
  </r>
  <r>
    <s v="2024"/>
    <x v="0"/>
    <x v="0"/>
    <x v="0"/>
    <x v="0"/>
    <s v="2 - Poder Ejecutivo"/>
    <s v="0201 - PRESIDENCIA DE LA REPÚBLICA"/>
    <s v="0007 - PROGRAMA SUPÉRATE"/>
    <x v="2"/>
    <x v="5"/>
    <x v="8"/>
    <s v="2.3 - MATERIALES Y SUMINISTROS"/>
    <s v="2.3.1 - ALIMENTOS Y PRODUCTOS AGROFORESTALES"/>
    <s v="N"/>
    <s v="00 - N/A"/>
    <s v="10 - FONDO GENERAL"/>
    <s v="(en blanco)"/>
    <s v="99 - MULTIPROVINCIAL"/>
    <n v="4700000"/>
    <n v="5094762.3"/>
    <n v="3273749.62"/>
  </r>
  <r>
    <s v="2024"/>
    <x v="0"/>
    <x v="0"/>
    <x v="0"/>
    <x v="0"/>
    <s v="2 - Poder Ejecutivo"/>
    <s v="0201 - PRESIDENCIA DE LA REPÚBLICA"/>
    <s v="0007 - PROGRAMA SUPÉRATE"/>
    <x v="2"/>
    <x v="5"/>
    <x v="8"/>
    <s v="2.3 - MATERIALES Y SUMINISTROS"/>
    <s v="2.3.2 - TEXTILES Y VESTUARIOS"/>
    <s v="N"/>
    <s v="00 - N/A"/>
    <s v="10 - FONDO GENERAL"/>
    <s v="(en blanco)"/>
    <s v="99 - MULTIPROVINCIAL"/>
    <n v="1500000"/>
    <n v="163927.50000000009"/>
    <n v="154358.16"/>
  </r>
  <r>
    <s v="2024"/>
    <x v="0"/>
    <x v="0"/>
    <x v="0"/>
    <x v="0"/>
    <s v="2 - Poder Ejecutivo"/>
    <s v="0201 - PRESIDENCIA DE LA REPÚBLICA"/>
    <s v="0007 - PROGRAMA SUPÉRATE"/>
    <x v="2"/>
    <x v="5"/>
    <x v="8"/>
    <s v="2.3 - MATERIALES Y SUMINISTROS"/>
    <s v="2.3.3 - PAPEL, CARTÓN E IMPRESOS"/>
    <s v="N"/>
    <s v="00 - N/A"/>
    <s v="10 - FONDO GENERAL"/>
    <s v="(en blanco)"/>
    <s v="99 - MULTIPROVINCIAL"/>
    <n v="0"/>
    <n v="346900"/>
    <n v="258420"/>
  </r>
  <r>
    <s v="2024"/>
    <x v="0"/>
    <x v="0"/>
    <x v="0"/>
    <x v="0"/>
    <s v="2 - Poder Ejecutivo"/>
    <s v="0201 - PRESIDENCIA DE LA REPÚBLICA"/>
    <s v="0007 - PROGRAMA SUPÉRATE"/>
    <x v="2"/>
    <x v="5"/>
    <x v="8"/>
    <s v="2.3 - MATERIALES Y SUMINISTROS"/>
    <s v="2.3.4 - PRODUCTOS FARMACÉUTICOS"/>
    <s v="N"/>
    <s v="00 - N/A"/>
    <s v="10 - FONDO GENERAL"/>
    <s v="(en blanco)"/>
    <s v="99 - MULTIPROVINCIAL"/>
    <n v="0"/>
    <n v="21240"/>
    <n v="21240"/>
  </r>
  <r>
    <s v="2024"/>
    <x v="0"/>
    <x v="0"/>
    <x v="0"/>
    <x v="0"/>
    <s v="2 - Poder Ejecutivo"/>
    <s v="0201 - PRESIDENCIA DE LA REPÚBLICA"/>
    <s v="0007 - PROGRAMA SUPÉRATE"/>
    <x v="2"/>
    <x v="5"/>
    <x v="8"/>
    <s v="2.3 - MATERIALES Y SUMINISTROS"/>
    <s v="2.3.9 - PRODUCTOS Y ÚTILES VARIOS"/>
    <s v="N"/>
    <s v="00 - N/A"/>
    <s v="10 - FONDO GENERAL"/>
    <s v="(en blanco)"/>
    <s v="99 - MULTIPROVINCIAL"/>
    <n v="0"/>
    <n v="4794270.2"/>
    <n v="3119636.98"/>
  </r>
  <r>
    <s v="2024"/>
    <x v="0"/>
    <x v="0"/>
    <x v="0"/>
    <x v="0"/>
    <s v="2 - Poder Ejecutivo"/>
    <s v="0201 - PRESIDENCIA DE LA REPÚBLICA"/>
    <s v="0008 - ADMINISTRADORA DE SUBSIDIOS SOCIALES"/>
    <x v="2"/>
    <x v="4"/>
    <x v="6"/>
    <s v="2.1 - REMUNERACIONES Y CONTRIBUCIONES"/>
    <s v="2.1.1 - REMUNERACIONES"/>
    <s v="N"/>
    <s v="00 - N/A"/>
    <s v="10 - FONDO GENERAL"/>
    <s v="(en blanco)"/>
    <s v="99 - MULTIPROVINCIAL"/>
    <n v="315265638"/>
    <n v="289565168"/>
    <n v="203849304.19000003"/>
  </r>
  <r>
    <s v="2024"/>
    <x v="0"/>
    <x v="0"/>
    <x v="0"/>
    <x v="0"/>
    <s v="2 - Poder Ejecutivo"/>
    <s v="0201 - PRESIDENCIA DE LA REPÚBLICA"/>
    <s v="0008 - ADMINISTRADORA DE SUBSIDIOS SOCIALES"/>
    <x v="2"/>
    <x v="4"/>
    <x v="6"/>
    <s v="2.1 - REMUNERACIONES Y CONTRIBUCIONES"/>
    <s v="2.1.2 - SOBRESUELDOS"/>
    <s v="N"/>
    <s v="00 - N/A"/>
    <s v="10 - FONDO GENERAL"/>
    <s v="(en blanco)"/>
    <s v="99 - MULTIPROVINCIAL"/>
    <n v="46307706"/>
    <n v="56113806"/>
    <n v="31639599.160000004"/>
  </r>
  <r>
    <s v="2024"/>
    <x v="0"/>
    <x v="0"/>
    <x v="0"/>
    <x v="0"/>
    <s v="2 - Poder Ejecutivo"/>
    <s v="0201 - PRESIDENCIA DE LA REPÚBLICA"/>
    <s v="0008 - ADMINISTRADORA DE SUBSIDIOS SOCIALES"/>
    <x v="2"/>
    <x v="4"/>
    <x v="6"/>
    <s v="2.1 - REMUNERACIONES Y CONTRIBUCIONES"/>
    <s v="2.1.5 - CONTRIBUCIONES A LA SEGURIDAD SOCIAL"/>
    <s v="N"/>
    <s v="00 - N/A"/>
    <s v="10 - FONDO GENERAL"/>
    <s v="(en blanco)"/>
    <s v="99 - MULTIPROVINCIAL"/>
    <n v="30416831"/>
    <n v="38637830"/>
    <n v="30833134.879999999"/>
  </r>
  <r>
    <s v="2024"/>
    <x v="0"/>
    <x v="0"/>
    <x v="0"/>
    <x v="0"/>
    <s v="2 - Poder Ejecutivo"/>
    <s v="0201 - PRESIDENCIA DE LA REPÚBLICA"/>
    <s v="0008 - ADMINISTRADORA DE SUBSIDIOS SOCIALES"/>
    <x v="2"/>
    <x v="4"/>
    <x v="6"/>
    <s v="2.2 - CONTRATACIÓN DE SERVICIOS"/>
    <s v="2.2.1 - SERVICIOS BÁSICOS"/>
    <s v="N"/>
    <s v="00 - N/A"/>
    <s v="10 - FONDO GENERAL"/>
    <s v="(en blanco)"/>
    <s v="99 - MULTIPROVINCIAL"/>
    <n v="39524734"/>
    <n v="49549734"/>
    <n v="35746803.139999993"/>
  </r>
  <r>
    <s v="2024"/>
    <x v="0"/>
    <x v="0"/>
    <x v="0"/>
    <x v="0"/>
    <s v="2 - Poder Ejecutivo"/>
    <s v="0201 - PRESIDENCIA DE LA REPÚBLICA"/>
    <s v="0008 - ADMINISTRADORA DE SUBSIDIOS SOCIALES"/>
    <x v="2"/>
    <x v="4"/>
    <x v="6"/>
    <s v="2.2 - CONTRATACIÓN DE SERVICIOS"/>
    <s v="2.2.2 - PUBLICIDAD, IMPRESIÓN Y ENCUADERNACIÓN"/>
    <s v="N"/>
    <s v="00 - N/A"/>
    <s v="10 - FONDO GENERAL"/>
    <s v="(en blanco)"/>
    <s v="99 - MULTIPROVINCIAL"/>
    <n v="12000000"/>
    <n v="3971468"/>
    <n v="996040.10999999987"/>
  </r>
  <r>
    <s v="2024"/>
    <x v="0"/>
    <x v="0"/>
    <x v="0"/>
    <x v="0"/>
    <s v="2 - Poder Ejecutivo"/>
    <s v="0201 - PRESIDENCIA DE LA REPÚBLICA"/>
    <s v="0008 - ADMINISTRADORA DE SUBSIDIOS SOCIALES"/>
    <x v="2"/>
    <x v="4"/>
    <x v="6"/>
    <s v="2.2 - CONTRATACIÓN DE SERVICIOS"/>
    <s v="2.2.3 - VIÁTICOS"/>
    <s v="N"/>
    <s v="00 - N/A"/>
    <s v="10 - FONDO GENERAL"/>
    <s v="(en blanco)"/>
    <s v="99 - MULTIPROVINCIAL"/>
    <n v="6500000"/>
    <n v="10500000"/>
    <n v="0"/>
  </r>
  <r>
    <s v="2024"/>
    <x v="0"/>
    <x v="0"/>
    <x v="0"/>
    <x v="0"/>
    <s v="2 - Poder Ejecutivo"/>
    <s v="0201 - PRESIDENCIA DE LA REPÚBLICA"/>
    <s v="0008 - ADMINISTRADORA DE SUBSIDIOS SOCIALES"/>
    <x v="2"/>
    <x v="4"/>
    <x v="6"/>
    <s v="2.2 - CONTRATACIÓN DE SERVICIOS"/>
    <s v="2.2.4 - TRANSPORTE Y ALMACENAJE"/>
    <s v="N"/>
    <s v="00 - N/A"/>
    <s v="10 - FONDO GENERAL"/>
    <s v="(en blanco)"/>
    <s v="99 - MULTIPROVINCIAL"/>
    <n v="2192000"/>
    <n v="1792000"/>
    <n v="267768"/>
  </r>
  <r>
    <s v="2024"/>
    <x v="0"/>
    <x v="0"/>
    <x v="0"/>
    <x v="0"/>
    <s v="2 - Poder Ejecutivo"/>
    <s v="0201 - PRESIDENCIA DE LA REPÚBLICA"/>
    <s v="0008 - ADMINISTRADORA DE SUBSIDIOS SOCIALES"/>
    <x v="2"/>
    <x v="4"/>
    <x v="6"/>
    <s v="2.2 - CONTRATACIÓN DE SERVICIOS"/>
    <s v="2.2.5 - ALQUILERES Y RENTAS"/>
    <s v="N"/>
    <s v="00 - N/A"/>
    <s v="10 - FONDO GENERAL"/>
    <s v="(en blanco)"/>
    <s v="99 - MULTIPROVINCIAL"/>
    <n v="28283719"/>
    <n v="40256219"/>
    <n v="22877767.499999989"/>
  </r>
  <r>
    <s v="2024"/>
    <x v="0"/>
    <x v="0"/>
    <x v="0"/>
    <x v="0"/>
    <s v="2 - Poder Ejecutivo"/>
    <s v="0201 - PRESIDENCIA DE LA REPÚBLICA"/>
    <s v="0008 - ADMINISTRADORA DE SUBSIDIOS SOCIALES"/>
    <x v="2"/>
    <x v="4"/>
    <x v="6"/>
    <s v="2.2 - CONTRATACIÓN DE SERVICIOS"/>
    <s v="2.2.6 - SEGUROS"/>
    <s v="N"/>
    <s v="00 - N/A"/>
    <s v="10 - FONDO GENERAL"/>
    <s v="(en blanco)"/>
    <s v="99 - MULTIPROVINCIAL"/>
    <n v="6000000"/>
    <n v="7500000"/>
    <n v="5382798.6299999999"/>
  </r>
  <r>
    <s v="2024"/>
    <x v="0"/>
    <x v="0"/>
    <x v="0"/>
    <x v="0"/>
    <s v="2 - Poder Ejecutivo"/>
    <s v="0201 - PRESIDENCIA DE LA REPÚBLICA"/>
    <s v="0008 - ADMINISTRADORA DE SUBSIDIOS SOCIALES"/>
    <x v="2"/>
    <x v="4"/>
    <x v="6"/>
    <s v="2.2 - CONTRATACIÓN DE SERVICIOS"/>
    <s v="2.2.7 - SERVICIOS DE CONSERVACIÓN, REPARACIONES MENORES E INSTALACIONES TEMPORALES"/>
    <s v="N"/>
    <s v="00 - N/A"/>
    <s v="10 - FONDO GENERAL"/>
    <s v="(en blanco)"/>
    <s v="99 - MULTIPROVINCIAL"/>
    <n v="9264769"/>
    <n v="21498358"/>
    <n v="8034152.7599999998"/>
  </r>
  <r>
    <s v="2024"/>
    <x v="0"/>
    <x v="0"/>
    <x v="0"/>
    <x v="0"/>
    <s v="2 - Poder Ejecutivo"/>
    <s v="0201 - PRESIDENCIA DE LA REPÚBLICA"/>
    <s v="0008 - ADMINISTRADORA DE SUBSIDIOS SOCIALES"/>
    <x v="2"/>
    <x v="4"/>
    <x v="6"/>
    <s v="2.2 - CONTRATACIÓN DE SERVICIOS"/>
    <s v="2.2.8 - OTROS SERVICIOS NO INCLUIDOS EN CONCEPTOS ANTERIORES"/>
    <s v="N"/>
    <s v="00 - N/A"/>
    <s v="10 - FONDO GENERAL"/>
    <s v="(en blanco)"/>
    <s v="99 - MULTIPROVINCIAL"/>
    <n v="9500000"/>
    <n v="26242277"/>
    <n v="10167656.359999999"/>
  </r>
  <r>
    <s v="2024"/>
    <x v="0"/>
    <x v="0"/>
    <x v="0"/>
    <x v="0"/>
    <s v="2 - Poder Ejecutivo"/>
    <s v="0201 - PRESIDENCIA DE LA REPÚBLICA"/>
    <s v="0008 - ADMINISTRADORA DE SUBSIDIOS SOCIALES"/>
    <x v="2"/>
    <x v="4"/>
    <x v="6"/>
    <s v="2.2 - CONTRATACIÓN DE SERVICIOS"/>
    <s v="2.2.9 - OTRAS CONTRATACIONES DE SERVICIOS"/>
    <s v="N"/>
    <s v="00 - N/A"/>
    <s v="10 - FONDO GENERAL"/>
    <s v="(en blanco)"/>
    <s v="99 - MULTIPROVINCIAL"/>
    <n v="3200000"/>
    <n v="6360000"/>
    <n v="3881073.58"/>
  </r>
  <r>
    <s v="2024"/>
    <x v="0"/>
    <x v="0"/>
    <x v="0"/>
    <x v="0"/>
    <s v="2 - Poder Ejecutivo"/>
    <s v="0201 - PRESIDENCIA DE LA REPÚBLICA"/>
    <s v="0008 - ADMINISTRADORA DE SUBSIDIOS SOCIALES"/>
    <x v="2"/>
    <x v="4"/>
    <x v="6"/>
    <s v="2.3 - MATERIALES Y SUMINISTROS"/>
    <s v="2.3.1 - ALIMENTOS Y PRODUCTOS AGROFORESTALES"/>
    <s v="N"/>
    <s v="00 - N/A"/>
    <s v="10 - FONDO GENERAL"/>
    <s v="(en blanco)"/>
    <s v="99 - MULTIPROVINCIAL"/>
    <n v="2200000"/>
    <n v="1968000"/>
    <n v="1151110.3299999998"/>
  </r>
  <r>
    <s v="2024"/>
    <x v="0"/>
    <x v="0"/>
    <x v="0"/>
    <x v="0"/>
    <s v="2 - Poder Ejecutivo"/>
    <s v="0201 - PRESIDENCIA DE LA REPÚBLICA"/>
    <s v="0008 - ADMINISTRADORA DE SUBSIDIOS SOCIALES"/>
    <x v="2"/>
    <x v="4"/>
    <x v="6"/>
    <s v="2.3 - MATERIALES Y SUMINISTROS"/>
    <s v="2.3.2 - TEXTILES Y VESTUARIOS"/>
    <s v="N"/>
    <s v="00 - N/A"/>
    <s v="10 - FONDO GENERAL"/>
    <s v="(en blanco)"/>
    <s v="99 - MULTIPROVINCIAL"/>
    <n v="1400000"/>
    <n v="540000"/>
    <n v="202303.92"/>
  </r>
  <r>
    <s v="2024"/>
    <x v="0"/>
    <x v="0"/>
    <x v="0"/>
    <x v="0"/>
    <s v="2 - Poder Ejecutivo"/>
    <s v="0201 - PRESIDENCIA DE LA REPÚBLICA"/>
    <s v="0008 - ADMINISTRADORA DE SUBSIDIOS SOCIALES"/>
    <x v="2"/>
    <x v="4"/>
    <x v="6"/>
    <s v="2.3 - MATERIALES Y SUMINISTROS"/>
    <s v="2.3.3 - PAPEL, CARTÓN E IMPRESOS"/>
    <s v="N"/>
    <s v="00 - N/A"/>
    <s v="10 - FONDO GENERAL"/>
    <s v="(en blanco)"/>
    <s v="99 - MULTIPROVINCIAL"/>
    <n v="2200000"/>
    <n v="1511431"/>
    <n v="384229.75"/>
  </r>
  <r>
    <s v="2024"/>
    <x v="0"/>
    <x v="0"/>
    <x v="0"/>
    <x v="0"/>
    <s v="2 - Poder Ejecutivo"/>
    <s v="0201 - PRESIDENCIA DE LA REPÚBLICA"/>
    <s v="0008 - ADMINISTRADORA DE SUBSIDIOS SOCIALES"/>
    <x v="2"/>
    <x v="4"/>
    <x v="6"/>
    <s v="2.3 - MATERIALES Y SUMINISTROS"/>
    <s v="2.3.4 - PRODUCTOS FARMACÉUTICOS"/>
    <s v="N"/>
    <s v="00 - N/A"/>
    <s v="10 - FONDO GENERAL"/>
    <s v="(en blanco)"/>
    <s v="99 - MULTIPROVINCIAL"/>
    <n v="50000"/>
    <n v="50000"/>
    <n v="26990"/>
  </r>
  <r>
    <s v="2024"/>
    <x v="0"/>
    <x v="0"/>
    <x v="0"/>
    <x v="0"/>
    <s v="2 - Poder Ejecutivo"/>
    <s v="0201 - PRESIDENCIA DE LA REPÚBLICA"/>
    <s v="0008 - ADMINISTRADORA DE SUBSIDIOS SOCIALES"/>
    <x v="2"/>
    <x v="4"/>
    <x v="6"/>
    <s v="2.3 - MATERIALES Y SUMINISTROS"/>
    <s v="2.3.5 - CUERO, CAUCHO Y PLÁSTICO"/>
    <s v="N"/>
    <s v="00 - N/A"/>
    <s v="10 - FONDO GENERAL"/>
    <s v="(en blanco)"/>
    <s v="99 - MULTIPROVINCIAL"/>
    <n v="700000"/>
    <n v="700000"/>
    <n v="439400.03"/>
  </r>
  <r>
    <s v="2024"/>
    <x v="0"/>
    <x v="0"/>
    <x v="0"/>
    <x v="0"/>
    <s v="2 - Poder Ejecutivo"/>
    <s v="0201 - PRESIDENCIA DE LA REPÚBLICA"/>
    <s v="0008 - ADMINISTRADORA DE SUBSIDIOS SOCIALES"/>
    <x v="2"/>
    <x v="4"/>
    <x v="6"/>
    <s v="2.3 - MATERIALES Y SUMINISTROS"/>
    <s v="2.3.6 - PRODUCTOS DE MINERALES, METÁLICOS Y NO METÁLICOS"/>
    <s v="N"/>
    <s v="00 - N/A"/>
    <s v="10 - FONDO GENERAL"/>
    <s v="(en blanco)"/>
    <s v="99 - MULTIPROVINCIAL"/>
    <n v="0"/>
    <n v="137000"/>
    <n v="112194.4"/>
  </r>
  <r>
    <s v="2024"/>
    <x v="0"/>
    <x v="0"/>
    <x v="0"/>
    <x v="0"/>
    <s v="2 - Poder Ejecutivo"/>
    <s v="0201 - PRESIDENCIA DE LA REPÚBLICA"/>
    <s v="0008 - ADMINISTRADORA DE SUBSIDIOS SOCIALES"/>
    <x v="2"/>
    <x v="4"/>
    <x v="6"/>
    <s v="2.3 - MATERIALES Y SUMINISTROS"/>
    <s v="2.3.7 - COMBUSTIBLES, LUBRICANTES, PRODUCTOS QUÍMICOS Y CONEXOS"/>
    <s v="N"/>
    <s v="00 - N/A"/>
    <s v="10 - FONDO GENERAL"/>
    <s v="(en blanco)"/>
    <s v="99 - MULTIPROVINCIAL"/>
    <n v="8300000"/>
    <n v="8485000"/>
    <n v="3295125.5999999996"/>
  </r>
  <r>
    <s v="2024"/>
    <x v="0"/>
    <x v="0"/>
    <x v="0"/>
    <x v="0"/>
    <s v="2 - Poder Ejecutivo"/>
    <s v="0201 - PRESIDENCIA DE LA REPÚBLICA"/>
    <s v="0008 - ADMINISTRADORA DE SUBSIDIOS SOCIALES"/>
    <x v="2"/>
    <x v="4"/>
    <x v="6"/>
    <s v="2.3 - MATERIALES Y SUMINISTROS"/>
    <s v="2.3.9 - PRODUCTOS Y ÚTILES VARIOS"/>
    <s v="N"/>
    <s v="00 - N/A"/>
    <s v="10 - FONDO GENERAL"/>
    <s v="(en blanco)"/>
    <s v="99 - MULTIPROVINCIAL"/>
    <n v="5150000"/>
    <n v="9283444"/>
    <n v="6203063.3100000005"/>
  </r>
  <r>
    <s v="2024"/>
    <x v="0"/>
    <x v="0"/>
    <x v="0"/>
    <x v="0"/>
    <s v="2 - Poder Ejecutivo"/>
    <s v="0201 - PRESIDENCIA DE LA REPÚBLICA"/>
    <s v="0008 - DIRECCION GENERAL DE ETICA E INTEGRIDAD GUBERNAMENTAL"/>
    <x v="0"/>
    <x v="0"/>
    <x v="2"/>
    <s v="2.1 - REMUNERACIONES Y CONTRIBUCIONES"/>
    <s v="2.1.1 - REMUNERACIONES"/>
    <s v="N"/>
    <s v="00 - N/A"/>
    <s v="10 - FONDO GENERAL"/>
    <s v="(en blanco)"/>
    <s v="99 - MULTIPROVINCIAL"/>
    <n v="161659333"/>
    <n v="161359333"/>
    <n v="121486560.84999999"/>
  </r>
  <r>
    <s v="2024"/>
    <x v="0"/>
    <x v="0"/>
    <x v="0"/>
    <x v="0"/>
    <s v="2 - Poder Ejecutivo"/>
    <s v="0201 - PRESIDENCIA DE LA REPÚBLICA"/>
    <s v="0008 - DIRECCION GENERAL DE ETICA E INTEGRIDAD GUBERNAMENTAL"/>
    <x v="0"/>
    <x v="0"/>
    <x v="2"/>
    <s v="2.1 - REMUNERACIONES Y CONTRIBUCIONES"/>
    <s v="2.1.2 - SOBRESUELDOS"/>
    <s v="N"/>
    <s v="00 - N/A"/>
    <s v="10 - FONDO GENERAL"/>
    <s v="(en blanco)"/>
    <s v="99 - MULTIPROVINCIAL"/>
    <n v="32220666"/>
    <n v="32520666"/>
    <n v="13620138.890000001"/>
  </r>
  <r>
    <s v="2024"/>
    <x v="0"/>
    <x v="0"/>
    <x v="0"/>
    <x v="0"/>
    <s v="2 - Poder Ejecutivo"/>
    <s v="0201 - PRESIDENCIA DE LA REPÚBLICA"/>
    <s v="0008 - DIRECCION GENERAL DE ETICA E INTEGRIDAD GUBERNAMENTAL"/>
    <x v="0"/>
    <x v="0"/>
    <x v="2"/>
    <s v="2.1 - REMUNERACIONES Y CONTRIBUCIONES"/>
    <s v="2.1.5 - CONTRIBUCIONES A LA SEGURIDAD SOCIAL"/>
    <s v="N"/>
    <s v="00 - N/A"/>
    <s v="10 - FONDO GENERAL"/>
    <s v="(en blanco)"/>
    <s v="99 - MULTIPROVINCIAL"/>
    <n v="25873342"/>
    <n v="25873342"/>
    <n v="18334277.049999997"/>
  </r>
  <r>
    <s v="2024"/>
    <x v="0"/>
    <x v="0"/>
    <x v="0"/>
    <x v="0"/>
    <s v="2 - Poder Ejecutivo"/>
    <s v="0201 - PRESIDENCIA DE LA REPÚBLICA"/>
    <s v="0008 - DIRECCION GENERAL DE ETICA E INTEGRIDAD GUBERNAMENTAL"/>
    <x v="0"/>
    <x v="0"/>
    <x v="2"/>
    <s v="2.2 - CONTRATACIÓN DE SERVICIOS"/>
    <s v="2.2.1 - SERVICIOS BÁSICOS"/>
    <s v="N"/>
    <s v="00 - N/A"/>
    <s v="10 - FONDO GENERAL"/>
    <s v="(en blanco)"/>
    <s v="99 - MULTIPROVINCIAL"/>
    <n v="9866000"/>
    <n v="9866000"/>
    <n v="5968154.7799999984"/>
  </r>
  <r>
    <s v="2024"/>
    <x v="0"/>
    <x v="0"/>
    <x v="0"/>
    <x v="0"/>
    <s v="2 - Poder Ejecutivo"/>
    <s v="0201 - PRESIDENCIA DE LA REPÚBLICA"/>
    <s v="0008 - DIRECCION GENERAL DE ETICA E INTEGRIDAD GUBERNAMENTAL"/>
    <x v="0"/>
    <x v="0"/>
    <x v="2"/>
    <s v="2.2 - CONTRATACIÓN DE SERVICIOS"/>
    <s v="2.2.2 - PUBLICIDAD, IMPRESIÓN Y ENCUADERNACIÓN"/>
    <s v="N"/>
    <s v="00 - N/A"/>
    <s v="10 - FONDO GENERAL"/>
    <s v="(en blanco)"/>
    <s v="99 - MULTIPROVINCIAL"/>
    <n v="9416650"/>
    <n v="9416650"/>
    <n v="3977807.1900000009"/>
  </r>
  <r>
    <s v="2024"/>
    <x v="0"/>
    <x v="0"/>
    <x v="0"/>
    <x v="0"/>
    <s v="2 - Poder Ejecutivo"/>
    <s v="0201 - PRESIDENCIA DE LA REPÚBLICA"/>
    <s v="0008 - DIRECCION GENERAL DE ETICA E INTEGRIDAD GUBERNAMENTAL"/>
    <x v="0"/>
    <x v="0"/>
    <x v="2"/>
    <s v="2.2 - CONTRATACIÓN DE SERVICIOS"/>
    <s v="2.2.3 - VIÁTICOS"/>
    <s v="N"/>
    <s v="00 - N/A"/>
    <s v="10 - FONDO GENERAL"/>
    <s v="(en blanco)"/>
    <s v="99 - MULTIPROVINCIAL"/>
    <n v="7137258"/>
    <n v="7137258"/>
    <n v="4118600.8799999994"/>
  </r>
  <r>
    <s v="2024"/>
    <x v="0"/>
    <x v="0"/>
    <x v="0"/>
    <x v="0"/>
    <s v="2 - Poder Ejecutivo"/>
    <s v="0201 - PRESIDENCIA DE LA REPÚBLICA"/>
    <s v="0008 - DIRECCION GENERAL DE ETICA E INTEGRIDAD GUBERNAMENTAL"/>
    <x v="0"/>
    <x v="0"/>
    <x v="2"/>
    <s v="2.2 - CONTRATACIÓN DE SERVICIOS"/>
    <s v="2.2.4 - TRANSPORTE Y ALMACENAJE"/>
    <s v="N"/>
    <s v="00 - N/A"/>
    <s v="10 - FONDO GENERAL"/>
    <s v="(en blanco)"/>
    <s v="99 - MULTIPROVINCIAL"/>
    <n v="2880680"/>
    <n v="5380680"/>
    <n v="2509697.98"/>
  </r>
  <r>
    <s v="2024"/>
    <x v="0"/>
    <x v="0"/>
    <x v="0"/>
    <x v="0"/>
    <s v="2 - Poder Ejecutivo"/>
    <s v="0201 - PRESIDENCIA DE LA REPÚBLICA"/>
    <s v="0008 - DIRECCION GENERAL DE ETICA E INTEGRIDAD GUBERNAMENTAL"/>
    <x v="0"/>
    <x v="0"/>
    <x v="2"/>
    <s v="2.2 - CONTRATACIÓN DE SERVICIOS"/>
    <s v="2.2.5 - ALQUILERES Y RENTAS"/>
    <s v="N"/>
    <s v="00 - N/A"/>
    <s v="10 - FONDO GENERAL"/>
    <s v="(en blanco)"/>
    <s v="99 - MULTIPROVINCIAL"/>
    <n v="15281114"/>
    <n v="8798614"/>
    <n v="1431494.4"/>
  </r>
  <r>
    <s v="2024"/>
    <x v="0"/>
    <x v="0"/>
    <x v="0"/>
    <x v="0"/>
    <s v="2 - Poder Ejecutivo"/>
    <s v="0201 - PRESIDENCIA DE LA REPÚBLICA"/>
    <s v="0008 - DIRECCION GENERAL DE ETICA E INTEGRIDAD GUBERNAMENTAL"/>
    <x v="0"/>
    <x v="0"/>
    <x v="2"/>
    <s v="2.2 - CONTRATACIÓN DE SERVICIOS"/>
    <s v="2.2.6 - SEGUROS"/>
    <s v="N"/>
    <s v="00 - N/A"/>
    <s v="10 - FONDO GENERAL"/>
    <s v="(en blanco)"/>
    <s v="99 - MULTIPROVINCIAL"/>
    <n v="1624176"/>
    <n v="2394176"/>
    <n v="2050624.98"/>
  </r>
  <r>
    <s v="2024"/>
    <x v="0"/>
    <x v="0"/>
    <x v="0"/>
    <x v="0"/>
    <s v="2 - Poder Ejecutivo"/>
    <s v="0201 - PRESIDENCIA DE LA REPÚBLICA"/>
    <s v="0008 - DIRECCION GENERAL DE ETICA E INTEGRIDAD GUBERNAMENTAL"/>
    <x v="0"/>
    <x v="0"/>
    <x v="2"/>
    <s v="2.2 - CONTRATACIÓN DE SERVICIOS"/>
    <s v="2.2.7 - SERVICIOS DE CONSERVACIÓN, REPARACIONES MENORES E INSTALACIONES TEMPORALES"/>
    <s v="N"/>
    <s v="00 - N/A"/>
    <s v="10 - FONDO GENERAL"/>
    <s v="(en blanco)"/>
    <s v="99 - MULTIPROVINCIAL"/>
    <n v="2722600"/>
    <n v="2722600"/>
    <n v="857507.71"/>
  </r>
  <r>
    <s v="2024"/>
    <x v="0"/>
    <x v="0"/>
    <x v="0"/>
    <x v="0"/>
    <s v="2 - Poder Ejecutivo"/>
    <s v="0201 - PRESIDENCIA DE LA REPÚBLICA"/>
    <s v="0008 - DIRECCION GENERAL DE ETICA E INTEGRIDAD GUBERNAMENTAL"/>
    <x v="0"/>
    <x v="0"/>
    <x v="2"/>
    <s v="2.2 - CONTRATACIÓN DE SERVICIOS"/>
    <s v="2.2.8 - OTROS SERVICIOS NO INCLUIDOS EN CONCEPTOS ANTERIORES"/>
    <s v="N"/>
    <s v="00 - N/A"/>
    <s v="10 - FONDO GENERAL"/>
    <s v="(en blanco)"/>
    <s v="99 - MULTIPROVINCIAL"/>
    <n v="23715388"/>
    <n v="79416888"/>
    <n v="5714242.9300000006"/>
  </r>
  <r>
    <s v="2024"/>
    <x v="0"/>
    <x v="0"/>
    <x v="0"/>
    <x v="0"/>
    <s v="2 - Poder Ejecutivo"/>
    <s v="0201 - PRESIDENCIA DE LA REPÚBLICA"/>
    <s v="0008 - DIRECCION GENERAL DE ETICA E INTEGRIDAD GUBERNAMENTAL"/>
    <x v="0"/>
    <x v="0"/>
    <x v="2"/>
    <s v="2.2 - CONTRATACIÓN DE SERVICIOS"/>
    <s v="2.2.9 - OTRAS CONTRATACIONES DE SERVICIOS"/>
    <s v="N"/>
    <s v="00 - N/A"/>
    <s v="10 - FONDO GENERAL"/>
    <s v="(en blanco)"/>
    <s v="99 - MULTIPROVINCIAL"/>
    <n v="14402388"/>
    <n v="41238388"/>
    <n v="5675108.9699999997"/>
  </r>
  <r>
    <s v="2024"/>
    <x v="0"/>
    <x v="0"/>
    <x v="0"/>
    <x v="0"/>
    <s v="2 - Poder Ejecutivo"/>
    <s v="0201 - PRESIDENCIA DE LA REPÚBLICA"/>
    <s v="0008 - DIRECCION GENERAL DE ETICA E INTEGRIDAD GUBERNAMENTAL"/>
    <x v="0"/>
    <x v="0"/>
    <x v="2"/>
    <s v="2.3 - MATERIALES Y SUMINISTROS"/>
    <s v="2.3.1 - ALIMENTOS Y PRODUCTOS AGROFORESTALES"/>
    <s v="N"/>
    <s v="00 - N/A"/>
    <s v="10 - FONDO GENERAL"/>
    <s v="(en blanco)"/>
    <s v="99 - MULTIPROVINCIAL"/>
    <n v="509000"/>
    <n v="935200"/>
    <n v="223304.85"/>
  </r>
  <r>
    <s v="2024"/>
    <x v="0"/>
    <x v="0"/>
    <x v="0"/>
    <x v="0"/>
    <s v="2 - Poder Ejecutivo"/>
    <s v="0201 - PRESIDENCIA DE LA REPÚBLICA"/>
    <s v="0008 - DIRECCION GENERAL DE ETICA E INTEGRIDAD GUBERNAMENTAL"/>
    <x v="0"/>
    <x v="0"/>
    <x v="2"/>
    <s v="2.3 - MATERIALES Y SUMINISTROS"/>
    <s v="2.3.2 - TEXTILES Y VESTUARIOS"/>
    <s v="N"/>
    <s v="00 - N/A"/>
    <s v="10 - FONDO GENERAL"/>
    <s v="(en blanco)"/>
    <s v="99 - MULTIPROVINCIAL"/>
    <n v="432000"/>
    <n v="432000"/>
    <n v="70446"/>
  </r>
  <r>
    <s v="2024"/>
    <x v="0"/>
    <x v="0"/>
    <x v="0"/>
    <x v="0"/>
    <s v="2 - Poder Ejecutivo"/>
    <s v="0201 - PRESIDENCIA DE LA REPÚBLICA"/>
    <s v="0008 - DIRECCION GENERAL DE ETICA E INTEGRIDAD GUBERNAMENTAL"/>
    <x v="0"/>
    <x v="0"/>
    <x v="2"/>
    <s v="2.3 - MATERIALES Y SUMINISTROS"/>
    <s v="2.3.3 - PAPEL, CARTÓN E IMPRESOS"/>
    <s v="N"/>
    <s v="00 - N/A"/>
    <s v="10 - FONDO GENERAL"/>
    <s v="(en blanco)"/>
    <s v="99 - MULTIPROVINCIAL"/>
    <n v="544692"/>
    <n v="534992"/>
    <n v="172869.59"/>
  </r>
  <r>
    <s v="2024"/>
    <x v="0"/>
    <x v="0"/>
    <x v="0"/>
    <x v="0"/>
    <s v="2 - Poder Ejecutivo"/>
    <s v="0201 - PRESIDENCIA DE LA REPÚBLICA"/>
    <s v="0008 - DIRECCION GENERAL DE ETICA E INTEGRIDAD GUBERNAMENTAL"/>
    <x v="0"/>
    <x v="0"/>
    <x v="2"/>
    <s v="2.3 - MATERIALES Y SUMINISTROS"/>
    <s v="2.3.4 - PRODUCTOS FARMACÉUTICOS"/>
    <s v="N"/>
    <s v="00 - N/A"/>
    <s v="10 - FONDO GENERAL"/>
    <s v="(en blanco)"/>
    <s v="99 - MULTIPROVINCIAL"/>
    <n v="200000"/>
    <n v="186500"/>
    <n v="82605.740000000005"/>
  </r>
  <r>
    <s v="2024"/>
    <x v="0"/>
    <x v="0"/>
    <x v="0"/>
    <x v="0"/>
    <s v="2 - Poder Ejecutivo"/>
    <s v="0201 - PRESIDENCIA DE LA REPÚBLICA"/>
    <s v="0008 - DIRECCION GENERAL DE ETICA E INTEGRIDAD GUBERNAMENTAL"/>
    <x v="0"/>
    <x v="0"/>
    <x v="2"/>
    <s v="2.3 - MATERIALES Y SUMINISTROS"/>
    <s v="2.3.5 - CUERO, CAUCHO Y PLÁSTICO"/>
    <s v="N"/>
    <s v="00 - N/A"/>
    <s v="10 - FONDO GENERAL"/>
    <s v="(en blanco)"/>
    <s v="99 - MULTIPROVINCIAL"/>
    <n v="384000"/>
    <n v="384000"/>
    <n v="138899"/>
  </r>
  <r>
    <s v="2024"/>
    <x v="0"/>
    <x v="0"/>
    <x v="0"/>
    <x v="0"/>
    <s v="2 - Poder Ejecutivo"/>
    <s v="0201 - PRESIDENCIA DE LA REPÚBLICA"/>
    <s v="0008 - DIRECCION GENERAL DE ETICA E INTEGRIDAD GUBERNAMENTAL"/>
    <x v="0"/>
    <x v="0"/>
    <x v="2"/>
    <s v="2.3 - MATERIALES Y SUMINISTROS"/>
    <s v="2.3.6 - PRODUCTOS DE MINERALES, METÁLICOS Y NO METÁLICOS"/>
    <s v="N"/>
    <s v="00 - N/A"/>
    <s v="10 - FONDO GENERAL"/>
    <s v="(en blanco)"/>
    <s v="99 - MULTIPROVINCIAL"/>
    <n v="192000"/>
    <n v="193500"/>
    <n v="6339"/>
  </r>
  <r>
    <s v="2024"/>
    <x v="0"/>
    <x v="0"/>
    <x v="0"/>
    <x v="0"/>
    <s v="2 - Poder Ejecutivo"/>
    <s v="0201 - PRESIDENCIA DE LA REPÚBLICA"/>
    <s v="0008 - DIRECCION GENERAL DE ETICA E INTEGRIDAD GUBERNAMENTAL"/>
    <x v="0"/>
    <x v="0"/>
    <x v="2"/>
    <s v="2.3 - MATERIALES Y SUMINISTROS"/>
    <s v="2.3.7 - COMBUSTIBLES, LUBRICANTES, PRODUCTOS QUÍMICOS Y CONEXOS"/>
    <s v="N"/>
    <s v="00 - N/A"/>
    <s v="10 - FONDO GENERAL"/>
    <s v="(en blanco)"/>
    <s v="99 - MULTIPROVINCIAL"/>
    <n v="8176000"/>
    <n v="7406000"/>
    <n v="2642720"/>
  </r>
  <r>
    <s v="2024"/>
    <x v="0"/>
    <x v="0"/>
    <x v="0"/>
    <x v="0"/>
    <s v="2 - Poder Ejecutivo"/>
    <s v="0201 - PRESIDENCIA DE LA REPÚBLICA"/>
    <s v="0008 - DIRECCION GENERAL DE ETICA E INTEGRIDAD GUBERNAMENTAL"/>
    <x v="0"/>
    <x v="0"/>
    <x v="2"/>
    <s v="2.3 - MATERIALES Y SUMINISTROS"/>
    <s v="2.3.9 - PRODUCTOS Y ÚTILES VARIOS"/>
    <s v="N"/>
    <s v="00 - N/A"/>
    <s v="10 - FONDO GENERAL"/>
    <s v="(en blanco)"/>
    <s v="99 - MULTIPROVINCIAL"/>
    <n v="7553101"/>
    <n v="10093601"/>
    <n v="3811284.56"/>
  </r>
  <r>
    <s v="2024"/>
    <x v="0"/>
    <x v="0"/>
    <x v="0"/>
    <x v="0"/>
    <s v="2 - Poder Ejecutivo"/>
    <s v="0201 - PRESIDENCIA DE LA REPÚBLICA"/>
    <s v="0009 - COMISIÓN PRESIDENCIAL DE APOYO AL DESARROLLO PROVINCIAL"/>
    <x v="0"/>
    <x v="0"/>
    <x v="2"/>
    <s v="2.1 - REMUNERACIONES Y CONTRIBUCIONES"/>
    <s v="2.1.1 - REMUNERACIONES"/>
    <s v="N"/>
    <s v="00 - N/A"/>
    <s v="10 - FONDO GENERAL"/>
    <s v="(en blanco)"/>
    <s v="99 - MULTIPROVINCIAL"/>
    <n v="366828729"/>
    <n v="366695706"/>
    <n v="272042002.94999999"/>
  </r>
  <r>
    <s v="2024"/>
    <x v="0"/>
    <x v="0"/>
    <x v="0"/>
    <x v="0"/>
    <s v="2 - Poder Ejecutivo"/>
    <s v="0201 - PRESIDENCIA DE LA REPÚBLICA"/>
    <s v="0009 - COMISIÓN PRESIDENCIAL DE APOYO AL DESARROLLO PROVINCIAL"/>
    <x v="0"/>
    <x v="0"/>
    <x v="2"/>
    <s v="2.1 - REMUNERACIONES Y CONTRIBUCIONES"/>
    <s v="2.1.2 - SOBRESUELDOS"/>
    <s v="N"/>
    <s v="00 - N/A"/>
    <s v="10 - FONDO GENERAL"/>
    <s v="(en blanco)"/>
    <s v="99 - MULTIPROVINCIAL"/>
    <n v="59857968"/>
    <n v="59857968"/>
    <n v="30372624"/>
  </r>
  <r>
    <s v="2024"/>
    <x v="0"/>
    <x v="0"/>
    <x v="0"/>
    <x v="0"/>
    <s v="2 - Poder Ejecutivo"/>
    <s v="0201 - PRESIDENCIA DE LA REPÚBLICA"/>
    <s v="0009 - COMISIÓN PRESIDENCIAL DE APOYO AL DESARROLLO PROVINCIAL"/>
    <x v="0"/>
    <x v="0"/>
    <x v="2"/>
    <s v="2.1 - REMUNERACIONES Y CONTRIBUCIONES"/>
    <s v="2.1.5 - CONTRIBUCIONES A LA SEGURIDAD SOCIAL"/>
    <s v="N"/>
    <s v="00 - N/A"/>
    <s v="10 - FONDO GENERAL"/>
    <s v="(en blanco)"/>
    <s v="99 - MULTIPROVINCIAL"/>
    <n v="50910678"/>
    <n v="51043701"/>
    <n v="41309248.979999974"/>
  </r>
  <r>
    <s v="2024"/>
    <x v="0"/>
    <x v="0"/>
    <x v="0"/>
    <x v="0"/>
    <s v="2 - Poder Ejecutivo"/>
    <s v="0201 - PRESIDENCIA DE LA REPÚBLICA"/>
    <s v="0009 - COMISIÓN PRESIDENCIAL DE APOYO AL DESARROLLO PROVINCIAL"/>
    <x v="0"/>
    <x v="0"/>
    <x v="2"/>
    <s v="2.2 - CONTRATACIÓN DE SERVICIOS"/>
    <s v="2.2.1 - SERVICIOS BÁSICOS"/>
    <s v="N"/>
    <s v="00 - N/A"/>
    <s v="10 - FONDO GENERAL"/>
    <s v="(en blanco)"/>
    <s v="99 - MULTIPROVINCIAL"/>
    <n v="8882515"/>
    <n v="8882515"/>
    <n v="6296748.1600000011"/>
  </r>
  <r>
    <s v="2024"/>
    <x v="0"/>
    <x v="0"/>
    <x v="0"/>
    <x v="0"/>
    <s v="2 - Poder Ejecutivo"/>
    <s v="0201 - PRESIDENCIA DE LA REPÚBLICA"/>
    <s v="0009 - COMISIÓN PRESIDENCIAL DE APOYO AL DESARROLLO PROVINCIAL"/>
    <x v="0"/>
    <x v="0"/>
    <x v="2"/>
    <s v="2.2 - CONTRATACIÓN DE SERVICIOS"/>
    <s v="2.2.2 - PUBLICIDAD, IMPRESIÓN Y ENCUADERNACIÓN"/>
    <s v="N"/>
    <s v="00 - N/A"/>
    <s v="10 - FONDO GENERAL"/>
    <s v="(en blanco)"/>
    <s v="99 - MULTIPROVINCIAL"/>
    <n v="3900000"/>
    <n v="1655000"/>
    <n v="0"/>
  </r>
  <r>
    <s v="2024"/>
    <x v="0"/>
    <x v="0"/>
    <x v="0"/>
    <x v="0"/>
    <s v="2 - Poder Ejecutivo"/>
    <s v="0201 - PRESIDENCIA DE LA REPÚBLICA"/>
    <s v="0009 - COMISIÓN PRESIDENCIAL DE APOYO AL DESARROLLO PROVINCIAL"/>
    <x v="0"/>
    <x v="0"/>
    <x v="2"/>
    <s v="2.2 - CONTRATACIÓN DE SERVICIOS"/>
    <s v="2.2.5 - ALQUILERES Y RENTAS"/>
    <s v="N"/>
    <s v="00 - N/A"/>
    <s v="10 - FONDO GENERAL"/>
    <s v="(en blanco)"/>
    <s v="99 - MULTIPROVINCIAL"/>
    <n v="14400000"/>
    <n v="18900000"/>
    <n v="12017083.450000001"/>
  </r>
  <r>
    <s v="2024"/>
    <x v="0"/>
    <x v="0"/>
    <x v="0"/>
    <x v="0"/>
    <s v="2 - Poder Ejecutivo"/>
    <s v="0201 - PRESIDENCIA DE LA REPÚBLICA"/>
    <s v="0009 - COMISIÓN PRESIDENCIAL DE APOYO AL DESARROLLO PROVINCIAL"/>
    <x v="0"/>
    <x v="0"/>
    <x v="2"/>
    <s v="2.2 - CONTRATACIÓN DE SERVICIOS"/>
    <s v="2.2.6 - SEGUROS"/>
    <s v="N"/>
    <s v="00 - N/A"/>
    <s v="10 - FONDO GENERAL"/>
    <s v="(en blanco)"/>
    <s v="99 - MULTIPROVINCIAL"/>
    <n v="3650000"/>
    <n v="3650000"/>
    <n v="1557934.6400000001"/>
  </r>
  <r>
    <s v="2024"/>
    <x v="0"/>
    <x v="0"/>
    <x v="0"/>
    <x v="0"/>
    <s v="2 - Poder Ejecutivo"/>
    <s v="0201 - PRESIDENCIA DE LA REPÚBLICA"/>
    <s v="0009 - COMISIÓN PRESIDENCIAL DE APOYO AL DESARROLLO PROVINCIAL"/>
    <x v="0"/>
    <x v="0"/>
    <x v="2"/>
    <s v="2.2 - CONTRATACIÓN DE SERVICIOS"/>
    <s v="2.2.7 - SERVICIOS DE CONSERVACIÓN, REPARACIONES MENORES E INSTALACIONES TEMPORALES"/>
    <s v="N"/>
    <s v="00 - N/A"/>
    <s v="10 - FONDO GENERAL"/>
    <s v="(en blanco)"/>
    <s v="99 - MULTIPROVINCIAL"/>
    <n v="8050000"/>
    <n v="3337271"/>
    <n v="0"/>
  </r>
  <r>
    <s v="2024"/>
    <x v="0"/>
    <x v="0"/>
    <x v="0"/>
    <x v="0"/>
    <s v="2 - Poder Ejecutivo"/>
    <s v="0201 - PRESIDENCIA DE LA REPÚBLICA"/>
    <s v="0009 - COMISIÓN PRESIDENCIAL DE APOYO AL DESARROLLO PROVINCIAL"/>
    <x v="0"/>
    <x v="0"/>
    <x v="2"/>
    <s v="2.2 - CONTRATACIÓN DE SERVICIOS"/>
    <s v="2.2.8 - OTROS SERVICIOS NO INCLUIDOS EN CONCEPTOS ANTERIORES"/>
    <s v="N"/>
    <s v="00 - N/A"/>
    <s v="10 - FONDO GENERAL"/>
    <s v="(en blanco)"/>
    <s v="99 - MULTIPROVINCIAL"/>
    <n v="1715000"/>
    <n v="1494820"/>
    <n v="0"/>
  </r>
  <r>
    <s v="2024"/>
    <x v="0"/>
    <x v="0"/>
    <x v="0"/>
    <x v="0"/>
    <s v="2 - Poder Ejecutivo"/>
    <s v="0201 - PRESIDENCIA DE LA REPÚBLICA"/>
    <s v="0009 - COMISIÓN PRESIDENCIAL DE APOYO AL DESARROLLO PROVINCIAL"/>
    <x v="0"/>
    <x v="0"/>
    <x v="2"/>
    <s v="2.2 - CONTRATACIÓN DE SERVICIOS"/>
    <s v="2.2.9 - OTRAS CONTRATACIONES DE SERVICIOS"/>
    <s v="N"/>
    <s v="00 - N/A"/>
    <s v="10 - FONDO GENERAL"/>
    <s v="(en blanco)"/>
    <s v="99 - MULTIPROVINCIAL"/>
    <n v="10000000"/>
    <n v="8917909"/>
    <n v="2474342.33"/>
  </r>
  <r>
    <s v="2024"/>
    <x v="0"/>
    <x v="0"/>
    <x v="0"/>
    <x v="0"/>
    <s v="2 - Poder Ejecutivo"/>
    <s v="0201 - PRESIDENCIA DE LA REPÚBLICA"/>
    <s v="0009 - COMISIÓN PRESIDENCIAL DE APOYO AL DESARROLLO PROVINCIAL"/>
    <x v="0"/>
    <x v="0"/>
    <x v="2"/>
    <s v="2.3 - MATERIALES Y SUMINISTROS"/>
    <s v="2.3.1 - ALIMENTOS Y PRODUCTOS AGROFORESTALES"/>
    <s v="N"/>
    <s v="00 - N/A"/>
    <s v="10 - FONDO GENERAL"/>
    <s v="(en blanco)"/>
    <s v="99 - MULTIPROVINCIAL"/>
    <n v="3716000"/>
    <n v="3331000"/>
    <n v="116629.14"/>
  </r>
  <r>
    <s v="2024"/>
    <x v="0"/>
    <x v="0"/>
    <x v="0"/>
    <x v="0"/>
    <s v="2 - Poder Ejecutivo"/>
    <s v="0201 - PRESIDENCIA DE LA REPÚBLICA"/>
    <s v="0009 - COMISIÓN PRESIDENCIAL DE APOYO AL DESARROLLO PROVINCIAL"/>
    <x v="0"/>
    <x v="0"/>
    <x v="2"/>
    <s v="2.3 - MATERIALES Y SUMINISTROS"/>
    <s v="2.3.3 - PAPEL, CARTÓN E IMPRESOS"/>
    <s v="N"/>
    <s v="00 - N/A"/>
    <s v="10 - FONDO GENERAL"/>
    <s v="(en blanco)"/>
    <s v="99 - MULTIPROVINCIAL"/>
    <n v="1200000"/>
    <n v="500000"/>
    <n v="0"/>
  </r>
  <r>
    <s v="2024"/>
    <x v="0"/>
    <x v="0"/>
    <x v="0"/>
    <x v="0"/>
    <s v="2 - Poder Ejecutivo"/>
    <s v="0201 - PRESIDENCIA DE LA REPÚBLICA"/>
    <s v="0009 - COMISIÓN PRESIDENCIAL DE APOYO AL DESARROLLO PROVINCIAL"/>
    <x v="0"/>
    <x v="0"/>
    <x v="2"/>
    <s v="2.3 - MATERIALES Y SUMINISTROS"/>
    <s v="2.3.5 - CUERO, CAUCHO Y PLÁSTICO"/>
    <s v="N"/>
    <s v="00 - N/A"/>
    <s v="10 - FONDO GENERAL"/>
    <s v="(en blanco)"/>
    <s v="99 - MULTIPROVINCIAL"/>
    <n v="2500000"/>
    <n v="1497000"/>
    <n v="0"/>
  </r>
  <r>
    <s v="2024"/>
    <x v="0"/>
    <x v="0"/>
    <x v="0"/>
    <x v="0"/>
    <s v="2 - Poder Ejecutivo"/>
    <s v="0201 - PRESIDENCIA DE LA REPÚBLICA"/>
    <s v="0009 - COMISIÓN PRESIDENCIAL DE APOYO AL DESARROLLO PROVINCIAL"/>
    <x v="0"/>
    <x v="0"/>
    <x v="2"/>
    <s v="2.3 - MATERIALES Y SUMINISTROS"/>
    <s v="2.3.6 - PRODUCTOS DE MINERALES, METÁLICOS Y NO METÁLICOS"/>
    <s v="N"/>
    <s v="00 - N/A"/>
    <s v="10 - FONDO GENERAL"/>
    <s v="(en blanco)"/>
    <s v="99 - MULTIPROVINCIAL"/>
    <n v="3384646"/>
    <n v="1086646"/>
    <n v="412091.4"/>
  </r>
  <r>
    <s v="2024"/>
    <x v="0"/>
    <x v="0"/>
    <x v="0"/>
    <x v="0"/>
    <s v="2 - Poder Ejecutivo"/>
    <s v="0201 - PRESIDENCIA DE LA REPÚBLICA"/>
    <s v="0009 - COMISIÓN PRESIDENCIAL DE APOYO AL DESARROLLO PROVINCIAL"/>
    <x v="0"/>
    <x v="0"/>
    <x v="2"/>
    <s v="2.3 - MATERIALES Y SUMINISTROS"/>
    <s v="2.3.7 - COMBUSTIBLES, LUBRICANTES, PRODUCTOS QUÍMICOS Y CONEXOS"/>
    <s v="N"/>
    <s v="00 - N/A"/>
    <s v="10 - FONDO GENERAL"/>
    <s v="(en blanco)"/>
    <s v="99 - MULTIPROVINCIAL"/>
    <n v="25500000"/>
    <n v="21900000"/>
    <n v="5436536"/>
  </r>
  <r>
    <s v="2024"/>
    <x v="0"/>
    <x v="0"/>
    <x v="0"/>
    <x v="0"/>
    <s v="2 - Poder Ejecutivo"/>
    <s v="0201 - PRESIDENCIA DE LA REPÚBLICA"/>
    <s v="0009 - COMISIÓN PRESIDENCIAL DE APOYO AL DESARROLLO PROVINCIAL"/>
    <x v="0"/>
    <x v="0"/>
    <x v="2"/>
    <s v="2.3 - MATERIALES Y SUMINISTROS"/>
    <s v="2.3.9 - PRODUCTOS Y ÚTILES VARIOS"/>
    <s v="N"/>
    <s v="00 - N/A"/>
    <s v="10 - FONDO GENERAL"/>
    <s v="(en blanco)"/>
    <s v="99 - MULTIPROVINCIAL"/>
    <n v="6800000"/>
    <n v="5197538"/>
    <n v="1638954.68"/>
  </r>
  <r>
    <s v="2024"/>
    <x v="0"/>
    <x v="0"/>
    <x v="0"/>
    <x v="0"/>
    <s v="2 - Poder Ejecutivo"/>
    <s v="0201 - PRESIDENCIA DE LA REPÚBLICA"/>
    <s v="0009 - DIRECCIÓN GENERAL DE PROYECTOS ESTRATÉGICOS Y ESPECIALES DE LA PRESIDENCIA DE LA REPÚBLICA (PROPEEP)"/>
    <x v="0"/>
    <x v="0"/>
    <x v="2"/>
    <s v="2.1 - REMUNERACIONES Y CONTRIBUCIONES"/>
    <s v="2.1.1 - REMUNERACIONES"/>
    <s v="N"/>
    <s v="00 - N/A"/>
    <s v="10 - FONDO GENERAL"/>
    <s v="(en blanco)"/>
    <s v="99 - MULTIPROVINCIAL"/>
    <n v="722599645"/>
    <n v="748152521"/>
    <n v="541537251.62"/>
  </r>
  <r>
    <s v="2024"/>
    <x v="0"/>
    <x v="0"/>
    <x v="0"/>
    <x v="0"/>
    <s v="2 - Poder Ejecutivo"/>
    <s v="0201 - PRESIDENCIA DE LA REPÚBLICA"/>
    <s v="0009 - DIRECCIÓN GENERAL DE PROYECTOS ESTRATÉGICOS Y ESPECIALES DE LA PRESIDENCIA DE LA REPÚBLICA (PROPEEP)"/>
    <x v="0"/>
    <x v="0"/>
    <x v="2"/>
    <s v="2.1 - REMUNERACIONES Y CONTRIBUCIONES"/>
    <s v="2.1.2 - SOBRESUELDOS"/>
    <s v="N"/>
    <s v="00 - N/A"/>
    <s v="10 - FONDO GENERAL"/>
    <s v="(en blanco)"/>
    <s v="99 - MULTIPROVINCIAL"/>
    <n v="125758530"/>
    <n v="125758530"/>
    <n v="78139565.909999996"/>
  </r>
  <r>
    <s v="2024"/>
    <x v="0"/>
    <x v="0"/>
    <x v="0"/>
    <x v="0"/>
    <s v="2 - Poder Ejecutivo"/>
    <s v="0201 - PRESIDENCIA DE LA REPÚBLICA"/>
    <s v="0009 - DIRECCIÓN GENERAL DE PROYECTOS ESTRATÉGICOS Y ESPECIALES DE LA PRESIDENCIA DE LA REPÚBLICA (PROPEEP)"/>
    <x v="0"/>
    <x v="0"/>
    <x v="2"/>
    <s v="2.1 - REMUNERACIONES Y CONTRIBUCIONES"/>
    <s v="2.1.5 - CONTRIBUCIONES A LA SEGURIDAD SOCIAL"/>
    <s v="N"/>
    <s v="00 - N/A"/>
    <s v="10 - FONDO GENERAL"/>
    <s v="(en blanco)"/>
    <s v="99 - MULTIPROVINCIAL"/>
    <n v="100000000"/>
    <n v="107492318"/>
    <n v="80766207.339999974"/>
  </r>
  <r>
    <s v="2024"/>
    <x v="0"/>
    <x v="0"/>
    <x v="0"/>
    <x v="0"/>
    <s v="2 - Poder Ejecutivo"/>
    <s v="0201 - PRESIDENCIA DE LA REPÚBLICA"/>
    <s v="0009 - DIRECCIÓN GENERAL DE PROYECTOS ESTRATÉGICOS Y ESPECIALES DE LA PRESIDENCIA DE LA REPÚBLICA (PROPEEP)"/>
    <x v="0"/>
    <x v="0"/>
    <x v="2"/>
    <s v="2.2 - CONTRATACIÓN DE SERVICIOS"/>
    <s v="2.2.1 - SERVICIOS BÁSICOS"/>
    <s v="N"/>
    <s v="00 - N/A"/>
    <s v="10 - FONDO GENERAL"/>
    <s v="(en blanco)"/>
    <s v="99 - MULTIPROVINCIAL"/>
    <n v="18907496"/>
    <n v="14147496"/>
    <n v="8945068.5"/>
  </r>
  <r>
    <s v="2024"/>
    <x v="0"/>
    <x v="0"/>
    <x v="0"/>
    <x v="0"/>
    <s v="2 - Poder Ejecutivo"/>
    <s v="0201 - PRESIDENCIA DE LA REPÚBLICA"/>
    <s v="0009 - DIRECCIÓN GENERAL DE PROYECTOS ESTRATÉGICOS Y ESPECIALES DE LA PRESIDENCIA DE LA REPÚBLICA (PROPEEP)"/>
    <x v="0"/>
    <x v="0"/>
    <x v="2"/>
    <s v="2.2 - CONTRATACIÓN DE SERVICIOS"/>
    <s v="2.2.2 - PUBLICIDAD, IMPRESIÓN Y ENCUADERNACIÓN"/>
    <s v="N"/>
    <s v="00 - N/A"/>
    <s v="10 - FONDO GENERAL"/>
    <s v="(en blanco)"/>
    <s v="99 - MULTIPROVINCIAL"/>
    <n v="24100000"/>
    <n v="23340590"/>
    <n v="15716085.199999999"/>
  </r>
  <r>
    <s v="2024"/>
    <x v="0"/>
    <x v="0"/>
    <x v="0"/>
    <x v="0"/>
    <s v="2 - Poder Ejecutivo"/>
    <s v="0201 - PRESIDENCIA DE LA REPÚBLICA"/>
    <s v="0009 - DIRECCIÓN GENERAL DE PROYECTOS ESTRATÉGICOS Y ESPECIALES DE LA PRESIDENCIA DE LA REPÚBLICA (PROPEEP)"/>
    <x v="0"/>
    <x v="0"/>
    <x v="2"/>
    <s v="2.2 - CONTRATACIÓN DE SERVICIOS"/>
    <s v="2.2.3 - VIÁTICOS"/>
    <s v="N"/>
    <s v="00 - N/A"/>
    <s v="10 - FONDO GENERAL"/>
    <s v="(en blanco)"/>
    <s v="99 - MULTIPROVINCIAL"/>
    <n v="54000000"/>
    <n v="55019051.200000003"/>
    <n v="38563199.039999992"/>
  </r>
  <r>
    <s v="2024"/>
    <x v="0"/>
    <x v="0"/>
    <x v="0"/>
    <x v="0"/>
    <s v="2 - Poder Ejecutivo"/>
    <s v="0201 - PRESIDENCIA DE LA REPÚBLICA"/>
    <s v="0009 - DIRECCIÓN GENERAL DE PROYECTOS ESTRATÉGICOS Y ESPECIALES DE LA PRESIDENCIA DE LA REPÚBLICA (PROPEEP)"/>
    <x v="0"/>
    <x v="0"/>
    <x v="2"/>
    <s v="2.2 - CONTRATACIÓN DE SERVICIOS"/>
    <s v="2.2.4 - TRANSPORTE Y ALMACENAJE"/>
    <s v="N"/>
    <s v="00 - N/A"/>
    <s v="10 - FONDO GENERAL"/>
    <s v="(en blanco)"/>
    <s v="99 - MULTIPROVINCIAL"/>
    <n v="2004000"/>
    <n v="6733248.96"/>
    <n v="3895751.97"/>
  </r>
  <r>
    <s v="2024"/>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10 - FONDO GENERAL"/>
    <s v="(en blanco)"/>
    <s v="99 - MULTIPROVINCIAL"/>
    <n v="40219488"/>
    <n v="34910713.759999998"/>
    <n v="25998606.500000004"/>
  </r>
  <r>
    <s v="2024"/>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50 - CRÉDITO INTERNO"/>
    <s v="(en blanco)"/>
    <s v="99 - MULTIPROVINCIAL"/>
    <n v="0"/>
    <n v="4100000"/>
    <n v="0"/>
  </r>
  <r>
    <s v="2024"/>
    <x v="0"/>
    <x v="0"/>
    <x v="0"/>
    <x v="0"/>
    <s v="2 - Poder Ejecutivo"/>
    <s v="0201 - PRESIDENCIA DE LA REPÚBLICA"/>
    <s v="0009 - DIRECCIÓN GENERAL DE PROYECTOS ESTRATÉGICOS Y ESPECIALES DE LA PRESIDENCIA DE LA REPÚBLICA (PROPEEP)"/>
    <x v="0"/>
    <x v="0"/>
    <x v="2"/>
    <s v="2.2 - CONTRATACIÓN DE SERVICIOS"/>
    <s v="2.2.6 - SEGUROS"/>
    <s v="N"/>
    <s v="00 - N/A"/>
    <s v="10 - FONDO GENERAL"/>
    <s v="(en blanco)"/>
    <s v="99 - MULTIPROVINCIAL"/>
    <n v="22654544"/>
    <n v="16354544"/>
    <n v="14681933.58"/>
  </r>
  <r>
    <s v="2024"/>
    <x v="0"/>
    <x v="0"/>
    <x v="0"/>
    <x v="0"/>
    <s v="2 - Poder Ejecutivo"/>
    <s v="0201 - PRESIDENCIA DE LA REPÚBLICA"/>
    <s v="0009 - DIRECCIÓN GENERAL DE PROYECTOS ESTRATÉGICOS Y ESPECIALES DE LA PRESIDENCIA DE LA REPÚBLICA (PROPEEP)"/>
    <x v="0"/>
    <x v="0"/>
    <x v="2"/>
    <s v="2.2 - CONTRATACIÓN DE SERVICIOS"/>
    <s v="2.2.7 - SERVICIOS DE CONSERVACIÓN, REPARACIONES MENORES E INSTALACIONES TEMPORALES"/>
    <s v="N"/>
    <s v="00 - N/A"/>
    <s v="10 - FONDO GENERAL"/>
    <s v="(en blanco)"/>
    <s v="99 - MULTIPROVINCIAL"/>
    <n v="12376940"/>
    <n v="12927487"/>
    <n v="5982487.4500000002"/>
  </r>
  <r>
    <s v="2024"/>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112969471"/>
    <n v="83081756.840000004"/>
    <n v="8837086.1300000027"/>
  </r>
  <r>
    <s v="2024"/>
    <x v="0"/>
    <x v="0"/>
    <x v="0"/>
    <x v="0"/>
    <s v="2 - Poder Ejecutivo"/>
    <s v="0201 - PRESIDENCIA DE LA REPÚBLICA"/>
    <s v="0009 - DIRECCIÓN GENERAL DE PROYECTOS ESTRATÉGICOS Y ESPECIALES DE LA PRESIDENCIA DE LA REPÚBLICA (PROPEEP)"/>
    <x v="0"/>
    <x v="0"/>
    <x v="2"/>
    <s v="2.2 - CONTRATACIÓN DE SERVICIOS"/>
    <s v="2.2.9 - OTRAS CONTRATACIONES DE SERVICIOS"/>
    <s v="N"/>
    <s v="00 - N/A"/>
    <s v="10 - FONDO GENERAL"/>
    <s v="(en blanco)"/>
    <s v="99 - MULTIPROVINCIAL"/>
    <n v="30700000"/>
    <n v="54927433"/>
    <n v="15534023.1"/>
  </r>
  <r>
    <s v="2024"/>
    <x v="0"/>
    <x v="0"/>
    <x v="0"/>
    <x v="0"/>
    <s v="2 - Poder Ejecutivo"/>
    <s v="0201 - PRESIDENCIA DE LA REPÚBLICA"/>
    <s v="0009 - DIRECCIÓN GENERAL DE PROYECTOS ESTRATÉGICOS Y ESPECIALES DE LA PRESIDENCIA DE LA REPÚBLICA (PROPEEP)"/>
    <x v="0"/>
    <x v="0"/>
    <x v="2"/>
    <s v="2.3 - MATERIALES Y SUMINISTROS"/>
    <s v="2.3.1 - ALIMENTOS Y PRODUCTOS AGROFORESTALES"/>
    <s v="N"/>
    <s v="00 - N/A"/>
    <s v="10 - FONDO GENERAL"/>
    <s v="(en blanco)"/>
    <s v="99 - MULTIPROVINCIAL"/>
    <n v="107846121"/>
    <n v="94871152.239999995"/>
    <n v="44677963.519999981"/>
  </r>
  <r>
    <s v="2024"/>
    <x v="0"/>
    <x v="0"/>
    <x v="0"/>
    <x v="0"/>
    <s v="2 - Poder Ejecutivo"/>
    <s v="0201 - PRESIDENCIA DE LA REPÚBLICA"/>
    <s v="0009 - DIRECCIÓN GENERAL DE PROYECTOS ESTRATÉGICOS Y ESPECIALES DE LA PRESIDENCIA DE LA REPÚBLICA (PROPEEP)"/>
    <x v="0"/>
    <x v="0"/>
    <x v="2"/>
    <s v="2.3 - MATERIALES Y SUMINISTROS"/>
    <s v="2.3.1 - ALIMENTOS Y PRODUCTOS AGROFORESTALES"/>
    <s v="N"/>
    <s v="00 - N/A"/>
    <s v="50 - CRÉDITO INTERNO"/>
    <s v="(en blanco)"/>
    <s v="99 - MULTIPROVINCIAL"/>
    <n v="0"/>
    <n v="11400000"/>
    <n v="0"/>
  </r>
  <r>
    <s v="2024"/>
    <x v="0"/>
    <x v="0"/>
    <x v="0"/>
    <x v="0"/>
    <s v="2 - Poder Ejecutivo"/>
    <s v="0201 - PRESIDENCIA DE LA REPÚBLICA"/>
    <s v="0009 - DIRECCIÓN GENERAL DE PROYECTOS ESTRATÉGICOS Y ESPECIALES DE LA PRESIDENCIA DE LA REPÚBLICA (PROPEEP)"/>
    <x v="0"/>
    <x v="0"/>
    <x v="2"/>
    <s v="2.3 - MATERIALES Y SUMINISTROS"/>
    <s v="2.3.2 - TEXTILES Y VESTUARIOS"/>
    <s v="N"/>
    <s v="00 - N/A"/>
    <s v="10 - FONDO GENERAL"/>
    <s v="(en blanco)"/>
    <s v="99 - MULTIPROVINCIAL"/>
    <n v="5688581"/>
    <n v="6698581"/>
    <n v="4552161.26"/>
  </r>
  <r>
    <s v="2024"/>
    <x v="0"/>
    <x v="0"/>
    <x v="0"/>
    <x v="0"/>
    <s v="2 - Poder Ejecutivo"/>
    <s v="0201 - PRESIDENCIA DE LA REPÚBLICA"/>
    <s v="0009 - DIRECCIÓN GENERAL DE PROYECTOS ESTRATÉGICOS Y ESPECIALES DE LA PRESIDENCIA DE LA REPÚBLICA (PROPEEP)"/>
    <x v="0"/>
    <x v="0"/>
    <x v="2"/>
    <s v="2.3 - MATERIALES Y SUMINISTROS"/>
    <s v="2.3.3 - PAPEL, CARTÓN E IMPRESOS"/>
    <s v="N"/>
    <s v="00 - N/A"/>
    <s v="10 - FONDO GENERAL"/>
    <s v="(en blanco)"/>
    <s v="99 - MULTIPROVINCIAL"/>
    <n v="1210000"/>
    <n v="3360000"/>
    <n v="1339810.79"/>
  </r>
  <r>
    <s v="2024"/>
    <x v="0"/>
    <x v="0"/>
    <x v="0"/>
    <x v="0"/>
    <s v="2 - Poder Ejecutivo"/>
    <s v="0201 - PRESIDENCIA DE LA REPÚBLICA"/>
    <s v="0009 - DIRECCIÓN GENERAL DE PROYECTOS ESTRATÉGICOS Y ESPECIALES DE LA PRESIDENCIA DE LA REPÚBLICA (PROPEEP)"/>
    <x v="0"/>
    <x v="0"/>
    <x v="2"/>
    <s v="2.3 - MATERIALES Y SUMINISTROS"/>
    <s v="2.3.4 - PRODUCTOS FARMACÉUTICOS"/>
    <s v="N"/>
    <s v="00 - N/A"/>
    <s v="10 - FONDO GENERAL"/>
    <s v="(en blanco)"/>
    <s v="99 - MULTIPROVINCIAL"/>
    <n v="17000000"/>
    <n v="15700000"/>
    <n v="6435317.0199999996"/>
  </r>
  <r>
    <s v="2024"/>
    <x v="0"/>
    <x v="0"/>
    <x v="0"/>
    <x v="0"/>
    <s v="2 - Poder Ejecutivo"/>
    <s v="0201 - PRESIDENCIA DE LA REPÚBLICA"/>
    <s v="0009 - DIRECCIÓN GENERAL DE PROYECTOS ESTRATÉGICOS Y ESPECIALES DE LA PRESIDENCIA DE LA REPÚBLICA (PROPEEP)"/>
    <x v="0"/>
    <x v="0"/>
    <x v="2"/>
    <s v="2.3 - MATERIALES Y SUMINISTROS"/>
    <s v="2.3.5 - CUERO, CAUCHO Y PLÁSTICO"/>
    <s v="N"/>
    <s v="00 - N/A"/>
    <s v="10 - FONDO GENERAL"/>
    <s v="(en blanco)"/>
    <s v="99 - MULTIPROVINCIAL"/>
    <n v="4200000"/>
    <n v="1500000"/>
    <n v="826199.83000000007"/>
  </r>
  <r>
    <s v="2024"/>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10 - FONDO GENERAL"/>
    <s v="(en blanco)"/>
    <s v="99 - MULTIPROVINCIAL"/>
    <n v="400000"/>
    <n v="7350000"/>
    <n v="6656392.9300000006"/>
  </r>
  <r>
    <s v="2024"/>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10 - FONDO GENERAL"/>
    <s v="(en blanco)"/>
    <s v="99 - MULTIPROVINCIAL"/>
    <n v="57888800"/>
    <n v="48288800"/>
    <n v="21182191.740000002"/>
  </r>
  <r>
    <s v="2024"/>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85977751"/>
    <n v="38990630"/>
    <n v="22221290.010000009"/>
  </r>
  <r>
    <s v="2024"/>
    <x v="0"/>
    <x v="0"/>
    <x v="0"/>
    <x v="0"/>
    <s v="2 - Poder Ejecutivo"/>
    <s v="0201 - PRESIDENCIA DE LA REPÚBLICA"/>
    <s v="0010 - CONSEJO NACIONAL DE LA PERSONA ENVEJECIENTE"/>
    <x v="2"/>
    <x v="4"/>
    <x v="6"/>
    <s v="2.1 - REMUNERACIONES Y CONTRIBUCIONES"/>
    <s v="2.1.1 - REMUNERACIONES"/>
    <s v="N"/>
    <s v="00 - N/A"/>
    <s v="10 - FONDO GENERAL"/>
    <s v="(en blanco)"/>
    <s v="01 - DISTRITO NACIONAL"/>
    <n v="26399713"/>
    <n v="26309713"/>
    <n v="17012112.719999995"/>
  </r>
  <r>
    <s v="2024"/>
    <x v="0"/>
    <x v="0"/>
    <x v="0"/>
    <x v="0"/>
    <s v="2 - Poder Ejecutivo"/>
    <s v="0201 - PRESIDENCIA DE LA REPÚBLICA"/>
    <s v="0010 - CONSEJO NACIONAL DE LA PERSONA ENVEJECIENTE"/>
    <x v="2"/>
    <x v="4"/>
    <x v="6"/>
    <s v="2.1 - REMUNERACIONES Y CONTRIBUCIONES"/>
    <s v="2.1.1 - REMUNERACIONES"/>
    <s v="N"/>
    <s v="00 - N/A"/>
    <s v="10 - FONDO GENERAL"/>
    <s v="(en blanco)"/>
    <s v="02 - AZUA"/>
    <n v="18898546"/>
    <n v="18898546"/>
    <n v="6316480.3400000008"/>
  </r>
  <r>
    <s v="2024"/>
    <x v="0"/>
    <x v="0"/>
    <x v="0"/>
    <x v="0"/>
    <s v="2 - Poder Ejecutivo"/>
    <s v="0201 - PRESIDENCIA DE LA REPÚBLICA"/>
    <s v="0010 - CONSEJO NACIONAL DE LA PERSONA ENVEJECIENTE"/>
    <x v="2"/>
    <x v="4"/>
    <x v="6"/>
    <s v="2.1 - REMUNERACIONES Y CONTRIBUCIONES"/>
    <s v="2.1.1 - REMUNERACIONES"/>
    <s v="N"/>
    <s v="00 - N/A"/>
    <s v="10 - FONDO GENERAL"/>
    <s v="(en blanco)"/>
    <s v="10 - INDEPENDENCIA"/>
    <n v="12485830"/>
    <n v="12485830"/>
    <n v="7566741.2200000007"/>
  </r>
  <r>
    <s v="2024"/>
    <x v="0"/>
    <x v="0"/>
    <x v="0"/>
    <x v="0"/>
    <s v="2 - Poder Ejecutivo"/>
    <s v="0201 - PRESIDENCIA DE LA REPÚBLICA"/>
    <s v="0010 - CONSEJO NACIONAL DE LA PERSONA ENVEJECIENTE"/>
    <x v="2"/>
    <x v="4"/>
    <x v="6"/>
    <s v="2.1 - REMUNERACIONES Y CONTRIBUCIONES"/>
    <s v="2.1.1 - REMUNERACIONES"/>
    <s v="N"/>
    <s v="00 - N/A"/>
    <s v="10 - FONDO GENERAL"/>
    <s v="(en blanco)"/>
    <s v="11 - LA ALTAGRACIA"/>
    <n v="11916266"/>
    <n v="11916266"/>
    <n v="7887558.6100000003"/>
  </r>
  <r>
    <s v="2024"/>
    <x v="0"/>
    <x v="0"/>
    <x v="0"/>
    <x v="0"/>
    <s v="2 - Poder Ejecutivo"/>
    <s v="0201 - PRESIDENCIA DE LA REPÚBLICA"/>
    <s v="0010 - CONSEJO NACIONAL DE LA PERSONA ENVEJECIENTE"/>
    <x v="2"/>
    <x v="4"/>
    <x v="6"/>
    <s v="2.1 - REMUNERACIONES Y CONTRIBUCIONES"/>
    <s v="2.1.1 - REMUNERACIONES"/>
    <s v="N"/>
    <s v="00 - N/A"/>
    <s v="10 - FONDO GENERAL"/>
    <s v="(en blanco)"/>
    <s v="13 - LA VEGA"/>
    <n v="19973363"/>
    <n v="20038363"/>
    <n v="12891839.119999997"/>
  </r>
  <r>
    <s v="2024"/>
    <x v="0"/>
    <x v="0"/>
    <x v="0"/>
    <x v="0"/>
    <s v="2 - Poder Ejecutivo"/>
    <s v="0201 - PRESIDENCIA DE LA REPÚBLICA"/>
    <s v="0010 - CONSEJO NACIONAL DE LA PERSONA ENVEJECIENTE"/>
    <x v="2"/>
    <x v="4"/>
    <x v="6"/>
    <s v="2.1 - REMUNERACIONES Y CONTRIBUCIONES"/>
    <s v="2.1.1 - REMUNERACIONES"/>
    <s v="N"/>
    <s v="00 - N/A"/>
    <s v="10 - FONDO GENERAL"/>
    <s v="(en blanco)"/>
    <s v="22 - SAN JUAN"/>
    <n v="11889065"/>
    <n v="11889065"/>
    <n v="7744045.1599999992"/>
  </r>
  <r>
    <s v="2024"/>
    <x v="0"/>
    <x v="0"/>
    <x v="0"/>
    <x v="0"/>
    <s v="2 - Poder Ejecutivo"/>
    <s v="0201 - PRESIDENCIA DE LA REPÚBLICA"/>
    <s v="0010 - CONSEJO NACIONAL DE LA PERSONA ENVEJECIENTE"/>
    <x v="2"/>
    <x v="4"/>
    <x v="6"/>
    <s v="2.1 - REMUNERACIONES Y CONTRIBUCIONES"/>
    <s v="2.1.1 - REMUNERACIONES"/>
    <s v="N"/>
    <s v="00 - N/A"/>
    <s v="10 - FONDO GENERAL"/>
    <s v="(en blanco)"/>
    <s v="27 - VALVERDE"/>
    <n v="11671071"/>
    <n v="11696071"/>
    <n v="6964517.7500000009"/>
  </r>
  <r>
    <s v="2024"/>
    <x v="0"/>
    <x v="0"/>
    <x v="0"/>
    <x v="0"/>
    <s v="2 - Poder Ejecutivo"/>
    <s v="0201 - PRESIDENCIA DE LA REPÚBLICA"/>
    <s v="0010 - CONSEJO NACIONAL DE LA PERSONA ENVEJECIENTE"/>
    <x v="2"/>
    <x v="4"/>
    <x v="6"/>
    <s v="2.1 - REMUNERACIONES Y CONTRIBUCIONES"/>
    <s v="2.1.1 - REMUNERACIONES"/>
    <s v="N"/>
    <s v="00 - N/A"/>
    <s v="10 - FONDO GENERAL"/>
    <s v="(en blanco)"/>
    <s v="32 - SANTO DOMINGO"/>
    <n v="73421538"/>
    <n v="73421538"/>
    <n v="35928552.969999999"/>
  </r>
  <r>
    <s v="2024"/>
    <x v="0"/>
    <x v="0"/>
    <x v="0"/>
    <x v="0"/>
    <s v="2 - Poder Ejecutivo"/>
    <s v="0201 - PRESIDENCIA DE LA REPÚBLICA"/>
    <s v="0010 - CONSEJO NACIONAL DE LA PERSONA ENVEJECIENTE"/>
    <x v="2"/>
    <x v="4"/>
    <x v="6"/>
    <s v="2.1 - REMUNERACIONES Y CONTRIBUCIONES"/>
    <s v="2.1.1 - REMUNERACIONES"/>
    <s v="N"/>
    <s v="00 - N/A"/>
    <s v="10 - FONDO GENERAL"/>
    <s v="(en blanco)"/>
    <s v="99 - MULTIPROVINCIAL"/>
    <n v="422208263"/>
    <n v="450058872.80000001"/>
    <n v="295439663.14999998"/>
  </r>
  <r>
    <s v="2024"/>
    <x v="0"/>
    <x v="0"/>
    <x v="0"/>
    <x v="0"/>
    <s v="2 - Poder Ejecutivo"/>
    <s v="0201 - PRESIDENCIA DE LA REPÚBLICA"/>
    <s v="0010 - CONSEJO NACIONAL DE LA PERSONA ENVEJECIENTE"/>
    <x v="2"/>
    <x v="4"/>
    <x v="6"/>
    <s v="2.1 - REMUNERACIONES Y CONTRIBUCIONES"/>
    <s v="2.1.2 - SOBRESUELDOS"/>
    <s v="N"/>
    <s v="00 - N/A"/>
    <s v="10 - FONDO GENERAL"/>
    <s v="(en blanco)"/>
    <s v="01 - DISTRITO NACIONAL"/>
    <n v="2647128"/>
    <n v="2198491.1100000003"/>
    <n v="1821862.7400000002"/>
  </r>
  <r>
    <s v="2024"/>
    <x v="0"/>
    <x v="0"/>
    <x v="0"/>
    <x v="0"/>
    <s v="2 - Poder Ejecutivo"/>
    <s v="0201 - PRESIDENCIA DE LA REPÚBLICA"/>
    <s v="0010 - CONSEJO NACIONAL DE LA PERSONA ENVEJECIENTE"/>
    <x v="2"/>
    <x v="4"/>
    <x v="6"/>
    <s v="2.1 - REMUNERACIONES Y CONTRIBUCIONES"/>
    <s v="2.1.2 - SOBRESUELDOS"/>
    <s v="N"/>
    <s v="00 - N/A"/>
    <s v="10 - FONDO GENERAL"/>
    <s v="(en blanco)"/>
    <s v="02 - AZUA"/>
    <n v="0"/>
    <n v="224412.7"/>
    <n v="224412.7"/>
  </r>
  <r>
    <s v="2024"/>
    <x v="0"/>
    <x v="0"/>
    <x v="0"/>
    <x v="0"/>
    <s v="2 - Poder Ejecutivo"/>
    <s v="0201 - PRESIDENCIA DE LA REPÚBLICA"/>
    <s v="0010 - CONSEJO NACIONAL DE LA PERSONA ENVEJECIENTE"/>
    <x v="2"/>
    <x v="4"/>
    <x v="6"/>
    <s v="2.1 - REMUNERACIONES Y CONTRIBUCIONES"/>
    <s v="2.1.2 - SOBRESUELDOS"/>
    <s v="N"/>
    <s v="00 - N/A"/>
    <s v="10 - FONDO GENERAL"/>
    <s v="(en blanco)"/>
    <s v="10 - INDEPENDENCIA"/>
    <n v="1052057"/>
    <n v="758971.39999999991"/>
    <n v="758971.4"/>
  </r>
  <r>
    <s v="2024"/>
    <x v="0"/>
    <x v="0"/>
    <x v="0"/>
    <x v="0"/>
    <s v="2 - Poder Ejecutivo"/>
    <s v="0201 - PRESIDENCIA DE LA REPÚBLICA"/>
    <s v="0010 - CONSEJO NACIONAL DE LA PERSONA ENVEJECIENTE"/>
    <x v="2"/>
    <x v="4"/>
    <x v="6"/>
    <s v="2.1 - REMUNERACIONES Y CONTRIBUCIONES"/>
    <s v="2.1.2 - SOBRESUELDOS"/>
    <s v="N"/>
    <s v="00 - N/A"/>
    <s v="10 - FONDO GENERAL"/>
    <s v="(en blanco)"/>
    <s v="11 - LA ALTAGRACIA"/>
    <n v="1020057"/>
    <n v="793284.29"/>
    <n v="793284.29"/>
  </r>
  <r>
    <s v="2024"/>
    <x v="0"/>
    <x v="0"/>
    <x v="0"/>
    <x v="0"/>
    <s v="2 - Poder Ejecutivo"/>
    <s v="0201 - PRESIDENCIA DE LA REPÚBLICA"/>
    <s v="0010 - CONSEJO NACIONAL DE LA PERSONA ENVEJECIENTE"/>
    <x v="2"/>
    <x v="4"/>
    <x v="6"/>
    <s v="2.1 - REMUNERACIONES Y CONTRIBUCIONES"/>
    <s v="2.1.2 - SOBRESUELDOS"/>
    <s v="N"/>
    <s v="00 - N/A"/>
    <s v="10 - FONDO GENERAL"/>
    <s v="(en blanco)"/>
    <s v="13 - LA VEGA"/>
    <n v="1249859"/>
    <n v="1321684.8799999999"/>
    <n v="1288373.2600000005"/>
  </r>
  <r>
    <s v="2024"/>
    <x v="0"/>
    <x v="0"/>
    <x v="0"/>
    <x v="0"/>
    <s v="2 - Poder Ejecutivo"/>
    <s v="0201 - PRESIDENCIA DE LA REPÚBLICA"/>
    <s v="0010 - CONSEJO NACIONAL DE LA PERSONA ENVEJECIENTE"/>
    <x v="2"/>
    <x v="4"/>
    <x v="6"/>
    <s v="2.1 - REMUNERACIONES Y CONTRIBUCIONES"/>
    <s v="2.1.2 - SOBRESUELDOS"/>
    <s v="N"/>
    <s v="00 - N/A"/>
    <s v="10 - FONDO GENERAL"/>
    <s v="(en blanco)"/>
    <s v="22 - SAN JUAN"/>
    <n v="1010057"/>
    <n v="802541.91999999993"/>
    <n v="802541.92"/>
  </r>
  <r>
    <s v="2024"/>
    <x v="0"/>
    <x v="0"/>
    <x v="0"/>
    <x v="0"/>
    <s v="2 - Poder Ejecutivo"/>
    <s v="0201 - PRESIDENCIA DE LA REPÚBLICA"/>
    <s v="0010 - CONSEJO NACIONAL DE LA PERSONA ENVEJECIENTE"/>
    <x v="2"/>
    <x v="4"/>
    <x v="6"/>
    <s v="2.1 - REMUNERACIONES Y CONTRIBUCIONES"/>
    <s v="2.1.2 - SOBRESUELDOS"/>
    <s v="N"/>
    <s v="00 - N/A"/>
    <s v="10 - FONDO GENERAL"/>
    <s v="(en blanco)"/>
    <s v="27 - VALVERDE"/>
    <n v="628232"/>
    <n v="758558.81"/>
    <n v="758558.81"/>
  </r>
  <r>
    <s v="2024"/>
    <x v="0"/>
    <x v="0"/>
    <x v="0"/>
    <x v="0"/>
    <s v="2 - Poder Ejecutivo"/>
    <s v="0201 - PRESIDENCIA DE LA REPÚBLICA"/>
    <s v="0010 - CONSEJO NACIONAL DE LA PERSONA ENVEJECIENTE"/>
    <x v="2"/>
    <x v="4"/>
    <x v="6"/>
    <s v="2.1 - REMUNERACIONES Y CONTRIBUCIONES"/>
    <s v="2.1.2 - SOBRESUELDOS"/>
    <s v="N"/>
    <s v="00 - N/A"/>
    <s v="10 - FONDO GENERAL"/>
    <s v="(en blanco)"/>
    <s v="32 - SANTO DOMINGO"/>
    <n v="2115057"/>
    <n v="2864501.8899999997"/>
    <n v="2834930.54"/>
  </r>
  <r>
    <s v="2024"/>
    <x v="0"/>
    <x v="0"/>
    <x v="0"/>
    <x v="0"/>
    <s v="2 - Poder Ejecutivo"/>
    <s v="0201 - PRESIDENCIA DE LA REPÚBLICA"/>
    <s v="0010 - CONSEJO NACIONAL DE LA PERSONA ENVEJECIENTE"/>
    <x v="2"/>
    <x v="4"/>
    <x v="6"/>
    <s v="2.1 - REMUNERACIONES Y CONTRIBUCIONES"/>
    <s v="2.1.2 - SOBRESUELDOS"/>
    <s v="N"/>
    <s v="00 - N/A"/>
    <s v="10 - FONDO GENERAL"/>
    <s v="(en blanco)"/>
    <s v="99 - MULTIPROVINCIAL"/>
    <n v="41358389"/>
    <n v="41358389"/>
    <n v="29636683.940000009"/>
  </r>
  <r>
    <s v="2024"/>
    <x v="0"/>
    <x v="0"/>
    <x v="0"/>
    <x v="0"/>
    <s v="2 - Poder Ejecutivo"/>
    <s v="0201 - PRESIDENCIA DE LA REPÚBLICA"/>
    <s v="0010 - CONSEJO NACIONAL DE LA PERSONA ENVEJECIENTE"/>
    <x v="2"/>
    <x v="4"/>
    <x v="6"/>
    <s v="2.1 - REMUNERACIONES Y CONTRIBUCIONES"/>
    <s v="2.1.3 - DIETAS Y GASTOS DE REPRESENTACIÓN"/>
    <s v="N"/>
    <s v="00 - N/A"/>
    <s v="10 - FONDO GENERAL"/>
    <s v="(en blanco)"/>
    <s v="99 - MULTIPROVINCIAL"/>
    <n v="150000"/>
    <n v="150000"/>
    <n v="23811.200000000001"/>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01 - DISTRITO NACIONAL"/>
    <n v="3703324"/>
    <n v="3703324"/>
    <n v="2601152.87"/>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02 - AZUA"/>
    <n v="2677184"/>
    <n v="2677184"/>
    <n v="965790.07999999984"/>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10 - INDEPENDENCIA"/>
    <n v="1750040"/>
    <n v="1750040"/>
    <n v="1155578.9599999997"/>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11 - LA ALTAGRACIA"/>
    <n v="1681841"/>
    <n v="1681841"/>
    <n v="1205722.7"/>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13 - LA VEGA"/>
    <n v="2812631"/>
    <n v="2812631"/>
    <n v="1959844.9300000006"/>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22 - SAN JUAN"/>
    <n v="1652929"/>
    <n v="1652929"/>
    <n v="1173854.1499999999"/>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27 - VALVERDE"/>
    <n v="1647237"/>
    <n v="1647237"/>
    <n v="1060925.1500000001"/>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32 - SANTO DOMINGO"/>
    <n v="10343071"/>
    <n v="10343071"/>
    <n v="5426571.3300000019"/>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99 - MULTIPROVINCIAL"/>
    <n v="58652475"/>
    <n v="61983104.100000001"/>
    <n v="44744175.449999973"/>
  </r>
  <r>
    <s v="2024"/>
    <x v="0"/>
    <x v="0"/>
    <x v="0"/>
    <x v="0"/>
    <s v="2 - Poder Ejecutivo"/>
    <s v="0201 - PRESIDENCIA DE LA REPÚBLICA"/>
    <s v="0010 - CONSEJO NACIONAL DE LA PERSONA ENVEJECIENTE"/>
    <x v="2"/>
    <x v="4"/>
    <x v="6"/>
    <s v="2.2 - CONTRATACIÓN DE SERVICIOS"/>
    <s v="2.2.1 - SERVICIOS BÁSICOS"/>
    <s v="N"/>
    <s v="00 - N/A"/>
    <s v="10 - FONDO GENERAL"/>
    <s v="(en blanco)"/>
    <s v="99 - MULTIPROVINCIAL"/>
    <n v="17690784"/>
    <n v="18085784"/>
    <n v="13160727.790000003"/>
  </r>
  <r>
    <s v="2024"/>
    <x v="0"/>
    <x v="0"/>
    <x v="0"/>
    <x v="0"/>
    <s v="2 - Poder Ejecutivo"/>
    <s v="0201 - PRESIDENCIA DE LA REPÚBLICA"/>
    <s v="0010 - CONSEJO NACIONAL DE LA PERSONA ENVEJECIENTE"/>
    <x v="2"/>
    <x v="4"/>
    <x v="6"/>
    <s v="2.2 - CONTRATACIÓN DE SERVICIOS"/>
    <s v="2.2.2 - PUBLICIDAD, IMPRESIÓN Y ENCUADERNACIÓN"/>
    <s v="N"/>
    <s v="00 - N/A"/>
    <s v="10 - FONDO GENERAL"/>
    <s v="(en blanco)"/>
    <s v="99 - MULTIPROVINCIAL"/>
    <n v="2430000"/>
    <n v="3030000"/>
    <n v="1859244.5099999998"/>
  </r>
  <r>
    <s v="2024"/>
    <x v="0"/>
    <x v="0"/>
    <x v="0"/>
    <x v="0"/>
    <s v="2 - Poder Ejecutivo"/>
    <s v="0201 - PRESIDENCIA DE LA REPÚBLICA"/>
    <s v="0010 - CONSEJO NACIONAL DE LA PERSONA ENVEJECIENTE"/>
    <x v="2"/>
    <x v="4"/>
    <x v="6"/>
    <s v="2.2 - CONTRATACIÓN DE SERVICIOS"/>
    <s v="2.2.3 - VIÁTICOS"/>
    <s v="N"/>
    <s v="00 - N/A"/>
    <s v="10 - FONDO GENERAL"/>
    <s v="(en blanco)"/>
    <s v="99 - MULTIPROVINCIAL"/>
    <n v="2100000"/>
    <n v="5600000"/>
    <n v="1859330.82"/>
  </r>
  <r>
    <s v="2024"/>
    <x v="0"/>
    <x v="0"/>
    <x v="0"/>
    <x v="0"/>
    <s v="2 - Poder Ejecutivo"/>
    <s v="0201 - PRESIDENCIA DE LA REPÚBLICA"/>
    <s v="0010 - CONSEJO NACIONAL DE LA PERSONA ENVEJECIENTE"/>
    <x v="2"/>
    <x v="4"/>
    <x v="6"/>
    <s v="2.2 - CONTRATACIÓN DE SERVICIOS"/>
    <s v="2.2.4 - TRANSPORTE Y ALMACENAJE"/>
    <s v="N"/>
    <s v="00 - N/A"/>
    <s v="10 - FONDO GENERAL"/>
    <s v="(en blanco)"/>
    <s v="99 - MULTIPROVINCIAL"/>
    <n v="700000"/>
    <n v="700000"/>
    <n v="205111.40000000002"/>
  </r>
  <r>
    <s v="2024"/>
    <x v="0"/>
    <x v="0"/>
    <x v="0"/>
    <x v="0"/>
    <s v="2 - Poder Ejecutivo"/>
    <s v="0201 - PRESIDENCIA DE LA REPÚBLICA"/>
    <s v="0010 - CONSEJO NACIONAL DE LA PERSONA ENVEJECIENTE"/>
    <x v="2"/>
    <x v="4"/>
    <x v="6"/>
    <s v="2.2 - CONTRATACIÓN DE SERVICIOS"/>
    <s v="2.2.5 - ALQUILERES Y RENTAS"/>
    <s v="N"/>
    <s v="00 - N/A"/>
    <s v="10 - FONDO GENERAL"/>
    <s v="(en blanco)"/>
    <s v="99 - MULTIPROVINCIAL"/>
    <n v="16205784"/>
    <n v="19005784"/>
    <n v="9919993.2400000002"/>
  </r>
  <r>
    <s v="2024"/>
    <x v="0"/>
    <x v="0"/>
    <x v="0"/>
    <x v="0"/>
    <s v="2 - Poder Ejecutivo"/>
    <s v="0201 - PRESIDENCIA DE LA REPÚBLICA"/>
    <s v="0010 - CONSEJO NACIONAL DE LA PERSONA ENVEJECIENTE"/>
    <x v="2"/>
    <x v="4"/>
    <x v="6"/>
    <s v="2.2 - CONTRATACIÓN DE SERVICIOS"/>
    <s v="2.2.6 - SEGUROS"/>
    <s v="N"/>
    <s v="00 - N/A"/>
    <s v="10 - FONDO GENERAL"/>
    <s v="(en blanco)"/>
    <s v="01 - DISTRITO NACIONAL"/>
    <n v="0"/>
    <n v="0"/>
    <n v="0"/>
  </r>
  <r>
    <s v="2024"/>
    <x v="0"/>
    <x v="0"/>
    <x v="0"/>
    <x v="0"/>
    <s v="2 - Poder Ejecutivo"/>
    <s v="0201 - PRESIDENCIA DE LA REPÚBLICA"/>
    <s v="0010 - CONSEJO NACIONAL DE LA PERSONA ENVEJECIENTE"/>
    <x v="2"/>
    <x v="4"/>
    <x v="6"/>
    <s v="2.2 - CONTRATACIÓN DE SERVICIOS"/>
    <s v="2.2.6 - SEGUROS"/>
    <s v="N"/>
    <s v="00 - N/A"/>
    <s v="10 - FONDO GENERAL"/>
    <s v="(en blanco)"/>
    <s v="02 - AZUA"/>
    <n v="250000"/>
    <n v="250000"/>
    <n v="0"/>
  </r>
  <r>
    <s v="2024"/>
    <x v="0"/>
    <x v="0"/>
    <x v="0"/>
    <x v="0"/>
    <s v="2 - Poder Ejecutivo"/>
    <s v="0201 - PRESIDENCIA DE LA REPÚBLICA"/>
    <s v="0010 - CONSEJO NACIONAL DE LA PERSONA ENVEJECIENTE"/>
    <x v="2"/>
    <x v="4"/>
    <x v="6"/>
    <s v="2.2 - CONTRATACIÓN DE SERVICIOS"/>
    <s v="2.2.6 - SEGUROS"/>
    <s v="N"/>
    <s v="00 - N/A"/>
    <s v="10 - FONDO GENERAL"/>
    <s v="(en blanco)"/>
    <s v="10 - INDEPENDENCIA"/>
    <n v="370000"/>
    <n v="370000"/>
    <n v="0"/>
  </r>
  <r>
    <s v="2024"/>
    <x v="0"/>
    <x v="0"/>
    <x v="0"/>
    <x v="0"/>
    <s v="2 - Poder Ejecutivo"/>
    <s v="0201 - PRESIDENCIA DE LA REPÚBLICA"/>
    <s v="0010 - CONSEJO NACIONAL DE LA PERSONA ENVEJECIENTE"/>
    <x v="2"/>
    <x v="4"/>
    <x v="6"/>
    <s v="2.2 - CONTRATACIÓN DE SERVICIOS"/>
    <s v="2.2.6 - SEGUROS"/>
    <s v="N"/>
    <s v="00 - N/A"/>
    <s v="10 - FONDO GENERAL"/>
    <s v="(en blanco)"/>
    <s v="11 - LA ALTAGRACIA"/>
    <n v="250000"/>
    <n v="250000"/>
    <n v="0"/>
  </r>
  <r>
    <s v="2024"/>
    <x v="0"/>
    <x v="0"/>
    <x v="0"/>
    <x v="0"/>
    <s v="2 - Poder Ejecutivo"/>
    <s v="0201 - PRESIDENCIA DE LA REPÚBLICA"/>
    <s v="0010 - CONSEJO NACIONAL DE LA PERSONA ENVEJECIENTE"/>
    <x v="2"/>
    <x v="4"/>
    <x v="6"/>
    <s v="2.2 - CONTRATACIÓN DE SERVICIOS"/>
    <s v="2.2.6 - SEGUROS"/>
    <s v="N"/>
    <s v="00 - N/A"/>
    <s v="10 - FONDO GENERAL"/>
    <s v="(en blanco)"/>
    <s v="13 - LA VEGA"/>
    <n v="0"/>
    <n v="0"/>
    <n v="0"/>
  </r>
  <r>
    <s v="2024"/>
    <x v="0"/>
    <x v="0"/>
    <x v="0"/>
    <x v="0"/>
    <s v="2 - Poder Ejecutivo"/>
    <s v="0201 - PRESIDENCIA DE LA REPÚBLICA"/>
    <s v="0010 - CONSEJO NACIONAL DE LA PERSONA ENVEJECIENTE"/>
    <x v="2"/>
    <x v="4"/>
    <x v="6"/>
    <s v="2.2 - CONTRATACIÓN DE SERVICIOS"/>
    <s v="2.2.6 - SEGUROS"/>
    <s v="N"/>
    <s v="00 - N/A"/>
    <s v="10 - FONDO GENERAL"/>
    <s v="(en blanco)"/>
    <s v="22 - SAN JUAN"/>
    <n v="250000"/>
    <n v="250000"/>
    <n v="0"/>
  </r>
  <r>
    <s v="2024"/>
    <x v="0"/>
    <x v="0"/>
    <x v="0"/>
    <x v="0"/>
    <s v="2 - Poder Ejecutivo"/>
    <s v="0201 - PRESIDENCIA DE LA REPÚBLICA"/>
    <s v="0010 - CONSEJO NACIONAL DE LA PERSONA ENVEJECIENTE"/>
    <x v="2"/>
    <x v="4"/>
    <x v="6"/>
    <s v="2.2 - CONTRATACIÓN DE SERVICIOS"/>
    <s v="2.2.6 - SEGUROS"/>
    <s v="N"/>
    <s v="00 - N/A"/>
    <s v="10 - FONDO GENERAL"/>
    <s v="(en blanco)"/>
    <s v="27 - VALVERDE"/>
    <n v="0"/>
    <n v="0"/>
    <n v="0"/>
  </r>
  <r>
    <s v="2024"/>
    <x v="0"/>
    <x v="0"/>
    <x v="0"/>
    <x v="0"/>
    <s v="2 - Poder Ejecutivo"/>
    <s v="0201 - PRESIDENCIA DE LA REPÚBLICA"/>
    <s v="0010 - CONSEJO NACIONAL DE LA PERSONA ENVEJECIENTE"/>
    <x v="2"/>
    <x v="4"/>
    <x v="6"/>
    <s v="2.2 - CONTRATACIÓN DE SERVICIOS"/>
    <s v="2.2.6 - SEGUROS"/>
    <s v="N"/>
    <s v="00 - N/A"/>
    <s v="10 - FONDO GENERAL"/>
    <s v="(en blanco)"/>
    <s v="32 - SANTO DOMINGO"/>
    <n v="889476"/>
    <n v="889476"/>
    <n v="0"/>
  </r>
  <r>
    <s v="2024"/>
    <x v="0"/>
    <x v="0"/>
    <x v="0"/>
    <x v="0"/>
    <s v="2 - Poder Ejecutivo"/>
    <s v="0201 - PRESIDENCIA DE LA REPÚBLICA"/>
    <s v="0010 - CONSEJO NACIONAL DE LA PERSONA ENVEJECIENTE"/>
    <x v="2"/>
    <x v="4"/>
    <x v="6"/>
    <s v="2.2 - CONTRATACIÓN DE SERVICIOS"/>
    <s v="2.2.6 - SEGUROS"/>
    <s v="N"/>
    <s v="00 - N/A"/>
    <s v="10 - FONDO GENERAL"/>
    <s v="(en blanco)"/>
    <s v="99 - MULTIPROVINCIAL"/>
    <n v="1900000"/>
    <n v="1900000"/>
    <n v="0"/>
  </r>
  <r>
    <s v="2024"/>
    <x v="0"/>
    <x v="0"/>
    <x v="0"/>
    <x v="0"/>
    <s v="2 - Poder Ejecutivo"/>
    <s v="0201 - PRESIDENCIA DE LA REPÚBLICA"/>
    <s v="0010 - CONSEJO NACIONAL DE LA PERSONA ENVEJECIENTE"/>
    <x v="2"/>
    <x v="4"/>
    <x v="6"/>
    <s v="2.2 - CONTRATACIÓN DE SERVICIOS"/>
    <s v="2.2.7 - SERVICIOS DE CONSERVACIÓN, REPARACIONES MENORES E INSTALACIONES TEMPORALES"/>
    <s v="N"/>
    <s v="00 - N/A"/>
    <s v="10 - FONDO GENERAL"/>
    <s v="(en blanco)"/>
    <s v="99 - MULTIPROVINCIAL"/>
    <n v="7540083"/>
    <n v="9960183"/>
    <n v="4426867.03"/>
  </r>
  <r>
    <s v="2024"/>
    <x v="0"/>
    <x v="0"/>
    <x v="0"/>
    <x v="0"/>
    <s v="2 - Poder Ejecutivo"/>
    <s v="0201 - PRESIDENCIA DE LA REPÚBLICA"/>
    <s v="0010 - CONSEJO NACIONAL DE LA PERSONA ENVEJECIENTE"/>
    <x v="2"/>
    <x v="4"/>
    <x v="6"/>
    <s v="2.2 - CONTRATACIÓN DE SERVICIOS"/>
    <s v="2.2.8 - OTROS SERVICIOS NO INCLUIDOS EN CONCEPTOS ANTERIORES"/>
    <s v="N"/>
    <s v="00 - N/A"/>
    <s v="10 - FONDO GENERAL"/>
    <s v="(en blanco)"/>
    <s v="99 - MULTIPROVINCIAL"/>
    <n v="6515000"/>
    <n v="16033601.099999994"/>
    <n v="4831166.97"/>
  </r>
  <r>
    <s v="2024"/>
    <x v="0"/>
    <x v="0"/>
    <x v="0"/>
    <x v="0"/>
    <s v="2 - Poder Ejecutivo"/>
    <s v="0201 - PRESIDENCIA DE LA REPÚBLICA"/>
    <s v="0010 - CONSEJO NACIONAL DE LA PERSONA ENVEJECIENTE"/>
    <x v="2"/>
    <x v="4"/>
    <x v="6"/>
    <s v="2.2 - CONTRATACIÓN DE SERVICIOS"/>
    <s v="2.2.9 - OTRAS CONTRATACIONES DE SERVICIOS"/>
    <s v="N"/>
    <s v="00 - N/A"/>
    <s v="10 - FONDO GENERAL"/>
    <s v="(en blanco)"/>
    <s v="99 - MULTIPROVINCIAL"/>
    <n v="10400000"/>
    <n v="7724900"/>
    <n v="1338329.1600000001"/>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01 - DISTRITO NACIONAL"/>
    <n v="25830066"/>
    <n v="25830066"/>
    <n v="24626531.629999999"/>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02 - AZUA"/>
    <n v="4910640"/>
    <n v="4910640"/>
    <n v="4910640"/>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10 - INDEPENDENCIA"/>
    <n v="10312344"/>
    <n v="10312344"/>
    <n v="10312344"/>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11 - LA ALTAGRACIA"/>
    <n v="10312344"/>
    <n v="10312344"/>
    <n v="10312344"/>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13 - LA VEGA"/>
    <n v="14545440"/>
    <n v="14545440"/>
    <n v="10262554.52"/>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22 - SAN JUAN"/>
    <n v="10312344"/>
    <n v="10312344"/>
    <n v="772108.7"/>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27 - VALVERDE"/>
    <n v="5594400"/>
    <n v="5594400"/>
    <n v="5594400"/>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32 - SANTO DOMINGO"/>
    <n v="21641190"/>
    <n v="21641190"/>
    <n v="17875985.620000001"/>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99 - MULTIPROVINCIAL"/>
    <n v="12200000"/>
    <n v="12200000"/>
    <n v="10445291.969999999"/>
  </r>
  <r>
    <s v="2024"/>
    <x v="0"/>
    <x v="0"/>
    <x v="0"/>
    <x v="0"/>
    <s v="2 - Poder Ejecutivo"/>
    <s v="0201 - PRESIDENCIA DE LA REPÚBLICA"/>
    <s v="0010 - CONSEJO NACIONAL DE LA PERSONA ENVEJECIENTE"/>
    <x v="2"/>
    <x v="4"/>
    <x v="6"/>
    <s v="2.3 - MATERIALES Y SUMINISTROS"/>
    <s v="2.3.2 - TEXTILES Y VESTUARIOS"/>
    <s v="N"/>
    <s v="00 - N/A"/>
    <s v="10 - FONDO GENERAL"/>
    <s v="(en blanco)"/>
    <s v="99 - MULTIPROVINCIAL"/>
    <n v="1320000"/>
    <n v="720000"/>
    <n v="0"/>
  </r>
  <r>
    <s v="2024"/>
    <x v="0"/>
    <x v="0"/>
    <x v="0"/>
    <x v="0"/>
    <s v="2 - Poder Ejecutivo"/>
    <s v="0201 - PRESIDENCIA DE LA REPÚBLICA"/>
    <s v="0010 - CONSEJO NACIONAL DE LA PERSONA ENVEJECIENTE"/>
    <x v="2"/>
    <x v="4"/>
    <x v="6"/>
    <s v="2.3 - MATERIALES Y SUMINISTROS"/>
    <s v="2.3.3 - PAPEL, CARTÓN E IMPRESOS"/>
    <s v="N"/>
    <s v="00 - N/A"/>
    <s v="10 - FONDO GENERAL"/>
    <s v="(en blanco)"/>
    <s v="99 - MULTIPROVINCIAL"/>
    <n v="1182824"/>
    <n v="982824"/>
    <n v="865175"/>
  </r>
  <r>
    <s v="2024"/>
    <x v="0"/>
    <x v="0"/>
    <x v="0"/>
    <x v="0"/>
    <s v="2 - Poder Ejecutivo"/>
    <s v="0201 - PRESIDENCIA DE LA REPÚBLICA"/>
    <s v="0010 - CONSEJO NACIONAL DE LA PERSONA ENVEJECIENTE"/>
    <x v="2"/>
    <x v="4"/>
    <x v="6"/>
    <s v="2.3 - MATERIALES Y SUMINISTROS"/>
    <s v="2.3.4 - PRODUCTOS FARMACÉUTICOS"/>
    <s v="N"/>
    <s v="00 - N/A"/>
    <s v="10 - FONDO GENERAL"/>
    <s v="(en blanco)"/>
    <s v="01 - DISTRITO NACIONAL"/>
    <n v="5040000"/>
    <n v="504000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02 - AZUA"/>
    <n v="1327200"/>
    <n v="1327200"/>
    <n v="1042926.4"/>
  </r>
  <r>
    <s v="2024"/>
    <x v="0"/>
    <x v="0"/>
    <x v="0"/>
    <x v="0"/>
    <s v="2 - Poder Ejecutivo"/>
    <s v="0201 - PRESIDENCIA DE LA REPÚBLICA"/>
    <s v="0010 - CONSEJO NACIONAL DE LA PERSONA ENVEJECIENTE"/>
    <x v="2"/>
    <x v="4"/>
    <x v="6"/>
    <s v="2.3 - MATERIALES Y SUMINISTROS"/>
    <s v="2.3.4 - PRODUCTOS FARMACÉUTICOS"/>
    <s v="N"/>
    <s v="00 - N/A"/>
    <s v="10 - FONDO GENERAL"/>
    <s v="(en blanco)"/>
    <s v="10 - INDEPENDENCIA"/>
    <n v="2787120"/>
    <n v="278712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11 - LA ALTAGRACIA"/>
    <n v="2787120"/>
    <n v="2787120"/>
    <n v="398440"/>
  </r>
  <r>
    <s v="2024"/>
    <x v="0"/>
    <x v="0"/>
    <x v="0"/>
    <x v="0"/>
    <s v="2 - Poder Ejecutivo"/>
    <s v="0201 - PRESIDENCIA DE LA REPÚBLICA"/>
    <s v="0010 - CONSEJO NACIONAL DE LA PERSONA ENVEJECIENTE"/>
    <x v="2"/>
    <x v="4"/>
    <x v="6"/>
    <s v="2.3 - MATERIALES Y SUMINISTROS"/>
    <s v="2.3.4 - PRODUCTOS FARMACÉUTICOS"/>
    <s v="N"/>
    <s v="00 - N/A"/>
    <s v="10 - FONDO GENERAL"/>
    <s v="(en blanco)"/>
    <s v="13 - LA VEGA"/>
    <n v="2620800"/>
    <n v="2620800"/>
    <n v="379500"/>
  </r>
  <r>
    <s v="2024"/>
    <x v="0"/>
    <x v="0"/>
    <x v="0"/>
    <x v="0"/>
    <s v="2 - Poder Ejecutivo"/>
    <s v="0201 - PRESIDENCIA DE LA REPÚBLICA"/>
    <s v="0010 - CONSEJO NACIONAL DE LA PERSONA ENVEJECIENTE"/>
    <x v="2"/>
    <x v="4"/>
    <x v="6"/>
    <s v="2.3 - MATERIALES Y SUMINISTROS"/>
    <s v="2.3.4 - PRODUCTOS FARMACÉUTICOS"/>
    <s v="N"/>
    <s v="00 - N/A"/>
    <s v="10 - FONDO GENERAL"/>
    <s v="(en blanco)"/>
    <s v="22 - SAN JUAN"/>
    <n v="2787120"/>
    <n v="278712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27 - VALVERDE"/>
    <n v="1512000"/>
    <n v="1512000"/>
    <n v="1189188"/>
  </r>
  <r>
    <s v="2024"/>
    <x v="0"/>
    <x v="0"/>
    <x v="0"/>
    <x v="0"/>
    <s v="2 - Poder Ejecutivo"/>
    <s v="0201 - PRESIDENCIA DE LA REPÚBLICA"/>
    <s v="0010 - CONSEJO NACIONAL DE LA PERSONA ENVEJECIENTE"/>
    <x v="2"/>
    <x v="4"/>
    <x v="6"/>
    <s v="2.3 - MATERIALES Y SUMINISTROS"/>
    <s v="2.3.4 - PRODUCTOS FARMACÉUTICOS"/>
    <s v="N"/>
    <s v="00 - N/A"/>
    <s v="10 - FONDO GENERAL"/>
    <s v="(en blanco)"/>
    <s v="32 - SANTO DOMINGO"/>
    <n v="5636620"/>
    <n v="563662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99 - MULTIPROVINCIAL"/>
    <n v="2000000"/>
    <n v="2000000"/>
    <n v="1553818.5999999999"/>
  </r>
  <r>
    <s v="2024"/>
    <x v="0"/>
    <x v="0"/>
    <x v="0"/>
    <x v="0"/>
    <s v="2 - Poder Ejecutivo"/>
    <s v="0201 - PRESIDENCIA DE LA REPÚBLICA"/>
    <s v="0010 - CONSEJO NACIONAL DE LA PERSONA ENVEJECIENTE"/>
    <x v="2"/>
    <x v="4"/>
    <x v="6"/>
    <s v="2.3 - MATERIALES Y SUMINISTROS"/>
    <s v="2.3.5 - CUERO, CAUCHO Y PLÁSTICO"/>
    <s v="N"/>
    <s v="00 - N/A"/>
    <s v="10 - FONDO GENERAL"/>
    <s v="(en blanco)"/>
    <s v="99 - MULTIPROVINCIAL"/>
    <n v="1520000"/>
    <n v="1510000"/>
    <n v="1311527.23"/>
  </r>
  <r>
    <s v="2024"/>
    <x v="0"/>
    <x v="0"/>
    <x v="0"/>
    <x v="0"/>
    <s v="2 - Poder Ejecutivo"/>
    <s v="0201 - PRESIDENCIA DE LA REPÚBLICA"/>
    <s v="0010 - CONSEJO NACIONAL DE LA PERSONA ENVEJECIENTE"/>
    <x v="2"/>
    <x v="4"/>
    <x v="6"/>
    <s v="2.3 - MATERIALES Y SUMINISTROS"/>
    <s v="2.3.6 - PRODUCTOS DE MINERALES, METÁLICOS Y NO METÁLICOS"/>
    <s v="N"/>
    <s v="00 - N/A"/>
    <s v="10 - FONDO GENERAL"/>
    <s v="(en blanco)"/>
    <s v="99 - MULTIPROVINCIAL"/>
    <n v="331000"/>
    <n v="171000"/>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01 - DISTRITO NACIONAL"/>
    <n v="801108"/>
    <n v="801108"/>
    <n v="801108"/>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02 - AZUA"/>
    <n v="41990"/>
    <n v="41990"/>
    <n v="4199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10 - INDEPENDENCIA"/>
    <n v="886025"/>
    <n v="886025"/>
    <n v="886025"/>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11 - LA ALTAGRACIA"/>
    <n v="886025"/>
    <n v="886025"/>
    <n v="886025"/>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13 - LA VEGA"/>
    <n v="801108"/>
    <n v="801108"/>
    <n v="801108"/>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22 - SAN JUAN"/>
    <n v="886025"/>
    <n v="886025"/>
    <n v="886025"/>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27 - VALVERDE"/>
    <n v="801108"/>
    <n v="801108"/>
    <n v="801108"/>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32 - SANTO DOMINGO"/>
    <n v="1858428"/>
    <n v="1858428"/>
    <n v="1858428"/>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99 - MULTIPROVINCIAL"/>
    <n v="8866015"/>
    <n v="10416015"/>
    <n v="8095921.4000000004"/>
  </r>
  <r>
    <s v="2024"/>
    <x v="0"/>
    <x v="0"/>
    <x v="0"/>
    <x v="0"/>
    <s v="2 - Poder Ejecutivo"/>
    <s v="0201 - PRESIDENCIA DE LA REPÚBLICA"/>
    <s v="0010 - CONSEJO NACIONAL DE LA PERSONA ENVEJECIENTE"/>
    <x v="2"/>
    <x v="4"/>
    <x v="6"/>
    <s v="2.3 - MATERIALES Y SUMINISTROS"/>
    <s v="2.3.9 - PRODUCTOS Y ÚTILES VARIOS"/>
    <s v="N"/>
    <s v="00 - N/A"/>
    <s v="10 - FONDO GENERAL"/>
    <s v="(en blanco)"/>
    <s v="99 - MULTIPROVINCIAL"/>
    <n v="5234176"/>
    <n v="4484176"/>
    <n v="891490"/>
  </r>
  <r>
    <s v="2024"/>
    <x v="0"/>
    <x v="0"/>
    <x v="0"/>
    <x v="0"/>
    <s v="2 - Poder Ejecutivo"/>
    <s v="0201 - PRESIDENCIA DE LA REPÚBLICA"/>
    <s v="0010 - CONSEJO NACIONAL PARA EL CAMBIO CLIMÁTICO Y MECANISMO DE DESARROLLO LIMPIO"/>
    <x v="3"/>
    <x v="6"/>
    <x v="15"/>
    <s v="2.1 - REMUNERACIONES Y CONTRIBUCIONES"/>
    <s v="2.1.1 - REMUNERACIONES"/>
    <s v="N"/>
    <s v="00 - N/A"/>
    <s v="10 - FONDO GENERAL"/>
    <s v="(en blanco)"/>
    <s v="99 - MULTIPROVINCIAL"/>
    <n v="3510000"/>
    <n v="3900000"/>
    <n v="2550000"/>
  </r>
  <r>
    <s v="2024"/>
    <x v="0"/>
    <x v="0"/>
    <x v="0"/>
    <x v="0"/>
    <s v="2 - Poder Ejecutivo"/>
    <s v="0201 - PRESIDENCIA DE LA REPÚBLICA"/>
    <s v="0010 - CONSEJO NACIONAL PARA EL CAMBIO CLIMÁTICO Y MECANISMO DE DESARROLLO LIMPIO"/>
    <x v="3"/>
    <x v="6"/>
    <x v="15"/>
    <s v="2.1 - REMUNERACIONES Y CONTRIBUCIONES"/>
    <s v="2.1.2 - SOBRESUELDOS"/>
    <s v="N"/>
    <s v="00 - N/A"/>
    <s v="10 - FONDO GENERAL"/>
    <s v="(en blanco)"/>
    <s v="99 - MULTIPROVINCIAL"/>
    <n v="540000"/>
    <n v="547500"/>
    <n v="252500"/>
  </r>
  <r>
    <s v="2024"/>
    <x v="0"/>
    <x v="0"/>
    <x v="0"/>
    <x v="0"/>
    <s v="2 - Poder Ejecutivo"/>
    <s v="0201 - PRESIDENCIA DE LA REPÚBLICA"/>
    <s v="0010 - CONSEJO NACIONAL PARA EL CAMBIO CLIMÁTICO Y MECANISMO DE DESARROLLO LIMPIO"/>
    <x v="3"/>
    <x v="6"/>
    <x v="15"/>
    <s v="2.1 - REMUNERACIONES Y CONTRIBUCIONES"/>
    <s v="2.1.5 - CONTRIBUCIONES A LA SEGURIDAD SOCIAL"/>
    <s v="N"/>
    <s v="00 - N/A"/>
    <s v="10 - FONDO GENERAL"/>
    <s v="(en blanco)"/>
    <s v="99 - MULTIPROVINCIAL"/>
    <n v="488111"/>
    <n v="543469.5"/>
    <n v="384659.97000000009"/>
  </r>
  <r>
    <s v="2024"/>
    <x v="0"/>
    <x v="0"/>
    <x v="0"/>
    <x v="0"/>
    <s v="2 - Poder Ejecutivo"/>
    <s v="0201 - PRESIDENCIA DE LA REPÚBLICA"/>
    <s v="0010 - CONSEJO NACIONAL PARA EL CAMBIO CLIMÁTICO Y MECANISMO DE DESARROLLO LIMPIO"/>
    <x v="3"/>
    <x v="6"/>
    <x v="13"/>
    <s v="2.1 - REMUNERACIONES Y CONTRIBUCIONES"/>
    <s v="2.1.1 - REMUNERACIONES"/>
    <s v="N"/>
    <s v="00 - N/A"/>
    <s v="10 - FONDO GENERAL"/>
    <s v="(en blanco)"/>
    <s v="99 - MULTIPROVINCIAL"/>
    <n v="4225000"/>
    <n v="4225000"/>
    <n v="2415000"/>
  </r>
  <r>
    <s v="2024"/>
    <x v="0"/>
    <x v="0"/>
    <x v="0"/>
    <x v="0"/>
    <s v="2 - Poder Ejecutivo"/>
    <s v="0201 - PRESIDENCIA DE LA REPÚBLICA"/>
    <s v="0010 - CONSEJO NACIONAL PARA EL CAMBIO CLIMÁTICO Y MECANISMO DE DESARROLLO LIMPIO"/>
    <x v="3"/>
    <x v="6"/>
    <x v="13"/>
    <s v="2.1 - REMUNERACIONES Y CONTRIBUCIONES"/>
    <s v="2.1.2 - SOBRESUELDOS"/>
    <s v="N"/>
    <s v="00 - N/A"/>
    <s v="10 - FONDO GENERAL"/>
    <s v="(en blanco)"/>
    <s v="99 - MULTIPROVINCIAL"/>
    <n v="650000"/>
    <n v="600000"/>
    <n v="275000"/>
  </r>
  <r>
    <s v="2024"/>
    <x v="0"/>
    <x v="0"/>
    <x v="0"/>
    <x v="0"/>
    <s v="2 - Poder Ejecutivo"/>
    <s v="0201 - PRESIDENCIA DE LA REPÚBLICA"/>
    <s v="0010 - CONSEJO NACIONAL PARA EL CAMBIO CLIMÁTICO Y MECANISMO DE DESARROLLO LIMPIO"/>
    <x v="3"/>
    <x v="6"/>
    <x v="13"/>
    <s v="2.1 - REMUNERACIONES Y CONTRIBUCIONES"/>
    <s v="2.1.5 - CONTRIBUCIONES A LA SEGURIDAD SOCIAL"/>
    <s v="N"/>
    <s v="00 - N/A"/>
    <s v="10 - FONDO GENERAL"/>
    <s v="(en blanco)"/>
    <s v="99 - MULTIPROVINCIAL"/>
    <n v="596310"/>
    <n v="519421.05"/>
    <n v="369253.5"/>
  </r>
  <r>
    <s v="2024"/>
    <x v="0"/>
    <x v="0"/>
    <x v="0"/>
    <x v="0"/>
    <s v="2 - Poder Ejecutivo"/>
    <s v="0201 - PRESIDENCIA DE LA REPÚBLICA"/>
    <s v="0010 - CONSEJO NACIONAL PARA EL CAMBIO CLIMÁTICO Y MECANISMO DE DESARROLLO LIMPIO"/>
    <x v="3"/>
    <x v="6"/>
    <x v="16"/>
    <s v="2.1 - REMUNERACIONES Y CONTRIBUCIONES"/>
    <s v="2.1.1 - REMUNERACIONES"/>
    <s v="N"/>
    <s v="00 - N/A"/>
    <s v="10 - FONDO GENERAL"/>
    <s v="(en blanco)"/>
    <s v="99 - MULTIPROVINCIAL"/>
    <n v="5070000"/>
    <n v="5070000"/>
    <n v="3510000"/>
  </r>
  <r>
    <s v="2024"/>
    <x v="0"/>
    <x v="0"/>
    <x v="0"/>
    <x v="0"/>
    <s v="2 - Poder Ejecutivo"/>
    <s v="0201 - PRESIDENCIA DE LA REPÚBLICA"/>
    <s v="0010 - CONSEJO NACIONAL PARA EL CAMBIO CLIMÁTICO Y MECANISMO DE DESARROLLO LIMPIO"/>
    <x v="3"/>
    <x v="6"/>
    <x v="16"/>
    <s v="2.1 - REMUNERACIONES Y CONTRIBUCIONES"/>
    <s v="2.1.2 - SOBRESUELDOS"/>
    <s v="N"/>
    <s v="00 - N/A"/>
    <s v="10 - FONDO GENERAL"/>
    <s v="(en blanco)"/>
    <s v="99 - MULTIPROVINCIAL"/>
    <n v="780000"/>
    <n v="777500"/>
    <n v="387500"/>
  </r>
  <r>
    <s v="2024"/>
    <x v="0"/>
    <x v="0"/>
    <x v="0"/>
    <x v="0"/>
    <s v="2 - Poder Ejecutivo"/>
    <s v="0201 - PRESIDENCIA DE LA REPÚBLICA"/>
    <s v="0010 - CONSEJO NACIONAL PARA EL CAMBIO CLIMÁTICO Y MECANISMO DE DESARROLLO LIMPIO"/>
    <x v="3"/>
    <x v="6"/>
    <x v="16"/>
    <s v="2.1 - REMUNERACIONES Y CONTRIBUCIONES"/>
    <s v="2.1.5 - CONTRIBUCIONES A LA SEGURIDAD SOCIAL"/>
    <s v="N"/>
    <s v="00 - N/A"/>
    <s v="10 - FONDO GENERAL"/>
    <s v="(en blanco)"/>
    <s v="99 - MULTIPROVINCIAL"/>
    <n v="702322"/>
    <n v="702951"/>
    <n v="527198.94000000018"/>
  </r>
  <r>
    <s v="2024"/>
    <x v="0"/>
    <x v="0"/>
    <x v="0"/>
    <x v="0"/>
    <s v="2 - Poder Ejecutivo"/>
    <s v="0201 - PRESIDENCIA DE LA REPÚBLICA"/>
    <s v="0010 - CONSEJO NACIONAL PARA EL CAMBIO CLIMÁTICO Y MECANISMO DE DESARROLLO LIMPIO"/>
    <x v="3"/>
    <x v="6"/>
    <x v="17"/>
    <s v="2.1 - REMUNERACIONES Y CONTRIBUCIONES"/>
    <s v="2.1.1 - REMUNERACIONES"/>
    <s v="N"/>
    <s v="00 - N/A"/>
    <s v="10 - FONDO GENERAL"/>
    <s v="(en blanco)"/>
    <s v="99 - MULTIPROVINCIAL"/>
    <n v="53057600"/>
    <n v="52466367.659999996"/>
    <n v="33787232.319999993"/>
  </r>
  <r>
    <s v="2024"/>
    <x v="0"/>
    <x v="0"/>
    <x v="0"/>
    <x v="0"/>
    <s v="2 - Poder Ejecutivo"/>
    <s v="0201 - PRESIDENCIA DE LA REPÚBLICA"/>
    <s v="0010 - CONSEJO NACIONAL PARA EL CAMBIO CLIMÁTICO Y MECANISMO DE DESARROLLO LIMPIO"/>
    <x v="3"/>
    <x v="6"/>
    <x v="17"/>
    <s v="2.1 - REMUNERACIONES Y CONTRIBUCIONES"/>
    <s v="2.1.2 - SOBRESUELDOS"/>
    <s v="N"/>
    <s v="00 - N/A"/>
    <s v="10 - FONDO GENERAL"/>
    <s v="(en blanco)"/>
    <s v="99 - MULTIPROVINCIAL"/>
    <n v="8162401"/>
    <n v="8408633.3399999999"/>
    <n v="4208433.33"/>
  </r>
  <r>
    <s v="2024"/>
    <x v="0"/>
    <x v="0"/>
    <x v="0"/>
    <x v="0"/>
    <s v="2 - Poder Ejecutivo"/>
    <s v="0201 - PRESIDENCIA DE LA REPÚBLICA"/>
    <s v="0010 - CONSEJO NACIONAL PARA EL CAMBIO CLIMÁTICO Y MECANISMO DE DESARROLLO LIMPIO"/>
    <x v="3"/>
    <x v="6"/>
    <x v="17"/>
    <s v="2.1 - REMUNERACIONES Y CONTRIBUCIONES"/>
    <s v="2.1.5 - CONTRIBUCIONES A LA SEGURIDAD SOCIAL"/>
    <s v="N"/>
    <s v="00 - N/A"/>
    <s v="10 - FONDO GENERAL"/>
    <s v="(en blanco)"/>
    <s v="99 - MULTIPROVINCIAL"/>
    <n v="6936274"/>
    <n v="6957175.4500000002"/>
    <n v="5166070.1999999993"/>
  </r>
  <r>
    <s v="2024"/>
    <x v="0"/>
    <x v="0"/>
    <x v="0"/>
    <x v="0"/>
    <s v="2 - Poder Ejecutivo"/>
    <s v="0201 - PRESIDENCIA DE LA REPÚBLICA"/>
    <s v="0010 - CONSEJO NACIONAL PARA EL CAMBIO CLIMÁTICO Y MECANISMO DE DESARROLLO LIMPIO"/>
    <x v="3"/>
    <x v="6"/>
    <x v="17"/>
    <s v="2.2 - CONTRATACIÓN DE SERVICIOS"/>
    <s v="2.2.1 - SERVICIOS BÁSICOS"/>
    <s v="N"/>
    <s v="00 - N/A"/>
    <s v="10 - FONDO GENERAL"/>
    <s v="(en blanco)"/>
    <s v="99 - MULTIPROVINCIAL"/>
    <n v="3696000"/>
    <n v="3696000"/>
    <n v="2600712.7800000003"/>
  </r>
  <r>
    <s v="2024"/>
    <x v="0"/>
    <x v="0"/>
    <x v="0"/>
    <x v="0"/>
    <s v="2 - Poder Ejecutivo"/>
    <s v="0201 - PRESIDENCIA DE LA REPÚBLICA"/>
    <s v="0010 - CONSEJO NACIONAL PARA EL CAMBIO CLIMÁTICO Y MECANISMO DE DESARROLLO LIMPIO"/>
    <x v="3"/>
    <x v="6"/>
    <x v="17"/>
    <s v="2.2 - CONTRATACIÓN DE SERVICIOS"/>
    <s v="2.2.3 - VIÁTICOS"/>
    <s v="N"/>
    <s v="00 - N/A"/>
    <s v="10 - FONDO GENERAL"/>
    <s v="(en blanco)"/>
    <s v="99 - MULTIPROVINCIAL"/>
    <n v="1980961"/>
    <n v="352001"/>
    <n v="210517.47999999998"/>
  </r>
  <r>
    <s v="2024"/>
    <x v="0"/>
    <x v="0"/>
    <x v="0"/>
    <x v="0"/>
    <s v="2 - Poder Ejecutivo"/>
    <s v="0201 - PRESIDENCIA DE LA REPÚBLICA"/>
    <s v="0010 - CONSEJO NACIONAL PARA EL CAMBIO CLIMÁTICO Y MECANISMO DE DESARROLLO LIMPIO"/>
    <x v="3"/>
    <x v="6"/>
    <x v="17"/>
    <s v="2.2 - CONTRATACIÓN DE SERVICIOS"/>
    <s v="2.2.4 - TRANSPORTE Y ALMACENAJE"/>
    <s v="N"/>
    <s v="00 - N/A"/>
    <s v="10 - FONDO GENERAL"/>
    <s v="(en blanco)"/>
    <s v="99 - MULTIPROVINCIAL"/>
    <n v="300000"/>
    <n v="50000"/>
    <n v="0"/>
  </r>
  <r>
    <s v="2024"/>
    <x v="0"/>
    <x v="0"/>
    <x v="0"/>
    <x v="0"/>
    <s v="2 - Poder Ejecutivo"/>
    <s v="0201 - PRESIDENCIA DE LA REPÚBLICA"/>
    <s v="0010 - CONSEJO NACIONAL PARA EL CAMBIO CLIMÁTICO Y MECANISMO DE DESARROLLO LIMPIO"/>
    <x v="3"/>
    <x v="6"/>
    <x v="17"/>
    <s v="2.2 - CONTRATACIÓN DE SERVICIOS"/>
    <s v="2.2.5 - ALQUILERES Y RENTAS"/>
    <s v="N"/>
    <s v="00 - N/A"/>
    <s v="10 - FONDO GENERAL"/>
    <s v="(en blanco)"/>
    <s v="99 - MULTIPROVINCIAL"/>
    <n v="13200000"/>
    <n v="12700437"/>
    <n v="10907256.310000001"/>
  </r>
  <r>
    <s v="2024"/>
    <x v="0"/>
    <x v="0"/>
    <x v="0"/>
    <x v="0"/>
    <s v="2 - Poder Ejecutivo"/>
    <s v="0201 - PRESIDENCIA DE LA REPÚBLICA"/>
    <s v="0010 - CONSEJO NACIONAL PARA EL CAMBIO CLIMÁTICO Y MECANISMO DE DESARROLLO LIMPIO"/>
    <x v="3"/>
    <x v="6"/>
    <x v="17"/>
    <s v="2.2 - CONTRATACIÓN DE SERVICIOS"/>
    <s v="2.2.6 - SEGUROS"/>
    <s v="N"/>
    <s v="00 - N/A"/>
    <s v="10 - FONDO GENERAL"/>
    <s v="(en blanco)"/>
    <s v="99 - MULTIPROVINCIAL"/>
    <n v="5120500"/>
    <n v="5397523.25"/>
    <n v="4432083.2300000004"/>
  </r>
  <r>
    <s v="2024"/>
    <x v="0"/>
    <x v="0"/>
    <x v="0"/>
    <x v="0"/>
    <s v="2 - Poder Ejecutivo"/>
    <s v="0201 - PRESIDENCIA DE LA REPÚBLICA"/>
    <s v="0010 - CONSEJO NACIONAL PARA EL CAMBIO CLIMÁTICO Y MECANISMO DE DESARROLLO LIMPIO"/>
    <x v="3"/>
    <x v="6"/>
    <x v="17"/>
    <s v="2.2 - CONTRATACIÓN DE SERVICIOS"/>
    <s v="2.2.7 - SERVICIOS DE CONSERVACIÓN, REPARACIONES MENORES E INSTALACIONES TEMPORALES"/>
    <s v="N"/>
    <s v="00 - N/A"/>
    <s v="10 - FONDO GENERAL"/>
    <s v="(en blanco)"/>
    <s v="99 - MULTIPROVINCIAL"/>
    <n v="790600"/>
    <n v="349901"/>
    <n v="289274.2"/>
  </r>
  <r>
    <s v="2024"/>
    <x v="0"/>
    <x v="0"/>
    <x v="0"/>
    <x v="0"/>
    <s v="2 - Poder Ejecutivo"/>
    <s v="0201 - PRESIDENCIA DE LA REPÚBLICA"/>
    <s v="0010 - CONSEJO NACIONAL PARA EL CAMBIO CLIMÁTICO Y MECANISMO DE DESARROLLO LIMPIO"/>
    <x v="3"/>
    <x v="6"/>
    <x v="17"/>
    <s v="2.2 - CONTRATACIÓN DE SERVICIOS"/>
    <s v="2.2.8 - OTROS SERVICIOS NO INCLUIDOS EN CONCEPTOS ANTERIORES"/>
    <s v="N"/>
    <s v="00 - N/A"/>
    <s v="10 - FONDO GENERAL"/>
    <s v="(en blanco)"/>
    <s v="99 - MULTIPROVINCIAL"/>
    <n v="963900"/>
    <n v="3108124.75"/>
    <n v="2113915.2199999997"/>
  </r>
  <r>
    <s v="2024"/>
    <x v="0"/>
    <x v="0"/>
    <x v="0"/>
    <x v="0"/>
    <s v="2 - Poder Ejecutivo"/>
    <s v="0201 - PRESIDENCIA DE LA REPÚBLICA"/>
    <s v="0010 - CONSEJO NACIONAL PARA EL CAMBIO CLIMÁTICO Y MECANISMO DE DESARROLLO LIMPIO"/>
    <x v="3"/>
    <x v="6"/>
    <x v="17"/>
    <s v="2.2 - CONTRATACIÓN DE SERVICIOS"/>
    <s v="2.2.8 - OTROS SERVICIOS NO INCLUIDOS EN CONCEPTOS ANTERIORES"/>
    <s v="N"/>
    <s v="00 - N/A"/>
    <s v="70 - DONACION EXTERNA"/>
    <s v="(en blanco)"/>
    <s v="99 - MULTIPROVINCIAL"/>
    <n v="0"/>
    <n v="6149973"/>
    <n v="0"/>
  </r>
  <r>
    <s v="2024"/>
    <x v="0"/>
    <x v="0"/>
    <x v="0"/>
    <x v="0"/>
    <s v="2 - Poder Ejecutivo"/>
    <s v="0201 - PRESIDENCIA DE LA REPÚBLICA"/>
    <s v="0010 - CONSEJO NACIONAL PARA EL CAMBIO CLIMÁTICO Y MECANISMO DE DESARROLLO LIMPIO"/>
    <x v="3"/>
    <x v="6"/>
    <x v="17"/>
    <s v="2.2 - CONTRATACIÓN DE SERVICIOS"/>
    <s v="2.2.9 - OTRAS CONTRATACIONES DE SERVICIOS"/>
    <s v="N"/>
    <s v="00 - N/A"/>
    <s v="10 - FONDO GENERAL"/>
    <s v="(en blanco)"/>
    <s v="99 - MULTIPROVINCIAL"/>
    <n v="5300000"/>
    <n v="5213270"/>
    <n v="2453918.12"/>
  </r>
  <r>
    <s v="2024"/>
    <x v="0"/>
    <x v="0"/>
    <x v="0"/>
    <x v="0"/>
    <s v="2 - Poder Ejecutivo"/>
    <s v="0201 - PRESIDENCIA DE LA REPÚBLICA"/>
    <s v="0010 - CONSEJO NACIONAL PARA EL CAMBIO CLIMÁTICO Y MECANISMO DE DESARROLLO LIMPIO"/>
    <x v="3"/>
    <x v="6"/>
    <x v="17"/>
    <s v="2.3 - MATERIALES Y SUMINISTROS"/>
    <s v="2.3.1 - ALIMENTOS Y PRODUCTOS AGROFORESTALES"/>
    <s v="N"/>
    <s v="00 - N/A"/>
    <s v="10 - FONDO GENERAL"/>
    <s v="(en blanco)"/>
    <s v="99 - MULTIPROVINCIAL"/>
    <n v="180000"/>
    <n v="180000"/>
    <n v="76631.13"/>
  </r>
  <r>
    <s v="2024"/>
    <x v="0"/>
    <x v="0"/>
    <x v="0"/>
    <x v="0"/>
    <s v="2 - Poder Ejecutivo"/>
    <s v="0201 - PRESIDENCIA DE LA REPÚBLICA"/>
    <s v="0010 - CONSEJO NACIONAL PARA EL CAMBIO CLIMÁTICO Y MECANISMO DE DESARROLLO LIMPIO"/>
    <x v="3"/>
    <x v="6"/>
    <x v="17"/>
    <s v="2.3 - MATERIALES Y SUMINISTROS"/>
    <s v="2.3.2 - TEXTILES Y VESTUARIOS"/>
    <s v="N"/>
    <s v="00 - N/A"/>
    <s v="10 - FONDO GENERAL"/>
    <s v="(en blanco)"/>
    <s v="99 - MULTIPROVINCIAL"/>
    <n v="120000"/>
    <n v="70000"/>
    <n v="0"/>
  </r>
  <r>
    <s v="2024"/>
    <x v="0"/>
    <x v="0"/>
    <x v="0"/>
    <x v="0"/>
    <s v="2 - Poder Ejecutivo"/>
    <s v="0201 - PRESIDENCIA DE LA REPÚBLICA"/>
    <s v="0010 - CONSEJO NACIONAL PARA EL CAMBIO CLIMÁTICO Y MECANISMO DE DESARROLLO LIMPIO"/>
    <x v="3"/>
    <x v="6"/>
    <x v="17"/>
    <s v="2.3 - MATERIALES Y SUMINISTROS"/>
    <s v="2.3.3 - PAPEL, CARTÓN E IMPRESOS"/>
    <s v="N"/>
    <s v="00 - N/A"/>
    <s v="10 - FONDO GENERAL"/>
    <s v="(en blanco)"/>
    <s v="99 - MULTIPROVINCIAL"/>
    <n v="161340"/>
    <n v="68513"/>
    <n v="40644.400000000001"/>
  </r>
  <r>
    <s v="2024"/>
    <x v="0"/>
    <x v="0"/>
    <x v="0"/>
    <x v="0"/>
    <s v="2 - Poder Ejecutivo"/>
    <s v="0201 - PRESIDENCIA DE LA REPÚBLICA"/>
    <s v="0010 - CONSEJO NACIONAL PARA EL CAMBIO CLIMÁTICO Y MECANISMO DE DESARROLLO LIMPIO"/>
    <x v="3"/>
    <x v="6"/>
    <x v="17"/>
    <s v="2.3 - MATERIALES Y SUMINISTROS"/>
    <s v="2.3.5 - CUERO, CAUCHO Y PLÁSTICO"/>
    <s v="N"/>
    <s v="00 - N/A"/>
    <s v="10 - FONDO GENERAL"/>
    <s v="(en blanco)"/>
    <s v="99 - MULTIPROVINCIAL"/>
    <n v="0"/>
    <n v="3681.6"/>
    <n v="0"/>
  </r>
  <r>
    <s v="2024"/>
    <x v="0"/>
    <x v="0"/>
    <x v="0"/>
    <x v="0"/>
    <s v="2 - Poder Ejecutivo"/>
    <s v="0201 - PRESIDENCIA DE LA REPÚBLICA"/>
    <s v="0010 - CONSEJO NACIONAL PARA EL CAMBIO CLIMÁTICO Y MECANISMO DE DESARROLLO LIMPIO"/>
    <x v="3"/>
    <x v="6"/>
    <x v="17"/>
    <s v="2.3 - MATERIALES Y SUMINISTROS"/>
    <s v="2.3.6 - PRODUCTOS DE MINERALES, METÁLICOS Y NO METÁLICOS"/>
    <s v="N"/>
    <s v="00 - N/A"/>
    <s v="10 - FONDO GENERAL"/>
    <s v="(en blanco)"/>
    <s v="99 - MULTIPROVINCIAL"/>
    <n v="0"/>
    <n v="6921.4"/>
    <n v="0"/>
  </r>
  <r>
    <s v="2024"/>
    <x v="0"/>
    <x v="0"/>
    <x v="0"/>
    <x v="0"/>
    <s v="2 - Poder Ejecutivo"/>
    <s v="0201 - PRESIDENCIA DE LA REPÚBLICA"/>
    <s v="0010 - CONSEJO NACIONAL PARA EL CAMBIO CLIMÁTICO Y MECANISMO DE DESARROLLO LIMPIO"/>
    <x v="3"/>
    <x v="6"/>
    <x v="17"/>
    <s v="2.3 - MATERIALES Y SUMINISTROS"/>
    <s v="2.3.7 - COMBUSTIBLES, LUBRICANTES, PRODUCTOS QUÍMICOS Y CONEXOS"/>
    <s v="N"/>
    <s v="00 - N/A"/>
    <s v="10 - FONDO GENERAL"/>
    <s v="(en blanco)"/>
    <s v="99 - MULTIPROVINCIAL"/>
    <n v="3550000"/>
    <n v="3550000"/>
    <n v="2450000"/>
  </r>
  <r>
    <s v="2024"/>
    <x v="0"/>
    <x v="0"/>
    <x v="0"/>
    <x v="0"/>
    <s v="2 - Poder Ejecutivo"/>
    <s v="0201 - PRESIDENCIA DE LA REPÚBLICA"/>
    <s v="0010 - CONSEJO NACIONAL PARA EL CAMBIO CLIMÁTICO Y MECANISMO DE DESARROLLO LIMPIO"/>
    <x v="3"/>
    <x v="6"/>
    <x v="17"/>
    <s v="2.3 - MATERIALES Y SUMINISTROS"/>
    <s v="2.3.9 - PRODUCTOS Y ÚTILES VARIOS"/>
    <s v="N"/>
    <s v="00 - N/A"/>
    <s v="10 - FONDO GENERAL"/>
    <s v="(en blanco)"/>
    <s v="99 - MULTIPROVINCIAL"/>
    <n v="3152443"/>
    <n v="787234"/>
    <n v="93815.03"/>
  </r>
  <r>
    <s v="2024"/>
    <x v="0"/>
    <x v="0"/>
    <x v="0"/>
    <x v="0"/>
    <s v="2 - Poder Ejecutivo"/>
    <s v="0201 - PRESIDENCIA DE LA REPÚBLICA"/>
    <s v="0010 - CONSEJO NACIONAL PARA EL CAMBIO CLIMÁTICO Y MECANISMO DE DESARROLLO LIMPIO"/>
    <x v="3"/>
    <x v="6"/>
    <x v="17"/>
    <s v="2.3 - MATERIALES Y SUMINISTROS"/>
    <s v="2.3.9 - PRODUCTOS Y ÚTILES VARIOS"/>
    <s v="N"/>
    <s v="00 - N/A"/>
    <s v="70 - DONACION EXTERNA"/>
    <s v="(en blanco)"/>
    <s v="99 - MULTIPROVINCIAL"/>
    <n v="0"/>
    <n v="845000"/>
    <n v="0"/>
  </r>
  <r>
    <s v="2024"/>
    <x v="0"/>
    <x v="0"/>
    <x v="0"/>
    <x v="0"/>
    <s v="2 - Poder Ejecutivo"/>
    <s v="0201 - PRESIDENCIA DE LA REPÚBLICA"/>
    <s v="0010 - UNIDAD TECNICA EJECUTORA DE TITULACION DE TERRENOS DEL ESTADO"/>
    <x v="0"/>
    <x v="0"/>
    <x v="2"/>
    <s v="2.1 - REMUNERACIONES Y CONTRIBUCIONES"/>
    <s v="2.1.1 - REMUNERACIONES"/>
    <s v="N"/>
    <s v="00 - N/A"/>
    <s v="10 - FONDO GENERAL"/>
    <s v="(en blanco)"/>
    <s v="99 - MULTIPROVINCIAL"/>
    <n v="297075810"/>
    <n v="287964207.82999998"/>
    <n v="177561572.25999999"/>
  </r>
  <r>
    <s v="2024"/>
    <x v="0"/>
    <x v="0"/>
    <x v="0"/>
    <x v="0"/>
    <s v="2 - Poder Ejecutivo"/>
    <s v="0201 - PRESIDENCIA DE LA REPÚBLICA"/>
    <s v="0010 - UNIDAD TECNICA EJECUTORA DE TITULACION DE TERRENOS DEL ESTADO"/>
    <x v="0"/>
    <x v="0"/>
    <x v="2"/>
    <s v="2.1 - REMUNERACIONES Y CONTRIBUCIONES"/>
    <s v="2.1.2 - SOBRESUELDOS"/>
    <s v="N"/>
    <s v="00 - N/A"/>
    <s v="10 - FONDO GENERAL"/>
    <s v="(en blanco)"/>
    <s v="99 - MULTIPROVINCIAL"/>
    <n v="48752430"/>
    <n v="53504491.200000003"/>
    <n v="43740211.929999992"/>
  </r>
  <r>
    <s v="2024"/>
    <x v="0"/>
    <x v="0"/>
    <x v="0"/>
    <x v="0"/>
    <s v="2 - Poder Ejecutivo"/>
    <s v="0201 - PRESIDENCIA DE LA REPÚBLICA"/>
    <s v="0010 - UNIDAD TECNICA EJECUTORA DE TITULACION DE TERRENOS DEL ESTADO"/>
    <x v="0"/>
    <x v="0"/>
    <x v="2"/>
    <s v="2.1 - REMUNERACIONES Y CONTRIBUCIONES"/>
    <s v="2.1.5 - CONTRIBUCIONES A LA SEGURIDAD SOCIAL"/>
    <s v="N"/>
    <s v="00 - N/A"/>
    <s v="10 - FONDO GENERAL"/>
    <s v="(en blanco)"/>
    <s v="99 - MULTIPROVINCIAL"/>
    <n v="35892412"/>
    <n v="40251952.950000003"/>
    <n v="26622216.099999994"/>
  </r>
  <r>
    <s v="2024"/>
    <x v="0"/>
    <x v="0"/>
    <x v="0"/>
    <x v="0"/>
    <s v="2 - Poder Ejecutivo"/>
    <s v="0201 - PRESIDENCIA DE LA REPÚBLICA"/>
    <s v="0010 - UNIDAD TECNICA EJECUTORA DE TITULACION DE TERRENOS DEL ESTADO"/>
    <x v="0"/>
    <x v="0"/>
    <x v="2"/>
    <s v="2.2 - CONTRATACIÓN DE SERVICIOS"/>
    <s v="2.2.1 - SERVICIOS BÁSICOS"/>
    <s v="N"/>
    <s v="00 - N/A"/>
    <s v="10 - FONDO GENERAL"/>
    <s v="(en blanco)"/>
    <s v="99 - MULTIPROVINCIAL"/>
    <n v="13882600"/>
    <n v="14062600"/>
    <n v="10512080.600000001"/>
  </r>
  <r>
    <s v="2024"/>
    <x v="0"/>
    <x v="0"/>
    <x v="0"/>
    <x v="0"/>
    <s v="2 - Poder Ejecutivo"/>
    <s v="0201 - PRESIDENCIA DE LA REPÚBLICA"/>
    <s v="0010 - UNIDAD TECNICA EJECUTORA DE TITULACION DE TERRENOS DEL ESTADO"/>
    <x v="0"/>
    <x v="0"/>
    <x v="2"/>
    <s v="2.2 - CONTRATACIÓN DE SERVICIOS"/>
    <s v="2.2.2 - PUBLICIDAD, IMPRESIÓN Y ENCUADERNACIÓN"/>
    <s v="N"/>
    <s v="00 - N/A"/>
    <s v="10 - FONDO GENERAL"/>
    <s v="(en blanco)"/>
    <s v="99 - MULTIPROVINCIAL"/>
    <n v="4165800"/>
    <n v="4165800"/>
    <n v="855540.90000000014"/>
  </r>
  <r>
    <s v="2024"/>
    <x v="0"/>
    <x v="0"/>
    <x v="0"/>
    <x v="0"/>
    <s v="2 - Poder Ejecutivo"/>
    <s v="0201 - PRESIDENCIA DE LA REPÚBLICA"/>
    <s v="0010 - UNIDAD TECNICA EJECUTORA DE TITULACION DE TERRENOS DEL ESTADO"/>
    <x v="0"/>
    <x v="0"/>
    <x v="2"/>
    <s v="2.2 - CONTRATACIÓN DE SERVICIOS"/>
    <s v="2.2.3 - VIÁTICOS"/>
    <s v="N"/>
    <s v="00 - N/A"/>
    <s v="10 - FONDO GENERAL"/>
    <s v="(en blanco)"/>
    <s v="99 - MULTIPROVINCIAL"/>
    <n v="24226705"/>
    <n v="27000000"/>
    <n v="16021611.33"/>
  </r>
  <r>
    <s v="2024"/>
    <x v="0"/>
    <x v="0"/>
    <x v="0"/>
    <x v="0"/>
    <s v="2 - Poder Ejecutivo"/>
    <s v="0201 - PRESIDENCIA DE LA REPÚBLICA"/>
    <s v="0010 - UNIDAD TECNICA EJECUTORA DE TITULACION DE TERRENOS DEL ESTADO"/>
    <x v="0"/>
    <x v="0"/>
    <x v="2"/>
    <s v="2.2 - CONTRATACIÓN DE SERVICIOS"/>
    <s v="2.2.4 - TRANSPORTE Y ALMACENAJE"/>
    <s v="N"/>
    <s v="00 - N/A"/>
    <s v="10 - FONDO GENERAL"/>
    <s v="(en blanco)"/>
    <s v="99 - MULTIPROVINCIAL"/>
    <n v="794000"/>
    <n v="962904.49"/>
    <n v="531927.64999999991"/>
  </r>
  <r>
    <s v="2024"/>
    <x v="0"/>
    <x v="0"/>
    <x v="0"/>
    <x v="0"/>
    <s v="2 - Poder Ejecutivo"/>
    <s v="0201 - PRESIDENCIA DE LA REPÚBLICA"/>
    <s v="0010 - UNIDAD TECNICA EJECUTORA DE TITULACION DE TERRENOS DEL ESTADO"/>
    <x v="0"/>
    <x v="0"/>
    <x v="2"/>
    <s v="2.2 - CONTRATACIÓN DE SERVICIOS"/>
    <s v="2.2.5 - ALQUILERES Y RENTAS"/>
    <s v="N"/>
    <s v="00 - N/A"/>
    <s v="10 - FONDO GENERAL"/>
    <s v="(en blanco)"/>
    <s v="99 - MULTIPROVINCIAL"/>
    <n v="21937623"/>
    <n v="43042965.359999999"/>
    <n v="11090759.67"/>
  </r>
  <r>
    <s v="2024"/>
    <x v="0"/>
    <x v="0"/>
    <x v="0"/>
    <x v="0"/>
    <s v="2 - Poder Ejecutivo"/>
    <s v="0201 - PRESIDENCIA DE LA REPÚBLICA"/>
    <s v="0010 - UNIDAD TECNICA EJECUTORA DE TITULACION DE TERRENOS DEL ESTADO"/>
    <x v="0"/>
    <x v="0"/>
    <x v="2"/>
    <s v="2.2 - CONTRATACIÓN DE SERVICIOS"/>
    <s v="2.2.6 - SEGUROS"/>
    <s v="N"/>
    <s v="00 - N/A"/>
    <s v="10 - FONDO GENERAL"/>
    <s v="(en blanco)"/>
    <s v="99 - MULTIPROVINCIAL"/>
    <n v="9267400"/>
    <n v="14067400"/>
    <n v="2552139.5300000003"/>
  </r>
  <r>
    <s v="2024"/>
    <x v="0"/>
    <x v="0"/>
    <x v="0"/>
    <x v="0"/>
    <s v="2 - Poder Ejecutivo"/>
    <s v="0201 - PRESIDENCIA DE LA REPÚBLICA"/>
    <s v="0010 - UNIDAD TECNICA EJECUTORA DE TITULACION DE TERRENOS DEL ESTADO"/>
    <x v="0"/>
    <x v="0"/>
    <x v="2"/>
    <s v="2.2 - CONTRATACIÓN DE SERVICIOS"/>
    <s v="2.2.7 - SERVICIOS DE CONSERVACIÓN, REPARACIONES MENORES E INSTALACIONES TEMPORALES"/>
    <s v="N"/>
    <s v="00 - N/A"/>
    <s v="10 - FONDO GENERAL"/>
    <s v="(en blanco)"/>
    <s v="99 - MULTIPROVINCIAL"/>
    <n v="13522644"/>
    <n v="7648489.54"/>
    <n v="3324920.4"/>
  </r>
  <r>
    <s v="2024"/>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167954162"/>
    <n v="107652868.82999997"/>
    <n v="55680435.900000006"/>
  </r>
  <r>
    <s v="2024"/>
    <x v="0"/>
    <x v="0"/>
    <x v="0"/>
    <x v="0"/>
    <s v="2 - Poder Ejecutivo"/>
    <s v="0201 - PRESIDENCIA DE LA REPÚBLICA"/>
    <s v="0010 - UNIDAD TECNICA EJECUTORA DE TITULACION DE TERRENOS DEL ESTADO"/>
    <x v="0"/>
    <x v="0"/>
    <x v="2"/>
    <s v="2.2 - CONTRATACIÓN DE SERVICIOS"/>
    <s v="2.2.9 - OTRAS CONTRATACIONES DE SERVICIOS"/>
    <s v="N"/>
    <s v="00 - N/A"/>
    <s v="10 - FONDO GENERAL"/>
    <s v="(en blanco)"/>
    <s v="99 - MULTIPROVINCIAL"/>
    <n v="34500000"/>
    <n v="28937519"/>
    <n v="18417878.960000001"/>
  </r>
  <r>
    <s v="2024"/>
    <x v="0"/>
    <x v="0"/>
    <x v="0"/>
    <x v="0"/>
    <s v="2 - Poder Ejecutivo"/>
    <s v="0201 - PRESIDENCIA DE LA REPÚBLICA"/>
    <s v="0010 - UNIDAD TECNICA EJECUTORA DE TITULACION DE TERRENOS DEL ESTADO"/>
    <x v="0"/>
    <x v="0"/>
    <x v="2"/>
    <s v="2.3 - MATERIALES Y SUMINISTROS"/>
    <s v="2.3.1 - ALIMENTOS Y PRODUCTOS AGROFORESTALES"/>
    <s v="N"/>
    <s v="00 - N/A"/>
    <s v="10 - FONDO GENERAL"/>
    <s v="(en blanco)"/>
    <s v="99 - MULTIPROVINCIAL"/>
    <n v="2497500"/>
    <n v="3384310.6199999992"/>
    <n v="1182532.52"/>
  </r>
  <r>
    <s v="2024"/>
    <x v="0"/>
    <x v="0"/>
    <x v="0"/>
    <x v="0"/>
    <s v="2 - Poder Ejecutivo"/>
    <s v="0201 - PRESIDENCIA DE LA REPÚBLICA"/>
    <s v="0010 - UNIDAD TECNICA EJECUTORA DE TITULACION DE TERRENOS DEL ESTADO"/>
    <x v="0"/>
    <x v="0"/>
    <x v="2"/>
    <s v="2.3 - MATERIALES Y SUMINISTROS"/>
    <s v="2.3.2 - TEXTILES Y VESTUARIOS"/>
    <s v="N"/>
    <s v="00 - N/A"/>
    <s v="10 - FONDO GENERAL"/>
    <s v="(en blanco)"/>
    <s v="99 - MULTIPROVINCIAL"/>
    <n v="3850000"/>
    <n v="7825755.6100000003"/>
    <n v="6179.8"/>
  </r>
  <r>
    <s v="2024"/>
    <x v="0"/>
    <x v="0"/>
    <x v="0"/>
    <x v="0"/>
    <s v="2 - Poder Ejecutivo"/>
    <s v="0201 - PRESIDENCIA DE LA REPÚBLICA"/>
    <s v="0010 - UNIDAD TECNICA EJECUTORA DE TITULACION DE TERRENOS DEL ESTADO"/>
    <x v="0"/>
    <x v="0"/>
    <x v="2"/>
    <s v="2.3 - MATERIALES Y SUMINISTROS"/>
    <s v="2.3.3 - PAPEL, CARTÓN E IMPRESOS"/>
    <s v="N"/>
    <s v="00 - N/A"/>
    <s v="10 - FONDO GENERAL"/>
    <s v="(en blanco)"/>
    <s v="99 - MULTIPROVINCIAL"/>
    <n v="9999050"/>
    <n v="1483309"/>
    <n v="163997.61000000002"/>
  </r>
  <r>
    <s v="2024"/>
    <x v="0"/>
    <x v="0"/>
    <x v="0"/>
    <x v="0"/>
    <s v="2 - Poder Ejecutivo"/>
    <s v="0201 - PRESIDENCIA DE LA REPÚBLICA"/>
    <s v="0010 - UNIDAD TECNICA EJECUTORA DE TITULACION DE TERRENOS DEL ESTADO"/>
    <x v="0"/>
    <x v="0"/>
    <x v="2"/>
    <s v="2.3 - MATERIALES Y SUMINISTROS"/>
    <s v="2.3.4 - PRODUCTOS FARMACÉUTICOS"/>
    <s v="N"/>
    <s v="00 - N/A"/>
    <s v="10 - FONDO GENERAL"/>
    <s v="(en blanco)"/>
    <s v="99 - MULTIPROVINCIAL"/>
    <n v="50000"/>
    <n v="87842.61"/>
    <n v="41313.410000000003"/>
  </r>
  <r>
    <s v="2024"/>
    <x v="0"/>
    <x v="0"/>
    <x v="0"/>
    <x v="0"/>
    <s v="2 - Poder Ejecutivo"/>
    <s v="0201 - PRESIDENCIA DE LA REPÚBLICA"/>
    <s v="0010 - UNIDAD TECNICA EJECUTORA DE TITULACION DE TERRENOS DEL ESTADO"/>
    <x v="0"/>
    <x v="0"/>
    <x v="2"/>
    <s v="2.3 - MATERIALES Y SUMINISTROS"/>
    <s v="2.3.5 - CUERO, CAUCHO Y PLÁSTICO"/>
    <s v="N"/>
    <s v="00 - N/A"/>
    <s v="10 - FONDO GENERAL"/>
    <s v="(en blanco)"/>
    <s v="99 - MULTIPROVINCIAL"/>
    <n v="986952"/>
    <n v="1184440"/>
    <n v="506226.11"/>
  </r>
  <r>
    <s v="2024"/>
    <x v="0"/>
    <x v="0"/>
    <x v="0"/>
    <x v="0"/>
    <s v="2 - Poder Ejecutivo"/>
    <s v="0201 - PRESIDENCIA DE LA REPÚBLICA"/>
    <s v="0010 - UNIDAD TECNICA EJECUTORA DE TITULACION DE TERRENOS DEL ESTADO"/>
    <x v="0"/>
    <x v="0"/>
    <x v="2"/>
    <s v="2.3 - MATERIALES Y SUMINISTROS"/>
    <s v="2.3.6 - PRODUCTOS DE MINERALES, METÁLICOS Y NO METÁLICOS"/>
    <s v="N"/>
    <s v="00 - N/A"/>
    <s v="10 - FONDO GENERAL"/>
    <s v="(en blanco)"/>
    <s v="99 - MULTIPROVINCIAL"/>
    <n v="1543890"/>
    <n v="559593.16000000015"/>
    <n v="66821.67"/>
  </r>
  <r>
    <s v="2024"/>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en blanco)"/>
    <s v="99 - MULTIPROVINCIAL"/>
    <n v="18710000"/>
    <n v="13230680"/>
    <n v="5669943.6399999997"/>
  </r>
  <r>
    <s v="2024"/>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19787740"/>
    <n v="10508531"/>
    <n v="5117100.3500000006"/>
  </r>
  <r>
    <s v="2024"/>
    <x v="0"/>
    <x v="0"/>
    <x v="0"/>
    <x v="0"/>
    <s v="2 - Poder Ejecutivo"/>
    <s v="0201 - PRESIDENCIA DE LA REPÚBLICA"/>
    <s v="0012 - CONSEJO NACIONAL DE DROGAS"/>
    <x v="0"/>
    <x v="1"/>
    <x v="18"/>
    <s v="2.1 - REMUNERACIONES Y CONTRIBUCIONES"/>
    <s v="2.1.1 - REMUNERACIONES"/>
    <s v="N"/>
    <s v="00 - N/A"/>
    <s v="10 - FONDO GENERAL"/>
    <s v="(en blanco)"/>
    <s v="99 - MULTIPROVINCIAL"/>
    <n v="122329343"/>
    <n v="122306452"/>
    <n v="80207473.510000005"/>
  </r>
  <r>
    <s v="2024"/>
    <x v="0"/>
    <x v="0"/>
    <x v="0"/>
    <x v="0"/>
    <s v="2 - Poder Ejecutivo"/>
    <s v="0201 - PRESIDENCIA DE LA REPÚBLICA"/>
    <s v="0012 - CONSEJO NACIONAL DE DROGAS"/>
    <x v="0"/>
    <x v="1"/>
    <x v="18"/>
    <s v="2.1 - REMUNERACIONES Y CONTRIBUCIONES"/>
    <s v="2.1.2 - SOBRESUELDOS"/>
    <s v="N"/>
    <s v="00 - N/A"/>
    <s v="10 - FONDO GENERAL"/>
    <s v="(en blanco)"/>
    <s v="99 - MULTIPROVINCIAL"/>
    <n v="43104111"/>
    <n v="42575554"/>
    <n v="26857855.719999999"/>
  </r>
  <r>
    <s v="2024"/>
    <x v="0"/>
    <x v="0"/>
    <x v="0"/>
    <x v="0"/>
    <s v="2 - Poder Ejecutivo"/>
    <s v="0201 - PRESIDENCIA DE LA REPÚBLICA"/>
    <s v="0012 - CONSEJO NACIONAL DE DROGAS"/>
    <x v="0"/>
    <x v="1"/>
    <x v="18"/>
    <s v="2.1 - REMUNERACIONES Y CONTRIBUCIONES"/>
    <s v="2.1.5 - CONTRIBUCIONES A LA SEGURIDAD SOCIAL"/>
    <s v="N"/>
    <s v="00 - N/A"/>
    <s v="10 - FONDO GENERAL"/>
    <s v="(en blanco)"/>
    <s v="99 - MULTIPROVINCIAL"/>
    <n v="16767772"/>
    <n v="16826452"/>
    <n v="11949596.070000002"/>
  </r>
  <r>
    <s v="2024"/>
    <x v="0"/>
    <x v="0"/>
    <x v="0"/>
    <x v="0"/>
    <s v="2 - Poder Ejecutivo"/>
    <s v="0201 - PRESIDENCIA DE LA REPÚBLICA"/>
    <s v="0012 - CONSEJO NACIONAL DE DROGAS"/>
    <x v="0"/>
    <x v="1"/>
    <x v="18"/>
    <s v="2.2 - CONTRATACIÓN DE SERVICIOS"/>
    <s v="2.2.1 - SERVICIOS BÁSICOS"/>
    <s v="N"/>
    <s v="00 - N/A"/>
    <s v="10 - FONDO GENERAL"/>
    <s v="(en blanco)"/>
    <s v="99 - MULTIPROVINCIAL"/>
    <n v="17390800"/>
    <n v="17390800"/>
    <n v="11097988.090000002"/>
  </r>
  <r>
    <s v="2024"/>
    <x v="0"/>
    <x v="0"/>
    <x v="0"/>
    <x v="0"/>
    <s v="2 - Poder Ejecutivo"/>
    <s v="0201 - PRESIDENCIA DE LA REPÚBLICA"/>
    <s v="0012 - CONSEJO NACIONAL DE DROGAS"/>
    <x v="0"/>
    <x v="1"/>
    <x v="18"/>
    <s v="2.2 - CONTRATACIÓN DE SERVICIOS"/>
    <s v="2.2.2 - PUBLICIDAD, IMPRESIÓN Y ENCUADERNACIÓN"/>
    <s v="N"/>
    <s v="00 - N/A"/>
    <s v="10 - FONDO GENERAL"/>
    <s v="(en blanco)"/>
    <s v="99 - MULTIPROVINCIAL"/>
    <n v="300000"/>
    <n v="48262"/>
    <n v="48262"/>
  </r>
  <r>
    <s v="2024"/>
    <x v="0"/>
    <x v="0"/>
    <x v="0"/>
    <x v="0"/>
    <s v="2 - Poder Ejecutivo"/>
    <s v="0201 - PRESIDENCIA DE LA REPÚBLICA"/>
    <s v="0012 - CONSEJO NACIONAL DE DROGAS"/>
    <x v="0"/>
    <x v="1"/>
    <x v="18"/>
    <s v="2.2 - CONTRATACIÓN DE SERVICIOS"/>
    <s v="2.2.2 - PUBLICIDAD, IMPRESIÓN Y ENCUADERNACIÓN"/>
    <s v="N"/>
    <s v="00 - N/A"/>
    <s v="20 - FONDOS CON DESTINO ESPECÍFICO"/>
    <s v="(en blanco)"/>
    <s v="99 - MULTIPROVINCIAL"/>
    <n v="0"/>
    <n v="1200000"/>
    <n v="0"/>
  </r>
  <r>
    <s v="2024"/>
    <x v="0"/>
    <x v="0"/>
    <x v="0"/>
    <x v="0"/>
    <s v="2 - Poder Ejecutivo"/>
    <s v="0201 - PRESIDENCIA DE LA REPÚBLICA"/>
    <s v="0012 - CONSEJO NACIONAL DE DROGAS"/>
    <x v="0"/>
    <x v="1"/>
    <x v="18"/>
    <s v="2.2 - CONTRATACIÓN DE SERVICIOS"/>
    <s v="2.2.4 - TRANSPORTE Y ALMACENAJE"/>
    <s v="N"/>
    <s v="00 - N/A"/>
    <s v="20 - FONDOS CON DESTINO ESPECÍFICO"/>
    <s v="(en blanco)"/>
    <s v="99 - MULTIPROVINCIAL"/>
    <n v="0"/>
    <n v="101180"/>
    <n v="0"/>
  </r>
  <r>
    <s v="2024"/>
    <x v="0"/>
    <x v="0"/>
    <x v="0"/>
    <x v="0"/>
    <s v="2 - Poder Ejecutivo"/>
    <s v="0201 - PRESIDENCIA DE LA REPÚBLICA"/>
    <s v="0012 - CONSEJO NACIONAL DE DROGAS"/>
    <x v="0"/>
    <x v="1"/>
    <x v="18"/>
    <s v="2.2 - CONTRATACIÓN DE SERVICIOS"/>
    <s v="2.2.5 - ALQUILERES Y RENTAS"/>
    <s v="N"/>
    <s v="00 - N/A"/>
    <s v="10 - FONDO GENERAL"/>
    <s v="(en blanco)"/>
    <s v="99 - MULTIPROVINCIAL"/>
    <n v="900000"/>
    <n v="900000"/>
    <n v="739500"/>
  </r>
  <r>
    <s v="2024"/>
    <x v="0"/>
    <x v="0"/>
    <x v="0"/>
    <x v="0"/>
    <s v="2 - Poder Ejecutivo"/>
    <s v="0201 - PRESIDENCIA DE LA REPÚBLICA"/>
    <s v="0012 - CONSEJO NACIONAL DE DROGAS"/>
    <x v="0"/>
    <x v="1"/>
    <x v="18"/>
    <s v="2.2 - CONTRATACIÓN DE SERVICIOS"/>
    <s v="2.2.5 - ALQUILERES Y RENTAS"/>
    <s v="N"/>
    <s v="00 - N/A"/>
    <s v="20 - FONDOS CON DESTINO ESPECÍFICO"/>
    <s v="(en blanco)"/>
    <s v="99 - MULTIPROVINCIAL"/>
    <n v="0"/>
    <n v="448600"/>
    <n v="105000"/>
  </r>
  <r>
    <s v="2024"/>
    <x v="0"/>
    <x v="0"/>
    <x v="0"/>
    <x v="0"/>
    <s v="2 - Poder Ejecutivo"/>
    <s v="0201 - PRESIDENCIA DE LA REPÚBLICA"/>
    <s v="0012 - CONSEJO NACIONAL DE DROGAS"/>
    <x v="0"/>
    <x v="1"/>
    <x v="18"/>
    <s v="2.2 - CONTRATACIÓN DE SERVICIOS"/>
    <s v="2.2.6 - SEGUROS"/>
    <s v="N"/>
    <s v="00 - N/A"/>
    <s v="10 - FONDO GENERAL"/>
    <s v="(en blanco)"/>
    <s v="99 - MULTIPROVINCIAL"/>
    <n v="741000"/>
    <n v="886569"/>
    <n v="886568.94"/>
  </r>
  <r>
    <s v="2024"/>
    <x v="0"/>
    <x v="0"/>
    <x v="0"/>
    <x v="0"/>
    <s v="2 - Poder Ejecutivo"/>
    <s v="0201 - PRESIDENCIA DE LA REPÚBLICA"/>
    <s v="0012 - CONSEJO NACIONAL DE DROGAS"/>
    <x v="0"/>
    <x v="1"/>
    <x v="18"/>
    <s v="2.2 - CONTRATACIÓN DE SERVICIOS"/>
    <s v="2.2.6 - SEGUROS"/>
    <s v="N"/>
    <s v="00 - N/A"/>
    <s v="20 - FONDOS CON DESTINO ESPECÍFICO"/>
    <s v="(en blanco)"/>
    <s v="99 - MULTIPROVINCIAL"/>
    <n v="0"/>
    <n v="1941616"/>
    <n v="1877305.2800000003"/>
  </r>
  <r>
    <s v="2024"/>
    <x v="0"/>
    <x v="0"/>
    <x v="0"/>
    <x v="0"/>
    <s v="2 - Poder Ejecutivo"/>
    <s v="0201 - PRESIDENCIA DE LA REPÚBLICA"/>
    <s v="0012 - CONSEJO NACIONAL DE DROGAS"/>
    <x v="0"/>
    <x v="1"/>
    <x v="18"/>
    <s v="2.2 - CONTRATACIÓN DE SERVICIOS"/>
    <s v="2.2.7 - SERVICIOS DE CONSERVACIÓN, REPARACIONES MENORES E INSTALACIONES TEMPORALES"/>
    <s v="N"/>
    <s v="00 - N/A"/>
    <s v="10 - FONDO GENERAL"/>
    <s v="(en blanco)"/>
    <s v="99 - MULTIPROVINCIAL"/>
    <n v="300000"/>
    <n v="300000"/>
    <n v="0"/>
  </r>
  <r>
    <s v="2024"/>
    <x v="0"/>
    <x v="0"/>
    <x v="0"/>
    <x v="0"/>
    <s v="2 - Poder Ejecutivo"/>
    <s v="0201 - PRESIDENCIA DE LA REPÚBLICA"/>
    <s v="0012 - CONSEJO NACIONAL DE DROGAS"/>
    <x v="0"/>
    <x v="1"/>
    <x v="18"/>
    <s v="2.2 - CONTRATACIÓN DE SERVICIOS"/>
    <s v="2.2.7 - SERVICIOS DE CONSERVACIÓN, REPARACIONES MENORES E INSTALACIONES TEMPORALES"/>
    <s v="N"/>
    <s v="00 - N/A"/>
    <s v="20 - FONDOS CON DESTINO ESPECÍFICO"/>
    <s v="(en blanco)"/>
    <s v="99 - MULTIPROVINCIAL"/>
    <n v="0"/>
    <n v="1713480"/>
    <n v="1253300.42"/>
  </r>
  <r>
    <s v="2024"/>
    <x v="0"/>
    <x v="0"/>
    <x v="0"/>
    <x v="0"/>
    <s v="2 - Poder Ejecutivo"/>
    <s v="0201 - PRESIDENCIA DE LA REPÚBLICA"/>
    <s v="0012 - CONSEJO NACIONAL DE DROGAS"/>
    <x v="0"/>
    <x v="1"/>
    <x v="18"/>
    <s v="2.2 - CONTRATACIÓN DE SERVICIOS"/>
    <s v="2.2.8 - OTROS SERVICIOS NO INCLUIDOS EN CONCEPTOS ANTERIORES"/>
    <s v="N"/>
    <s v="00 - N/A"/>
    <s v="20 - FONDOS CON DESTINO ESPECÍFICO"/>
    <s v="(en blanco)"/>
    <s v="99 - MULTIPROVINCIAL"/>
    <n v="0"/>
    <n v="2147798"/>
    <n v="577020"/>
  </r>
  <r>
    <s v="2024"/>
    <x v="0"/>
    <x v="0"/>
    <x v="0"/>
    <x v="0"/>
    <s v="2 - Poder Ejecutivo"/>
    <s v="0201 - PRESIDENCIA DE LA REPÚBLICA"/>
    <s v="0012 - CONSEJO NACIONAL DE DROGAS"/>
    <x v="0"/>
    <x v="1"/>
    <x v="18"/>
    <s v="2.2 - CONTRATACIÓN DE SERVICIOS"/>
    <s v="2.2.9 - OTRAS CONTRATACIONES DE SERVICIOS"/>
    <s v="N"/>
    <s v="00 - N/A"/>
    <s v="10 - FONDO GENERAL"/>
    <s v="(en blanco)"/>
    <s v="99 - MULTIPROVINCIAL"/>
    <n v="200000"/>
    <n v="421840"/>
    <n v="198240"/>
  </r>
  <r>
    <s v="2024"/>
    <x v="0"/>
    <x v="0"/>
    <x v="0"/>
    <x v="0"/>
    <s v="2 - Poder Ejecutivo"/>
    <s v="0201 - PRESIDENCIA DE LA REPÚBLICA"/>
    <s v="0012 - CONSEJO NACIONAL DE DROGAS"/>
    <x v="0"/>
    <x v="1"/>
    <x v="18"/>
    <s v="2.2 - CONTRATACIÓN DE SERVICIOS"/>
    <s v="2.2.9 - OTRAS CONTRATACIONES DE SERVICIOS"/>
    <s v="N"/>
    <s v="00 - N/A"/>
    <s v="20 - FONDOS CON DESTINO ESPECÍFICO"/>
    <s v="(en blanco)"/>
    <s v="99 - MULTIPROVINCIAL"/>
    <n v="0"/>
    <n v="712900"/>
    <n v="369829.7"/>
  </r>
  <r>
    <s v="2024"/>
    <x v="0"/>
    <x v="0"/>
    <x v="0"/>
    <x v="0"/>
    <s v="2 - Poder Ejecutivo"/>
    <s v="0201 - PRESIDENCIA DE LA REPÚBLICA"/>
    <s v="0012 - CONSEJO NACIONAL DE DROGAS"/>
    <x v="0"/>
    <x v="1"/>
    <x v="18"/>
    <s v="2.3 - MATERIALES Y SUMINISTROS"/>
    <s v="2.3.1 - ALIMENTOS Y PRODUCTOS AGROFORESTALES"/>
    <s v="N"/>
    <s v="00 - N/A"/>
    <s v="10 - FONDO GENERAL"/>
    <s v="(en blanco)"/>
    <s v="99 - MULTIPROVINCIAL"/>
    <n v="200000"/>
    <n v="200000"/>
    <n v="177000"/>
  </r>
  <r>
    <s v="2024"/>
    <x v="0"/>
    <x v="0"/>
    <x v="0"/>
    <x v="0"/>
    <s v="2 - Poder Ejecutivo"/>
    <s v="0201 - PRESIDENCIA DE LA REPÚBLICA"/>
    <s v="0012 - CONSEJO NACIONAL DE DROGAS"/>
    <x v="0"/>
    <x v="1"/>
    <x v="18"/>
    <s v="2.3 - MATERIALES Y SUMINISTROS"/>
    <s v="2.3.1 - ALIMENTOS Y PRODUCTOS AGROFORESTALES"/>
    <s v="N"/>
    <s v="00 - N/A"/>
    <s v="20 - FONDOS CON DESTINO ESPECÍFICO"/>
    <s v="(en blanco)"/>
    <s v="99 - MULTIPROVINCIAL"/>
    <n v="0"/>
    <n v="1192253"/>
    <n v="428832.61"/>
  </r>
  <r>
    <s v="2024"/>
    <x v="0"/>
    <x v="0"/>
    <x v="0"/>
    <x v="0"/>
    <s v="2 - Poder Ejecutivo"/>
    <s v="0201 - PRESIDENCIA DE LA REPÚBLICA"/>
    <s v="0012 - CONSEJO NACIONAL DE DROGAS"/>
    <x v="0"/>
    <x v="1"/>
    <x v="18"/>
    <s v="2.3 - MATERIALES Y SUMINISTROS"/>
    <s v="2.3.2 - TEXTILES Y VESTUARIOS"/>
    <s v="N"/>
    <s v="00 - N/A"/>
    <s v="20 - FONDOS CON DESTINO ESPECÍFICO"/>
    <s v="(en blanco)"/>
    <s v="99 - MULTIPROVINCIAL"/>
    <n v="0"/>
    <n v="794764"/>
    <n v="361529.25"/>
  </r>
  <r>
    <s v="2024"/>
    <x v="0"/>
    <x v="0"/>
    <x v="0"/>
    <x v="0"/>
    <s v="2 - Poder Ejecutivo"/>
    <s v="0201 - PRESIDENCIA DE LA REPÚBLICA"/>
    <s v="0012 - CONSEJO NACIONAL DE DROGAS"/>
    <x v="0"/>
    <x v="1"/>
    <x v="18"/>
    <s v="2.3 - MATERIALES Y SUMINISTROS"/>
    <s v="2.3.3 - PAPEL, CARTÓN E IMPRESOS"/>
    <s v="N"/>
    <s v="00 - N/A"/>
    <s v="10 - FONDO GENERAL"/>
    <s v="(en blanco)"/>
    <s v="99 - MULTIPROVINCIAL"/>
    <n v="100000"/>
    <n v="100000"/>
    <n v="0"/>
  </r>
  <r>
    <s v="2024"/>
    <x v="0"/>
    <x v="0"/>
    <x v="0"/>
    <x v="0"/>
    <s v="2 - Poder Ejecutivo"/>
    <s v="0201 - PRESIDENCIA DE LA REPÚBLICA"/>
    <s v="0012 - CONSEJO NACIONAL DE DROGAS"/>
    <x v="0"/>
    <x v="1"/>
    <x v="18"/>
    <s v="2.3 - MATERIALES Y SUMINISTROS"/>
    <s v="2.3.3 - PAPEL, CARTÓN E IMPRESOS"/>
    <s v="N"/>
    <s v="00 - N/A"/>
    <s v="20 - FONDOS CON DESTINO ESPECÍFICO"/>
    <s v="(en blanco)"/>
    <s v="99 - MULTIPROVINCIAL"/>
    <n v="0"/>
    <n v="1366465"/>
    <n v="229362.50999999998"/>
  </r>
  <r>
    <s v="2024"/>
    <x v="0"/>
    <x v="0"/>
    <x v="0"/>
    <x v="0"/>
    <s v="2 - Poder Ejecutivo"/>
    <s v="0201 - PRESIDENCIA DE LA REPÚBLICA"/>
    <s v="0012 - CONSEJO NACIONAL DE DROGAS"/>
    <x v="0"/>
    <x v="1"/>
    <x v="18"/>
    <s v="2.3 - MATERIALES Y SUMINISTROS"/>
    <s v="2.3.5 - CUERO, CAUCHO Y PLÁSTICO"/>
    <s v="N"/>
    <s v="00 - N/A"/>
    <s v="20 - FONDOS CON DESTINO ESPECÍFICO"/>
    <s v="(en blanco)"/>
    <s v="99 - MULTIPROVINCIAL"/>
    <n v="0"/>
    <n v="130205"/>
    <n v="52135.64"/>
  </r>
  <r>
    <s v="2024"/>
    <x v="0"/>
    <x v="0"/>
    <x v="0"/>
    <x v="0"/>
    <s v="2 - Poder Ejecutivo"/>
    <s v="0201 - PRESIDENCIA DE LA REPÚBLICA"/>
    <s v="0012 - CONSEJO NACIONAL DE DROGAS"/>
    <x v="0"/>
    <x v="1"/>
    <x v="18"/>
    <s v="2.3 - MATERIALES Y SUMINISTROS"/>
    <s v="2.3.6 - PRODUCTOS DE MINERALES, METÁLICOS Y NO METÁLICOS"/>
    <s v="N"/>
    <s v="00 - N/A"/>
    <s v="20 - FONDOS CON DESTINO ESPECÍFICO"/>
    <s v="(en blanco)"/>
    <s v="99 - MULTIPROVINCIAL"/>
    <n v="0"/>
    <n v="97280"/>
    <n v="67775.73000000001"/>
  </r>
  <r>
    <s v="2024"/>
    <x v="0"/>
    <x v="0"/>
    <x v="0"/>
    <x v="0"/>
    <s v="2 - Poder Ejecutivo"/>
    <s v="0201 - PRESIDENCIA DE LA REPÚBLICA"/>
    <s v="0012 - CONSEJO NACIONAL DE DROGAS"/>
    <x v="0"/>
    <x v="1"/>
    <x v="18"/>
    <s v="2.3 - MATERIALES Y SUMINISTROS"/>
    <s v="2.3.7 - COMBUSTIBLES, LUBRICANTES, PRODUCTOS QUÍMICOS Y CONEXOS"/>
    <s v="N"/>
    <s v="00 - N/A"/>
    <s v="10 - FONDO GENERAL"/>
    <s v="(en blanco)"/>
    <s v="99 - MULTIPROVINCIAL"/>
    <n v="4212000"/>
    <n v="4212000"/>
    <n v="3510000"/>
  </r>
  <r>
    <s v="2024"/>
    <x v="0"/>
    <x v="0"/>
    <x v="0"/>
    <x v="0"/>
    <s v="2 - Poder Ejecutivo"/>
    <s v="0201 - PRESIDENCIA DE LA REPÚBLICA"/>
    <s v="0012 - CONSEJO NACIONAL DE DROGAS"/>
    <x v="0"/>
    <x v="1"/>
    <x v="18"/>
    <s v="2.3 - MATERIALES Y SUMINISTROS"/>
    <s v="2.3.7 - COMBUSTIBLES, LUBRICANTES, PRODUCTOS QUÍMICOS Y CONEXOS"/>
    <s v="N"/>
    <s v="00 - N/A"/>
    <s v="20 - FONDOS CON DESTINO ESPECÍFICO"/>
    <s v="(en blanco)"/>
    <s v="99 - MULTIPROVINCIAL"/>
    <n v="0"/>
    <n v="927800"/>
    <n v="663096.23"/>
  </r>
  <r>
    <s v="2024"/>
    <x v="0"/>
    <x v="0"/>
    <x v="0"/>
    <x v="0"/>
    <s v="2 - Poder Ejecutivo"/>
    <s v="0201 - PRESIDENCIA DE LA REPÚBLICA"/>
    <s v="0012 - CONSEJO NACIONAL DE DROGAS"/>
    <x v="0"/>
    <x v="1"/>
    <x v="18"/>
    <s v="2.3 - MATERIALES Y SUMINISTROS"/>
    <s v="2.3.9 - PRODUCTOS Y ÚTILES VARIOS"/>
    <s v="N"/>
    <s v="00 - N/A"/>
    <s v="10 - FONDO GENERAL"/>
    <s v="(en blanco)"/>
    <s v="99 - MULTIPROVINCIAL"/>
    <n v="616521"/>
    <n v="500850"/>
    <n v="0"/>
  </r>
  <r>
    <s v="2024"/>
    <x v="0"/>
    <x v="0"/>
    <x v="0"/>
    <x v="0"/>
    <s v="2 - Poder Ejecutivo"/>
    <s v="0201 - PRESIDENCIA DE LA REPÚBLICA"/>
    <s v="0012 - CONSEJO NACIONAL DE DROGAS"/>
    <x v="0"/>
    <x v="1"/>
    <x v="18"/>
    <s v="2.3 - MATERIALES Y SUMINISTROS"/>
    <s v="2.3.9 - PRODUCTOS Y ÚTILES VARIOS"/>
    <s v="N"/>
    <s v="00 - N/A"/>
    <s v="20 - FONDOS CON DESTINO ESPECÍFICO"/>
    <s v="(en blanco)"/>
    <s v="99 - MULTIPROVINCIAL"/>
    <n v="0"/>
    <n v="4220486"/>
    <n v="1751126.4"/>
  </r>
  <r>
    <s v="2024"/>
    <x v="0"/>
    <x v="0"/>
    <x v="0"/>
    <x v="0"/>
    <s v="2 - Poder Ejecutivo"/>
    <s v="0201 - PRESIDENCIA DE LA REPÚBLICA"/>
    <s v="0012 - CONSEJO NACIONAL DE DROGAS"/>
    <x v="2"/>
    <x v="3"/>
    <x v="19"/>
    <s v="2.1 - REMUNERACIONES Y CONTRIBUCIONES"/>
    <s v="2.1.1 - REMUNERACIONES"/>
    <s v="N"/>
    <s v="00 - N/A"/>
    <s v="10 - FONDO GENERAL"/>
    <s v="(en blanco)"/>
    <s v="99 - MULTIPROVINCIAL"/>
    <n v="2073360"/>
    <n v="2505760"/>
    <n v="1735060"/>
  </r>
  <r>
    <s v="2024"/>
    <x v="0"/>
    <x v="0"/>
    <x v="0"/>
    <x v="0"/>
    <s v="2 - Poder Ejecutivo"/>
    <s v="0201 - PRESIDENCIA DE LA REPÚBLICA"/>
    <s v="0012 - CONSEJO NACIONAL DE DROGAS"/>
    <x v="2"/>
    <x v="3"/>
    <x v="19"/>
    <s v="2.1 - REMUNERACIONES Y CONTRIBUCIONES"/>
    <s v="2.1.5 - CONTRIBUCIONES A LA SEGURIDAD SOCIAL"/>
    <s v="N"/>
    <s v="00 - N/A"/>
    <s v="10 - FONDO GENERAL"/>
    <s v="(en blanco)"/>
    <s v="99 - MULTIPROVINCIAL"/>
    <n v="317016"/>
    <n v="377384"/>
    <n v="265290.64999999997"/>
  </r>
  <r>
    <s v="2024"/>
    <x v="0"/>
    <x v="0"/>
    <x v="0"/>
    <x v="0"/>
    <s v="2 - Poder Ejecutivo"/>
    <s v="0201 - PRESIDENCIA DE LA REPÚBLICA"/>
    <s v="0012 - CONSEJO NACIONAL DE DROGAS"/>
    <x v="2"/>
    <x v="3"/>
    <x v="19"/>
    <s v="2.2 - CONTRATACIÓN DE SERVICIOS"/>
    <s v="2.2.2 - PUBLICIDAD, IMPRESIÓN Y ENCUADERNACIÓN"/>
    <s v="N"/>
    <s v="00 - N/A"/>
    <s v="20 - FONDOS CON DESTINO ESPECÍFICO"/>
    <s v="(en blanco)"/>
    <s v="99 - MULTIPROVINCIAL"/>
    <n v="0"/>
    <n v="25000"/>
    <n v="0"/>
  </r>
  <r>
    <s v="2024"/>
    <x v="0"/>
    <x v="0"/>
    <x v="0"/>
    <x v="0"/>
    <s v="2 - Poder Ejecutivo"/>
    <s v="0201 - PRESIDENCIA DE LA REPÚBLICA"/>
    <s v="0012 - CONSEJO NACIONAL DE DROGAS"/>
    <x v="2"/>
    <x v="3"/>
    <x v="19"/>
    <s v="2.2 - CONTRATACIÓN DE SERVICIOS"/>
    <s v="2.2.5 - ALQUILERES Y RENTAS"/>
    <s v="N"/>
    <s v="00 - N/A"/>
    <s v="20 - FONDOS CON DESTINO ESPECÍFICO"/>
    <s v="(en blanco)"/>
    <s v="99 - MULTIPROVINCIAL"/>
    <n v="0"/>
    <n v="40120"/>
    <n v="0"/>
  </r>
  <r>
    <s v="2024"/>
    <x v="0"/>
    <x v="0"/>
    <x v="0"/>
    <x v="0"/>
    <s v="2 - Poder Ejecutivo"/>
    <s v="0201 - PRESIDENCIA DE LA REPÚBLICA"/>
    <s v="0014 - COMEDORES ECONOMICOS DEL ESTADO"/>
    <x v="2"/>
    <x v="4"/>
    <x v="6"/>
    <s v="2.1 - REMUNERACIONES Y CONTRIBUCIONES"/>
    <s v="2.1.1 - REMUNERACIONES"/>
    <s v="N"/>
    <s v="00 - N/A"/>
    <s v="10 - FONDO GENERAL"/>
    <s v="(en blanco)"/>
    <s v="99 - MULTIPROVINCIAL"/>
    <n v="736041110"/>
    <n v="736856365.25999999"/>
    <n v="413227262.37999994"/>
  </r>
  <r>
    <s v="2024"/>
    <x v="0"/>
    <x v="0"/>
    <x v="0"/>
    <x v="0"/>
    <s v="2 - Poder Ejecutivo"/>
    <s v="0201 - PRESIDENCIA DE LA REPÚBLICA"/>
    <s v="0014 - COMEDORES ECONOMICOS DEL ESTADO"/>
    <x v="2"/>
    <x v="4"/>
    <x v="6"/>
    <s v="2.1 - REMUNERACIONES Y CONTRIBUCIONES"/>
    <s v="2.1.2 - SOBRESUELDOS"/>
    <s v="N"/>
    <s v="00 - N/A"/>
    <s v="10 - FONDO GENERAL"/>
    <s v="(en blanco)"/>
    <s v="99 - MULTIPROVINCIAL"/>
    <n v="135414090"/>
    <n v="128830050"/>
    <n v="55893294.599999994"/>
  </r>
  <r>
    <s v="2024"/>
    <x v="0"/>
    <x v="0"/>
    <x v="0"/>
    <x v="0"/>
    <s v="2 - Poder Ejecutivo"/>
    <s v="0201 - PRESIDENCIA DE LA REPÚBLICA"/>
    <s v="0014 - COMEDORES ECONOMICOS DEL ESTADO"/>
    <x v="2"/>
    <x v="4"/>
    <x v="6"/>
    <s v="2.1 - REMUNERACIONES Y CONTRIBUCIONES"/>
    <s v="2.1.5 - CONTRIBUCIONES A LA SEGURIDAD SOCIAL"/>
    <s v="N"/>
    <s v="00 - N/A"/>
    <s v="10 - FONDO GENERAL"/>
    <s v="(en blanco)"/>
    <s v="99 - MULTIPROVINCIAL"/>
    <n v="83569935"/>
    <n v="89338719.74000001"/>
    <n v="61265814.970000021"/>
  </r>
  <r>
    <s v="2024"/>
    <x v="0"/>
    <x v="0"/>
    <x v="0"/>
    <x v="0"/>
    <s v="2 - Poder Ejecutivo"/>
    <s v="0201 - PRESIDENCIA DE LA REPÚBLICA"/>
    <s v="0014 - COMEDORES ECONOMICOS DEL ESTADO"/>
    <x v="2"/>
    <x v="4"/>
    <x v="6"/>
    <s v="2.2 - CONTRATACIÓN DE SERVICIOS"/>
    <s v="2.2.1 - SERVICIOS BÁSICOS"/>
    <s v="N"/>
    <s v="00 - N/A"/>
    <s v="10 - FONDO GENERAL"/>
    <s v="(en blanco)"/>
    <s v="99 - MULTIPROVINCIAL"/>
    <n v="43100000"/>
    <n v="43100000"/>
    <n v="23560849.52999999"/>
  </r>
  <r>
    <s v="2024"/>
    <x v="0"/>
    <x v="0"/>
    <x v="0"/>
    <x v="0"/>
    <s v="2 - Poder Ejecutivo"/>
    <s v="0201 - PRESIDENCIA DE LA REPÚBLICA"/>
    <s v="0014 - COMEDORES ECONOMICOS DEL ESTADO"/>
    <x v="2"/>
    <x v="4"/>
    <x v="6"/>
    <s v="2.2 - CONTRATACIÓN DE SERVICIOS"/>
    <s v="2.2.2 - PUBLICIDAD, IMPRESIÓN Y ENCUADERNACIÓN"/>
    <s v="N"/>
    <s v="00 - N/A"/>
    <s v="10 - FONDO GENERAL"/>
    <s v="(en blanco)"/>
    <s v="99 - MULTIPROVINCIAL"/>
    <n v="12000000"/>
    <n v="5411000"/>
    <n v="2104905.5"/>
  </r>
  <r>
    <s v="2024"/>
    <x v="0"/>
    <x v="0"/>
    <x v="0"/>
    <x v="0"/>
    <s v="2 - Poder Ejecutivo"/>
    <s v="0201 - PRESIDENCIA DE LA REPÚBLICA"/>
    <s v="0014 - COMEDORES ECONOMICOS DEL ESTADO"/>
    <x v="2"/>
    <x v="4"/>
    <x v="6"/>
    <s v="2.2 - CONTRATACIÓN DE SERVICIOS"/>
    <s v="2.2.3 - VIÁTICOS"/>
    <s v="N"/>
    <s v="00 - N/A"/>
    <s v="10 - FONDO GENERAL"/>
    <s v="(en blanco)"/>
    <s v="99 - MULTIPROVINCIAL"/>
    <n v="45000000"/>
    <n v="43130000"/>
    <n v="33304224.240000002"/>
  </r>
  <r>
    <s v="2024"/>
    <x v="0"/>
    <x v="0"/>
    <x v="0"/>
    <x v="0"/>
    <s v="2 - Poder Ejecutivo"/>
    <s v="0201 - PRESIDENCIA DE LA REPÚBLICA"/>
    <s v="0014 - COMEDORES ECONOMICOS DEL ESTADO"/>
    <x v="2"/>
    <x v="4"/>
    <x v="6"/>
    <s v="2.2 - CONTRATACIÓN DE SERVICIOS"/>
    <s v="2.2.4 - TRANSPORTE Y ALMACENAJE"/>
    <s v="N"/>
    <s v="00 - N/A"/>
    <s v="10 - FONDO GENERAL"/>
    <s v="(en blanco)"/>
    <s v="99 - MULTIPROVINCIAL"/>
    <n v="3000000"/>
    <n v="3912000"/>
    <n v="1665000"/>
  </r>
  <r>
    <s v="2024"/>
    <x v="0"/>
    <x v="0"/>
    <x v="0"/>
    <x v="0"/>
    <s v="2 - Poder Ejecutivo"/>
    <s v="0201 - PRESIDENCIA DE LA REPÚBLICA"/>
    <s v="0014 - COMEDORES ECONOMICOS DEL ESTADO"/>
    <x v="2"/>
    <x v="4"/>
    <x v="6"/>
    <s v="2.2 - CONTRATACIÓN DE SERVICIOS"/>
    <s v="2.2.5 - ALQUILERES Y RENTAS"/>
    <s v="N"/>
    <s v="00 - N/A"/>
    <s v="10 - FONDO GENERAL"/>
    <s v="(en blanco)"/>
    <s v="99 - MULTIPROVINCIAL"/>
    <n v="41499999"/>
    <n v="32747999"/>
    <n v="12774856.710000001"/>
  </r>
  <r>
    <s v="2024"/>
    <x v="0"/>
    <x v="0"/>
    <x v="0"/>
    <x v="0"/>
    <s v="2 - Poder Ejecutivo"/>
    <s v="0201 - PRESIDENCIA DE LA REPÚBLICA"/>
    <s v="0014 - COMEDORES ECONOMICOS DEL ESTADO"/>
    <x v="2"/>
    <x v="4"/>
    <x v="6"/>
    <s v="2.2 - CONTRATACIÓN DE SERVICIOS"/>
    <s v="2.2.5 - ALQUILERES Y RENTAS"/>
    <s v="N"/>
    <s v="00 - N/A"/>
    <s v="20 - FONDOS CON DESTINO ESPECÍFICO"/>
    <s v="(en blanco)"/>
    <s v="99 - MULTIPROVINCIAL"/>
    <n v="0"/>
    <n v="3000000"/>
    <n v="0"/>
  </r>
  <r>
    <s v="2024"/>
    <x v="0"/>
    <x v="0"/>
    <x v="0"/>
    <x v="0"/>
    <s v="2 - Poder Ejecutivo"/>
    <s v="0201 - PRESIDENCIA DE LA REPÚBLICA"/>
    <s v="0014 - COMEDORES ECONOMICOS DEL ESTADO"/>
    <x v="2"/>
    <x v="4"/>
    <x v="6"/>
    <s v="2.2 - CONTRATACIÓN DE SERVICIOS"/>
    <s v="2.2.6 - SEGUROS"/>
    <s v="N"/>
    <s v="00 - N/A"/>
    <s v="10 - FONDO GENERAL"/>
    <s v="(en blanco)"/>
    <s v="99 - MULTIPROVINCIAL"/>
    <n v="6000000"/>
    <n v="5200000"/>
    <n v="3859676.4000000004"/>
  </r>
  <r>
    <s v="2024"/>
    <x v="0"/>
    <x v="0"/>
    <x v="0"/>
    <x v="0"/>
    <s v="2 - Poder Ejecutivo"/>
    <s v="0201 - PRESIDENCIA DE LA REPÚBLICA"/>
    <s v="0014 - COMEDORES ECONOMICOS DEL ESTADO"/>
    <x v="2"/>
    <x v="4"/>
    <x v="6"/>
    <s v="2.2 - CONTRATACIÓN DE SERVICIOS"/>
    <s v="2.2.7 - SERVICIOS DE CONSERVACIÓN, REPARACIONES MENORES E INSTALACIONES TEMPORALES"/>
    <s v="N"/>
    <s v="00 - N/A"/>
    <s v="10 - FONDO GENERAL"/>
    <s v="(en blanco)"/>
    <s v="99 - MULTIPROVINCIAL"/>
    <n v="20600000"/>
    <n v="3761300"/>
    <n v="827235.10000000009"/>
  </r>
  <r>
    <s v="2024"/>
    <x v="0"/>
    <x v="0"/>
    <x v="0"/>
    <x v="0"/>
    <s v="2 - Poder Ejecutivo"/>
    <s v="0201 - PRESIDENCIA DE LA REPÚBLICA"/>
    <s v="0014 - COMEDORES ECONOMICOS DEL ESTADO"/>
    <x v="2"/>
    <x v="4"/>
    <x v="6"/>
    <s v="2.2 - CONTRATACIÓN DE SERVICIOS"/>
    <s v="2.2.7 - SERVICIOS DE CONSERVACIÓN, REPARACIONES MENORES E INSTALACIONES TEMPORALES"/>
    <s v="N"/>
    <s v="00 - N/A"/>
    <s v="20 - FONDOS CON DESTINO ESPECÍFICO"/>
    <s v="(en blanco)"/>
    <s v="99 - MULTIPROVINCIAL"/>
    <n v="15000000"/>
    <n v="75940792"/>
    <n v="20029135.989999998"/>
  </r>
  <r>
    <s v="2024"/>
    <x v="0"/>
    <x v="0"/>
    <x v="0"/>
    <x v="0"/>
    <s v="2 - Poder Ejecutivo"/>
    <s v="0201 - PRESIDENCIA DE LA REPÚBLICA"/>
    <s v="0014 - COMEDORES ECONOMICOS DEL ESTADO"/>
    <x v="2"/>
    <x v="4"/>
    <x v="6"/>
    <s v="2.2 - CONTRATACIÓN DE SERVICIOS"/>
    <s v="2.2.8 - OTROS SERVICIOS NO INCLUIDOS EN CONCEPTOS ANTERIORES"/>
    <s v="N"/>
    <s v="00 - N/A"/>
    <s v="10 - FONDO GENERAL"/>
    <s v="(en blanco)"/>
    <s v="99 - MULTIPROVINCIAL"/>
    <n v="20250000"/>
    <n v="9123000"/>
    <n v="3377310.5399999996"/>
  </r>
  <r>
    <s v="2024"/>
    <x v="0"/>
    <x v="0"/>
    <x v="0"/>
    <x v="0"/>
    <s v="2 - Poder Ejecutivo"/>
    <s v="0201 - PRESIDENCIA DE LA REPÚBLICA"/>
    <s v="0014 - COMEDORES ECONOMICOS DEL ESTADO"/>
    <x v="2"/>
    <x v="4"/>
    <x v="6"/>
    <s v="2.2 - CONTRATACIÓN DE SERVICIOS"/>
    <s v="2.2.8 - OTROS SERVICIOS NO INCLUIDOS EN CONCEPTOS ANTERIORES"/>
    <s v="N"/>
    <s v="00 - N/A"/>
    <s v="20 - FONDOS CON DESTINO ESPECÍFICO"/>
    <s v="(en blanco)"/>
    <s v="99 - MULTIPROVINCIAL"/>
    <n v="0"/>
    <n v="16900000"/>
    <n v="0"/>
  </r>
  <r>
    <s v="2024"/>
    <x v="0"/>
    <x v="0"/>
    <x v="0"/>
    <x v="0"/>
    <s v="2 - Poder Ejecutivo"/>
    <s v="0201 - PRESIDENCIA DE LA REPÚBLICA"/>
    <s v="0014 - COMEDORES ECONOMICOS DEL ESTADO"/>
    <x v="2"/>
    <x v="4"/>
    <x v="6"/>
    <s v="2.2 - CONTRATACIÓN DE SERVICIOS"/>
    <s v="2.2.9 - OTRAS CONTRATACIONES DE SERVICIOS"/>
    <s v="N"/>
    <s v="00 - N/A"/>
    <s v="10 - FONDO GENERAL"/>
    <s v="(en blanco)"/>
    <s v="99 - MULTIPROVINCIAL"/>
    <n v="0"/>
    <n v="42000"/>
    <n v="0"/>
  </r>
  <r>
    <s v="2024"/>
    <x v="0"/>
    <x v="0"/>
    <x v="0"/>
    <x v="0"/>
    <s v="2 - Poder Ejecutivo"/>
    <s v="0201 - PRESIDENCIA DE LA REPÚBLICA"/>
    <s v="0014 - COMEDORES ECONOMICOS DEL ESTADO"/>
    <x v="2"/>
    <x v="4"/>
    <x v="6"/>
    <s v="2.3 - MATERIALES Y SUMINISTROS"/>
    <s v="2.3.1 - ALIMENTOS Y PRODUCTOS AGROFORESTALES"/>
    <s v="N"/>
    <s v="00 - N/A"/>
    <s v="10 - FONDO GENERAL"/>
    <s v="(en blanco)"/>
    <s v="99 - MULTIPROVINCIAL"/>
    <n v="1400025000"/>
    <n v="1878507679.22"/>
    <n v="1313536634.9900002"/>
  </r>
  <r>
    <s v="2024"/>
    <x v="0"/>
    <x v="0"/>
    <x v="0"/>
    <x v="0"/>
    <s v="2 - Poder Ejecutivo"/>
    <s v="0201 - PRESIDENCIA DE LA REPÚBLICA"/>
    <s v="0014 - COMEDORES ECONOMICOS DEL ESTADO"/>
    <x v="2"/>
    <x v="4"/>
    <x v="6"/>
    <s v="2.3 - MATERIALES Y SUMINISTROS"/>
    <s v="2.3.1 - ALIMENTOS Y PRODUCTOS AGROFORESTALES"/>
    <s v="N"/>
    <s v="00 - N/A"/>
    <s v="20 - FONDOS CON DESTINO ESPECÍFICO"/>
    <s v="(en blanco)"/>
    <s v="99 - MULTIPROVINCIAL"/>
    <n v="637656876"/>
    <n v="1161048062.98"/>
    <n v="389103415.25999993"/>
  </r>
  <r>
    <s v="2024"/>
    <x v="0"/>
    <x v="0"/>
    <x v="0"/>
    <x v="0"/>
    <s v="2 - Poder Ejecutivo"/>
    <s v="0201 - PRESIDENCIA DE LA REPÚBLICA"/>
    <s v="0014 - COMEDORES ECONOMICOS DEL ESTADO"/>
    <x v="2"/>
    <x v="4"/>
    <x v="6"/>
    <s v="2.3 - MATERIALES Y SUMINISTROS"/>
    <s v="2.3.1 - ALIMENTOS Y PRODUCTOS AGROFORESTALES"/>
    <s v="N"/>
    <s v="00 - N/A"/>
    <s v="50 - CRÉDITO INTERNO"/>
    <s v="(en blanco)"/>
    <s v="99 - MULTIPROVINCIAL"/>
    <n v="0"/>
    <n v="200000000"/>
    <n v="35918423.939999998"/>
  </r>
  <r>
    <s v="2024"/>
    <x v="0"/>
    <x v="0"/>
    <x v="0"/>
    <x v="0"/>
    <s v="2 - Poder Ejecutivo"/>
    <s v="0201 - PRESIDENCIA DE LA REPÚBLICA"/>
    <s v="0014 - COMEDORES ECONOMICOS DEL ESTADO"/>
    <x v="2"/>
    <x v="4"/>
    <x v="6"/>
    <s v="2.3 - MATERIALES Y SUMINISTROS"/>
    <s v="2.3.2 - TEXTILES Y VESTUARIOS"/>
    <s v="N"/>
    <s v="00 - N/A"/>
    <s v="10 - FONDO GENERAL"/>
    <s v="(en blanco)"/>
    <s v="99 - MULTIPROVINCIAL"/>
    <n v="3650000"/>
    <n v="400602"/>
    <n v="405.33"/>
  </r>
  <r>
    <s v="2024"/>
    <x v="0"/>
    <x v="0"/>
    <x v="0"/>
    <x v="0"/>
    <s v="2 - Poder Ejecutivo"/>
    <s v="0201 - PRESIDENCIA DE LA REPÚBLICA"/>
    <s v="0014 - COMEDORES ECONOMICOS DEL ESTADO"/>
    <x v="2"/>
    <x v="4"/>
    <x v="6"/>
    <s v="2.3 - MATERIALES Y SUMINISTROS"/>
    <s v="2.3.3 - PAPEL, CARTÓN E IMPRESOS"/>
    <s v="N"/>
    <s v="00 - N/A"/>
    <s v="10 - FONDO GENERAL"/>
    <s v="(en blanco)"/>
    <s v="99 - MULTIPROVINCIAL"/>
    <n v="10500000"/>
    <n v="4480486.68"/>
    <n v="555607.79000000015"/>
  </r>
  <r>
    <s v="2024"/>
    <x v="0"/>
    <x v="0"/>
    <x v="0"/>
    <x v="0"/>
    <s v="2 - Poder Ejecutivo"/>
    <s v="0201 - PRESIDENCIA DE LA REPÚBLICA"/>
    <s v="0014 - COMEDORES ECONOMICOS DEL ESTADO"/>
    <x v="2"/>
    <x v="4"/>
    <x v="6"/>
    <s v="2.3 - MATERIALES Y SUMINISTROS"/>
    <s v="2.3.3 - PAPEL, CARTÓN E IMPRESOS"/>
    <s v="N"/>
    <s v="00 - N/A"/>
    <s v="20 - FONDOS CON DESTINO ESPECÍFICO"/>
    <s v="(en blanco)"/>
    <s v="99 - MULTIPROVINCIAL"/>
    <n v="6000000"/>
    <n v="4068980"/>
    <n v="1162946.6400000001"/>
  </r>
  <r>
    <s v="2024"/>
    <x v="0"/>
    <x v="0"/>
    <x v="0"/>
    <x v="0"/>
    <s v="2 - Poder Ejecutivo"/>
    <s v="0201 - PRESIDENCIA DE LA REPÚBLICA"/>
    <s v="0014 - COMEDORES ECONOMICOS DEL ESTADO"/>
    <x v="2"/>
    <x v="4"/>
    <x v="6"/>
    <s v="2.3 - MATERIALES Y SUMINISTROS"/>
    <s v="2.3.4 - PRODUCTOS FARMACÉUTICOS"/>
    <s v="N"/>
    <s v="00 - N/A"/>
    <s v="10 - FONDO GENERAL"/>
    <s v="(en blanco)"/>
    <s v="99 - MULTIPROVINCIAL"/>
    <n v="300000"/>
    <n v="50200"/>
    <n v="0"/>
  </r>
  <r>
    <s v="2024"/>
    <x v="0"/>
    <x v="0"/>
    <x v="0"/>
    <x v="0"/>
    <s v="2 - Poder Ejecutivo"/>
    <s v="0201 - PRESIDENCIA DE LA REPÚBLICA"/>
    <s v="0014 - COMEDORES ECONOMICOS DEL ESTADO"/>
    <x v="2"/>
    <x v="4"/>
    <x v="6"/>
    <s v="2.3 - MATERIALES Y SUMINISTROS"/>
    <s v="2.3.5 - CUERO, CAUCHO Y PLÁSTICO"/>
    <s v="N"/>
    <s v="00 - N/A"/>
    <s v="10 - FONDO GENERAL"/>
    <s v="(en blanco)"/>
    <s v="99 - MULTIPROVINCIAL"/>
    <n v="5500000"/>
    <n v="2725000"/>
    <n v="1671014.99"/>
  </r>
  <r>
    <s v="2024"/>
    <x v="0"/>
    <x v="0"/>
    <x v="0"/>
    <x v="0"/>
    <s v="2 - Poder Ejecutivo"/>
    <s v="0201 - PRESIDENCIA DE LA REPÚBLICA"/>
    <s v="0014 - COMEDORES ECONOMICOS DEL ESTADO"/>
    <x v="2"/>
    <x v="4"/>
    <x v="6"/>
    <s v="2.3 - MATERIALES Y SUMINISTROS"/>
    <s v="2.3.5 - CUERO, CAUCHO Y PLÁSTICO"/>
    <s v="N"/>
    <s v="00 - N/A"/>
    <s v="20 - FONDOS CON DESTINO ESPECÍFICO"/>
    <s v="(en blanco)"/>
    <s v="99 - MULTIPROVINCIAL"/>
    <n v="55000000"/>
    <n v="10349762"/>
    <n v="4736387.1899999995"/>
  </r>
  <r>
    <s v="2024"/>
    <x v="0"/>
    <x v="0"/>
    <x v="0"/>
    <x v="0"/>
    <s v="2 - Poder Ejecutivo"/>
    <s v="0201 - PRESIDENCIA DE LA REPÚBLICA"/>
    <s v="0014 - COMEDORES ECONOMICOS DEL ESTADO"/>
    <x v="2"/>
    <x v="4"/>
    <x v="6"/>
    <s v="2.3 - MATERIALES Y SUMINISTROS"/>
    <s v="2.3.6 - PRODUCTOS DE MINERALES, METÁLICOS Y NO METÁLICOS"/>
    <s v="N"/>
    <s v="00 - N/A"/>
    <s v="10 - FONDO GENERAL"/>
    <s v="(en blanco)"/>
    <s v="99 - MULTIPROVINCIAL"/>
    <n v="17450000"/>
    <n v="475066.75999999978"/>
    <n v="437292.59"/>
  </r>
  <r>
    <s v="2024"/>
    <x v="0"/>
    <x v="0"/>
    <x v="0"/>
    <x v="0"/>
    <s v="2 - Poder Ejecutivo"/>
    <s v="0201 - PRESIDENCIA DE LA REPÚBLICA"/>
    <s v="0014 - COMEDORES ECONOMICOS DEL ESTADO"/>
    <x v="2"/>
    <x v="4"/>
    <x v="6"/>
    <s v="2.3 - MATERIALES Y SUMINISTROS"/>
    <s v="2.3.6 - PRODUCTOS DE MINERALES, METÁLICOS Y NO METÁLICOS"/>
    <s v="N"/>
    <s v="00 - N/A"/>
    <s v="20 - FONDOS CON DESTINO ESPECÍFICO"/>
    <s v="(en blanco)"/>
    <s v="99 - MULTIPROVINCIAL"/>
    <n v="0"/>
    <n v="521500"/>
    <n v="297168.90000000002"/>
  </r>
  <r>
    <s v="2024"/>
    <x v="0"/>
    <x v="0"/>
    <x v="0"/>
    <x v="0"/>
    <s v="2 - Poder Ejecutivo"/>
    <s v="0201 - PRESIDENCIA DE LA REPÚBLICA"/>
    <s v="0014 - COMEDORES ECONOMICOS DEL ESTADO"/>
    <x v="2"/>
    <x v="4"/>
    <x v="6"/>
    <s v="2.3 - MATERIALES Y SUMINISTROS"/>
    <s v="2.3.7 - COMBUSTIBLES, LUBRICANTES, PRODUCTOS QUÍMICOS Y CONEXOS"/>
    <s v="N"/>
    <s v="00 - N/A"/>
    <s v="10 - FONDO GENERAL"/>
    <s v="(en blanco)"/>
    <s v="99 - MULTIPROVINCIAL"/>
    <n v="87000000"/>
    <n v="87014165.840000004"/>
    <n v="44258060.219999999"/>
  </r>
  <r>
    <s v="2024"/>
    <x v="0"/>
    <x v="0"/>
    <x v="0"/>
    <x v="0"/>
    <s v="2 - Poder Ejecutivo"/>
    <s v="0201 - PRESIDENCIA DE LA REPÚBLICA"/>
    <s v="0014 - COMEDORES ECONOMICOS DEL ESTADO"/>
    <x v="2"/>
    <x v="4"/>
    <x v="6"/>
    <s v="2.3 - MATERIALES Y SUMINISTROS"/>
    <s v="2.3.7 - COMBUSTIBLES, LUBRICANTES, PRODUCTOS QUÍMICOS Y CONEXOS"/>
    <s v="N"/>
    <s v="00 - N/A"/>
    <s v="20 - FONDOS CON DESTINO ESPECÍFICO"/>
    <s v="(en blanco)"/>
    <s v="99 - MULTIPROVINCIAL"/>
    <n v="0"/>
    <n v="1951200"/>
    <n v="43639.7"/>
  </r>
  <r>
    <s v="2024"/>
    <x v="0"/>
    <x v="0"/>
    <x v="0"/>
    <x v="0"/>
    <s v="2 - Poder Ejecutivo"/>
    <s v="0201 - PRESIDENCIA DE LA REPÚBLICA"/>
    <s v="0014 - COMEDORES ECONOMICOS DEL ESTADO"/>
    <x v="2"/>
    <x v="4"/>
    <x v="6"/>
    <s v="2.3 - MATERIALES Y SUMINISTROS"/>
    <s v="2.3.9 - PRODUCTOS Y ÚTILES VARIOS"/>
    <s v="N"/>
    <s v="00 - N/A"/>
    <s v="10 - FONDO GENERAL"/>
    <s v="(en blanco)"/>
    <s v="99 - MULTIPROVINCIAL"/>
    <n v="80100000"/>
    <n v="75172799.5"/>
    <n v="10624847.83"/>
  </r>
  <r>
    <s v="2024"/>
    <x v="0"/>
    <x v="0"/>
    <x v="0"/>
    <x v="0"/>
    <s v="2 - Poder Ejecutivo"/>
    <s v="0201 - PRESIDENCIA DE LA REPÚBLICA"/>
    <s v="0014 - COMEDORES ECONOMICOS DEL ESTADO"/>
    <x v="2"/>
    <x v="4"/>
    <x v="6"/>
    <s v="2.3 - MATERIALES Y SUMINISTROS"/>
    <s v="2.3.9 - PRODUCTOS Y ÚTILES VARIOS"/>
    <s v="N"/>
    <s v="00 - N/A"/>
    <s v="20 - FONDOS CON DESTINO ESPECÍFICO"/>
    <s v="(en blanco)"/>
    <s v="99 - MULTIPROVINCIAL"/>
    <n v="130000000"/>
    <n v="64368169.150000006"/>
    <n v="30098449.43"/>
  </r>
  <r>
    <s v="2024"/>
    <x v="0"/>
    <x v="0"/>
    <x v="0"/>
    <x v="0"/>
    <s v="2 - Poder Ejecutivo"/>
    <s v="0201 - PRESIDENCIA DE LA REPÚBLICA"/>
    <s v="0014 - OFICINA DE CUSTODIA Y ADM. DE LOS BIENES INCAUTADOS Y DECOMISADOS"/>
    <x v="0"/>
    <x v="1"/>
    <x v="1"/>
    <s v="2.1 - REMUNERACIONES Y CONTRIBUCIONES"/>
    <s v="2.1.1 - REMUNERACIONES"/>
    <s v="N"/>
    <s v="00 - N/A"/>
    <s v="10 - FONDO GENERAL"/>
    <s v="(en blanco)"/>
    <s v="99 - MULTIPROVINCIAL"/>
    <n v="55041300"/>
    <n v="55291074"/>
    <n v="37742727.170000002"/>
  </r>
  <r>
    <s v="2024"/>
    <x v="0"/>
    <x v="0"/>
    <x v="0"/>
    <x v="0"/>
    <s v="2 - Poder Ejecutivo"/>
    <s v="0201 - PRESIDENCIA DE LA REPÚBLICA"/>
    <s v="0014 - OFICINA DE CUSTODIA Y ADM. DE LOS BIENES INCAUTADOS Y DECOMISADOS"/>
    <x v="0"/>
    <x v="1"/>
    <x v="1"/>
    <s v="2.1 - REMUNERACIONES Y CONTRIBUCIONES"/>
    <s v="2.1.2 - SOBRESUELDOS"/>
    <s v="N"/>
    <s v="00 - N/A"/>
    <s v="10 - FONDO GENERAL"/>
    <s v="(en blanco)"/>
    <s v="99 - MULTIPROVINCIAL"/>
    <n v="22909200"/>
    <n v="22890200"/>
    <n v="14256349.99"/>
  </r>
  <r>
    <s v="2024"/>
    <x v="0"/>
    <x v="0"/>
    <x v="0"/>
    <x v="0"/>
    <s v="2 - Poder Ejecutivo"/>
    <s v="0201 - PRESIDENCIA DE LA REPÚBLICA"/>
    <s v="0014 - OFICINA DE CUSTODIA Y ADM. DE LOS BIENES INCAUTADOS Y DECOMISADOS"/>
    <x v="0"/>
    <x v="1"/>
    <x v="1"/>
    <s v="2.1 - REMUNERACIONES Y CONTRIBUCIONES"/>
    <s v="2.1.3 - DIETAS Y GASTOS DE REPRESENTACIÓN"/>
    <s v="N"/>
    <s v="00 - N/A"/>
    <s v="10 - FONDO GENERAL"/>
    <s v="(en blanco)"/>
    <s v="99 - MULTIPROVINCIAL"/>
    <n v="1000"/>
    <n v="1000"/>
    <n v="0"/>
  </r>
  <r>
    <s v="2024"/>
    <x v="0"/>
    <x v="0"/>
    <x v="0"/>
    <x v="0"/>
    <s v="2 - Poder Ejecutivo"/>
    <s v="0201 - PRESIDENCIA DE LA REPÚBLICA"/>
    <s v="0014 - OFICINA DE CUSTODIA Y ADM. DE LOS BIENES INCAUTADOS Y DECOMISADOS"/>
    <x v="0"/>
    <x v="1"/>
    <x v="1"/>
    <s v="2.1 - REMUNERACIONES Y CONTRIBUCIONES"/>
    <s v="2.1.5 - CONTRIBUCIONES A LA SEGURIDAD SOCIAL"/>
    <s v="N"/>
    <s v="00 - N/A"/>
    <s v="10 - FONDO GENERAL"/>
    <s v="(en blanco)"/>
    <s v="99 - MULTIPROVINCIAL"/>
    <n v="8186774"/>
    <n v="7956000"/>
    <n v="5693938.1499999985"/>
  </r>
  <r>
    <s v="2024"/>
    <x v="0"/>
    <x v="0"/>
    <x v="0"/>
    <x v="0"/>
    <s v="2 - Poder Ejecutivo"/>
    <s v="0201 - PRESIDENCIA DE LA REPÚBLICA"/>
    <s v="0014 - OFICINA DE CUSTODIA Y ADM. DE LOS BIENES INCAUTADOS Y DECOMISADOS"/>
    <x v="0"/>
    <x v="1"/>
    <x v="1"/>
    <s v="2.2 - CONTRATACIÓN DE SERVICIOS"/>
    <s v="2.2.1 - SERVICIOS BÁSICOS"/>
    <s v="N"/>
    <s v="00 - N/A"/>
    <s v="10 - FONDO GENERAL"/>
    <s v="(en blanco)"/>
    <s v="99 - MULTIPROVINCIAL"/>
    <n v="1859799"/>
    <n v="1859799"/>
    <n v="1159907.27"/>
  </r>
  <r>
    <s v="2024"/>
    <x v="0"/>
    <x v="0"/>
    <x v="0"/>
    <x v="0"/>
    <s v="2 - Poder Ejecutivo"/>
    <s v="0201 - PRESIDENCIA DE LA REPÚBLICA"/>
    <s v="0014 - OFICINA DE CUSTODIA Y ADM. DE LOS BIENES INCAUTADOS Y DECOMISADOS"/>
    <x v="0"/>
    <x v="1"/>
    <x v="1"/>
    <s v="2.2 - CONTRATACIÓN DE SERVICIOS"/>
    <s v="2.2.2 - PUBLICIDAD, IMPRESIÓN Y ENCUADERNACIÓN"/>
    <s v="N"/>
    <s v="00 - N/A"/>
    <s v="10 - FONDO GENERAL"/>
    <s v="(en blanco)"/>
    <s v="99 - MULTIPROVINCIAL"/>
    <n v="0"/>
    <n v="34500"/>
    <n v="33895.5"/>
  </r>
  <r>
    <s v="2024"/>
    <x v="0"/>
    <x v="0"/>
    <x v="0"/>
    <x v="0"/>
    <s v="2 - Poder Ejecutivo"/>
    <s v="0201 - PRESIDENCIA DE LA REPÚBLICA"/>
    <s v="0014 - OFICINA DE CUSTODIA Y ADM. DE LOS BIENES INCAUTADOS Y DECOMISADOS"/>
    <x v="0"/>
    <x v="1"/>
    <x v="1"/>
    <s v="2.2 - CONTRATACIÓN DE SERVICIOS"/>
    <s v="2.2.3 - VIÁTICOS"/>
    <s v="N"/>
    <s v="00 - N/A"/>
    <s v="10 - FONDO GENERAL"/>
    <s v="(en blanco)"/>
    <s v="99 - MULTIPROVINCIAL"/>
    <n v="420000"/>
    <n v="420000"/>
    <n v="91157.5"/>
  </r>
  <r>
    <s v="2024"/>
    <x v="0"/>
    <x v="0"/>
    <x v="0"/>
    <x v="0"/>
    <s v="2 - Poder Ejecutivo"/>
    <s v="0201 - PRESIDENCIA DE LA REPÚBLICA"/>
    <s v="0014 - OFICINA DE CUSTODIA Y ADM. DE LOS BIENES INCAUTADOS Y DECOMISADOS"/>
    <x v="0"/>
    <x v="1"/>
    <x v="1"/>
    <s v="2.2 - CONTRATACIÓN DE SERVICIOS"/>
    <s v="2.2.4 - TRANSPORTE Y ALMACENAJE"/>
    <s v="N"/>
    <s v="00 - N/A"/>
    <s v="10 - FONDO GENERAL"/>
    <s v="(en blanco)"/>
    <s v="99 - MULTIPROVINCIAL"/>
    <n v="0"/>
    <n v="15500"/>
    <n v="15000"/>
  </r>
  <r>
    <s v="2024"/>
    <x v="0"/>
    <x v="0"/>
    <x v="0"/>
    <x v="0"/>
    <s v="2 - Poder Ejecutivo"/>
    <s v="0201 - PRESIDENCIA DE LA REPÚBLICA"/>
    <s v="0014 - OFICINA DE CUSTODIA Y ADM. DE LOS BIENES INCAUTADOS Y DECOMISADOS"/>
    <x v="0"/>
    <x v="1"/>
    <x v="1"/>
    <s v="2.2 - CONTRATACIÓN DE SERVICIOS"/>
    <s v="2.2.6 - SEGUROS"/>
    <s v="N"/>
    <s v="00 - N/A"/>
    <s v="10 - FONDO GENERAL"/>
    <s v="(en blanco)"/>
    <s v="99 - MULTIPROVINCIAL"/>
    <n v="680000"/>
    <n v="591500"/>
    <n v="489764.26"/>
  </r>
  <r>
    <s v="2024"/>
    <x v="0"/>
    <x v="0"/>
    <x v="0"/>
    <x v="0"/>
    <s v="2 - Poder Ejecutivo"/>
    <s v="0201 - PRESIDENCIA DE LA REPÚBLICA"/>
    <s v="0014 - OFICINA DE CUSTODIA Y ADM. DE LOS BIENES INCAUTADOS Y DECOMISADOS"/>
    <x v="0"/>
    <x v="1"/>
    <x v="1"/>
    <s v="2.2 - CONTRATACIÓN DE SERVICIOS"/>
    <s v="2.2.7 - SERVICIOS DE CONSERVACIÓN, REPARACIONES MENORES E INSTALACIONES TEMPORALES"/>
    <s v="N"/>
    <s v="00 - N/A"/>
    <s v="10 - FONDO GENERAL"/>
    <s v="(en blanco)"/>
    <s v="99 - MULTIPROVINCIAL"/>
    <n v="189000"/>
    <n v="196450"/>
    <n v="105035.29000000001"/>
  </r>
  <r>
    <s v="2024"/>
    <x v="0"/>
    <x v="0"/>
    <x v="0"/>
    <x v="0"/>
    <s v="2 - Poder Ejecutivo"/>
    <s v="0201 - PRESIDENCIA DE LA REPÚBLICA"/>
    <s v="0014 - OFICINA DE CUSTODIA Y ADM. DE LOS BIENES INCAUTADOS Y DECOMISADOS"/>
    <x v="0"/>
    <x v="1"/>
    <x v="1"/>
    <s v="2.2 - CONTRATACIÓN DE SERVICIOS"/>
    <s v="2.2.8 - OTROS SERVICIOS NO INCLUIDOS EN CONCEPTOS ANTERIORES"/>
    <s v="N"/>
    <s v="00 - N/A"/>
    <s v="10 - FONDO GENERAL"/>
    <s v="(en blanco)"/>
    <s v="99 - MULTIPROVINCIAL"/>
    <n v="382000"/>
    <n v="209650"/>
    <n v="21708"/>
  </r>
  <r>
    <s v="2024"/>
    <x v="0"/>
    <x v="0"/>
    <x v="0"/>
    <x v="0"/>
    <s v="2 - Poder Ejecutivo"/>
    <s v="0201 - PRESIDENCIA DE LA REPÚBLICA"/>
    <s v="0014 - OFICINA DE CUSTODIA Y ADM. DE LOS BIENES INCAUTADOS Y DECOMISADOS"/>
    <x v="0"/>
    <x v="1"/>
    <x v="1"/>
    <s v="2.2 - CONTRATACIÓN DE SERVICIOS"/>
    <s v="2.2.9 - OTRAS CONTRATACIONES DE SERVICIOS"/>
    <s v="N"/>
    <s v="00 - N/A"/>
    <s v="10 - FONDO GENERAL"/>
    <s v="(en blanco)"/>
    <s v="99 - MULTIPROVINCIAL"/>
    <n v="36000"/>
    <n v="287500"/>
    <n v="37121.620000000003"/>
  </r>
  <r>
    <s v="2024"/>
    <x v="0"/>
    <x v="0"/>
    <x v="0"/>
    <x v="0"/>
    <s v="2 - Poder Ejecutivo"/>
    <s v="0201 - PRESIDENCIA DE LA REPÚBLICA"/>
    <s v="0014 - OFICINA DE CUSTODIA Y ADM. DE LOS BIENES INCAUTADOS Y DECOMISADOS"/>
    <x v="0"/>
    <x v="1"/>
    <x v="1"/>
    <s v="2.3 - MATERIALES Y SUMINISTROS"/>
    <s v="2.3.1 - ALIMENTOS Y PRODUCTOS AGROFORESTALES"/>
    <s v="N"/>
    <s v="00 - N/A"/>
    <s v="10 - FONDO GENERAL"/>
    <s v="(en blanco)"/>
    <s v="99 - MULTIPROVINCIAL"/>
    <n v="670000"/>
    <n v="670000"/>
    <n v="143130.59"/>
  </r>
  <r>
    <s v="2024"/>
    <x v="0"/>
    <x v="0"/>
    <x v="0"/>
    <x v="0"/>
    <s v="2 - Poder Ejecutivo"/>
    <s v="0201 - PRESIDENCIA DE LA REPÚBLICA"/>
    <s v="0014 - OFICINA DE CUSTODIA Y ADM. DE LOS BIENES INCAUTADOS Y DECOMISADOS"/>
    <x v="0"/>
    <x v="1"/>
    <x v="1"/>
    <s v="2.3 - MATERIALES Y SUMINISTROS"/>
    <s v="2.3.2 - TEXTILES Y VESTUARIOS"/>
    <s v="N"/>
    <s v="00 - N/A"/>
    <s v="10 - FONDO GENERAL"/>
    <s v="(en blanco)"/>
    <s v="99 - MULTIPROVINCIAL"/>
    <n v="145100"/>
    <n v="145100"/>
    <n v="11328"/>
  </r>
  <r>
    <s v="2024"/>
    <x v="0"/>
    <x v="0"/>
    <x v="0"/>
    <x v="0"/>
    <s v="2 - Poder Ejecutivo"/>
    <s v="0201 - PRESIDENCIA DE LA REPÚBLICA"/>
    <s v="0014 - OFICINA DE CUSTODIA Y ADM. DE LOS BIENES INCAUTADOS Y DECOMISADOS"/>
    <x v="0"/>
    <x v="1"/>
    <x v="1"/>
    <s v="2.3 - MATERIALES Y SUMINISTROS"/>
    <s v="2.3.3 - PAPEL, CARTÓN E IMPRESOS"/>
    <s v="N"/>
    <s v="00 - N/A"/>
    <s v="10 - FONDO GENERAL"/>
    <s v="(en blanco)"/>
    <s v="99 - MULTIPROVINCIAL"/>
    <n v="100000"/>
    <n v="85000"/>
    <n v="46804.7"/>
  </r>
  <r>
    <s v="2024"/>
    <x v="0"/>
    <x v="0"/>
    <x v="0"/>
    <x v="0"/>
    <s v="2 - Poder Ejecutivo"/>
    <s v="0201 - PRESIDENCIA DE LA REPÚBLICA"/>
    <s v="0014 - OFICINA DE CUSTODIA Y ADM. DE LOS BIENES INCAUTADOS Y DECOMISADOS"/>
    <x v="0"/>
    <x v="1"/>
    <x v="1"/>
    <s v="2.3 - MATERIALES Y SUMINISTROS"/>
    <s v="2.3.5 - CUERO, CAUCHO Y PLÁSTICO"/>
    <s v="N"/>
    <s v="00 - N/A"/>
    <s v="10 - FONDO GENERAL"/>
    <s v="(en blanco)"/>
    <s v="99 - MULTIPROVINCIAL"/>
    <n v="45065"/>
    <n v="45065"/>
    <n v="0"/>
  </r>
  <r>
    <s v="2024"/>
    <x v="0"/>
    <x v="0"/>
    <x v="0"/>
    <x v="0"/>
    <s v="2 - Poder Ejecutivo"/>
    <s v="0201 - PRESIDENCIA DE LA REPÚBLICA"/>
    <s v="0014 - OFICINA DE CUSTODIA Y ADM. DE LOS BIENES INCAUTADOS Y DECOMISADOS"/>
    <x v="0"/>
    <x v="1"/>
    <x v="1"/>
    <s v="2.3 - MATERIALES Y SUMINISTROS"/>
    <s v="2.3.6 - PRODUCTOS DE MINERALES, METÁLICOS Y NO METÁLICOS"/>
    <s v="N"/>
    <s v="00 - N/A"/>
    <s v="10 - FONDO GENERAL"/>
    <s v="(en blanco)"/>
    <s v="99 - MULTIPROVINCIAL"/>
    <n v="24000"/>
    <n v="2800"/>
    <n v="2193.7399999999998"/>
  </r>
  <r>
    <s v="2024"/>
    <x v="0"/>
    <x v="0"/>
    <x v="0"/>
    <x v="0"/>
    <s v="2 - Poder Ejecutivo"/>
    <s v="0201 - PRESIDENCIA DE LA REPÚBLICA"/>
    <s v="0014 - OFICINA DE CUSTODIA Y ADM. DE LOS BIENES INCAUTADOS Y DECOMISADOS"/>
    <x v="0"/>
    <x v="1"/>
    <x v="1"/>
    <s v="2.3 - MATERIALES Y SUMINISTROS"/>
    <s v="2.3.7 - COMBUSTIBLES, LUBRICANTES, PRODUCTOS QUÍMICOS Y CONEXOS"/>
    <s v="N"/>
    <s v="00 - N/A"/>
    <s v="10 - FONDO GENERAL"/>
    <s v="(en blanco)"/>
    <s v="99 - MULTIPROVINCIAL"/>
    <n v="3586000"/>
    <n v="3570900"/>
    <n v="2345455.0699999998"/>
  </r>
  <r>
    <s v="2024"/>
    <x v="0"/>
    <x v="0"/>
    <x v="0"/>
    <x v="0"/>
    <s v="2 - Poder Ejecutivo"/>
    <s v="0201 - PRESIDENCIA DE LA REPÚBLICA"/>
    <s v="0014 - OFICINA DE CUSTODIA Y ADM. DE LOS BIENES INCAUTADOS Y DECOMISADOS"/>
    <x v="0"/>
    <x v="1"/>
    <x v="1"/>
    <s v="2.3 - MATERIALES Y SUMINISTROS"/>
    <s v="2.3.9 - PRODUCTOS Y ÚTILES VARIOS"/>
    <s v="N"/>
    <s v="00 - N/A"/>
    <s v="10 - FONDO GENERAL"/>
    <s v="(en blanco)"/>
    <s v="99 - MULTIPROVINCIAL"/>
    <n v="291687"/>
    <n v="294887"/>
    <n v="153303.69999999998"/>
  </r>
  <r>
    <s v="2024"/>
    <x v="0"/>
    <x v="0"/>
    <x v="0"/>
    <x v="0"/>
    <s v="2 - Poder Ejecutivo"/>
    <s v="0201 - PRESIDENCIA DE LA REPÚBLICA"/>
    <s v="0015 - DIRECCIÓN GENERAL DE DESARROLLO DE LA COMUNIDAD"/>
    <x v="2"/>
    <x v="4"/>
    <x v="6"/>
    <s v="2.1 - REMUNERACIONES Y CONTRIBUCIONES"/>
    <s v="2.1.1 - REMUNERACIONES"/>
    <s v="N"/>
    <s v="00 - N/A"/>
    <s v="10 - FONDO GENERAL"/>
    <s v="(en blanco)"/>
    <s v="99 - MULTIPROVINCIAL"/>
    <n v="110066932"/>
    <n v="111328694"/>
    <n v="76490144.679999977"/>
  </r>
  <r>
    <s v="2024"/>
    <x v="0"/>
    <x v="0"/>
    <x v="0"/>
    <x v="0"/>
    <s v="2 - Poder Ejecutivo"/>
    <s v="0201 - PRESIDENCIA DE LA REPÚBLICA"/>
    <s v="0015 - DIRECCIÓN GENERAL DE DESARROLLO DE LA COMUNIDAD"/>
    <x v="2"/>
    <x v="4"/>
    <x v="6"/>
    <s v="2.1 - REMUNERACIONES Y CONTRIBUCIONES"/>
    <s v="2.1.2 - SOBRESUELDOS"/>
    <s v="N"/>
    <s v="00 - N/A"/>
    <s v="10 - FONDO GENERAL"/>
    <s v="(en blanco)"/>
    <s v="99 - MULTIPROVINCIAL"/>
    <n v="15703379"/>
    <n v="15541617"/>
    <n v="6898237.0499999998"/>
  </r>
  <r>
    <s v="2024"/>
    <x v="0"/>
    <x v="0"/>
    <x v="0"/>
    <x v="0"/>
    <s v="2 - Poder Ejecutivo"/>
    <s v="0201 - PRESIDENCIA DE LA REPÚBLICA"/>
    <s v="0015 - DIRECCIÓN GENERAL DE DESARROLLO DE LA COMUNIDAD"/>
    <x v="2"/>
    <x v="4"/>
    <x v="6"/>
    <s v="2.1 - REMUNERACIONES Y CONTRIBUCIONES"/>
    <s v="2.1.5 - CONTRIBUCIONES A LA SEGURIDAD SOCIAL"/>
    <s v="N"/>
    <s v="00 - N/A"/>
    <s v="10 - FONDO GENERAL"/>
    <s v="(en blanco)"/>
    <s v="99 - MULTIPROVINCIAL"/>
    <n v="14183874"/>
    <n v="14183874"/>
    <n v="10466484.140000001"/>
  </r>
  <r>
    <s v="2024"/>
    <x v="0"/>
    <x v="0"/>
    <x v="0"/>
    <x v="0"/>
    <s v="2 - Poder Ejecutivo"/>
    <s v="0201 - PRESIDENCIA DE LA REPÚBLICA"/>
    <s v="0015 - DIRECCIÓN GENERAL DE DESARROLLO DE LA COMUNIDAD"/>
    <x v="2"/>
    <x v="4"/>
    <x v="6"/>
    <s v="2.2 - CONTRATACIÓN DE SERVICIOS"/>
    <s v="2.2.1 - SERVICIOS BÁSICOS"/>
    <s v="N"/>
    <s v="00 - N/A"/>
    <s v="10 - FONDO GENERAL"/>
    <s v="(en blanco)"/>
    <s v="99 - MULTIPROVINCIAL"/>
    <n v="7200000"/>
    <n v="7200000"/>
    <n v="5969915.7700000014"/>
  </r>
  <r>
    <s v="2024"/>
    <x v="0"/>
    <x v="0"/>
    <x v="0"/>
    <x v="0"/>
    <s v="2 - Poder Ejecutivo"/>
    <s v="0201 - PRESIDENCIA DE LA REPÚBLICA"/>
    <s v="0015 - DIRECCIÓN GENERAL DE DESARROLLO DE LA COMUNIDAD"/>
    <x v="2"/>
    <x v="4"/>
    <x v="6"/>
    <s v="2.2 - CONTRATACIÓN DE SERVICIOS"/>
    <s v="2.2.2 - PUBLICIDAD, IMPRESIÓN Y ENCUADERNACIÓN"/>
    <s v="N"/>
    <s v="00 - N/A"/>
    <s v="10 - FONDO GENERAL"/>
    <s v="(en blanco)"/>
    <s v="99 - MULTIPROVINCIAL"/>
    <n v="1550000"/>
    <n v="3039900"/>
    <n v="1211800.3"/>
  </r>
  <r>
    <s v="2024"/>
    <x v="0"/>
    <x v="0"/>
    <x v="0"/>
    <x v="0"/>
    <s v="2 - Poder Ejecutivo"/>
    <s v="0201 - PRESIDENCIA DE LA REPÚBLICA"/>
    <s v="0015 - DIRECCIÓN GENERAL DE DESARROLLO DE LA COMUNIDAD"/>
    <x v="2"/>
    <x v="4"/>
    <x v="6"/>
    <s v="2.2 - CONTRATACIÓN DE SERVICIOS"/>
    <s v="2.2.3 - VIÁTICOS"/>
    <s v="N"/>
    <s v="00 - N/A"/>
    <s v="10 - FONDO GENERAL"/>
    <s v="(en blanco)"/>
    <s v="99 - MULTIPROVINCIAL"/>
    <n v="3000000"/>
    <n v="3000000"/>
    <n v="1847832.5"/>
  </r>
  <r>
    <s v="2024"/>
    <x v="0"/>
    <x v="0"/>
    <x v="0"/>
    <x v="0"/>
    <s v="2 - Poder Ejecutivo"/>
    <s v="0201 - PRESIDENCIA DE LA REPÚBLICA"/>
    <s v="0015 - DIRECCIÓN GENERAL DE DESARROLLO DE LA COMUNIDAD"/>
    <x v="2"/>
    <x v="4"/>
    <x v="6"/>
    <s v="2.2 - CONTRATACIÓN DE SERVICIOS"/>
    <s v="2.2.4 - TRANSPORTE Y ALMACENAJE"/>
    <s v="N"/>
    <s v="00 - N/A"/>
    <s v="10 - FONDO GENERAL"/>
    <s v="(en blanco)"/>
    <s v="99 - MULTIPROVINCIAL"/>
    <n v="0"/>
    <n v="40100"/>
    <n v="27600"/>
  </r>
  <r>
    <s v="2024"/>
    <x v="0"/>
    <x v="0"/>
    <x v="0"/>
    <x v="0"/>
    <s v="2 - Poder Ejecutivo"/>
    <s v="0201 - PRESIDENCIA DE LA REPÚBLICA"/>
    <s v="0015 - DIRECCIÓN GENERAL DE DESARROLLO DE LA COMUNIDAD"/>
    <x v="2"/>
    <x v="4"/>
    <x v="6"/>
    <s v="2.2 - CONTRATACIÓN DE SERVICIOS"/>
    <s v="2.2.5 - ALQUILERES Y RENTAS"/>
    <s v="N"/>
    <s v="00 - N/A"/>
    <s v="10 - FONDO GENERAL"/>
    <s v="(en blanco)"/>
    <s v="99 - MULTIPROVINCIAL"/>
    <n v="6863000"/>
    <n v="5934682"/>
    <n v="4225641.3499999996"/>
  </r>
  <r>
    <s v="2024"/>
    <x v="0"/>
    <x v="0"/>
    <x v="0"/>
    <x v="0"/>
    <s v="2 - Poder Ejecutivo"/>
    <s v="0201 - PRESIDENCIA DE LA REPÚBLICA"/>
    <s v="0015 - DIRECCIÓN GENERAL DE DESARROLLO DE LA COMUNIDAD"/>
    <x v="2"/>
    <x v="4"/>
    <x v="6"/>
    <s v="2.2 - CONTRATACIÓN DE SERVICIOS"/>
    <s v="2.2.6 - SEGUROS"/>
    <s v="N"/>
    <s v="00 - N/A"/>
    <s v="10 - FONDO GENERAL"/>
    <s v="(en blanco)"/>
    <s v="99 - MULTIPROVINCIAL"/>
    <n v="1804000"/>
    <n v="1729000"/>
    <n v="1469478.32"/>
  </r>
  <r>
    <s v="2024"/>
    <x v="0"/>
    <x v="0"/>
    <x v="0"/>
    <x v="0"/>
    <s v="2 - Poder Ejecutivo"/>
    <s v="0201 - PRESIDENCIA DE LA REPÚBLICA"/>
    <s v="0015 - DIRECCIÓN GENERAL DE DESARROLLO DE LA COMUNIDAD"/>
    <x v="2"/>
    <x v="4"/>
    <x v="6"/>
    <s v="2.2 - CONTRATACIÓN DE SERVICIOS"/>
    <s v="2.2.7 - SERVICIOS DE CONSERVACIÓN, REPARACIONES MENORES E INSTALACIONES TEMPORALES"/>
    <s v="N"/>
    <s v="00 - N/A"/>
    <s v="10 - FONDO GENERAL"/>
    <s v="(en blanco)"/>
    <s v="99 - MULTIPROVINCIAL"/>
    <n v="0"/>
    <n v="5299020"/>
    <n v="2166555.5699999998"/>
  </r>
  <r>
    <s v="2024"/>
    <x v="0"/>
    <x v="0"/>
    <x v="0"/>
    <x v="0"/>
    <s v="2 - Poder Ejecutivo"/>
    <s v="0201 - PRESIDENCIA DE LA REPÚBLICA"/>
    <s v="0015 - DIRECCIÓN GENERAL DE DESARROLLO DE LA COMUNIDAD"/>
    <x v="2"/>
    <x v="4"/>
    <x v="6"/>
    <s v="2.2 - CONTRATACIÓN DE SERVICIOS"/>
    <s v="2.2.8 - OTROS SERVICIOS NO INCLUIDOS EN CONCEPTOS ANTERIORES"/>
    <s v="N"/>
    <s v="00 - N/A"/>
    <s v="10 - FONDO GENERAL"/>
    <s v="(en blanco)"/>
    <s v="99 - MULTIPROVINCIAL"/>
    <n v="3090000"/>
    <n v="4231046"/>
    <n v="771373.44"/>
  </r>
  <r>
    <s v="2024"/>
    <x v="0"/>
    <x v="0"/>
    <x v="0"/>
    <x v="0"/>
    <s v="2 - Poder Ejecutivo"/>
    <s v="0201 - PRESIDENCIA DE LA REPÚBLICA"/>
    <s v="0015 - DIRECCIÓN GENERAL DE DESARROLLO DE LA COMUNIDAD"/>
    <x v="2"/>
    <x v="4"/>
    <x v="6"/>
    <s v="2.2 - CONTRATACIÓN DE SERVICIOS"/>
    <s v="2.2.9 - OTRAS CONTRATACIONES DE SERVICIOS"/>
    <s v="N"/>
    <s v="00 - N/A"/>
    <s v="10 - FONDO GENERAL"/>
    <s v="(en blanco)"/>
    <s v="99 - MULTIPROVINCIAL"/>
    <n v="2550000"/>
    <n v="2550000"/>
    <n v="1265440.3699999999"/>
  </r>
  <r>
    <s v="2024"/>
    <x v="0"/>
    <x v="0"/>
    <x v="0"/>
    <x v="0"/>
    <s v="2 - Poder Ejecutivo"/>
    <s v="0201 - PRESIDENCIA DE LA REPÚBLICA"/>
    <s v="0015 - DIRECCIÓN GENERAL DE DESARROLLO DE LA COMUNIDAD"/>
    <x v="2"/>
    <x v="4"/>
    <x v="6"/>
    <s v="2.3 - MATERIALES Y SUMINISTROS"/>
    <s v="2.3.1 - ALIMENTOS Y PRODUCTOS AGROFORESTALES"/>
    <s v="N"/>
    <s v="00 - N/A"/>
    <s v="10 - FONDO GENERAL"/>
    <s v="(en blanco)"/>
    <s v="99 - MULTIPROVINCIAL"/>
    <n v="2875000"/>
    <n v="2136000"/>
    <n v="1364466.82"/>
  </r>
  <r>
    <s v="2024"/>
    <x v="0"/>
    <x v="0"/>
    <x v="0"/>
    <x v="0"/>
    <s v="2 - Poder Ejecutivo"/>
    <s v="0201 - PRESIDENCIA DE LA REPÚBLICA"/>
    <s v="0015 - DIRECCIÓN GENERAL DE DESARROLLO DE LA COMUNIDAD"/>
    <x v="2"/>
    <x v="4"/>
    <x v="6"/>
    <s v="2.3 - MATERIALES Y SUMINISTROS"/>
    <s v="2.3.2 - TEXTILES Y VESTUARIOS"/>
    <s v="N"/>
    <s v="00 - N/A"/>
    <s v="10 - FONDO GENERAL"/>
    <s v="(en blanco)"/>
    <s v="99 - MULTIPROVINCIAL"/>
    <n v="1410000"/>
    <n v="1410000"/>
    <n v="780599.56000000017"/>
  </r>
  <r>
    <s v="2024"/>
    <x v="0"/>
    <x v="0"/>
    <x v="0"/>
    <x v="0"/>
    <s v="2 - Poder Ejecutivo"/>
    <s v="0201 - PRESIDENCIA DE LA REPÚBLICA"/>
    <s v="0015 - DIRECCIÓN GENERAL DE DESARROLLO DE LA COMUNIDAD"/>
    <x v="2"/>
    <x v="4"/>
    <x v="6"/>
    <s v="2.3 - MATERIALES Y SUMINISTROS"/>
    <s v="2.3.3 - PAPEL, CARTÓN E IMPRESOS"/>
    <s v="N"/>
    <s v="00 - N/A"/>
    <s v="10 - FONDO GENERAL"/>
    <s v="(en blanco)"/>
    <s v="99 - MULTIPROVINCIAL"/>
    <n v="475000"/>
    <n v="679865"/>
    <n v="348039.74"/>
  </r>
  <r>
    <s v="2024"/>
    <x v="0"/>
    <x v="0"/>
    <x v="0"/>
    <x v="0"/>
    <s v="2 - Poder Ejecutivo"/>
    <s v="0201 - PRESIDENCIA DE LA REPÚBLICA"/>
    <s v="0015 - DIRECCIÓN GENERAL DE DESARROLLO DE LA COMUNIDAD"/>
    <x v="2"/>
    <x v="4"/>
    <x v="6"/>
    <s v="2.3 - MATERIALES Y SUMINISTROS"/>
    <s v="2.3.4 - PRODUCTOS FARMACÉUTICOS"/>
    <s v="N"/>
    <s v="00 - N/A"/>
    <s v="10 - FONDO GENERAL"/>
    <s v="(en blanco)"/>
    <s v="99 - MULTIPROVINCIAL"/>
    <n v="5050000"/>
    <n v="2581050"/>
    <n v="1282261.3999999999"/>
  </r>
  <r>
    <s v="2024"/>
    <x v="0"/>
    <x v="0"/>
    <x v="0"/>
    <x v="0"/>
    <s v="2 - Poder Ejecutivo"/>
    <s v="0201 - PRESIDENCIA DE LA REPÚBLICA"/>
    <s v="0015 - DIRECCIÓN GENERAL DE DESARROLLO DE LA COMUNIDAD"/>
    <x v="2"/>
    <x v="4"/>
    <x v="6"/>
    <s v="2.3 - MATERIALES Y SUMINISTROS"/>
    <s v="2.3.5 - CUERO, CAUCHO Y PLÁSTICO"/>
    <s v="N"/>
    <s v="00 - N/A"/>
    <s v="10 - FONDO GENERAL"/>
    <s v="(en blanco)"/>
    <s v="99 - MULTIPROVINCIAL"/>
    <n v="858921"/>
    <n v="720774"/>
    <n v="274565.56"/>
  </r>
  <r>
    <s v="2024"/>
    <x v="0"/>
    <x v="0"/>
    <x v="0"/>
    <x v="0"/>
    <s v="2 - Poder Ejecutivo"/>
    <s v="0201 - PRESIDENCIA DE LA REPÚBLICA"/>
    <s v="0015 - DIRECCIÓN GENERAL DE DESARROLLO DE LA COMUNIDAD"/>
    <x v="2"/>
    <x v="4"/>
    <x v="6"/>
    <s v="2.3 - MATERIALES Y SUMINISTROS"/>
    <s v="2.3.6 - PRODUCTOS DE MINERALES, METÁLICOS Y NO METÁLICOS"/>
    <s v="N"/>
    <s v="00 - N/A"/>
    <s v="10 - FONDO GENERAL"/>
    <s v="(en blanco)"/>
    <s v="99 - MULTIPROVINCIAL"/>
    <n v="1365000"/>
    <n v="1139144"/>
    <n v="395554.29000000004"/>
  </r>
  <r>
    <s v="2024"/>
    <x v="0"/>
    <x v="0"/>
    <x v="0"/>
    <x v="0"/>
    <s v="2 - Poder Ejecutivo"/>
    <s v="0201 - PRESIDENCIA DE LA REPÚBLICA"/>
    <s v="0015 - DIRECCIÓN GENERAL DE DESARROLLO DE LA COMUNIDAD"/>
    <x v="2"/>
    <x v="4"/>
    <x v="6"/>
    <s v="2.3 - MATERIALES Y SUMINISTROS"/>
    <s v="2.3.7 - COMBUSTIBLES, LUBRICANTES, PRODUCTOS QUÍMICOS Y CONEXOS"/>
    <s v="N"/>
    <s v="00 - N/A"/>
    <s v="10 - FONDO GENERAL"/>
    <s v="(en blanco)"/>
    <s v="99 - MULTIPROVINCIAL"/>
    <n v="13236784"/>
    <n v="14064220"/>
    <n v="11431081.789999999"/>
  </r>
  <r>
    <s v="2024"/>
    <x v="0"/>
    <x v="0"/>
    <x v="0"/>
    <x v="0"/>
    <s v="2 - Poder Ejecutivo"/>
    <s v="0201 - PRESIDENCIA DE LA REPÚBLICA"/>
    <s v="0015 - DIRECCIÓN GENERAL DE DESARROLLO DE LA COMUNIDAD"/>
    <x v="2"/>
    <x v="4"/>
    <x v="6"/>
    <s v="2.3 - MATERIALES Y SUMINISTROS"/>
    <s v="2.3.9 - PRODUCTOS Y ÚTILES VARIOS"/>
    <s v="N"/>
    <s v="00 - N/A"/>
    <s v="10 - FONDO GENERAL"/>
    <s v="(en blanco)"/>
    <s v="99 - MULTIPROVINCIAL"/>
    <n v="4985000"/>
    <n v="5175331"/>
    <n v="4534157.1000000024"/>
  </r>
  <r>
    <s v="2024"/>
    <x v="0"/>
    <x v="0"/>
    <x v="0"/>
    <x v="0"/>
    <s v="2 - Poder Ejecutivo"/>
    <s v="0201 - PRESIDENCIA DE LA REPÚBLICA"/>
    <s v="0016 - DIRECCION GENERAL DE DESARROLLO FRONTERIZO"/>
    <x v="2"/>
    <x v="4"/>
    <x v="6"/>
    <s v="2.1 - REMUNERACIONES Y CONTRIBUCIONES"/>
    <s v="2.1.1 - REMUNERACIONES"/>
    <s v="N"/>
    <s v="00 - N/A"/>
    <s v="10 - FONDO GENERAL"/>
    <s v="(en blanco)"/>
    <s v="99 - MULTIPROVINCIAL"/>
    <n v="133272433"/>
    <n v="133272433"/>
    <n v="99856168.610000014"/>
  </r>
  <r>
    <s v="2024"/>
    <x v="0"/>
    <x v="0"/>
    <x v="0"/>
    <x v="0"/>
    <s v="2 - Poder Ejecutivo"/>
    <s v="0201 - PRESIDENCIA DE LA REPÚBLICA"/>
    <s v="0016 - DIRECCION GENERAL DE DESARROLLO FRONTERIZO"/>
    <x v="2"/>
    <x v="4"/>
    <x v="6"/>
    <s v="2.1 - REMUNERACIONES Y CONTRIBUCIONES"/>
    <s v="2.1.2 - SOBRESUELDOS"/>
    <s v="N"/>
    <s v="00 - N/A"/>
    <s v="10 - FONDO GENERAL"/>
    <s v="(en blanco)"/>
    <s v="99 - MULTIPROVINCIAL"/>
    <n v="11458816"/>
    <n v="11458816"/>
    <n v="2842593.36"/>
  </r>
  <r>
    <s v="2024"/>
    <x v="0"/>
    <x v="0"/>
    <x v="0"/>
    <x v="0"/>
    <s v="2 - Poder Ejecutivo"/>
    <s v="0201 - PRESIDENCIA DE LA REPÚBLICA"/>
    <s v="0016 - DIRECCION GENERAL DE DESARROLLO FRONTERIZO"/>
    <x v="2"/>
    <x v="4"/>
    <x v="6"/>
    <s v="2.1 - REMUNERACIONES Y CONTRIBUCIONES"/>
    <s v="2.1.5 - CONTRIBUCIONES A LA SEGURIDAD SOCIAL"/>
    <s v="N"/>
    <s v="00 - N/A"/>
    <s v="10 - FONDO GENERAL"/>
    <s v="(en blanco)"/>
    <s v="99 - MULTIPROVINCIAL"/>
    <n v="18355434"/>
    <n v="18355434"/>
    <n v="15009684.440000005"/>
  </r>
  <r>
    <s v="2024"/>
    <x v="0"/>
    <x v="0"/>
    <x v="0"/>
    <x v="0"/>
    <s v="2 - Poder Ejecutivo"/>
    <s v="0201 - PRESIDENCIA DE LA REPÚBLICA"/>
    <s v="0016 - DIRECCION GENERAL DE DESARROLLO FRONTERIZO"/>
    <x v="2"/>
    <x v="4"/>
    <x v="6"/>
    <s v="2.2 - CONTRATACIÓN DE SERVICIOS"/>
    <s v="2.2.1 - SERVICIOS BÁSICOS"/>
    <s v="N"/>
    <s v="00 - N/A"/>
    <s v="10 - FONDO GENERAL"/>
    <s v="(en blanco)"/>
    <s v="99 - MULTIPROVINCIAL"/>
    <n v="8030913"/>
    <n v="8030913"/>
    <n v="6237720.410000002"/>
  </r>
  <r>
    <s v="2024"/>
    <x v="0"/>
    <x v="0"/>
    <x v="0"/>
    <x v="0"/>
    <s v="2 - Poder Ejecutivo"/>
    <s v="0201 - PRESIDENCIA DE LA REPÚBLICA"/>
    <s v="0016 - DIRECCION GENERAL DE DESARROLLO FRONTERIZO"/>
    <x v="2"/>
    <x v="4"/>
    <x v="6"/>
    <s v="2.2 - CONTRATACIÓN DE SERVICIOS"/>
    <s v="2.2.2 - PUBLICIDAD, IMPRESIÓN Y ENCUADERNACIÓN"/>
    <s v="N"/>
    <s v="00 - N/A"/>
    <s v="10 - FONDO GENERAL"/>
    <s v="(en blanco)"/>
    <s v="99 - MULTIPROVINCIAL"/>
    <n v="60000"/>
    <n v="210000"/>
    <n v="37127.980000000003"/>
  </r>
  <r>
    <s v="2024"/>
    <x v="0"/>
    <x v="0"/>
    <x v="0"/>
    <x v="0"/>
    <s v="2 - Poder Ejecutivo"/>
    <s v="0201 - PRESIDENCIA DE LA REPÚBLICA"/>
    <s v="0016 - DIRECCION GENERAL DE DESARROLLO FRONTERIZO"/>
    <x v="2"/>
    <x v="4"/>
    <x v="6"/>
    <s v="2.2 - CONTRATACIÓN DE SERVICIOS"/>
    <s v="2.2.3 - VIÁTICOS"/>
    <s v="N"/>
    <s v="00 - N/A"/>
    <s v="10 - FONDO GENERAL"/>
    <s v="(en blanco)"/>
    <s v="99 - MULTIPROVINCIAL"/>
    <n v="3600000"/>
    <n v="3600000"/>
    <n v="2242000"/>
  </r>
  <r>
    <s v="2024"/>
    <x v="0"/>
    <x v="0"/>
    <x v="0"/>
    <x v="0"/>
    <s v="2 - Poder Ejecutivo"/>
    <s v="0201 - PRESIDENCIA DE LA REPÚBLICA"/>
    <s v="0016 - DIRECCION GENERAL DE DESARROLLO FRONTERIZO"/>
    <x v="2"/>
    <x v="4"/>
    <x v="6"/>
    <s v="2.2 - CONTRATACIÓN DE SERVICIOS"/>
    <s v="2.2.5 - ALQUILERES Y RENTAS"/>
    <s v="N"/>
    <s v="00 - N/A"/>
    <s v="10 - FONDO GENERAL"/>
    <s v="(en blanco)"/>
    <s v="99 - MULTIPROVINCIAL"/>
    <n v="4302960"/>
    <n v="4877960"/>
    <n v="3712124.97"/>
  </r>
  <r>
    <s v="2024"/>
    <x v="0"/>
    <x v="0"/>
    <x v="0"/>
    <x v="0"/>
    <s v="2 - Poder Ejecutivo"/>
    <s v="0201 - PRESIDENCIA DE LA REPÚBLICA"/>
    <s v="0016 - DIRECCION GENERAL DE DESARROLLO FRONTERIZO"/>
    <x v="2"/>
    <x v="4"/>
    <x v="6"/>
    <s v="2.2 - CONTRATACIÓN DE SERVICIOS"/>
    <s v="2.2.6 - SEGUROS"/>
    <s v="N"/>
    <s v="00 - N/A"/>
    <s v="10 - FONDO GENERAL"/>
    <s v="(en blanco)"/>
    <s v="99 - MULTIPROVINCIAL"/>
    <n v="2885000"/>
    <n v="2885000"/>
    <n v="2712886.99"/>
  </r>
  <r>
    <s v="2024"/>
    <x v="0"/>
    <x v="0"/>
    <x v="0"/>
    <x v="0"/>
    <s v="2 - Poder Ejecutivo"/>
    <s v="0201 - PRESIDENCIA DE LA REPÚBLICA"/>
    <s v="0016 - DIRECCION GENERAL DE DESARROLLO FRONTERIZO"/>
    <x v="2"/>
    <x v="4"/>
    <x v="6"/>
    <s v="2.2 - CONTRATACIÓN DE SERVICIOS"/>
    <s v="2.2.7 - SERVICIOS DE CONSERVACIÓN, REPARACIONES MENORES E INSTALACIONES TEMPORALES"/>
    <s v="N"/>
    <s v="00 - N/A"/>
    <s v="10 - FONDO GENERAL"/>
    <s v="(en blanco)"/>
    <s v="99 - MULTIPROVINCIAL"/>
    <n v="4055000"/>
    <n v="5055000"/>
    <n v="4852339.0600000005"/>
  </r>
  <r>
    <s v="2024"/>
    <x v="0"/>
    <x v="0"/>
    <x v="0"/>
    <x v="0"/>
    <s v="2 - Poder Ejecutivo"/>
    <s v="0201 - PRESIDENCIA DE LA REPÚBLICA"/>
    <s v="0016 - DIRECCION GENERAL DE DESARROLLO FRONTERIZO"/>
    <x v="2"/>
    <x v="4"/>
    <x v="6"/>
    <s v="2.2 - CONTRATACIÓN DE SERVICIOS"/>
    <s v="2.2.8 - OTROS SERVICIOS NO INCLUIDOS EN CONCEPTOS ANTERIORES"/>
    <s v="N"/>
    <s v="00 - N/A"/>
    <s v="10 - FONDO GENERAL"/>
    <s v="(en blanco)"/>
    <s v="99 - MULTIPROVINCIAL"/>
    <n v="240000"/>
    <n v="1498620"/>
    <n v="1088893.32"/>
  </r>
  <r>
    <s v="2024"/>
    <x v="0"/>
    <x v="0"/>
    <x v="0"/>
    <x v="0"/>
    <s v="2 - Poder Ejecutivo"/>
    <s v="0201 - PRESIDENCIA DE LA REPÚBLICA"/>
    <s v="0016 - DIRECCION GENERAL DE DESARROLLO FRONTERIZO"/>
    <x v="2"/>
    <x v="4"/>
    <x v="6"/>
    <s v="2.2 - CONTRATACIÓN DE SERVICIOS"/>
    <s v="2.2.9 - OTRAS CONTRATACIONES DE SERVICIOS"/>
    <s v="N"/>
    <s v="00 - N/A"/>
    <s v="10 - FONDO GENERAL"/>
    <s v="(en blanco)"/>
    <s v="99 - MULTIPROVINCIAL"/>
    <n v="495700"/>
    <n v="495700"/>
    <n v="331355.8"/>
  </r>
  <r>
    <s v="2024"/>
    <x v="0"/>
    <x v="0"/>
    <x v="0"/>
    <x v="0"/>
    <s v="2 - Poder Ejecutivo"/>
    <s v="0201 - PRESIDENCIA DE LA REPÚBLICA"/>
    <s v="0016 - DIRECCION GENERAL DE DESARROLLO FRONTERIZO"/>
    <x v="2"/>
    <x v="4"/>
    <x v="6"/>
    <s v="2.3 - MATERIALES Y SUMINISTROS"/>
    <s v="2.3.1 - ALIMENTOS Y PRODUCTOS AGROFORESTALES"/>
    <s v="N"/>
    <s v="00 - N/A"/>
    <s v="10 - FONDO GENERAL"/>
    <s v="(en blanco)"/>
    <s v="99 - MULTIPROVINCIAL"/>
    <n v="1318468"/>
    <n v="732468"/>
    <n v="366339.4"/>
  </r>
  <r>
    <s v="2024"/>
    <x v="0"/>
    <x v="0"/>
    <x v="0"/>
    <x v="0"/>
    <s v="2 - Poder Ejecutivo"/>
    <s v="0201 - PRESIDENCIA DE LA REPÚBLICA"/>
    <s v="0016 - DIRECCION GENERAL DE DESARROLLO FRONTERIZO"/>
    <x v="2"/>
    <x v="4"/>
    <x v="6"/>
    <s v="2.3 - MATERIALES Y SUMINISTROS"/>
    <s v="2.3.2 - TEXTILES Y VESTUARIOS"/>
    <s v="N"/>
    <s v="00 - N/A"/>
    <s v="10 - FONDO GENERAL"/>
    <s v="(en blanco)"/>
    <s v="99 - MULTIPROVINCIAL"/>
    <n v="1653540"/>
    <n v="747649"/>
    <n v="116820"/>
  </r>
  <r>
    <s v="2024"/>
    <x v="0"/>
    <x v="0"/>
    <x v="0"/>
    <x v="0"/>
    <s v="2 - Poder Ejecutivo"/>
    <s v="0201 - PRESIDENCIA DE LA REPÚBLICA"/>
    <s v="0016 - DIRECCION GENERAL DE DESARROLLO FRONTERIZO"/>
    <x v="2"/>
    <x v="4"/>
    <x v="6"/>
    <s v="2.3 - MATERIALES Y SUMINISTROS"/>
    <s v="2.3.3 - PAPEL, CARTÓN E IMPRESOS"/>
    <s v="N"/>
    <s v="00 - N/A"/>
    <s v="10 - FONDO GENERAL"/>
    <s v="(en blanco)"/>
    <s v="99 - MULTIPROVINCIAL"/>
    <n v="985370"/>
    <n v="332290"/>
    <n v="182910.77000000002"/>
  </r>
  <r>
    <s v="2024"/>
    <x v="0"/>
    <x v="0"/>
    <x v="0"/>
    <x v="0"/>
    <s v="2 - Poder Ejecutivo"/>
    <s v="0201 - PRESIDENCIA DE LA REPÚBLICA"/>
    <s v="0016 - DIRECCION GENERAL DE DESARROLLO FRONTERIZO"/>
    <x v="2"/>
    <x v="4"/>
    <x v="6"/>
    <s v="2.3 - MATERIALES Y SUMINISTROS"/>
    <s v="2.3.5 - CUERO, CAUCHO Y PLÁSTICO"/>
    <s v="N"/>
    <s v="00 - N/A"/>
    <s v="10 - FONDO GENERAL"/>
    <s v="(en blanco)"/>
    <s v="99 - MULTIPROVINCIAL"/>
    <n v="2756970"/>
    <n v="2519770"/>
    <n v="2064705"/>
  </r>
  <r>
    <s v="2024"/>
    <x v="0"/>
    <x v="0"/>
    <x v="0"/>
    <x v="0"/>
    <s v="2 - Poder Ejecutivo"/>
    <s v="0201 - PRESIDENCIA DE LA REPÚBLICA"/>
    <s v="0016 - DIRECCION GENERAL DE DESARROLLO FRONTERIZO"/>
    <x v="2"/>
    <x v="4"/>
    <x v="6"/>
    <s v="2.3 - MATERIALES Y SUMINISTROS"/>
    <s v="2.3.6 - PRODUCTOS DE MINERALES, METÁLICOS Y NO METÁLICOS"/>
    <s v="N"/>
    <s v="00 - N/A"/>
    <s v="10 - FONDO GENERAL"/>
    <s v="(en blanco)"/>
    <s v="99 - MULTIPROVINCIAL"/>
    <n v="96735"/>
    <n v="764863"/>
    <n v="553602.38"/>
  </r>
  <r>
    <s v="2024"/>
    <x v="0"/>
    <x v="0"/>
    <x v="0"/>
    <x v="0"/>
    <s v="2 - Poder Ejecutivo"/>
    <s v="0201 - PRESIDENCIA DE LA REPÚBLICA"/>
    <s v="0016 - DIRECCION GENERAL DE DESARROLLO FRONTERIZO"/>
    <x v="2"/>
    <x v="4"/>
    <x v="6"/>
    <s v="2.3 - MATERIALES Y SUMINISTROS"/>
    <s v="2.3.7 - COMBUSTIBLES, LUBRICANTES, PRODUCTOS QUÍMICOS Y CONEXOS"/>
    <s v="N"/>
    <s v="00 - N/A"/>
    <s v="10 - FONDO GENERAL"/>
    <s v="(en blanco)"/>
    <s v="99 - MULTIPROVINCIAL"/>
    <n v="17914228"/>
    <n v="17035828"/>
    <n v="12147892.48"/>
  </r>
  <r>
    <s v="2024"/>
    <x v="0"/>
    <x v="0"/>
    <x v="0"/>
    <x v="0"/>
    <s v="2 - Poder Ejecutivo"/>
    <s v="0201 - PRESIDENCIA DE LA REPÚBLICA"/>
    <s v="0016 - DIRECCION GENERAL DE DESARROLLO FRONTERIZO"/>
    <x v="2"/>
    <x v="4"/>
    <x v="6"/>
    <s v="2.3 - MATERIALES Y SUMINISTROS"/>
    <s v="2.3.9 - PRODUCTOS Y ÚTILES VARIOS"/>
    <s v="N"/>
    <s v="00 - N/A"/>
    <s v="10 - FONDO GENERAL"/>
    <s v="(en blanco)"/>
    <s v="99 - MULTIPROVINCIAL"/>
    <n v="3560752"/>
    <n v="2135282"/>
    <n v="811025.94000000006"/>
  </r>
  <r>
    <s v="2024"/>
    <x v="0"/>
    <x v="0"/>
    <x v="0"/>
    <x v="0"/>
    <s v="2 - Poder Ejecutivo"/>
    <s v="0201 - PRESIDENCIA DE LA REPÚBLICA"/>
    <s v="0018 - COMISIÓN PERMANENTE DE EFEMÉRIDES PATRIA"/>
    <x v="2"/>
    <x v="8"/>
    <x v="20"/>
    <s v="2.1 - REMUNERACIONES Y CONTRIBUCIONES"/>
    <s v="2.1.1 - REMUNERACIONES"/>
    <s v="N"/>
    <s v="00 - N/A"/>
    <s v="10 - FONDO GENERAL"/>
    <s v="(en blanco)"/>
    <s v="99 - MULTIPROVINCIAL"/>
    <n v="16322542"/>
    <n v="17180134"/>
    <n v="12181104.41"/>
  </r>
  <r>
    <s v="2024"/>
    <x v="0"/>
    <x v="0"/>
    <x v="0"/>
    <x v="0"/>
    <s v="2 - Poder Ejecutivo"/>
    <s v="0201 - PRESIDENCIA DE LA REPÚBLICA"/>
    <s v="0018 - COMISIÓN PERMANENTE DE EFEMÉRIDES PATRIA"/>
    <x v="2"/>
    <x v="8"/>
    <x v="20"/>
    <s v="2.1 - REMUNERACIONES Y CONTRIBUCIONES"/>
    <s v="2.1.2 - SOBRESUELDOS"/>
    <s v="N"/>
    <s v="00 - N/A"/>
    <s v="10 - FONDO GENERAL"/>
    <s v="(en blanco)"/>
    <s v="99 - MULTIPROVINCIAL"/>
    <n v="3582734"/>
    <n v="2695399.6"/>
    <n v="1432290.32"/>
  </r>
  <r>
    <s v="2024"/>
    <x v="0"/>
    <x v="0"/>
    <x v="0"/>
    <x v="0"/>
    <s v="2 - Poder Ejecutivo"/>
    <s v="0201 - PRESIDENCIA DE LA REPÚBLICA"/>
    <s v="0018 - COMISIÓN PERMANENTE DE EFEMÉRIDES PATRIA"/>
    <x v="2"/>
    <x v="8"/>
    <x v="20"/>
    <s v="2.1 - REMUNERACIONES Y CONTRIBUCIONES"/>
    <s v="2.1.5 - CONTRIBUCIONES A LA SEGURIDAD SOCIAL"/>
    <s v="N"/>
    <s v="00 - N/A"/>
    <s v="10 - FONDO GENERAL"/>
    <s v="(en blanco)"/>
    <s v="99 - MULTIPROVINCIAL"/>
    <n v="2150000"/>
    <n v="2179742.4"/>
    <n v="1698744.2899999996"/>
  </r>
  <r>
    <s v="2024"/>
    <x v="0"/>
    <x v="0"/>
    <x v="0"/>
    <x v="0"/>
    <s v="2 - Poder Ejecutivo"/>
    <s v="0201 - PRESIDENCIA DE LA REPÚBLICA"/>
    <s v="0018 - COMISIÓN PERMANENTE DE EFEMÉRIDES PATRIA"/>
    <x v="2"/>
    <x v="8"/>
    <x v="20"/>
    <s v="2.2 - CONTRATACIÓN DE SERVICIOS"/>
    <s v="2.2.1 - SERVICIOS BÁSICOS"/>
    <s v="N"/>
    <s v="00 - N/A"/>
    <s v="10 - FONDO GENERAL"/>
    <s v="(en blanco)"/>
    <s v="99 - MULTIPROVINCIAL"/>
    <n v="1374600"/>
    <n v="1374600"/>
    <n v="944907.47000000009"/>
  </r>
  <r>
    <s v="2024"/>
    <x v="0"/>
    <x v="0"/>
    <x v="0"/>
    <x v="0"/>
    <s v="2 - Poder Ejecutivo"/>
    <s v="0201 - PRESIDENCIA DE LA REPÚBLICA"/>
    <s v="0018 - COMISIÓN PERMANENTE DE EFEMÉRIDES PATRIA"/>
    <x v="2"/>
    <x v="8"/>
    <x v="20"/>
    <s v="2.2 - CONTRATACIÓN DE SERVICIOS"/>
    <s v="2.2.2 - PUBLICIDAD, IMPRESIÓN Y ENCUADERNACIÓN"/>
    <s v="N"/>
    <s v="00 - N/A"/>
    <s v="10 - FONDO GENERAL"/>
    <s v="(en blanco)"/>
    <s v="99 - MULTIPROVINCIAL"/>
    <n v="19845000"/>
    <n v="19845000"/>
    <n v="11603887.510000002"/>
  </r>
  <r>
    <s v="2024"/>
    <x v="0"/>
    <x v="0"/>
    <x v="0"/>
    <x v="0"/>
    <s v="2 - Poder Ejecutivo"/>
    <s v="0201 - PRESIDENCIA DE LA REPÚBLICA"/>
    <s v="0018 - COMISIÓN PERMANENTE DE EFEMÉRIDES PATRIA"/>
    <x v="2"/>
    <x v="8"/>
    <x v="20"/>
    <s v="2.2 - CONTRATACIÓN DE SERVICIOS"/>
    <s v="2.2.3 - VIÁTICOS"/>
    <s v="N"/>
    <s v="00 - N/A"/>
    <s v="10 - FONDO GENERAL"/>
    <s v="(en blanco)"/>
    <s v="99 - MULTIPROVINCIAL"/>
    <n v="805000"/>
    <n v="805000"/>
    <n v="506510"/>
  </r>
  <r>
    <s v="2024"/>
    <x v="0"/>
    <x v="0"/>
    <x v="0"/>
    <x v="0"/>
    <s v="2 - Poder Ejecutivo"/>
    <s v="0201 - PRESIDENCIA DE LA REPÚBLICA"/>
    <s v="0018 - COMISIÓN PERMANENTE DE EFEMÉRIDES PATRIA"/>
    <x v="2"/>
    <x v="8"/>
    <x v="20"/>
    <s v="2.2 - CONTRATACIÓN DE SERVICIOS"/>
    <s v="2.2.4 - TRANSPORTE Y ALMACENAJE"/>
    <s v="N"/>
    <s v="00 - N/A"/>
    <s v="10 - FONDO GENERAL"/>
    <s v="(en blanco)"/>
    <s v="99 - MULTIPROVINCIAL"/>
    <n v="30000"/>
    <n v="30000"/>
    <n v="16000"/>
  </r>
  <r>
    <s v="2024"/>
    <x v="0"/>
    <x v="0"/>
    <x v="0"/>
    <x v="0"/>
    <s v="2 - Poder Ejecutivo"/>
    <s v="0201 - PRESIDENCIA DE LA REPÚBLICA"/>
    <s v="0018 - COMISIÓN PERMANENTE DE EFEMÉRIDES PATRIA"/>
    <x v="2"/>
    <x v="8"/>
    <x v="20"/>
    <s v="2.2 - CONTRATACIÓN DE SERVICIOS"/>
    <s v="2.2.5 - ALQUILERES Y RENTAS"/>
    <s v="N"/>
    <s v="00 - N/A"/>
    <s v="10 - FONDO GENERAL"/>
    <s v="(en blanco)"/>
    <s v="99 - MULTIPROVINCIAL"/>
    <n v="7305000"/>
    <n v="7000000"/>
    <n v="5316457.5200000005"/>
  </r>
  <r>
    <s v="2024"/>
    <x v="0"/>
    <x v="0"/>
    <x v="0"/>
    <x v="0"/>
    <s v="2 - Poder Ejecutivo"/>
    <s v="0201 - PRESIDENCIA DE LA REPÚBLICA"/>
    <s v="0018 - COMISIÓN PERMANENTE DE EFEMÉRIDES PATRIA"/>
    <x v="2"/>
    <x v="8"/>
    <x v="20"/>
    <s v="2.2 - CONTRATACIÓN DE SERVICIOS"/>
    <s v="2.2.6 - SEGUROS"/>
    <s v="N"/>
    <s v="00 - N/A"/>
    <s v="10 - FONDO GENERAL"/>
    <s v="(en blanco)"/>
    <s v="99 - MULTIPROVINCIAL"/>
    <n v="1750000"/>
    <n v="1750000"/>
    <n v="1276296.07"/>
  </r>
  <r>
    <s v="2024"/>
    <x v="0"/>
    <x v="0"/>
    <x v="0"/>
    <x v="0"/>
    <s v="2 - Poder Ejecutivo"/>
    <s v="0201 - PRESIDENCIA DE LA REPÚBLICA"/>
    <s v="0018 - COMISIÓN PERMANENTE DE EFEMÉRIDES PATRIA"/>
    <x v="2"/>
    <x v="8"/>
    <x v="20"/>
    <s v="2.2 - CONTRATACIÓN DE SERVICIOS"/>
    <s v="2.2.7 - SERVICIOS DE CONSERVACIÓN, REPARACIONES MENORES E INSTALACIONES TEMPORALES"/>
    <s v="N"/>
    <s v="00 - N/A"/>
    <s v="10 - FONDO GENERAL"/>
    <s v="(en blanco)"/>
    <s v="99 - MULTIPROVINCIAL"/>
    <n v="600000"/>
    <n v="550000"/>
    <n v="314502.81999999995"/>
  </r>
  <r>
    <s v="2024"/>
    <x v="0"/>
    <x v="0"/>
    <x v="0"/>
    <x v="0"/>
    <s v="2 - Poder Ejecutivo"/>
    <s v="0201 - PRESIDENCIA DE LA REPÚBLICA"/>
    <s v="0018 - COMISIÓN PERMANENTE DE EFEMÉRIDES PATRIA"/>
    <x v="2"/>
    <x v="8"/>
    <x v="20"/>
    <s v="2.2 - CONTRATACIÓN DE SERVICIOS"/>
    <s v="2.2.8 - OTROS SERVICIOS NO INCLUIDOS EN CONCEPTOS ANTERIORES"/>
    <s v="N"/>
    <s v="00 - N/A"/>
    <s v="10 - FONDO GENERAL"/>
    <s v="(en blanco)"/>
    <s v="99 - MULTIPROVINCIAL"/>
    <n v="3710000"/>
    <n v="3927056.96"/>
    <n v="2783608.48"/>
  </r>
  <r>
    <s v="2024"/>
    <x v="0"/>
    <x v="0"/>
    <x v="0"/>
    <x v="0"/>
    <s v="2 - Poder Ejecutivo"/>
    <s v="0201 - PRESIDENCIA DE LA REPÚBLICA"/>
    <s v="0018 - COMISIÓN PERMANENTE DE EFEMÉRIDES PATRIA"/>
    <x v="2"/>
    <x v="8"/>
    <x v="20"/>
    <s v="2.2 - CONTRATACIÓN DE SERVICIOS"/>
    <s v="2.2.9 - OTRAS CONTRATACIONES DE SERVICIOS"/>
    <s v="N"/>
    <s v="00 - N/A"/>
    <s v="10 - FONDO GENERAL"/>
    <s v="(en blanco)"/>
    <s v="99 - MULTIPROVINCIAL"/>
    <n v="2700000"/>
    <n v="2700000"/>
    <n v="1703162.47"/>
  </r>
  <r>
    <s v="2024"/>
    <x v="0"/>
    <x v="0"/>
    <x v="0"/>
    <x v="0"/>
    <s v="2 - Poder Ejecutivo"/>
    <s v="0201 - PRESIDENCIA DE LA REPÚBLICA"/>
    <s v="0018 - COMISIÓN PERMANENTE DE EFEMÉRIDES PATRIA"/>
    <x v="2"/>
    <x v="8"/>
    <x v="20"/>
    <s v="2.3 - MATERIALES Y SUMINISTROS"/>
    <s v="2.3.1 - ALIMENTOS Y PRODUCTOS AGROFORESTALES"/>
    <s v="N"/>
    <s v="00 - N/A"/>
    <s v="10 - FONDO GENERAL"/>
    <s v="(en blanco)"/>
    <s v="99 - MULTIPROVINCIAL"/>
    <n v="950000"/>
    <n v="1419680"/>
    <n v="982105.91"/>
  </r>
  <r>
    <s v="2024"/>
    <x v="0"/>
    <x v="0"/>
    <x v="0"/>
    <x v="0"/>
    <s v="2 - Poder Ejecutivo"/>
    <s v="0201 - PRESIDENCIA DE LA REPÚBLICA"/>
    <s v="0018 - COMISIÓN PERMANENTE DE EFEMÉRIDES PATRIA"/>
    <x v="2"/>
    <x v="8"/>
    <x v="20"/>
    <s v="2.3 - MATERIALES Y SUMINISTROS"/>
    <s v="2.3.2 - TEXTILES Y VESTUARIOS"/>
    <s v="N"/>
    <s v="00 - N/A"/>
    <s v="10 - FONDO GENERAL"/>
    <s v="(en blanco)"/>
    <s v="99 - MULTIPROVINCIAL"/>
    <n v="4505000"/>
    <n v="3351071.04"/>
    <n v="1107760"/>
  </r>
  <r>
    <s v="2024"/>
    <x v="0"/>
    <x v="0"/>
    <x v="0"/>
    <x v="0"/>
    <s v="2 - Poder Ejecutivo"/>
    <s v="0201 - PRESIDENCIA DE LA REPÚBLICA"/>
    <s v="0018 - COMISIÓN PERMANENTE DE EFEMÉRIDES PATRIA"/>
    <x v="2"/>
    <x v="8"/>
    <x v="20"/>
    <s v="2.3 - MATERIALES Y SUMINISTROS"/>
    <s v="2.3.3 - PAPEL, CARTÓN E IMPRESOS"/>
    <s v="N"/>
    <s v="00 - N/A"/>
    <s v="10 - FONDO GENERAL"/>
    <s v="(en blanco)"/>
    <s v="99 - MULTIPROVINCIAL"/>
    <n v="1025000"/>
    <n v="805820"/>
    <n v="325599.73"/>
  </r>
  <r>
    <s v="2024"/>
    <x v="0"/>
    <x v="0"/>
    <x v="0"/>
    <x v="0"/>
    <s v="2 - Poder Ejecutivo"/>
    <s v="0201 - PRESIDENCIA DE LA REPÚBLICA"/>
    <s v="0018 - COMISIÓN PERMANENTE DE EFEMÉRIDES PATRIA"/>
    <x v="2"/>
    <x v="8"/>
    <x v="20"/>
    <s v="2.3 - MATERIALES Y SUMINISTROS"/>
    <s v="2.3.5 - CUERO, CAUCHO Y PLÁSTICO"/>
    <s v="N"/>
    <s v="00 - N/A"/>
    <s v="10 - FONDO GENERAL"/>
    <s v="(en blanco)"/>
    <s v="99 - MULTIPROVINCIAL"/>
    <n v="110000"/>
    <n v="0"/>
    <n v="0"/>
  </r>
  <r>
    <s v="2024"/>
    <x v="0"/>
    <x v="0"/>
    <x v="0"/>
    <x v="0"/>
    <s v="2 - Poder Ejecutivo"/>
    <s v="0201 - PRESIDENCIA DE LA REPÚBLICA"/>
    <s v="0018 - COMISIÓN PERMANENTE DE EFEMÉRIDES PATRIA"/>
    <x v="2"/>
    <x v="8"/>
    <x v="20"/>
    <s v="2.3 - MATERIALES Y SUMINISTROS"/>
    <s v="2.3.7 - COMBUSTIBLES, LUBRICANTES, PRODUCTOS QUÍMICOS Y CONEXOS"/>
    <s v="N"/>
    <s v="00 - N/A"/>
    <s v="10 - FONDO GENERAL"/>
    <s v="(en blanco)"/>
    <s v="99 - MULTIPROVINCIAL"/>
    <n v="1995000"/>
    <n v="1975000"/>
    <n v="1300000"/>
  </r>
  <r>
    <s v="2024"/>
    <x v="0"/>
    <x v="0"/>
    <x v="0"/>
    <x v="0"/>
    <s v="2 - Poder Ejecutivo"/>
    <s v="0201 - PRESIDENCIA DE LA REPÚBLICA"/>
    <s v="0018 - COMISIÓN PERMANENTE DE EFEMÉRIDES PATRIA"/>
    <x v="2"/>
    <x v="8"/>
    <x v="20"/>
    <s v="2.3 - MATERIALES Y SUMINISTROS"/>
    <s v="2.3.9 - PRODUCTOS Y ÚTILES VARIOS"/>
    <s v="N"/>
    <s v="00 - N/A"/>
    <s v="10 - FONDO GENERAL"/>
    <s v="(en blanco)"/>
    <s v="99 - MULTIPROVINCIAL"/>
    <n v="3460705"/>
    <n v="460000"/>
    <n v="303259.03999999998"/>
  </r>
  <r>
    <s v="2024"/>
    <x v="0"/>
    <x v="0"/>
    <x v="0"/>
    <x v="0"/>
    <s v="2 - Poder Ejecutivo"/>
    <s v="0201 - PRESIDENCIA DE LA REPÚBLICA"/>
    <s v="0024 - AUTORIDAD NACIONAL DE ASUNTOS MARÍTIMOS (ANAMAR)"/>
    <x v="3"/>
    <x v="9"/>
    <x v="21"/>
    <s v="2.1 - REMUNERACIONES Y CONTRIBUCIONES"/>
    <s v="2.1.1 - REMUNERACIONES"/>
    <s v="N"/>
    <s v="00 - N/A"/>
    <s v="10 - FONDO GENERAL"/>
    <s v="(en blanco)"/>
    <s v="99 - MULTIPROVINCIAL"/>
    <n v="30743942"/>
    <n v="30781275.329999998"/>
    <n v="23208641.75"/>
  </r>
  <r>
    <s v="2024"/>
    <x v="0"/>
    <x v="0"/>
    <x v="0"/>
    <x v="0"/>
    <s v="2 - Poder Ejecutivo"/>
    <s v="0201 - PRESIDENCIA DE LA REPÚBLICA"/>
    <s v="0024 - AUTORIDAD NACIONAL DE ASUNTOS MARÍTIMOS (ANAMAR)"/>
    <x v="3"/>
    <x v="9"/>
    <x v="21"/>
    <s v="2.1 - REMUNERACIONES Y CONTRIBUCIONES"/>
    <s v="2.1.2 - SOBRESUELDOS"/>
    <s v="N"/>
    <s v="00 - N/A"/>
    <s v="10 - FONDO GENERAL"/>
    <s v="(en blanco)"/>
    <s v="99 - MULTIPROVINCIAL"/>
    <n v="9660500"/>
    <n v="9623166.6699999999"/>
    <n v="6108916.6600000001"/>
  </r>
  <r>
    <s v="2024"/>
    <x v="0"/>
    <x v="0"/>
    <x v="0"/>
    <x v="0"/>
    <s v="2 - Poder Ejecutivo"/>
    <s v="0201 - PRESIDENCIA DE LA REPÚBLICA"/>
    <s v="0024 - AUTORIDAD NACIONAL DE ASUNTOS MARÍTIMOS (ANAMAR)"/>
    <x v="3"/>
    <x v="9"/>
    <x v="21"/>
    <s v="2.1 - REMUNERACIONES Y CONTRIBUCIONES"/>
    <s v="2.1.5 - CONTRIBUCIONES A LA SEGURIDAD SOCIAL"/>
    <s v="N"/>
    <s v="00 - N/A"/>
    <s v="10 - FONDO GENERAL"/>
    <s v="(en blanco)"/>
    <s v="99 - MULTIPROVINCIAL"/>
    <n v="4653240"/>
    <n v="4653240"/>
    <n v="3422543.76"/>
  </r>
  <r>
    <s v="2024"/>
    <x v="0"/>
    <x v="0"/>
    <x v="0"/>
    <x v="0"/>
    <s v="2 - Poder Ejecutivo"/>
    <s v="0201 - PRESIDENCIA DE LA REPÚBLICA"/>
    <s v="0024 - AUTORIDAD NACIONAL DE ASUNTOS MARÍTIMOS (ANAMAR)"/>
    <x v="3"/>
    <x v="9"/>
    <x v="21"/>
    <s v="2.2 - CONTRATACIÓN DE SERVICIOS"/>
    <s v="2.2.1 - SERVICIOS BÁSICOS"/>
    <s v="N"/>
    <s v="00 - N/A"/>
    <s v="10 - FONDO GENERAL"/>
    <s v="(en blanco)"/>
    <s v="99 - MULTIPROVINCIAL"/>
    <n v="2394000"/>
    <n v="2394000"/>
    <n v="1609136.3399999999"/>
  </r>
  <r>
    <s v="2024"/>
    <x v="0"/>
    <x v="0"/>
    <x v="0"/>
    <x v="0"/>
    <s v="2 - Poder Ejecutivo"/>
    <s v="0201 - PRESIDENCIA DE LA REPÚBLICA"/>
    <s v="0024 - AUTORIDAD NACIONAL DE ASUNTOS MARÍTIMOS (ANAMAR)"/>
    <x v="3"/>
    <x v="9"/>
    <x v="21"/>
    <s v="2.2 - CONTRATACIÓN DE SERVICIOS"/>
    <s v="2.2.2 - PUBLICIDAD, IMPRESIÓN Y ENCUADERNACIÓN"/>
    <s v="N"/>
    <s v="00 - N/A"/>
    <s v="10 - FONDO GENERAL"/>
    <s v="(en blanco)"/>
    <s v="99 - MULTIPROVINCIAL"/>
    <n v="810000"/>
    <n v="827500"/>
    <n v="500000"/>
  </r>
  <r>
    <s v="2024"/>
    <x v="0"/>
    <x v="0"/>
    <x v="0"/>
    <x v="0"/>
    <s v="2 - Poder Ejecutivo"/>
    <s v="0201 - PRESIDENCIA DE LA REPÚBLICA"/>
    <s v="0024 - AUTORIDAD NACIONAL DE ASUNTOS MARÍTIMOS (ANAMAR)"/>
    <x v="3"/>
    <x v="9"/>
    <x v="21"/>
    <s v="2.2 - CONTRATACIÓN DE SERVICIOS"/>
    <s v="2.2.3 - VIÁTICOS"/>
    <s v="N"/>
    <s v="00 - N/A"/>
    <s v="10 - FONDO GENERAL"/>
    <s v="(en blanco)"/>
    <s v="99 - MULTIPROVINCIAL"/>
    <n v="1500000"/>
    <n v="1500000"/>
    <n v="1027083.2"/>
  </r>
  <r>
    <s v="2024"/>
    <x v="0"/>
    <x v="0"/>
    <x v="0"/>
    <x v="0"/>
    <s v="2 - Poder Ejecutivo"/>
    <s v="0201 - PRESIDENCIA DE LA REPÚBLICA"/>
    <s v="0024 - AUTORIDAD NACIONAL DE ASUNTOS MARÍTIMOS (ANAMAR)"/>
    <x v="3"/>
    <x v="9"/>
    <x v="21"/>
    <s v="2.2 - CONTRATACIÓN DE SERVICIOS"/>
    <s v="2.2.4 - TRANSPORTE Y ALMACENAJE"/>
    <s v="N"/>
    <s v="00 - N/A"/>
    <s v="10 - FONDO GENERAL"/>
    <s v="(en blanco)"/>
    <s v="99 - MULTIPROVINCIAL"/>
    <n v="200000"/>
    <n v="357386.69"/>
    <n v="165901.07"/>
  </r>
  <r>
    <s v="2024"/>
    <x v="0"/>
    <x v="0"/>
    <x v="0"/>
    <x v="0"/>
    <s v="2 - Poder Ejecutivo"/>
    <s v="0201 - PRESIDENCIA DE LA REPÚBLICA"/>
    <s v="0024 - AUTORIDAD NACIONAL DE ASUNTOS MARÍTIMOS (ANAMAR)"/>
    <x v="3"/>
    <x v="9"/>
    <x v="21"/>
    <s v="2.2 - CONTRATACIÓN DE SERVICIOS"/>
    <s v="2.2.5 - ALQUILERES Y RENTAS"/>
    <s v="N"/>
    <s v="00 - N/A"/>
    <s v="10 - FONDO GENERAL"/>
    <s v="(en blanco)"/>
    <s v="99 - MULTIPROVINCIAL"/>
    <n v="9165000"/>
    <n v="9265000"/>
    <n v="6165070.290000001"/>
  </r>
  <r>
    <s v="2024"/>
    <x v="0"/>
    <x v="0"/>
    <x v="0"/>
    <x v="0"/>
    <s v="2 - Poder Ejecutivo"/>
    <s v="0201 - PRESIDENCIA DE LA REPÚBLICA"/>
    <s v="0024 - AUTORIDAD NACIONAL DE ASUNTOS MARÍTIMOS (ANAMAR)"/>
    <x v="3"/>
    <x v="9"/>
    <x v="21"/>
    <s v="2.2 - CONTRATACIÓN DE SERVICIOS"/>
    <s v="2.2.6 - SEGUROS"/>
    <s v="N"/>
    <s v="00 - N/A"/>
    <s v="10 - FONDO GENERAL"/>
    <s v="(en blanco)"/>
    <s v="99 - MULTIPROVINCIAL"/>
    <n v="5298000"/>
    <n v="5700500"/>
    <n v="3588588.34"/>
  </r>
  <r>
    <s v="2024"/>
    <x v="0"/>
    <x v="0"/>
    <x v="0"/>
    <x v="0"/>
    <s v="2 - Poder Ejecutivo"/>
    <s v="0201 - PRESIDENCIA DE LA REPÚBLICA"/>
    <s v="0024 - AUTORIDAD NACIONAL DE ASUNTOS MARÍTIMOS (ANAMAR)"/>
    <x v="3"/>
    <x v="9"/>
    <x v="21"/>
    <s v="2.2 - CONTRATACIÓN DE SERVICIOS"/>
    <s v="2.2.7 - SERVICIOS DE CONSERVACIÓN, REPARACIONES MENORES E INSTALACIONES TEMPORALES"/>
    <s v="N"/>
    <s v="00 - N/A"/>
    <s v="10 - FONDO GENERAL"/>
    <s v="(en blanco)"/>
    <s v="99 - MULTIPROVINCIAL"/>
    <n v="2420000"/>
    <n v="2701000"/>
    <n v="1846966.6"/>
  </r>
  <r>
    <s v="2024"/>
    <x v="0"/>
    <x v="0"/>
    <x v="0"/>
    <x v="0"/>
    <s v="2 - Poder Ejecutivo"/>
    <s v="0201 - PRESIDENCIA DE LA REPÚBLICA"/>
    <s v="0024 - AUTORIDAD NACIONAL DE ASUNTOS MARÍTIMOS (ANAMAR)"/>
    <x v="3"/>
    <x v="9"/>
    <x v="21"/>
    <s v="2.2 - CONTRATACIÓN DE SERVICIOS"/>
    <s v="2.2.8 - OTROS SERVICIOS NO INCLUIDOS EN CONCEPTOS ANTERIORES"/>
    <s v="N"/>
    <s v="00 - N/A"/>
    <s v="10 - FONDO GENERAL"/>
    <s v="(en blanco)"/>
    <s v="99 - MULTIPROVINCIAL"/>
    <n v="9040786"/>
    <n v="14541541"/>
    <n v="6535748.79"/>
  </r>
  <r>
    <s v="2024"/>
    <x v="0"/>
    <x v="0"/>
    <x v="0"/>
    <x v="0"/>
    <s v="2 - Poder Ejecutivo"/>
    <s v="0201 - PRESIDENCIA DE LA REPÚBLICA"/>
    <s v="0024 - AUTORIDAD NACIONAL DE ASUNTOS MARÍTIMOS (ANAMAR)"/>
    <x v="3"/>
    <x v="9"/>
    <x v="21"/>
    <s v="2.2 - CONTRATACIÓN DE SERVICIOS"/>
    <s v="2.2.9 - OTRAS CONTRATACIONES DE SERVICIOS"/>
    <s v="N"/>
    <s v="00 - N/A"/>
    <s v="10 - FONDO GENERAL"/>
    <s v="(en blanco)"/>
    <s v="99 - MULTIPROVINCIAL"/>
    <n v="3987000"/>
    <n v="2334000"/>
    <n v="1951965"/>
  </r>
  <r>
    <s v="2024"/>
    <x v="0"/>
    <x v="0"/>
    <x v="0"/>
    <x v="0"/>
    <s v="2 - Poder Ejecutivo"/>
    <s v="0201 - PRESIDENCIA DE LA REPÚBLICA"/>
    <s v="0024 - AUTORIDAD NACIONAL DE ASUNTOS MARÍTIMOS (ANAMAR)"/>
    <x v="3"/>
    <x v="9"/>
    <x v="21"/>
    <s v="2.3 - MATERIALES Y SUMINISTROS"/>
    <s v="2.3.1 - ALIMENTOS Y PRODUCTOS AGROFORESTALES"/>
    <s v="N"/>
    <s v="00 - N/A"/>
    <s v="10 - FONDO GENERAL"/>
    <s v="(en blanco)"/>
    <s v="99 - MULTIPROVINCIAL"/>
    <n v="0"/>
    <n v="228908"/>
    <n v="104926.44999999998"/>
  </r>
  <r>
    <s v="2024"/>
    <x v="0"/>
    <x v="0"/>
    <x v="0"/>
    <x v="0"/>
    <s v="2 - Poder Ejecutivo"/>
    <s v="0201 - PRESIDENCIA DE LA REPÚBLICA"/>
    <s v="0024 - AUTORIDAD NACIONAL DE ASUNTOS MARÍTIMOS (ANAMAR)"/>
    <x v="3"/>
    <x v="9"/>
    <x v="21"/>
    <s v="2.3 - MATERIALES Y SUMINISTROS"/>
    <s v="2.3.2 - TEXTILES Y VESTUARIOS"/>
    <s v="N"/>
    <s v="00 - N/A"/>
    <s v="10 - FONDO GENERAL"/>
    <s v="(en blanco)"/>
    <s v="99 - MULTIPROVINCIAL"/>
    <n v="100000"/>
    <n v="155000"/>
    <n v="137792.14000000001"/>
  </r>
  <r>
    <s v="2024"/>
    <x v="0"/>
    <x v="0"/>
    <x v="0"/>
    <x v="0"/>
    <s v="2 - Poder Ejecutivo"/>
    <s v="0201 - PRESIDENCIA DE LA REPÚBLICA"/>
    <s v="0024 - AUTORIDAD NACIONAL DE ASUNTOS MARÍTIMOS (ANAMAR)"/>
    <x v="3"/>
    <x v="9"/>
    <x v="21"/>
    <s v="2.3 - MATERIALES Y SUMINISTROS"/>
    <s v="2.3.3 - PAPEL, CARTÓN E IMPRESOS"/>
    <s v="N"/>
    <s v="00 - N/A"/>
    <s v="10 - FONDO GENERAL"/>
    <s v="(en blanco)"/>
    <s v="99 - MULTIPROVINCIAL"/>
    <n v="275000"/>
    <n v="332700"/>
    <n v="36772.699999999997"/>
  </r>
  <r>
    <s v="2024"/>
    <x v="0"/>
    <x v="0"/>
    <x v="0"/>
    <x v="0"/>
    <s v="2 - Poder Ejecutivo"/>
    <s v="0201 - PRESIDENCIA DE LA REPÚBLICA"/>
    <s v="0024 - AUTORIDAD NACIONAL DE ASUNTOS MARÍTIMOS (ANAMAR)"/>
    <x v="3"/>
    <x v="9"/>
    <x v="21"/>
    <s v="2.3 - MATERIALES Y SUMINISTROS"/>
    <s v="2.3.4 - PRODUCTOS FARMACÉUTICOS"/>
    <s v="N"/>
    <s v="00 - N/A"/>
    <s v="10 - FONDO GENERAL"/>
    <s v="(en blanco)"/>
    <s v="99 - MULTIPROVINCIAL"/>
    <n v="0"/>
    <n v="30000"/>
    <n v="12545.15"/>
  </r>
  <r>
    <s v="2024"/>
    <x v="0"/>
    <x v="0"/>
    <x v="0"/>
    <x v="0"/>
    <s v="2 - Poder Ejecutivo"/>
    <s v="0201 - PRESIDENCIA DE LA REPÚBLICA"/>
    <s v="0024 - AUTORIDAD NACIONAL DE ASUNTOS MARÍTIMOS (ANAMAR)"/>
    <x v="3"/>
    <x v="9"/>
    <x v="21"/>
    <s v="2.3 - MATERIALES Y SUMINISTROS"/>
    <s v="2.3.5 - CUERO, CAUCHO Y PLÁSTICO"/>
    <s v="N"/>
    <s v="00 - N/A"/>
    <s v="10 - FONDO GENERAL"/>
    <s v="(en blanco)"/>
    <s v="99 - MULTIPROVINCIAL"/>
    <n v="0"/>
    <n v="130000"/>
    <n v="112937.99"/>
  </r>
  <r>
    <s v="2024"/>
    <x v="0"/>
    <x v="0"/>
    <x v="0"/>
    <x v="0"/>
    <s v="2 - Poder Ejecutivo"/>
    <s v="0201 - PRESIDENCIA DE LA REPÚBLICA"/>
    <s v="0024 - AUTORIDAD NACIONAL DE ASUNTOS MARÍTIMOS (ANAMAR)"/>
    <x v="3"/>
    <x v="9"/>
    <x v="21"/>
    <s v="2.3 - MATERIALES Y SUMINISTROS"/>
    <s v="2.3.7 - COMBUSTIBLES, LUBRICANTES, PRODUCTOS QUÍMICOS Y CONEXOS"/>
    <s v="N"/>
    <s v="00 - N/A"/>
    <s v="10 - FONDO GENERAL"/>
    <s v="(en blanco)"/>
    <s v="99 - MULTIPROVINCIAL"/>
    <n v="3084000"/>
    <n v="3084000"/>
    <n v="2570000"/>
  </r>
  <r>
    <s v="2024"/>
    <x v="0"/>
    <x v="0"/>
    <x v="0"/>
    <x v="0"/>
    <s v="2 - Poder Ejecutivo"/>
    <s v="0201 - PRESIDENCIA DE LA REPÚBLICA"/>
    <s v="0024 - AUTORIDAD NACIONAL DE ASUNTOS MARÍTIMOS (ANAMAR)"/>
    <x v="3"/>
    <x v="9"/>
    <x v="21"/>
    <s v="2.3 - MATERIALES Y SUMINISTROS"/>
    <s v="2.3.9 - PRODUCTOS Y ÚTILES VARIOS"/>
    <s v="N"/>
    <s v="00 - N/A"/>
    <s v="10 - FONDO GENERAL"/>
    <s v="(en blanco)"/>
    <s v="99 - MULTIPROVINCIAL"/>
    <n v="8825000"/>
    <n v="2596250.3100000005"/>
    <n v="611374.40999999992"/>
  </r>
  <r>
    <s v="2024"/>
    <x v="0"/>
    <x v="0"/>
    <x v="0"/>
    <x v="0"/>
    <s v="2 - Poder Ejecutivo"/>
    <s v="0201 - PRESIDENCIA DE LA REPÚBLICA"/>
    <s v="0029 - VICE PRESIDENCIA DE LA REPÚBLICA"/>
    <x v="0"/>
    <x v="0"/>
    <x v="2"/>
    <s v="2.1 - REMUNERACIONES Y CONTRIBUCIONES"/>
    <s v="2.1.1 - REMUNERACIONES"/>
    <s v="N"/>
    <s v="00 - N/A"/>
    <s v="10 - FONDO GENERAL"/>
    <s v="(en blanco)"/>
    <s v="99 - MULTIPROVINCIAL"/>
    <n v="155600000"/>
    <n v="121908752.11"/>
    <n v="77553237.74000001"/>
  </r>
  <r>
    <s v="2024"/>
    <x v="0"/>
    <x v="0"/>
    <x v="0"/>
    <x v="0"/>
    <s v="2 - Poder Ejecutivo"/>
    <s v="0201 - PRESIDENCIA DE LA REPÚBLICA"/>
    <s v="0029 - VICE PRESIDENCIA DE LA REPÚBLICA"/>
    <x v="0"/>
    <x v="0"/>
    <x v="2"/>
    <s v="2.1 - REMUNERACIONES Y CONTRIBUCIONES"/>
    <s v="2.1.2 - SOBRESUELDOS"/>
    <s v="N"/>
    <s v="00 - N/A"/>
    <s v="10 - FONDO GENERAL"/>
    <s v="(en blanco)"/>
    <s v="99 - MULTIPROVINCIAL"/>
    <n v="54792000"/>
    <n v="88046554"/>
    <n v="33715000"/>
  </r>
  <r>
    <s v="2024"/>
    <x v="0"/>
    <x v="0"/>
    <x v="0"/>
    <x v="0"/>
    <s v="2 - Poder Ejecutivo"/>
    <s v="0201 - PRESIDENCIA DE LA REPÚBLICA"/>
    <s v="0029 - VICE PRESIDENCIA DE LA REPÚBLICA"/>
    <x v="0"/>
    <x v="0"/>
    <x v="2"/>
    <s v="2.1 - REMUNERACIONES Y CONTRIBUCIONES"/>
    <s v="2.1.5 - CONTRIBUCIONES A LA SEGURIDAD SOCIAL"/>
    <s v="N"/>
    <s v="00 - N/A"/>
    <s v="10 - FONDO GENERAL"/>
    <s v="(en blanco)"/>
    <s v="99 - MULTIPROVINCIAL"/>
    <n v="15337000"/>
    <n v="15773693.890000001"/>
    <n v="11206150.449999997"/>
  </r>
  <r>
    <s v="2024"/>
    <x v="0"/>
    <x v="0"/>
    <x v="0"/>
    <x v="0"/>
    <s v="2 - Poder Ejecutivo"/>
    <s v="0201 - PRESIDENCIA DE LA REPÚBLICA"/>
    <s v="0029 - VICE PRESIDENCIA DE LA REPÚBLICA"/>
    <x v="0"/>
    <x v="0"/>
    <x v="2"/>
    <s v="2.2 - CONTRATACIÓN DE SERVICIOS"/>
    <s v="2.2.1 - SERVICIOS BÁSICOS"/>
    <s v="N"/>
    <s v="00 - N/A"/>
    <s v="10 - FONDO GENERAL"/>
    <s v="(en blanco)"/>
    <s v="99 - MULTIPROVINCIAL"/>
    <n v="4601000"/>
    <n v="5651000"/>
    <n v="3889991.61"/>
  </r>
  <r>
    <s v="2024"/>
    <x v="0"/>
    <x v="0"/>
    <x v="0"/>
    <x v="0"/>
    <s v="2 - Poder Ejecutivo"/>
    <s v="0201 - PRESIDENCIA DE LA REPÚBLICA"/>
    <s v="0029 - VICE PRESIDENCIA DE LA REPÚBLICA"/>
    <x v="0"/>
    <x v="0"/>
    <x v="2"/>
    <s v="2.2 - CONTRATACIÓN DE SERVICIOS"/>
    <s v="2.2.2 - PUBLICIDAD, IMPRESIÓN Y ENCUADERNACIÓN"/>
    <s v="N"/>
    <s v="00 - N/A"/>
    <s v="10 - FONDO GENERAL"/>
    <s v="(en blanco)"/>
    <s v="99 - MULTIPROVINCIAL"/>
    <n v="1002000"/>
    <n v="1652000"/>
    <n v="602045.98"/>
  </r>
  <r>
    <s v="2024"/>
    <x v="0"/>
    <x v="0"/>
    <x v="0"/>
    <x v="0"/>
    <s v="2 - Poder Ejecutivo"/>
    <s v="0201 - PRESIDENCIA DE LA REPÚBLICA"/>
    <s v="0029 - VICE PRESIDENCIA DE LA REPÚBLICA"/>
    <x v="0"/>
    <x v="0"/>
    <x v="2"/>
    <s v="2.2 - CONTRATACIÓN DE SERVICIOS"/>
    <s v="2.2.3 - VIÁTICOS"/>
    <s v="N"/>
    <s v="00 - N/A"/>
    <s v="10 - FONDO GENERAL"/>
    <s v="(en blanco)"/>
    <s v="99 - MULTIPROVINCIAL"/>
    <n v="15500000"/>
    <n v="16300000"/>
    <n v="11308846.029999999"/>
  </r>
  <r>
    <s v="2024"/>
    <x v="0"/>
    <x v="0"/>
    <x v="0"/>
    <x v="0"/>
    <s v="2 - Poder Ejecutivo"/>
    <s v="0201 - PRESIDENCIA DE LA REPÚBLICA"/>
    <s v="0029 - VICE PRESIDENCIA DE LA REPÚBLICA"/>
    <x v="0"/>
    <x v="0"/>
    <x v="2"/>
    <s v="2.2 - CONTRATACIÓN DE SERVICIOS"/>
    <s v="2.2.4 - TRANSPORTE Y ALMACENAJE"/>
    <s v="N"/>
    <s v="00 - N/A"/>
    <s v="10 - FONDO GENERAL"/>
    <s v="(en blanco)"/>
    <s v="99 - MULTIPROVINCIAL"/>
    <n v="445000"/>
    <n v="745000"/>
    <n v="201600"/>
  </r>
  <r>
    <s v="2024"/>
    <x v="0"/>
    <x v="0"/>
    <x v="0"/>
    <x v="0"/>
    <s v="2 - Poder Ejecutivo"/>
    <s v="0201 - PRESIDENCIA DE LA REPÚBLICA"/>
    <s v="0029 - VICE PRESIDENCIA DE LA REPÚBLICA"/>
    <x v="0"/>
    <x v="0"/>
    <x v="2"/>
    <s v="2.2 - CONTRATACIÓN DE SERVICIOS"/>
    <s v="2.2.5 - ALQUILERES Y RENTAS"/>
    <s v="N"/>
    <s v="00 - N/A"/>
    <s v="10 - FONDO GENERAL"/>
    <s v="(en blanco)"/>
    <s v="99 - MULTIPROVINCIAL"/>
    <n v="10900000"/>
    <n v="14950000"/>
    <n v="8785234.1300000008"/>
  </r>
  <r>
    <s v="2024"/>
    <x v="0"/>
    <x v="0"/>
    <x v="0"/>
    <x v="0"/>
    <s v="2 - Poder Ejecutivo"/>
    <s v="0201 - PRESIDENCIA DE LA REPÚBLICA"/>
    <s v="0029 - VICE PRESIDENCIA DE LA REPÚBLICA"/>
    <x v="0"/>
    <x v="0"/>
    <x v="2"/>
    <s v="2.2 - CONTRATACIÓN DE SERVICIOS"/>
    <s v="2.2.6 - SEGUROS"/>
    <s v="N"/>
    <s v="00 - N/A"/>
    <s v="10 - FONDO GENERAL"/>
    <s v="(en blanco)"/>
    <s v="99 - MULTIPROVINCIAL"/>
    <n v="5156000"/>
    <n v="9456000"/>
    <n v="4153291.4400000009"/>
  </r>
  <r>
    <s v="2024"/>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12000000"/>
    <n v="10185000"/>
    <n v="4625783.78"/>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11145781"/>
    <n v="6220781"/>
    <n v="715004.90999999992"/>
  </r>
  <r>
    <s v="2024"/>
    <x v="0"/>
    <x v="0"/>
    <x v="0"/>
    <x v="0"/>
    <s v="2 - Poder Ejecutivo"/>
    <s v="0201 - PRESIDENCIA DE LA REPÚBLICA"/>
    <s v="0029 - VICE PRESIDENCIA DE LA REPÚBLICA"/>
    <x v="0"/>
    <x v="0"/>
    <x v="2"/>
    <s v="2.2 - CONTRATACIÓN DE SERVICIOS"/>
    <s v="2.2.9 - OTRAS CONTRATACIONES DE SERVICIOS"/>
    <s v="N"/>
    <s v="00 - N/A"/>
    <s v="10 - FONDO GENERAL"/>
    <s v="(en blanco)"/>
    <s v="99 - MULTIPROVINCIAL"/>
    <n v="14600000"/>
    <n v="18740000"/>
    <n v="10789218.220000001"/>
  </r>
  <r>
    <s v="2024"/>
    <x v="0"/>
    <x v="0"/>
    <x v="0"/>
    <x v="0"/>
    <s v="2 - Poder Ejecutivo"/>
    <s v="0201 - PRESIDENCIA DE LA REPÚBLICA"/>
    <s v="0029 - VICE PRESIDENCIA DE LA REPÚBLICA"/>
    <x v="0"/>
    <x v="0"/>
    <x v="2"/>
    <s v="2.3 - MATERIALES Y SUMINISTROS"/>
    <s v="2.3.1 - ALIMENTOS Y PRODUCTOS AGROFORESTALES"/>
    <s v="N"/>
    <s v="00 - N/A"/>
    <s v="10 - FONDO GENERAL"/>
    <s v="(en blanco)"/>
    <s v="99 - MULTIPROVINCIAL"/>
    <n v="2510500"/>
    <n v="4510500"/>
    <n v="1549478.0699999998"/>
  </r>
  <r>
    <s v="2024"/>
    <x v="0"/>
    <x v="0"/>
    <x v="0"/>
    <x v="0"/>
    <s v="2 - Poder Ejecutivo"/>
    <s v="0201 - PRESIDENCIA DE LA REPÚBLICA"/>
    <s v="0029 - VICE PRESIDENCIA DE LA REPÚBLICA"/>
    <x v="0"/>
    <x v="0"/>
    <x v="2"/>
    <s v="2.3 - MATERIALES Y SUMINISTROS"/>
    <s v="2.3.2 - TEXTILES Y VESTUARIOS"/>
    <s v="N"/>
    <s v="00 - N/A"/>
    <s v="10 - FONDO GENERAL"/>
    <s v="(en blanco)"/>
    <s v="99 - MULTIPROVINCIAL"/>
    <n v="4550000"/>
    <n v="4500000"/>
    <n v="813597.01"/>
  </r>
  <r>
    <s v="2024"/>
    <x v="0"/>
    <x v="0"/>
    <x v="0"/>
    <x v="0"/>
    <s v="2 - Poder Ejecutivo"/>
    <s v="0201 - PRESIDENCIA DE LA REPÚBLICA"/>
    <s v="0029 - VICE PRESIDENCIA DE LA REPÚBLICA"/>
    <x v="0"/>
    <x v="0"/>
    <x v="2"/>
    <s v="2.3 - MATERIALES Y SUMINISTROS"/>
    <s v="2.3.3 - PAPEL, CARTÓN E IMPRESOS"/>
    <s v="N"/>
    <s v="00 - N/A"/>
    <s v="10 - FONDO GENERAL"/>
    <s v="(en blanco)"/>
    <s v="99 - MULTIPROVINCIAL"/>
    <n v="1160000"/>
    <n v="1060000"/>
    <n v="322727.89999999997"/>
  </r>
  <r>
    <s v="2024"/>
    <x v="0"/>
    <x v="0"/>
    <x v="0"/>
    <x v="0"/>
    <s v="2 - Poder Ejecutivo"/>
    <s v="0201 - PRESIDENCIA DE LA REPÚBLICA"/>
    <s v="0029 - VICE PRESIDENCIA DE LA REPÚBLICA"/>
    <x v="0"/>
    <x v="0"/>
    <x v="2"/>
    <s v="2.3 - MATERIALES Y SUMINISTROS"/>
    <s v="2.3.4 - PRODUCTOS FARMACÉUTICOS"/>
    <s v="N"/>
    <s v="00 - N/A"/>
    <s v="10 - FONDO GENERAL"/>
    <s v="(en blanco)"/>
    <s v="99 - MULTIPROVINCIAL"/>
    <n v="500000"/>
    <n v="600000"/>
    <n v="131077.02000000002"/>
  </r>
  <r>
    <s v="2024"/>
    <x v="0"/>
    <x v="0"/>
    <x v="0"/>
    <x v="0"/>
    <s v="2 - Poder Ejecutivo"/>
    <s v="0201 - PRESIDENCIA DE LA REPÚBLICA"/>
    <s v="0029 - VICE PRESIDENCIA DE LA REPÚBLICA"/>
    <x v="0"/>
    <x v="0"/>
    <x v="2"/>
    <s v="2.3 - MATERIALES Y SUMINISTROS"/>
    <s v="2.3.5 - CUERO, CAUCHO Y PLÁSTICO"/>
    <s v="N"/>
    <s v="00 - N/A"/>
    <s v="10 - FONDO GENERAL"/>
    <s v="(en blanco)"/>
    <s v="99 - MULTIPROVINCIAL"/>
    <n v="810000"/>
    <n v="2210000"/>
    <n v="531239.92999999993"/>
  </r>
  <r>
    <s v="2024"/>
    <x v="0"/>
    <x v="0"/>
    <x v="0"/>
    <x v="0"/>
    <s v="2 - Poder Ejecutivo"/>
    <s v="0201 - PRESIDENCIA DE LA REPÚBLICA"/>
    <s v="0029 - VICE PRESIDENCIA DE LA REPÚBLICA"/>
    <x v="0"/>
    <x v="0"/>
    <x v="2"/>
    <s v="2.3 - MATERIALES Y SUMINISTROS"/>
    <s v="2.3.6 - PRODUCTOS DE MINERALES, METÁLICOS Y NO METÁLICOS"/>
    <s v="N"/>
    <s v="00 - N/A"/>
    <s v="10 - FONDO GENERAL"/>
    <s v="(en blanco)"/>
    <s v="99 - MULTIPROVINCIAL"/>
    <n v="205000"/>
    <n v="205000"/>
    <n v="8879.5499999999993"/>
  </r>
  <r>
    <s v="2024"/>
    <x v="0"/>
    <x v="0"/>
    <x v="0"/>
    <x v="0"/>
    <s v="2 - Poder Ejecutivo"/>
    <s v="0201 - PRESIDENCIA DE LA REPÚBLICA"/>
    <s v="0029 - VICE PRESIDENCIA DE LA REPÚBLICA"/>
    <x v="0"/>
    <x v="0"/>
    <x v="2"/>
    <s v="2.3 - MATERIALES Y SUMINISTROS"/>
    <s v="2.3.7 - COMBUSTIBLES, LUBRICANTES, PRODUCTOS QUÍMICOS Y CONEXOS"/>
    <s v="N"/>
    <s v="00 - N/A"/>
    <s v="10 - FONDO GENERAL"/>
    <s v="(en blanco)"/>
    <s v="99 - MULTIPROVINCIAL"/>
    <n v="19446000"/>
    <n v="19696000"/>
    <n v="9500460.7000000011"/>
  </r>
  <r>
    <s v="2024"/>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26705600"/>
    <n v="6055600"/>
    <n v="3356131.2700000009"/>
  </r>
  <r>
    <s v="2024"/>
    <x v="0"/>
    <x v="0"/>
    <x v="0"/>
    <x v="0"/>
    <s v="2 - Poder Ejecutivo"/>
    <s v="0201 - PRESIDENCIA DE LA REPÚBLICA"/>
    <s v="0031 - DIRECCION DE PRENSA DEL PRESIDENTE"/>
    <x v="0"/>
    <x v="0"/>
    <x v="2"/>
    <s v="2.1 - REMUNERACIONES Y CONTRIBUCIONES"/>
    <s v="2.1.1 - REMUNERACIONES"/>
    <s v="N"/>
    <s v="00 - N/A"/>
    <s v="10 - FONDO GENERAL"/>
    <s v="(en blanco)"/>
    <s v="99 - MULTIPROVINCIAL"/>
    <n v="89503790"/>
    <n v="91642449.170000002"/>
    <n v="69369244.429999992"/>
  </r>
  <r>
    <s v="2024"/>
    <x v="0"/>
    <x v="0"/>
    <x v="0"/>
    <x v="0"/>
    <s v="2 - Poder Ejecutivo"/>
    <s v="0201 - PRESIDENCIA DE LA REPÚBLICA"/>
    <s v="0031 - DIRECCION DE PRENSA DEL PRESIDENTE"/>
    <x v="0"/>
    <x v="0"/>
    <x v="2"/>
    <s v="2.1 - REMUNERACIONES Y CONTRIBUCIONES"/>
    <s v="2.1.2 - SOBRESUELDOS"/>
    <s v="N"/>
    <s v="00 - N/A"/>
    <s v="10 - FONDO GENERAL"/>
    <s v="(en blanco)"/>
    <s v="99 - MULTIPROVINCIAL"/>
    <n v="28230000"/>
    <n v="26725478.5"/>
    <n v="11120305.790000001"/>
  </r>
  <r>
    <s v="2024"/>
    <x v="0"/>
    <x v="0"/>
    <x v="0"/>
    <x v="0"/>
    <s v="2 - Poder Ejecutivo"/>
    <s v="0201 - PRESIDENCIA DE LA REPÚBLICA"/>
    <s v="0031 - DIRECCION DE PRENSA DEL PRESIDENTE"/>
    <x v="0"/>
    <x v="0"/>
    <x v="2"/>
    <s v="2.1 - REMUNERACIONES Y CONTRIBUCIONES"/>
    <s v="2.1.3 - DIETAS Y GASTOS DE REPRESENTACIÓN"/>
    <s v="N"/>
    <s v="00 - N/A"/>
    <s v="10 - FONDO GENERAL"/>
    <s v="(en blanco)"/>
    <s v="99 - MULTIPROVINCIAL"/>
    <n v="50000"/>
    <n v="50000"/>
    <n v="26250"/>
  </r>
  <r>
    <s v="2024"/>
    <x v="0"/>
    <x v="0"/>
    <x v="0"/>
    <x v="0"/>
    <s v="2 - Poder Ejecutivo"/>
    <s v="0201 - PRESIDENCIA DE LA REPÚBLICA"/>
    <s v="0031 - DIRECCION DE PRENSA DEL PRESIDENTE"/>
    <x v="0"/>
    <x v="0"/>
    <x v="2"/>
    <s v="2.1 - REMUNERACIONES Y CONTRIBUCIONES"/>
    <s v="2.1.5 - CONTRIBUCIONES A LA SEGURIDAD SOCIAL"/>
    <s v="N"/>
    <s v="00 - N/A"/>
    <s v="10 - FONDO GENERAL"/>
    <s v="(en blanco)"/>
    <s v="99 - MULTIPROVINCIAL"/>
    <n v="12000000"/>
    <n v="12714910.75"/>
    <n v="10459503.459999999"/>
  </r>
  <r>
    <s v="2024"/>
    <x v="0"/>
    <x v="0"/>
    <x v="0"/>
    <x v="0"/>
    <s v="2 - Poder Ejecutivo"/>
    <s v="0201 - PRESIDENCIA DE LA REPÚBLICA"/>
    <s v="0031 - DIRECCION DE PRENSA DEL PRESIDENTE"/>
    <x v="0"/>
    <x v="0"/>
    <x v="2"/>
    <s v="2.2 - CONTRATACIÓN DE SERVICIOS"/>
    <s v="2.2.1 - SERVICIOS BÁSICOS"/>
    <s v="N"/>
    <s v="00 - N/A"/>
    <s v="10 - FONDO GENERAL"/>
    <s v="(en blanco)"/>
    <s v="99 - MULTIPROVINCIAL"/>
    <n v="6085500"/>
    <n v="5735500"/>
    <n v="4241908.4699999988"/>
  </r>
  <r>
    <s v="2024"/>
    <x v="0"/>
    <x v="0"/>
    <x v="0"/>
    <x v="0"/>
    <s v="2 - Poder Ejecutivo"/>
    <s v="0201 - PRESIDENCIA DE LA REPÚBLICA"/>
    <s v="0031 - DIRECCION DE PRENSA DEL PRESIDENTE"/>
    <x v="0"/>
    <x v="0"/>
    <x v="2"/>
    <s v="2.2 - CONTRATACIÓN DE SERVICIOS"/>
    <s v="2.2.2 - PUBLICIDAD, IMPRESIÓN Y ENCUADERNACIÓN"/>
    <s v="N"/>
    <s v="00 - N/A"/>
    <s v="10 - FONDO GENERAL"/>
    <s v="(en blanco)"/>
    <s v="99 - MULTIPROVINCIAL"/>
    <n v="166085000"/>
    <n v="187349678.89000002"/>
    <n v="120568695.98"/>
  </r>
  <r>
    <s v="2024"/>
    <x v="0"/>
    <x v="0"/>
    <x v="0"/>
    <x v="0"/>
    <s v="2 - Poder Ejecutivo"/>
    <s v="0201 - PRESIDENCIA DE LA REPÚBLICA"/>
    <s v="0031 - DIRECCION DE PRENSA DEL PRESIDENTE"/>
    <x v="0"/>
    <x v="0"/>
    <x v="2"/>
    <s v="2.2 - CONTRATACIÓN DE SERVICIOS"/>
    <s v="2.2.3 - VIÁTICOS"/>
    <s v="N"/>
    <s v="00 - N/A"/>
    <s v="10 - FONDO GENERAL"/>
    <s v="(en blanco)"/>
    <s v="99 - MULTIPROVINCIAL"/>
    <n v="2700000"/>
    <n v="2400000"/>
    <n v="1375637.5"/>
  </r>
  <r>
    <s v="2024"/>
    <x v="0"/>
    <x v="0"/>
    <x v="0"/>
    <x v="0"/>
    <s v="2 - Poder Ejecutivo"/>
    <s v="0201 - PRESIDENCIA DE LA REPÚBLICA"/>
    <s v="0031 - DIRECCION DE PRENSA DEL PRESIDENTE"/>
    <x v="0"/>
    <x v="0"/>
    <x v="2"/>
    <s v="2.2 - CONTRATACIÓN DE SERVICIOS"/>
    <s v="2.2.4 - TRANSPORTE Y ALMACENAJE"/>
    <s v="N"/>
    <s v="00 - N/A"/>
    <s v="10 - FONDO GENERAL"/>
    <s v="(en blanco)"/>
    <s v="99 - MULTIPROVINCIAL"/>
    <n v="450000"/>
    <n v="450000"/>
    <n v="183964"/>
  </r>
  <r>
    <s v="2024"/>
    <x v="0"/>
    <x v="0"/>
    <x v="0"/>
    <x v="0"/>
    <s v="2 - Poder Ejecutivo"/>
    <s v="0201 - PRESIDENCIA DE LA REPÚBLICA"/>
    <s v="0031 - DIRECCION DE PRENSA DEL PRESIDENTE"/>
    <x v="0"/>
    <x v="0"/>
    <x v="2"/>
    <s v="2.2 - CONTRATACIÓN DE SERVICIOS"/>
    <s v="2.2.5 - ALQUILERES Y RENTAS"/>
    <s v="N"/>
    <s v="00 - N/A"/>
    <s v="10 - FONDO GENERAL"/>
    <s v="(en blanco)"/>
    <s v="99 - MULTIPROVINCIAL"/>
    <n v="6289160"/>
    <n v="5385241"/>
    <n v="3615295.47"/>
  </r>
  <r>
    <s v="2024"/>
    <x v="0"/>
    <x v="0"/>
    <x v="0"/>
    <x v="0"/>
    <s v="2 - Poder Ejecutivo"/>
    <s v="0201 - PRESIDENCIA DE LA REPÚBLICA"/>
    <s v="0031 - DIRECCION DE PRENSA DEL PRESIDENTE"/>
    <x v="0"/>
    <x v="0"/>
    <x v="2"/>
    <s v="2.2 - CONTRATACIÓN DE SERVICIOS"/>
    <s v="2.2.6 - SEGUROS"/>
    <s v="N"/>
    <s v="00 - N/A"/>
    <s v="10 - FONDO GENERAL"/>
    <s v="(en blanco)"/>
    <s v="99 - MULTIPROVINCIAL"/>
    <n v="5840396"/>
    <n v="5263621.7"/>
    <n v="4205130.379999999"/>
  </r>
  <r>
    <s v="2024"/>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en blanco)"/>
    <s v="99 - MULTIPROVINCIAL"/>
    <n v="2700000"/>
    <n v="3509721.11"/>
    <n v="1892777.0400000003"/>
  </r>
  <r>
    <s v="2024"/>
    <x v="0"/>
    <x v="0"/>
    <x v="0"/>
    <x v="0"/>
    <s v="2 - Poder Ejecutivo"/>
    <s v="0201 - PRESIDENCIA DE LA REPÚBLICA"/>
    <s v="0031 - DIRECCION DE PRENSA DEL PRESIDENTE"/>
    <x v="0"/>
    <x v="0"/>
    <x v="2"/>
    <s v="2.2 - CONTRATACIÓN DE SERVICIOS"/>
    <s v="2.2.8 - OTROS SERVICIOS NO INCLUIDOS EN CONCEPTOS ANTERIORES"/>
    <s v="N"/>
    <s v="00 - N/A"/>
    <s v="10 - FONDO GENERAL"/>
    <s v="(en blanco)"/>
    <s v="99 - MULTIPROVINCIAL"/>
    <n v="1326304"/>
    <n v="1468196.8299999998"/>
    <n v="887298.85"/>
  </r>
  <r>
    <s v="2024"/>
    <x v="0"/>
    <x v="0"/>
    <x v="0"/>
    <x v="0"/>
    <s v="2 - Poder Ejecutivo"/>
    <s v="0201 - PRESIDENCIA DE LA REPÚBLICA"/>
    <s v="0031 - DIRECCION DE PRENSA DEL PRESIDENTE"/>
    <x v="0"/>
    <x v="0"/>
    <x v="2"/>
    <s v="2.2 - CONTRATACIÓN DE SERVICIOS"/>
    <s v="2.2.9 - OTRAS CONTRATACIONES DE SERVICIOS"/>
    <s v="N"/>
    <s v="00 - N/A"/>
    <s v="10 - FONDO GENERAL"/>
    <s v="(en blanco)"/>
    <s v="99 - MULTIPROVINCIAL"/>
    <n v="7277617"/>
    <n v="6193879"/>
    <n v="3450732.9999999995"/>
  </r>
  <r>
    <s v="2024"/>
    <x v="0"/>
    <x v="0"/>
    <x v="0"/>
    <x v="0"/>
    <s v="2 - Poder Ejecutivo"/>
    <s v="0201 - PRESIDENCIA DE LA REPÚBLICA"/>
    <s v="0031 - DIRECCION DE PRENSA DEL PRESIDENTE"/>
    <x v="0"/>
    <x v="0"/>
    <x v="2"/>
    <s v="2.3 - MATERIALES Y SUMINISTROS"/>
    <s v="2.3.1 - ALIMENTOS Y PRODUCTOS AGROFORESTALES"/>
    <s v="N"/>
    <s v="00 - N/A"/>
    <s v="10 - FONDO GENERAL"/>
    <s v="(en blanco)"/>
    <s v="99 - MULTIPROVINCIAL"/>
    <n v="455808"/>
    <n v="515808"/>
    <n v="335817"/>
  </r>
  <r>
    <s v="2024"/>
    <x v="0"/>
    <x v="0"/>
    <x v="0"/>
    <x v="0"/>
    <s v="2 - Poder Ejecutivo"/>
    <s v="0201 - PRESIDENCIA DE LA REPÚBLICA"/>
    <s v="0031 - DIRECCION DE PRENSA DEL PRESIDENTE"/>
    <x v="0"/>
    <x v="0"/>
    <x v="2"/>
    <s v="2.3 - MATERIALES Y SUMINISTROS"/>
    <s v="2.3.2 - TEXTILES Y VESTUARIOS"/>
    <s v="N"/>
    <s v="00 - N/A"/>
    <s v="10 - FONDO GENERAL"/>
    <s v="(en blanco)"/>
    <s v="99 - MULTIPROVINCIAL"/>
    <n v="468372"/>
    <n v="416170"/>
    <n v="327811"/>
  </r>
  <r>
    <s v="2024"/>
    <x v="0"/>
    <x v="0"/>
    <x v="0"/>
    <x v="0"/>
    <s v="2 - Poder Ejecutivo"/>
    <s v="0201 - PRESIDENCIA DE LA REPÚBLICA"/>
    <s v="0031 - DIRECCION DE PRENSA DEL PRESIDENTE"/>
    <x v="0"/>
    <x v="0"/>
    <x v="2"/>
    <s v="2.3 - MATERIALES Y SUMINISTROS"/>
    <s v="2.3.3 - PAPEL, CARTÓN E IMPRESOS"/>
    <s v="N"/>
    <s v="00 - N/A"/>
    <s v="10 - FONDO GENERAL"/>
    <s v="(en blanco)"/>
    <s v="99 - MULTIPROVINCIAL"/>
    <n v="251102"/>
    <n v="250102"/>
    <n v="137141.03"/>
  </r>
  <r>
    <s v="2024"/>
    <x v="0"/>
    <x v="0"/>
    <x v="0"/>
    <x v="0"/>
    <s v="2 - Poder Ejecutivo"/>
    <s v="0201 - PRESIDENCIA DE LA REPÚBLICA"/>
    <s v="0031 - DIRECCION DE PRENSA DEL PRESIDENTE"/>
    <x v="0"/>
    <x v="0"/>
    <x v="2"/>
    <s v="2.3 - MATERIALES Y SUMINISTROS"/>
    <s v="2.3.4 - PRODUCTOS FARMACÉUTICOS"/>
    <s v="N"/>
    <s v="00 - N/A"/>
    <s v="10 - FONDO GENERAL"/>
    <s v="(en blanco)"/>
    <s v="99 - MULTIPROVINCIAL"/>
    <n v="12000"/>
    <n v="5355"/>
    <n v="4956"/>
  </r>
  <r>
    <s v="2024"/>
    <x v="0"/>
    <x v="0"/>
    <x v="0"/>
    <x v="0"/>
    <s v="2 - Poder Ejecutivo"/>
    <s v="0201 - PRESIDENCIA DE LA REPÚBLICA"/>
    <s v="0031 - DIRECCION DE PRENSA DEL PRESIDENTE"/>
    <x v="0"/>
    <x v="0"/>
    <x v="2"/>
    <s v="2.3 - MATERIALES Y SUMINISTROS"/>
    <s v="2.3.5 - CUERO, CAUCHO Y PLÁSTICO"/>
    <s v="N"/>
    <s v="00 - N/A"/>
    <s v="10 - FONDO GENERAL"/>
    <s v="(en blanco)"/>
    <s v="99 - MULTIPROVINCIAL"/>
    <n v="540000"/>
    <n v="367005"/>
    <n v="139200.87"/>
  </r>
  <r>
    <s v="2024"/>
    <x v="0"/>
    <x v="0"/>
    <x v="0"/>
    <x v="0"/>
    <s v="2 - Poder Ejecutivo"/>
    <s v="0201 - PRESIDENCIA DE LA REPÚBLICA"/>
    <s v="0031 - DIRECCION DE PRENSA DEL PRESIDENTE"/>
    <x v="0"/>
    <x v="0"/>
    <x v="2"/>
    <s v="2.3 - MATERIALES Y SUMINISTROS"/>
    <s v="2.3.6 - PRODUCTOS DE MINERALES, METÁLICOS Y NO METÁLICOS"/>
    <s v="N"/>
    <s v="00 - N/A"/>
    <s v="10 - FONDO GENERAL"/>
    <s v="(en blanco)"/>
    <s v="99 - MULTIPROVINCIAL"/>
    <n v="3040"/>
    <n v="9035"/>
    <n v="6307.5999999999995"/>
  </r>
  <r>
    <s v="2024"/>
    <x v="0"/>
    <x v="0"/>
    <x v="0"/>
    <x v="0"/>
    <s v="2 - Poder Ejecutivo"/>
    <s v="0201 - PRESIDENCIA DE LA REPÚBLICA"/>
    <s v="0031 - DIRECCION DE PRENSA DEL PRESIDENTE"/>
    <x v="0"/>
    <x v="0"/>
    <x v="2"/>
    <s v="2.3 - MATERIALES Y SUMINISTROS"/>
    <s v="2.3.7 - COMBUSTIBLES, LUBRICANTES, PRODUCTOS QUÍMICOS Y CONEXOS"/>
    <s v="N"/>
    <s v="00 - N/A"/>
    <s v="10 - FONDO GENERAL"/>
    <s v="(en blanco)"/>
    <s v="99 - MULTIPROVINCIAL"/>
    <n v="6174320"/>
    <n v="6279320"/>
    <n v="5256818.05"/>
  </r>
  <r>
    <s v="2024"/>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22220575"/>
    <n v="6302483.4399999995"/>
    <n v="1689160.0399999998"/>
  </r>
  <r>
    <s v="2024"/>
    <x v="0"/>
    <x v="0"/>
    <x v="0"/>
    <x v="0"/>
    <s v="2 - Poder Ejecutivo"/>
    <s v="0201 - PRESIDENCIA DE LA REPÚBLICA"/>
    <s v="0032 - DIRECCION DE ESTRATEGIA Y COMUNICACION GUBERNAMENTAL"/>
    <x v="0"/>
    <x v="0"/>
    <x v="2"/>
    <s v="2.1 - REMUNERACIONES Y CONTRIBUCIONES"/>
    <s v="2.1.1 - REMUNERACIONES"/>
    <s v="N"/>
    <s v="00 - N/A"/>
    <s v="10 - FONDO GENERAL"/>
    <s v="(en blanco)"/>
    <s v="99 - MULTIPROVINCIAL"/>
    <n v="268540250"/>
    <n v="272664818.69"/>
    <n v="186947000.73000002"/>
  </r>
  <r>
    <s v="2024"/>
    <x v="0"/>
    <x v="0"/>
    <x v="0"/>
    <x v="0"/>
    <s v="2 - Poder Ejecutivo"/>
    <s v="0201 - PRESIDENCIA DE LA REPÚBLICA"/>
    <s v="0032 - DIRECCION DE ESTRATEGIA Y COMUNICACION GUBERNAMENTAL"/>
    <x v="0"/>
    <x v="0"/>
    <x v="2"/>
    <s v="2.1 - REMUNERACIONES Y CONTRIBUCIONES"/>
    <s v="2.1.2 - SOBRESUELDOS"/>
    <s v="N"/>
    <s v="00 - N/A"/>
    <s v="10 - FONDO GENERAL"/>
    <s v="(en blanco)"/>
    <s v="99 - MULTIPROVINCIAL"/>
    <n v="64592500"/>
    <n v="64647181.310000002"/>
    <n v="35473176.129999995"/>
  </r>
  <r>
    <s v="2024"/>
    <x v="0"/>
    <x v="0"/>
    <x v="0"/>
    <x v="0"/>
    <s v="2 - Poder Ejecutivo"/>
    <s v="0201 - PRESIDENCIA DE LA REPÚBLICA"/>
    <s v="0032 - DIRECCION DE ESTRATEGIA Y COMUNICACION GUBERNAMENTAL"/>
    <x v="0"/>
    <x v="0"/>
    <x v="2"/>
    <s v="2.1 - REMUNERACIONES Y CONTRIBUCIONES"/>
    <s v="2.1.5 - CONTRIBUCIONES A LA SEGURIDAD SOCIAL"/>
    <s v="N"/>
    <s v="00 - N/A"/>
    <s v="10 - FONDO GENERAL"/>
    <s v="(en blanco)"/>
    <s v="99 - MULTIPROVINCIAL"/>
    <n v="37020000"/>
    <n v="37427750"/>
    <n v="27718472.839999996"/>
  </r>
  <r>
    <s v="2024"/>
    <x v="0"/>
    <x v="0"/>
    <x v="0"/>
    <x v="0"/>
    <s v="2 - Poder Ejecutivo"/>
    <s v="0201 - PRESIDENCIA DE LA REPÚBLICA"/>
    <s v="0032 - DIRECCION DE ESTRATEGIA Y COMUNICACION GUBERNAMENTAL"/>
    <x v="0"/>
    <x v="0"/>
    <x v="2"/>
    <s v="2.2 - CONTRATACIÓN DE SERVICIOS"/>
    <s v="2.2.1 - SERVICIOS BÁSICOS"/>
    <s v="N"/>
    <s v="00 - N/A"/>
    <s v="10 - FONDO GENERAL"/>
    <s v="(en blanco)"/>
    <s v="99 - MULTIPROVINCIAL"/>
    <n v="23120600"/>
    <n v="19505300"/>
    <n v="12318786.599999994"/>
  </r>
  <r>
    <s v="2024"/>
    <x v="0"/>
    <x v="0"/>
    <x v="0"/>
    <x v="0"/>
    <s v="2 - Poder Ejecutivo"/>
    <s v="0201 - PRESIDENCIA DE LA REPÚBLICA"/>
    <s v="0032 - DIRECCION DE ESTRATEGIA Y COMUNICACION GUBERNAMENTAL"/>
    <x v="0"/>
    <x v="0"/>
    <x v="2"/>
    <s v="2.2 - CONTRATACIÓN DE SERVICIOS"/>
    <s v="2.2.2 - PUBLICIDAD, IMPRESIÓN Y ENCUADERNACIÓN"/>
    <s v="N"/>
    <s v="00 - N/A"/>
    <s v="10 - FONDO GENERAL"/>
    <s v="(en blanco)"/>
    <s v="99 - MULTIPROVINCIAL"/>
    <n v="3313488204"/>
    <n v="4844428204"/>
    <n v="4068709628.8400002"/>
  </r>
  <r>
    <s v="2024"/>
    <x v="0"/>
    <x v="0"/>
    <x v="0"/>
    <x v="0"/>
    <s v="2 - Poder Ejecutivo"/>
    <s v="0201 - PRESIDENCIA DE LA REPÚBLICA"/>
    <s v="0032 - DIRECCION DE ESTRATEGIA Y COMUNICACION GUBERNAMENTAL"/>
    <x v="0"/>
    <x v="0"/>
    <x v="2"/>
    <s v="2.2 - CONTRATACIÓN DE SERVICIOS"/>
    <s v="2.2.3 - VIÁTICOS"/>
    <s v="N"/>
    <s v="00 - N/A"/>
    <s v="10 - FONDO GENERAL"/>
    <s v="(en blanco)"/>
    <s v="99 - MULTIPROVINCIAL"/>
    <n v="5400000"/>
    <n v="7497000"/>
    <n v="5476293.8200000003"/>
  </r>
  <r>
    <s v="2024"/>
    <x v="0"/>
    <x v="0"/>
    <x v="0"/>
    <x v="0"/>
    <s v="2 - Poder Ejecutivo"/>
    <s v="0201 - PRESIDENCIA DE LA REPÚBLICA"/>
    <s v="0032 - DIRECCION DE ESTRATEGIA Y COMUNICACION GUBERNAMENTAL"/>
    <x v="0"/>
    <x v="0"/>
    <x v="2"/>
    <s v="2.2 - CONTRATACIÓN DE SERVICIOS"/>
    <s v="2.2.4 - TRANSPORTE Y ALMACENAJE"/>
    <s v="N"/>
    <s v="00 - N/A"/>
    <s v="10 - FONDO GENERAL"/>
    <s v="(en blanco)"/>
    <s v="99 - MULTIPROVINCIAL"/>
    <n v="0"/>
    <n v="1098648"/>
    <n v="653657.90999999992"/>
  </r>
  <r>
    <s v="2024"/>
    <x v="0"/>
    <x v="0"/>
    <x v="0"/>
    <x v="0"/>
    <s v="2 - Poder Ejecutivo"/>
    <s v="0201 - PRESIDENCIA DE LA REPÚBLICA"/>
    <s v="0032 - DIRECCION DE ESTRATEGIA Y COMUNICACION GUBERNAMENTAL"/>
    <x v="0"/>
    <x v="0"/>
    <x v="2"/>
    <s v="2.2 - CONTRATACIÓN DE SERVICIOS"/>
    <s v="2.2.5 - ALQUILERES Y RENTAS"/>
    <s v="N"/>
    <s v="00 - N/A"/>
    <s v="10 - FONDO GENERAL"/>
    <s v="(en blanco)"/>
    <s v="99 - MULTIPROVINCIAL"/>
    <n v="5230350"/>
    <n v="7585895.0700000003"/>
    <n v="6181758.3100000005"/>
  </r>
  <r>
    <s v="2024"/>
    <x v="0"/>
    <x v="0"/>
    <x v="0"/>
    <x v="0"/>
    <s v="2 - Poder Ejecutivo"/>
    <s v="0201 - PRESIDENCIA DE LA REPÚBLICA"/>
    <s v="0032 - DIRECCION DE ESTRATEGIA Y COMUNICACION GUBERNAMENTAL"/>
    <x v="0"/>
    <x v="0"/>
    <x v="2"/>
    <s v="2.2 - CONTRATACIÓN DE SERVICIOS"/>
    <s v="2.2.6 - SEGUROS"/>
    <s v="N"/>
    <s v="00 - N/A"/>
    <s v="10 - FONDO GENERAL"/>
    <s v="(en blanco)"/>
    <s v="99 - MULTIPROVINCIAL"/>
    <n v="11403900"/>
    <n v="14669875.16"/>
    <n v="12986275.560000002"/>
  </r>
  <r>
    <s v="2024"/>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en blanco)"/>
    <s v="99 - MULTIPROVINCIAL"/>
    <n v="2600000"/>
    <n v="3814121.54"/>
    <n v="1649065.5600000005"/>
  </r>
  <r>
    <s v="2024"/>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31497829"/>
    <n v="8884078.0700000003"/>
    <n v="5798807.21"/>
  </r>
  <r>
    <s v="2024"/>
    <x v="0"/>
    <x v="0"/>
    <x v="0"/>
    <x v="0"/>
    <s v="2 - Poder Ejecutivo"/>
    <s v="0201 - PRESIDENCIA DE LA REPÚBLICA"/>
    <s v="0032 - DIRECCION DE ESTRATEGIA Y COMUNICACION GUBERNAMENTAL"/>
    <x v="0"/>
    <x v="0"/>
    <x v="2"/>
    <s v="2.2 - CONTRATACIÓN DE SERVICIOS"/>
    <s v="2.2.9 - OTRAS CONTRATACIONES DE SERVICIOS"/>
    <s v="N"/>
    <s v="00 - N/A"/>
    <s v="10 - FONDO GENERAL"/>
    <s v="(en blanco)"/>
    <s v="99 - MULTIPROVINCIAL"/>
    <n v="5572627"/>
    <n v="3855026.16"/>
    <n v="2166912.85"/>
  </r>
  <r>
    <s v="2024"/>
    <x v="0"/>
    <x v="0"/>
    <x v="0"/>
    <x v="0"/>
    <s v="2 - Poder Ejecutivo"/>
    <s v="0201 - PRESIDENCIA DE LA REPÚBLICA"/>
    <s v="0032 - DIRECCION DE ESTRATEGIA Y COMUNICACION GUBERNAMENTAL"/>
    <x v="0"/>
    <x v="0"/>
    <x v="2"/>
    <s v="2.3 - MATERIALES Y SUMINISTROS"/>
    <s v="2.3.1 - ALIMENTOS Y PRODUCTOS AGROFORESTALES"/>
    <s v="N"/>
    <s v="00 - N/A"/>
    <s v="10 - FONDO GENERAL"/>
    <s v="(en blanco)"/>
    <s v="99 - MULTIPROVINCIAL"/>
    <n v="735350"/>
    <n v="363620.28"/>
    <n v="318259.77"/>
  </r>
  <r>
    <s v="2024"/>
    <x v="0"/>
    <x v="0"/>
    <x v="0"/>
    <x v="0"/>
    <s v="2 - Poder Ejecutivo"/>
    <s v="0201 - PRESIDENCIA DE LA REPÚBLICA"/>
    <s v="0032 - DIRECCION DE ESTRATEGIA Y COMUNICACION GUBERNAMENTAL"/>
    <x v="0"/>
    <x v="0"/>
    <x v="2"/>
    <s v="2.3 - MATERIALES Y SUMINISTROS"/>
    <s v="2.3.2 - TEXTILES Y VESTUARIOS"/>
    <s v="N"/>
    <s v="00 - N/A"/>
    <s v="10 - FONDO GENERAL"/>
    <s v="(en blanco)"/>
    <s v="99 - MULTIPROVINCIAL"/>
    <n v="4593063"/>
    <n v="2582094"/>
    <n v="264320"/>
  </r>
  <r>
    <s v="2024"/>
    <x v="0"/>
    <x v="0"/>
    <x v="0"/>
    <x v="0"/>
    <s v="2 - Poder Ejecutivo"/>
    <s v="0201 - PRESIDENCIA DE LA REPÚBLICA"/>
    <s v="0032 - DIRECCION DE ESTRATEGIA Y COMUNICACION GUBERNAMENTAL"/>
    <x v="0"/>
    <x v="0"/>
    <x v="2"/>
    <s v="2.3 - MATERIALES Y SUMINISTROS"/>
    <s v="2.3.3 - PAPEL, CARTÓN E IMPRESOS"/>
    <s v="N"/>
    <s v="00 - N/A"/>
    <s v="10 - FONDO GENERAL"/>
    <s v="(en blanco)"/>
    <s v="99 - MULTIPROVINCIAL"/>
    <n v="956380"/>
    <n v="692997.28999999992"/>
    <n v="602362.41999999993"/>
  </r>
  <r>
    <s v="2024"/>
    <x v="0"/>
    <x v="0"/>
    <x v="0"/>
    <x v="0"/>
    <s v="2 - Poder Ejecutivo"/>
    <s v="0201 - PRESIDENCIA DE LA REPÚBLICA"/>
    <s v="0032 - DIRECCION DE ESTRATEGIA Y COMUNICACION GUBERNAMENTAL"/>
    <x v="0"/>
    <x v="0"/>
    <x v="2"/>
    <s v="2.3 - MATERIALES Y SUMINISTROS"/>
    <s v="2.3.4 - PRODUCTOS FARMACÉUTICOS"/>
    <s v="N"/>
    <s v="00 - N/A"/>
    <s v="10 - FONDO GENERAL"/>
    <s v="(en blanco)"/>
    <s v="99 - MULTIPROVINCIAL"/>
    <n v="74000"/>
    <n v="21647"/>
    <n v="21647"/>
  </r>
  <r>
    <s v="2024"/>
    <x v="0"/>
    <x v="0"/>
    <x v="0"/>
    <x v="0"/>
    <s v="2 - Poder Ejecutivo"/>
    <s v="0201 - PRESIDENCIA DE LA REPÚBLICA"/>
    <s v="0032 - DIRECCION DE ESTRATEGIA Y COMUNICACION GUBERNAMENTAL"/>
    <x v="0"/>
    <x v="0"/>
    <x v="2"/>
    <s v="2.3 - MATERIALES Y SUMINISTROS"/>
    <s v="2.3.5 - CUERO, CAUCHO Y PLÁSTICO"/>
    <s v="N"/>
    <s v="00 - N/A"/>
    <s v="10 - FONDO GENERAL"/>
    <s v="(en blanco)"/>
    <s v="99 - MULTIPROVINCIAL"/>
    <n v="672000"/>
    <n v="257995.2"/>
    <n v="0"/>
  </r>
  <r>
    <s v="2024"/>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en blanco)"/>
    <s v="99 - MULTIPROVINCIAL"/>
    <n v="151950"/>
    <n v="24510.479999999981"/>
    <n v="22598.489999999994"/>
  </r>
  <r>
    <s v="2024"/>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8810270"/>
    <n v="10291071.640000001"/>
    <n v="5981076.629999999"/>
  </r>
  <r>
    <s v="2024"/>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7788485"/>
    <n v="4462442.1099999994"/>
    <n v="1786269.3600000006"/>
  </r>
  <r>
    <s v="2024"/>
    <x v="0"/>
    <x v="0"/>
    <x v="0"/>
    <x v="0"/>
    <s v="2 - Poder Ejecutivo"/>
    <s v="0201 - PRESIDENCIA DE LA REPÚBLICA"/>
    <s v="0033 - ECO5RD"/>
    <x v="0"/>
    <x v="0"/>
    <x v="2"/>
    <s v="2.1 - REMUNERACIONES Y CONTRIBUCIONES"/>
    <s v="2.1.1 - REMUNERACIONES"/>
    <s v="N"/>
    <s v="00 - N/A"/>
    <s v="10 - FONDO GENERAL"/>
    <s v="(en blanco)"/>
    <s v="99 - MULTIPROVINCIAL"/>
    <n v="164700000"/>
    <n v="154555888.88"/>
    <n v="109510508.98000002"/>
  </r>
  <r>
    <s v="2024"/>
    <x v="0"/>
    <x v="0"/>
    <x v="0"/>
    <x v="0"/>
    <s v="2 - Poder Ejecutivo"/>
    <s v="0201 - PRESIDENCIA DE LA REPÚBLICA"/>
    <s v="0033 - ECO5RD"/>
    <x v="0"/>
    <x v="0"/>
    <x v="2"/>
    <s v="2.1 - REMUNERACIONES Y CONTRIBUCIONES"/>
    <s v="2.1.2 - SOBRESUELDOS"/>
    <s v="N"/>
    <s v="00 - N/A"/>
    <s v="10 - FONDO GENERAL"/>
    <s v="(en blanco)"/>
    <s v="99 - MULTIPROVINCIAL"/>
    <n v="40000000"/>
    <n v="61608826.289999999"/>
    <n v="24116000"/>
  </r>
  <r>
    <s v="2024"/>
    <x v="0"/>
    <x v="0"/>
    <x v="0"/>
    <x v="0"/>
    <s v="2 - Poder Ejecutivo"/>
    <s v="0201 - PRESIDENCIA DE LA REPÚBLICA"/>
    <s v="0033 - ECO5RD"/>
    <x v="0"/>
    <x v="0"/>
    <x v="2"/>
    <s v="2.1 - REMUNERACIONES Y CONTRIBUCIONES"/>
    <s v="2.1.5 - CONTRIBUCIONES A LA SEGURIDAD SOCIAL"/>
    <s v="N"/>
    <s v="00 - N/A"/>
    <s v="10 - FONDO GENERAL"/>
    <s v="(en blanco)"/>
    <s v="99 - MULTIPROVINCIAL"/>
    <n v="22935000"/>
    <n v="20470284.829999998"/>
    <n v="15220467.290000001"/>
  </r>
  <r>
    <s v="2024"/>
    <x v="0"/>
    <x v="0"/>
    <x v="0"/>
    <x v="0"/>
    <s v="2 - Poder Ejecutivo"/>
    <s v="0201 - PRESIDENCIA DE LA REPÚBLICA"/>
    <s v="0033 - ECO5RD"/>
    <x v="0"/>
    <x v="0"/>
    <x v="2"/>
    <s v="2.2 - CONTRATACIÓN DE SERVICIOS"/>
    <s v="2.2.1 - SERVICIOS BÁSICOS"/>
    <s v="N"/>
    <s v="00 - N/A"/>
    <s v="10 - FONDO GENERAL"/>
    <s v="(en blanco)"/>
    <s v="99 - MULTIPROVINCIAL"/>
    <n v="24840000"/>
    <n v="14350093.529999999"/>
    <n v="8509281.5499999989"/>
  </r>
  <r>
    <s v="2024"/>
    <x v="0"/>
    <x v="0"/>
    <x v="0"/>
    <x v="0"/>
    <s v="2 - Poder Ejecutivo"/>
    <s v="0201 - PRESIDENCIA DE LA REPÚBLICA"/>
    <s v="0033 - ECO5RD"/>
    <x v="0"/>
    <x v="0"/>
    <x v="2"/>
    <s v="2.2 - CONTRATACIÓN DE SERVICIOS"/>
    <s v="2.2.2 - PUBLICIDAD, IMPRESIÓN Y ENCUADERNACIÓN"/>
    <s v="N"/>
    <s v="00 - N/A"/>
    <s v="10 - FONDO GENERAL"/>
    <s v="(en blanco)"/>
    <s v="99 - MULTIPROVINCIAL"/>
    <n v="1300000"/>
    <n v="1948804"/>
    <n v="983955.79"/>
  </r>
  <r>
    <s v="2024"/>
    <x v="0"/>
    <x v="0"/>
    <x v="0"/>
    <x v="0"/>
    <s v="2 - Poder Ejecutivo"/>
    <s v="0201 - PRESIDENCIA DE LA REPÚBLICA"/>
    <s v="0033 - ECO5RD"/>
    <x v="0"/>
    <x v="0"/>
    <x v="2"/>
    <s v="2.2 - CONTRATACIÓN DE SERVICIOS"/>
    <s v="2.2.3 - VIÁTICOS"/>
    <s v="N"/>
    <s v="00 - N/A"/>
    <s v="10 - FONDO GENERAL"/>
    <s v="(en blanco)"/>
    <s v="99 - MULTIPROVINCIAL"/>
    <n v="3000000"/>
    <n v="15488535"/>
    <n v="14025331.550000001"/>
  </r>
  <r>
    <s v="2024"/>
    <x v="0"/>
    <x v="0"/>
    <x v="0"/>
    <x v="0"/>
    <s v="2 - Poder Ejecutivo"/>
    <s v="0201 - PRESIDENCIA DE LA REPÚBLICA"/>
    <s v="0033 - ECO5RD"/>
    <x v="0"/>
    <x v="0"/>
    <x v="2"/>
    <s v="2.2 - CONTRATACIÓN DE SERVICIOS"/>
    <s v="2.2.4 - TRANSPORTE Y ALMACENAJE"/>
    <s v="N"/>
    <s v="00 - N/A"/>
    <s v="10 - FONDO GENERAL"/>
    <s v="(en blanco)"/>
    <s v="99 - MULTIPROVINCIAL"/>
    <n v="0"/>
    <n v="260850"/>
    <n v="252004.88"/>
  </r>
  <r>
    <s v="2024"/>
    <x v="0"/>
    <x v="0"/>
    <x v="0"/>
    <x v="0"/>
    <s v="2 - Poder Ejecutivo"/>
    <s v="0201 - PRESIDENCIA DE LA REPÚBLICA"/>
    <s v="0033 - ECO5RD"/>
    <x v="0"/>
    <x v="0"/>
    <x v="2"/>
    <s v="2.2 - CONTRATACIÓN DE SERVICIOS"/>
    <s v="2.2.5 - ALQUILERES Y RENTAS"/>
    <s v="N"/>
    <s v="00 - N/A"/>
    <s v="10 - FONDO GENERAL"/>
    <s v="(en blanco)"/>
    <s v="99 - MULTIPROVINCIAL"/>
    <n v="27500000"/>
    <n v="45175483.009999998"/>
    <n v="21888489.870000001"/>
  </r>
  <r>
    <s v="2024"/>
    <x v="0"/>
    <x v="0"/>
    <x v="0"/>
    <x v="0"/>
    <s v="2 - Poder Ejecutivo"/>
    <s v="0201 - PRESIDENCIA DE LA REPÚBLICA"/>
    <s v="0033 - ECO5RD"/>
    <x v="0"/>
    <x v="0"/>
    <x v="2"/>
    <s v="2.2 - CONTRATACIÓN DE SERVICIOS"/>
    <s v="2.2.6 - SEGUROS"/>
    <s v="N"/>
    <s v="00 - N/A"/>
    <s v="10 - FONDO GENERAL"/>
    <s v="(en blanco)"/>
    <s v="99 - MULTIPROVINCIAL"/>
    <n v="11500000"/>
    <n v="19370000"/>
    <n v="9050619.040000001"/>
  </r>
  <r>
    <s v="2024"/>
    <x v="0"/>
    <x v="0"/>
    <x v="0"/>
    <x v="0"/>
    <s v="2 - Poder Ejecutivo"/>
    <s v="0201 - PRESIDENCIA DE LA REPÚBLICA"/>
    <s v="0033 - ECO5RD"/>
    <x v="0"/>
    <x v="0"/>
    <x v="2"/>
    <s v="2.2 - CONTRATACIÓN DE SERVICIOS"/>
    <s v="2.2.7 - SERVICIOS DE CONSERVACIÓN, REPARACIONES MENORES E INSTALACIONES TEMPORALES"/>
    <s v="N"/>
    <s v="00 - N/A"/>
    <s v="10 - FONDO GENERAL"/>
    <s v="(en blanco)"/>
    <s v="99 - MULTIPROVINCIAL"/>
    <n v="0"/>
    <n v="31805519.329999998"/>
    <n v="15970787.520000001"/>
  </r>
  <r>
    <s v="2024"/>
    <x v="0"/>
    <x v="0"/>
    <x v="0"/>
    <x v="0"/>
    <s v="2 - Poder Ejecutivo"/>
    <s v="0201 - PRESIDENCIA DE LA REPÚBLICA"/>
    <s v="0033 - ECO5RD"/>
    <x v="0"/>
    <x v="0"/>
    <x v="2"/>
    <s v="2.2 - CONTRATACIÓN DE SERVICIOS"/>
    <s v="2.2.8 - OTROS SERVICIOS NO INCLUIDOS EN CONCEPTOS ANTERIORES"/>
    <s v="N"/>
    <s v="00 - N/A"/>
    <s v="10 - FONDO GENERAL"/>
    <s v="(en blanco)"/>
    <s v="99 - MULTIPROVINCIAL"/>
    <n v="4225000"/>
    <n v="28850948.460000001"/>
    <n v="3933519.7399999993"/>
  </r>
  <r>
    <s v="2024"/>
    <x v="0"/>
    <x v="0"/>
    <x v="0"/>
    <x v="0"/>
    <s v="2 - Poder Ejecutivo"/>
    <s v="0201 - PRESIDENCIA DE LA REPÚBLICA"/>
    <s v="0033 - ECO5RD"/>
    <x v="0"/>
    <x v="0"/>
    <x v="2"/>
    <s v="2.2 - CONTRATACIÓN DE SERVICIOS"/>
    <s v="2.2.9 - OTRAS CONTRATACIONES DE SERVICIOS"/>
    <s v="N"/>
    <s v="00 - N/A"/>
    <s v="10 - FONDO GENERAL"/>
    <s v="(en blanco)"/>
    <s v="99 - MULTIPROVINCIAL"/>
    <n v="0"/>
    <n v="21062275.100000001"/>
    <n v="10577868.859999999"/>
  </r>
  <r>
    <s v="2024"/>
    <x v="0"/>
    <x v="0"/>
    <x v="0"/>
    <x v="0"/>
    <s v="2 - Poder Ejecutivo"/>
    <s v="0201 - PRESIDENCIA DE LA REPÚBLICA"/>
    <s v="0033 - ECO5RD"/>
    <x v="0"/>
    <x v="0"/>
    <x v="2"/>
    <s v="2.3 - MATERIALES Y SUMINISTROS"/>
    <s v="2.3.1 - ALIMENTOS Y PRODUCTOS AGROFORESTALES"/>
    <s v="N"/>
    <s v="00 - N/A"/>
    <s v="10 - FONDO GENERAL"/>
    <s v="(en blanco)"/>
    <s v="99 - MULTIPROVINCIAL"/>
    <n v="0"/>
    <n v="33494634.759999998"/>
    <n v="30557547.869999997"/>
  </r>
  <r>
    <s v="2024"/>
    <x v="0"/>
    <x v="0"/>
    <x v="0"/>
    <x v="0"/>
    <s v="2 - Poder Ejecutivo"/>
    <s v="0201 - PRESIDENCIA DE LA REPÚBLICA"/>
    <s v="0033 - ECO5RD"/>
    <x v="0"/>
    <x v="0"/>
    <x v="2"/>
    <s v="2.3 - MATERIALES Y SUMINISTROS"/>
    <s v="2.3.2 - TEXTILES Y VESTUARIOS"/>
    <s v="N"/>
    <s v="00 - N/A"/>
    <s v="10 - FONDO GENERAL"/>
    <s v="(en blanco)"/>
    <s v="99 - MULTIPROVINCIAL"/>
    <n v="0"/>
    <n v="1929029.7800000012"/>
    <n v="1836146.19"/>
  </r>
  <r>
    <s v="2024"/>
    <x v="0"/>
    <x v="0"/>
    <x v="0"/>
    <x v="0"/>
    <s v="2 - Poder Ejecutivo"/>
    <s v="0201 - PRESIDENCIA DE LA REPÚBLICA"/>
    <s v="0033 - ECO5RD"/>
    <x v="0"/>
    <x v="0"/>
    <x v="2"/>
    <s v="2.3 - MATERIALES Y SUMINISTROS"/>
    <s v="2.3.3 - PAPEL, CARTÓN E IMPRESOS"/>
    <s v="N"/>
    <s v="00 - N/A"/>
    <s v="10 - FONDO GENERAL"/>
    <s v="(en blanco)"/>
    <s v="99 - MULTIPROVINCIAL"/>
    <n v="0"/>
    <n v="314638"/>
    <n v="180607.8"/>
  </r>
  <r>
    <s v="2024"/>
    <x v="0"/>
    <x v="0"/>
    <x v="0"/>
    <x v="0"/>
    <s v="2 - Poder Ejecutivo"/>
    <s v="0201 - PRESIDENCIA DE LA REPÚBLICA"/>
    <s v="0033 - ECO5RD"/>
    <x v="0"/>
    <x v="0"/>
    <x v="2"/>
    <s v="2.3 - MATERIALES Y SUMINISTROS"/>
    <s v="2.3.5 - CUERO, CAUCHO Y PLÁSTICO"/>
    <s v="N"/>
    <s v="00 - N/A"/>
    <s v="10 - FONDO GENERAL"/>
    <s v="(en blanco)"/>
    <s v="99 - MULTIPROVINCIAL"/>
    <n v="0"/>
    <n v="14760000"/>
    <n v="4996.4399999999996"/>
  </r>
  <r>
    <s v="2024"/>
    <x v="0"/>
    <x v="0"/>
    <x v="0"/>
    <x v="0"/>
    <s v="2 - Poder Ejecutivo"/>
    <s v="0201 - PRESIDENCIA DE LA REPÚBLICA"/>
    <s v="0033 - ECO5RD"/>
    <x v="0"/>
    <x v="0"/>
    <x v="2"/>
    <s v="2.3 - MATERIALES Y SUMINISTROS"/>
    <s v="2.3.6 - PRODUCTOS DE MINERALES, METÁLICOS Y NO METÁLICOS"/>
    <s v="N"/>
    <s v="00 - N/A"/>
    <s v="10 - FONDO GENERAL"/>
    <s v="(en blanco)"/>
    <s v="99 - MULTIPROVINCIAL"/>
    <n v="0"/>
    <n v="5452141.79"/>
    <n v="671681.06"/>
  </r>
  <r>
    <s v="2024"/>
    <x v="0"/>
    <x v="0"/>
    <x v="0"/>
    <x v="0"/>
    <s v="2 - Poder Ejecutivo"/>
    <s v="0201 - PRESIDENCIA DE LA REPÚBLICA"/>
    <s v="0033 - ECO5RD"/>
    <x v="0"/>
    <x v="0"/>
    <x v="2"/>
    <s v="2.3 - MATERIALES Y SUMINISTROS"/>
    <s v="2.3.7 - COMBUSTIBLES, LUBRICANTES, PRODUCTOS QUÍMICOS Y CONEXOS"/>
    <s v="N"/>
    <s v="00 - N/A"/>
    <s v="10 - FONDO GENERAL"/>
    <s v="(en blanco)"/>
    <s v="99 - MULTIPROVINCIAL"/>
    <n v="0"/>
    <n v="128796586.89"/>
    <n v="49858497.609999992"/>
  </r>
  <r>
    <s v="2024"/>
    <x v="0"/>
    <x v="0"/>
    <x v="0"/>
    <x v="0"/>
    <s v="2 - Poder Ejecutivo"/>
    <s v="0201 - PRESIDENCIA DE LA REPÚBLICA"/>
    <s v="0033 - ECO5RD"/>
    <x v="0"/>
    <x v="0"/>
    <x v="2"/>
    <s v="2.3 - MATERIALES Y SUMINISTROS"/>
    <s v="2.3.9 - PRODUCTOS Y ÚTILES VARIOS"/>
    <s v="N"/>
    <s v="00 - N/A"/>
    <s v="10 - FONDO GENERAL"/>
    <s v="(en blanco)"/>
    <s v="99 - MULTIPROVINCIAL"/>
    <n v="0"/>
    <n v="22746900.050000001"/>
    <n v="20388529.829999998"/>
  </r>
  <r>
    <s v="2024"/>
    <x v="0"/>
    <x v="0"/>
    <x v="0"/>
    <x v="0"/>
    <s v="2 - Poder Ejecutivo"/>
    <s v="0201 - PRESIDENCIA DE LA REPÚBLICA"/>
    <s v="0034 - DIRECCIÓN NACIONAL DE CONTROL DE DROGAS (DNCD)"/>
    <x v="0"/>
    <x v="1"/>
    <x v="18"/>
    <s v="2.1 - REMUNERACIONES Y CONTRIBUCIONES"/>
    <s v="2.1.1 - REMUNERACIONES"/>
    <s v="N"/>
    <s v="00 - N/A"/>
    <s v="10 - FONDO GENERAL"/>
    <s v="(en blanco)"/>
    <s v="99 - MULTIPROVINCIAL"/>
    <n v="1375123002"/>
    <n v="1497225252"/>
    <n v="1017396696.0900002"/>
  </r>
  <r>
    <s v="2024"/>
    <x v="0"/>
    <x v="0"/>
    <x v="0"/>
    <x v="0"/>
    <s v="2 - Poder Ejecutivo"/>
    <s v="0201 - PRESIDENCIA DE LA REPÚBLICA"/>
    <s v="0034 - DIRECCIÓN NACIONAL DE CONTROL DE DROGAS (DNCD)"/>
    <x v="0"/>
    <x v="1"/>
    <x v="18"/>
    <s v="2.1 - REMUNERACIONES Y CONTRIBUCIONES"/>
    <s v="2.1.2 - SOBRESUELDOS"/>
    <s v="N"/>
    <s v="00 - N/A"/>
    <s v="10 - FONDO GENERAL"/>
    <s v="(en blanco)"/>
    <s v="99 - MULTIPROVINCIAL"/>
    <n v="53038000"/>
    <n v="96212376"/>
    <n v="45550626"/>
  </r>
  <r>
    <s v="2024"/>
    <x v="0"/>
    <x v="0"/>
    <x v="0"/>
    <x v="0"/>
    <s v="2 - Poder Ejecutivo"/>
    <s v="0201 - PRESIDENCIA DE LA REPÚBLICA"/>
    <s v="0034 - DIRECCIÓN NACIONAL DE CONTROL DE DROGAS (DNCD)"/>
    <x v="0"/>
    <x v="1"/>
    <x v="18"/>
    <s v="2.1 - REMUNERACIONES Y CONTRIBUCIONES"/>
    <s v="2.1.3 - DIETAS Y GASTOS DE REPRESENTACIÓN"/>
    <s v="N"/>
    <s v="00 - N/A"/>
    <s v="10 - FONDO GENERAL"/>
    <s v="(en blanco)"/>
    <s v="99 - MULTIPROVINCIAL"/>
    <n v="2370000"/>
    <n v="2370000"/>
    <n v="1440462.95"/>
  </r>
  <r>
    <s v="2024"/>
    <x v="0"/>
    <x v="0"/>
    <x v="0"/>
    <x v="0"/>
    <s v="2 - Poder Ejecutivo"/>
    <s v="0201 - PRESIDENCIA DE LA REPÚBLICA"/>
    <s v="0034 - DIRECCIÓN NACIONAL DE CONTROL DE DROGAS (DNCD)"/>
    <x v="0"/>
    <x v="1"/>
    <x v="18"/>
    <s v="2.1 - REMUNERACIONES Y CONTRIBUCIONES"/>
    <s v="2.1.5 - CONTRIBUCIONES A LA SEGURIDAD SOCIAL"/>
    <s v="N"/>
    <s v="00 - N/A"/>
    <s v="10 - FONDO GENERAL"/>
    <s v="(en blanco)"/>
    <s v="99 - MULTIPROVINCIAL"/>
    <n v="27887076"/>
    <n v="28710048"/>
    <n v="18206073.579999998"/>
  </r>
  <r>
    <s v="2024"/>
    <x v="0"/>
    <x v="0"/>
    <x v="0"/>
    <x v="0"/>
    <s v="2 - Poder Ejecutivo"/>
    <s v="0201 - PRESIDENCIA DE LA REPÚBLICA"/>
    <s v="0034 - DIRECCIÓN NACIONAL DE CONTROL DE DROGAS (DNCD)"/>
    <x v="0"/>
    <x v="1"/>
    <x v="18"/>
    <s v="2.2 - CONTRATACIÓN DE SERVICIOS"/>
    <s v="2.2.1 - SERVICIOS BÁSICOS"/>
    <s v="N"/>
    <s v="00 - N/A"/>
    <s v="10 - FONDO GENERAL"/>
    <s v="(en blanco)"/>
    <s v="99 - MULTIPROVINCIAL"/>
    <n v="61265082"/>
    <n v="61265082"/>
    <n v="50450913.85999997"/>
  </r>
  <r>
    <s v="2024"/>
    <x v="0"/>
    <x v="0"/>
    <x v="0"/>
    <x v="0"/>
    <s v="2 - Poder Ejecutivo"/>
    <s v="0201 - PRESIDENCIA DE LA REPÚBLICA"/>
    <s v="0034 - DIRECCIÓN NACIONAL DE CONTROL DE DROGAS (DNCD)"/>
    <x v="0"/>
    <x v="1"/>
    <x v="18"/>
    <s v="2.2 - CONTRATACIÓN DE SERVICIOS"/>
    <s v="2.2.2 - PUBLICIDAD, IMPRESIÓN Y ENCUADERNACIÓN"/>
    <s v="N"/>
    <s v="00 - N/A"/>
    <s v="10 - FONDO GENERAL"/>
    <s v="(en blanco)"/>
    <s v="99 - MULTIPROVINCIAL"/>
    <n v="0"/>
    <n v="158120"/>
    <n v="158120"/>
  </r>
  <r>
    <s v="2024"/>
    <x v="0"/>
    <x v="0"/>
    <x v="0"/>
    <x v="0"/>
    <s v="2 - Poder Ejecutivo"/>
    <s v="0201 - PRESIDENCIA DE LA REPÚBLICA"/>
    <s v="0034 - DIRECCIÓN NACIONAL DE CONTROL DE DROGAS (DNCD)"/>
    <x v="0"/>
    <x v="1"/>
    <x v="18"/>
    <s v="2.2 - CONTRATACIÓN DE SERVICIOS"/>
    <s v="2.2.3 - VIÁTICOS"/>
    <s v="N"/>
    <s v="00 - N/A"/>
    <s v="10 - FONDO GENERAL"/>
    <s v="(en blanco)"/>
    <s v="99 - MULTIPROVINCIAL"/>
    <n v="7800000"/>
    <n v="10284000"/>
    <n v="4615552.2"/>
  </r>
  <r>
    <s v="2024"/>
    <x v="0"/>
    <x v="0"/>
    <x v="0"/>
    <x v="0"/>
    <s v="2 - Poder Ejecutivo"/>
    <s v="0201 - PRESIDENCIA DE LA REPÚBLICA"/>
    <s v="0034 - DIRECCIÓN NACIONAL DE CONTROL DE DROGAS (DNCD)"/>
    <x v="0"/>
    <x v="1"/>
    <x v="18"/>
    <s v="2.2 - CONTRATACIÓN DE SERVICIOS"/>
    <s v="2.2.4 - TRANSPORTE Y ALMACENAJE"/>
    <s v="N"/>
    <s v="00 - N/A"/>
    <s v="10 - FONDO GENERAL"/>
    <s v="(en blanco)"/>
    <s v="99 - MULTIPROVINCIAL"/>
    <n v="648000"/>
    <n v="648000"/>
    <n v="486000"/>
  </r>
  <r>
    <s v="2024"/>
    <x v="0"/>
    <x v="0"/>
    <x v="0"/>
    <x v="0"/>
    <s v="2 - Poder Ejecutivo"/>
    <s v="0201 - PRESIDENCIA DE LA REPÚBLICA"/>
    <s v="0034 - DIRECCIÓN NACIONAL DE CONTROL DE DROGAS (DNCD)"/>
    <x v="0"/>
    <x v="1"/>
    <x v="18"/>
    <s v="2.2 - CONTRATACIÓN DE SERVICIOS"/>
    <s v="2.2.5 - ALQUILERES Y RENTAS"/>
    <s v="N"/>
    <s v="00 - N/A"/>
    <s v="10 - FONDO GENERAL"/>
    <s v="(en blanco)"/>
    <s v="99 - MULTIPROVINCIAL"/>
    <n v="156844518"/>
    <n v="158978641.41"/>
    <n v="12334123.4"/>
  </r>
  <r>
    <s v="2024"/>
    <x v="0"/>
    <x v="0"/>
    <x v="0"/>
    <x v="0"/>
    <s v="2 - Poder Ejecutivo"/>
    <s v="0201 - PRESIDENCIA DE LA REPÚBLICA"/>
    <s v="0034 - DIRECCIÓN NACIONAL DE CONTROL DE DROGAS (DNCD)"/>
    <x v="0"/>
    <x v="1"/>
    <x v="18"/>
    <s v="2.2 - CONTRATACIÓN DE SERVICIOS"/>
    <s v="2.2.6 - SEGUROS"/>
    <s v="N"/>
    <s v="00 - N/A"/>
    <s v="10 - FONDO GENERAL"/>
    <s v="(en blanco)"/>
    <s v="99 - MULTIPROVINCIAL"/>
    <n v="11701051"/>
    <n v="11701051"/>
    <n v="3628897.06"/>
  </r>
  <r>
    <s v="2024"/>
    <x v="0"/>
    <x v="0"/>
    <x v="0"/>
    <x v="0"/>
    <s v="2 - Poder Ejecutivo"/>
    <s v="0201 - PRESIDENCIA DE LA REPÚBLICA"/>
    <s v="0034 - DIRECCIÓN NACIONAL DE CONTROL DE DROGAS (DNCD)"/>
    <x v="0"/>
    <x v="1"/>
    <x v="18"/>
    <s v="2.2 - CONTRATACIÓN DE SERVICIOS"/>
    <s v="2.2.7 - SERVICIOS DE CONSERVACIÓN, REPARACIONES MENORES E INSTALACIONES TEMPORALES"/>
    <s v="N"/>
    <s v="00 - N/A"/>
    <s v="10 - FONDO GENERAL"/>
    <s v="(en blanco)"/>
    <s v="99 - MULTIPROVINCIAL"/>
    <n v="0"/>
    <n v="103413"/>
    <n v="103412.84"/>
  </r>
  <r>
    <s v="2024"/>
    <x v="0"/>
    <x v="0"/>
    <x v="0"/>
    <x v="0"/>
    <s v="2 - Poder Ejecutivo"/>
    <s v="0201 - PRESIDENCIA DE LA REPÚBLICA"/>
    <s v="0034 - DIRECCIÓN NACIONAL DE CONTROL DE DROGAS (DNCD)"/>
    <x v="0"/>
    <x v="1"/>
    <x v="18"/>
    <s v="2.2 - CONTRATACIÓN DE SERVICIOS"/>
    <s v="2.2.8 - OTROS SERVICIOS NO INCLUIDOS EN CONCEPTOS ANTERIORES"/>
    <s v="N"/>
    <s v="00 - N/A"/>
    <s v="10 - FONDO GENERAL"/>
    <s v="(en blanco)"/>
    <s v="99 - MULTIPROVINCIAL"/>
    <n v="272000"/>
    <n v="1420000"/>
    <n v="179225"/>
  </r>
  <r>
    <s v="2024"/>
    <x v="0"/>
    <x v="0"/>
    <x v="0"/>
    <x v="0"/>
    <s v="2 - Poder Ejecutivo"/>
    <s v="0201 - PRESIDENCIA DE LA REPÚBLICA"/>
    <s v="0034 - DIRECCIÓN NACIONAL DE CONTROL DE DROGAS (DNCD)"/>
    <x v="0"/>
    <x v="1"/>
    <x v="18"/>
    <s v="2.2 - CONTRATACIÓN DE SERVICIOS"/>
    <s v="2.2.9 - OTRAS CONTRATACIONES DE SERVICIOS"/>
    <s v="N"/>
    <s v="00 - N/A"/>
    <s v="10 - FONDO GENERAL"/>
    <s v="(en blanco)"/>
    <s v="99 - MULTIPROVINCIAL"/>
    <n v="43430600"/>
    <n v="0"/>
    <n v="0"/>
  </r>
  <r>
    <s v="2024"/>
    <x v="0"/>
    <x v="0"/>
    <x v="0"/>
    <x v="0"/>
    <s v="2 - Poder Ejecutivo"/>
    <s v="0201 - PRESIDENCIA DE LA REPÚBLICA"/>
    <s v="0034 - DIRECCIÓN NACIONAL DE CONTROL DE DROGAS (DNCD)"/>
    <x v="0"/>
    <x v="1"/>
    <x v="18"/>
    <s v="2.3 - MATERIALES Y SUMINISTROS"/>
    <s v="2.3.1 - ALIMENTOS Y PRODUCTOS AGROFORESTALES"/>
    <s v="N"/>
    <s v="00 - N/A"/>
    <s v="10 - FONDO GENERAL"/>
    <s v="(en blanco)"/>
    <s v="99 - MULTIPROVINCIAL"/>
    <n v="5292300"/>
    <n v="54760256.590000004"/>
    <n v="1789529"/>
  </r>
  <r>
    <s v="2024"/>
    <x v="0"/>
    <x v="0"/>
    <x v="0"/>
    <x v="0"/>
    <s v="2 - Poder Ejecutivo"/>
    <s v="0201 - PRESIDENCIA DE LA REPÚBLICA"/>
    <s v="0034 - DIRECCIÓN NACIONAL DE CONTROL DE DROGAS (DNCD)"/>
    <x v="0"/>
    <x v="1"/>
    <x v="18"/>
    <s v="2.3 - MATERIALES Y SUMINISTROS"/>
    <s v="2.3.2 - TEXTILES Y VESTUARIOS"/>
    <s v="N"/>
    <s v="00 - N/A"/>
    <s v="10 - FONDO GENERAL"/>
    <s v="(en blanco)"/>
    <s v="99 - MULTIPROVINCIAL"/>
    <n v="2500000"/>
    <n v="3149354"/>
    <n v="3023466.8"/>
  </r>
  <r>
    <s v="2024"/>
    <x v="0"/>
    <x v="0"/>
    <x v="0"/>
    <x v="0"/>
    <s v="2 - Poder Ejecutivo"/>
    <s v="0201 - PRESIDENCIA DE LA REPÚBLICA"/>
    <s v="0034 - DIRECCIÓN NACIONAL DE CONTROL DE DROGAS (DNCD)"/>
    <x v="0"/>
    <x v="1"/>
    <x v="18"/>
    <s v="2.3 - MATERIALES Y SUMINISTROS"/>
    <s v="2.3.3 - PAPEL, CARTÓN E IMPRESOS"/>
    <s v="N"/>
    <s v="00 - N/A"/>
    <s v="10 - FONDO GENERAL"/>
    <s v="(en blanco)"/>
    <s v="99 - MULTIPROVINCIAL"/>
    <n v="500000"/>
    <n v="366726"/>
    <n v="276385.5"/>
  </r>
  <r>
    <s v="2024"/>
    <x v="0"/>
    <x v="0"/>
    <x v="0"/>
    <x v="0"/>
    <s v="2 - Poder Ejecutivo"/>
    <s v="0201 - PRESIDENCIA DE LA REPÚBLICA"/>
    <s v="0034 - DIRECCIÓN NACIONAL DE CONTROL DE DROGAS (DNCD)"/>
    <x v="0"/>
    <x v="1"/>
    <x v="18"/>
    <s v="2.3 - MATERIALES Y SUMINISTROS"/>
    <s v="2.3.4 - PRODUCTOS FARMACÉUTICOS"/>
    <s v="N"/>
    <s v="00 - N/A"/>
    <s v="10 - FONDO GENERAL"/>
    <s v="(en blanco)"/>
    <s v="99 - MULTIPROVINCIAL"/>
    <n v="13191928"/>
    <n v="14722144.01"/>
    <n v="8023175.9900000002"/>
  </r>
  <r>
    <s v="2024"/>
    <x v="0"/>
    <x v="0"/>
    <x v="0"/>
    <x v="0"/>
    <s v="2 - Poder Ejecutivo"/>
    <s v="0201 - PRESIDENCIA DE LA REPÚBLICA"/>
    <s v="0034 - DIRECCIÓN NACIONAL DE CONTROL DE DROGAS (DNCD)"/>
    <x v="0"/>
    <x v="1"/>
    <x v="18"/>
    <s v="2.3 - MATERIALES Y SUMINISTROS"/>
    <s v="2.3.5 - CUERO, CAUCHO Y PLÁSTICO"/>
    <s v="N"/>
    <s v="00 - N/A"/>
    <s v="10 - FONDO GENERAL"/>
    <s v="(en blanco)"/>
    <s v="99 - MULTIPROVINCIAL"/>
    <n v="0"/>
    <n v="14160"/>
    <n v="14160"/>
  </r>
  <r>
    <s v="2024"/>
    <x v="0"/>
    <x v="0"/>
    <x v="0"/>
    <x v="0"/>
    <s v="2 - Poder Ejecutivo"/>
    <s v="0201 - PRESIDENCIA DE LA REPÚBLICA"/>
    <s v="0034 - DIRECCIÓN NACIONAL DE CONTROL DE DROGAS (DNCD)"/>
    <x v="0"/>
    <x v="1"/>
    <x v="18"/>
    <s v="2.3 - MATERIALES Y SUMINISTROS"/>
    <s v="2.3.6 - PRODUCTOS DE MINERALES, METÁLICOS Y NO METÁLICOS"/>
    <s v="N"/>
    <s v="00 - N/A"/>
    <s v="10 - FONDO GENERAL"/>
    <s v="(en blanco)"/>
    <s v="99 - MULTIPROVINCIAL"/>
    <n v="0"/>
    <n v="421048"/>
    <n v="30798"/>
  </r>
  <r>
    <s v="2024"/>
    <x v="0"/>
    <x v="0"/>
    <x v="0"/>
    <x v="0"/>
    <s v="2 - Poder Ejecutivo"/>
    <s v="0201 - PRESIDENCIA DE LA REPÚBLICA"/>
    <s v="0034 - DIRECCIÓN NACIONAL DE CONTROL DE DROGAS (DNCD)"/>
    <x v="0"/>
    <x v="1"/>
    <x v="18"/>
    <s v="2.3 - MATERIALES Y SUMINISTROS"/>
    <s v="2.3.7 - COMBUSTIBLES, LUBRICANTES, PRODUCTOS QUÍMICOS Y CONEXOS"/>
    <s v="N"/>
    <s v="00 - N/A"/>
    <s v="10 - FONDO GENERAL"/>
    <s v="(en blanco)"/>
    <s v="99 - MULTIPROVINCIAL"/>
    <n v="69350000"/>
    <n v="65862734"/>
    <n v="44842540.600000001"/>
  </r>
  <r>
    <s v="2024"/>
    <x v="0"/>
    <x v="0"/>
    <x v="0"/>
    <x v="0"/>
    <s v="2 - Poder Ejecutivo"/>
    <s v="0201 - PRESIDENCIA DE LA REPÚBLICA"/>
    <s v="0034 - DIRECCIÓN NACIONAL DE CONTROL DE DROGAS (DNCD)"/>
    <x v="0"/>
    <x v="1"/>
    <x v="18"/>
    <s v="2.3 - MATERIALES Y SUMINISTROS"/>
    <s v="2.3.9 - PRODUCTOS Y ÚTILES VARIOS"/>
    <s v="N"/>
    <s v="00 - N/A"/>
    <s v="10 - FONDO GENERAL"/>
    <s v="(en blanco)"/>
    <s v="99 - MULTIPROVINCIAL"/>
    <n v="3500000"/>
    <n v="3574864.99"/>
    <n v="3034440.97"/>
  </r>
  <r>
    <s v="2024"/>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686256583"/>
    <n v="706506583.00999999"/>
    <n v="437730599.87"/>
  </r>
  <r>
    <s v="2024"/>
    <x v="0"/>
    <x v="0"/>
    <x v="0"/>
    <x v="0"/>
    <s v="2 - Poder Ejecutivo"/>
    <s v="0202 - MINISTERIO DE  INTERIOR Y POLICÍA"/>
    <s v="0001 - MINISTERIO DE INTERIOR Y POLICIA"/>
    <x v="0"/>
    <x v="0"/>
    <x v="2"/>
    <s v="2.1 - REMUNERACIONES Y CONTRIBUCIONES"/>
    <s v="2.1.1 - REMUNERACIONES"/>
    <s v="N"/>
    <s v="00 - N/A"/>
    <s v="20 - FONDOS CON DESTINO ESPECÍFICO"/>
    <s v="(en blanco)"/>
    <s v="99 - MULTIPROVINCIAL"/>
    <n v="23300000"/>
    <n v="23300000"/>
    <n v="8693666.6699999999"/>
  </r>
  <r>
    <s v="2024"/>
    <x v="0"/>
    <x v="0"/>
    <x v="0"/>
    <x v="0"/>
    <s v="2 - Poder Ejecutivo"/>
    <s v="0202 - MINISTERIO DE  INTERIOR Y POLICÍA"/>
    <s v="0001 - MINISTERIO DE INTERIOR Y POLICIA"/>
    <x v="0"/>
    <x v="0"/>
    <x v="2"/>
    <s v="2.1 - REMUNERACIONES Y CONTRIBUCIONES"/>
    <s v="2.1.2 - SOBRESUELDOS"/>
    <s v="N"/>
    <s v="00 - N/A"/>
    <s v="10 - FONDO GENERAL"/>
    <s v="(en blanco)"/>
    <s v="99 - MULTIPROVINCIAL"/>
    <n v="230732734"/>
    <n v="235891692"/>
    <n v="94749569.519999996"/>
  </r>
  <r>
    <s v="2024"/>
    <x v="0"/>
    <x v="0"/>
    <x v="0"/>
    <x v="0"/>
    <s v="2 - Poder Ejecutivo"/>
    <s v="0202 - MINISTERIO DE  INTERIOR Y POLICÍA"/>
    <s v="0001 - MINISTERIO DE INTERIOR Y POLICIA"/>
    <x v="0"/>
    <x v="0"/>
    <x v="2"/>
    <s v="2.1 - REMUNERACIONES Y CONTRIBUCIONES"/>
    <s v="2.1.3 - DIETAS Y GASTOS DE REPRESENTACIÓN"/>
    <s v="N"/>
    <s v="00 - N/A"/>
    <s v="10 - FONDO GENERAL"/>
    <s v="(en blanco)"/>
    <s v="99 - MULTIPROVINCIAL"/>
    <n v="945000"/>
    <n v="945000"/>
    <n v="0"/>
  </r>
  <r>
    <s v="2024"/>
    <x v="0"/>
    <x v="0"/>
    <x v="0"/>
    <x v="0"/>
    <s v="2 - Poder Ejecutivo"/>
    <s v="0202 - MINISTERIO DE  INTERIOR Y POLICÍA"/>
    <s v="0001 - MINISTERIO DE INTERIOR Y POLICIA"/>
    <x v="0"/>
    <x v="0"/>
    <x v="2"/>
    <s v="2.1 - REMUNERACIONES Y CONTRIBUCIONES"/>
    <s v="2.1.5 - CONTRIBUCIONES A LA SEGURIDAD SOCIAL"/>
    <s v="N"/>
    <s v="00 - N/A"/>
    <s v="10 - FONDO GENERAL"/>
    <s v="(en blanco)"/>
    <s v="99 - MULTIPROVINCIAL"/>
    <n v="76030371"/>
    <n v="82871006.879999995"/>
    <n v="56979270.510000013"/>
  </r>
  <r>
    <s v="2024"/>
    <x v="0"/>
    <x v="0"/>
    <x v="0"/>
    <x v="0"/>
    <s v="2 - Poder Ejecutivo"/>
    <s v="0202 - MINISTERIO DE  INTERIOR Y POLICÍA"/>
    <s v="0001 - MINISTERIO DE INTERIOR Y POLICIA"/>
    <x v="0"/>
    <x v="0"/>
    <x v="2"/>
    <s v="2.1 - REMUNERACIONES Y CONTRIBUCIONES"/>
    <s v="2.1.5 - CONTRIBUCIONES A LA SEGURIDAD SOCIAL"/>
    <s v="N"/>
    <s v="00 - N/A"/>
    <s v="20 - FONDOS CON DESTINO ESPECÍFICO"/>
    <s v="(en blanco)"/>
    <s v="99 - MULTIPROVINCIAL"/>
    <n v="6700000"/>
    <n v="6700000"/>
    <n v="1326787.7200000002"/>
  </r>
  <r>
    <s v="2024"/>
    <x v="0"/>
    <x v="0"/>
    <x v="0"/>
    <x v="0"/>
    <s v="2 - Poder Ejecutivo"/>
    <s v="0202 - MINISTERIO DE  INTERIOR Y POLICÍA"/>
    <s v="0001 - MINISTERIO DE INTERIOR Y POLICIA"/>
    <x v="0"/>
    <x v="0"/>
    <x v="2"/>
    <s v="2.2 - CONTRATACIÓN DE SERVICIOS"/>
    <s v="2.2.1 - SERVICIOS BÁSICOS"/>
    <s v="N"/>
    <s v="00 - N/A"/>
    <s v="10 - FONDO GENERAL"/>
    <s v="(en blanco)"/>
    <s v="99 - MULTIPROVINCIAL"/>
    <n v="45908535"/>
    <n v="56017899.120000005"/>
    <n v="55655860.839999981"/>
  </r>
  <r>
    <s v="2024"/>
    <x v="0"/>
    <x v="0"/>
    <x v="0"/>
    <x v="0"/>
    <s v="2 - Poder Ejecutivo"/>
    <s v="0202 - MINISTERIO DE  INTERIOR Y POLICÍA"/>
    <s v="0001 - MINISTERIO DE INTERIOR Y POLICIA"/>
    <x v="0"/>
    <x v="0"/>
    <x v="2"/>
    <s v="2.2 - CONTRATACIÓN DE SERVICIOS"/>
    <s v="2.2.1 - SERVICIOS BÁSICOS"/>
    <s v="N"/>
    <s v="00 - N/A"/>
    <s v="20 - FONDOS CON DESTINO ESPECÍFICO"/>
    <s v="(en blanco)"/>
    <s v="99 - MULTIPROVINCIAL"/>
    <n v="0"/>
    <n v="7374999.2599999998"/>
    <n v="7125899.2600000007"/>
  </r>
  <r>
    <s v="2024"/>
    <x v="0"/>
    <x v="0"/>
    <x v="0"/>
    <x v="0"/>
    <s v="2 - Poder Ejecutivo"/>
    <s v="0202 - MINISTERIO DE  INTERIOR Y POLICÍA"/>
    <s v="0001 - MINISTERIO DE INTERIOR Y POLICIA"/>
    <x v="0"/>
    <x v="0"/>
    <x v="2"/>
    <s v="2.2 - CONTRATACIÓN DE SERVICIOS"/>
    <s v="2.2.2 - PUBLICIDAD, IMPRESIÓN Y ENCUADERNACIÓN"/>
    <s v="N"/>
    <s v="00 - N/A"/>
    <s v="10 - FONDO GENERAL"/>
    <s v="(en blanco)"/>
    <s v="99 - MULTIPROVINCIAL"/>
    <n v="500000"/>
    <n v="31453400"/>
    <n v="14559277.02"/>
  </r>
  <r>
    <s v="2024"/>
    <x v="0"/>
    <x v="0"/>
    <x v="0"/>
    <x v="0"/>
    <s v="2 - Poder Ejecutivo"/>
    <s v="0202 - MINISTERIO DE  INTERIOR Y POLICÍA"/>
    <s v="0001 - MINISTERIO DE INTERIOR Y POLICIA"/>
    <x v="0"/>
    <x v="0"/>
    <x v="2"/>
    <s v="2.2 - CONTRATACIÓN DE SERVICIOS"/>
    <s v="2.2.2 - PUBLICIDAD, IMPRESIÓN Y ENCUADERNACIÓN"/>
    <s v="N"/>
    <s v="00 - N/A"/>
    <s v="20 - FONDOS CON DESTINO ESPECÍFICO"/>
    <s v="(en blanco)"/>
    <s v="99 - MULTIPROVINCIAL"/>
    <n v="18038880"/>
    <n v="25638880"/>
    <n v="5216770.88"/>
  </r>
  <r>
    <s v="2024"/>
    <x v="0"/>
    <x v="0"/>
    <x v="0"/>
    <x v="0"/>
    <s v="2 - Poder Ejecutivo"/>
    <s v="0202 - MINISTERIO DE  INTERIOR Y POLICÍA"/>
    <s v="0001 - MINISTERIO DE INTERIOR Y POLICIA"/>
    <x v="0"/>
    <x v="0"/>
    <x v="2"/>
    <s v="2.2 - CONTRATACIÓN DE SERVICIOS"/>
    <s v="2.2.3 - VIÁTICOS"/>
    <s v="N"/>
    <s v="00 - N/A"/>
    <s v="10 - FONDO GENERAL"/>
    <s v="(en blanco)"/>
    <s v="99 - MULTIPROVINCIAL"/>
    <n v="15155768"/>
    <n v="17155768"/>
    <n v="16166615.26"/>
  </r>
  <r>
    <s v="2024"/>
    <x v="0"/>
    <x v="0"/>
    <x v="0"/>
    <x v="0"/>
    <s v="2 - Poder Ejecutivo"/>
    <s v="0202 - MINISTERIO DE  INTERIOR Y POLICÍA"/>
    <s v="0001 - MINISTERIO DE INTERIOR Y POLICIA"/>
    <x v="0"/>
    <x v="0"/>
    <x v="2"/>
    <s v="2.2 - CONTRATACIÓN DE SERVICIOS"/>
    <s v="2.2.4 - TRANSPORTE Y ALMACENAJE"/>
    <s v="N"/>
    <s v="00 - N/A"/>
    <s v="10 - FONDO GENERAL"/>
    <s v="(en blanco)"/>
    <s v="99 - MULTIPROVINCIAL"/>
    <n v="0"/>
    <n v="6000000"/>
    <n v="2862286.3"/>
  </r>
  <r>
    <s v="2024"/>
    <x v="0"/>
    <x v="0"/>
    <x v="0"/>
    <x v="0"/>
    <s v="2 - Poder Ejecutivo"/>
    <s v="0202 - MINISTERIO DE  INTERIOR Y POLICÍA"/>
    <s v="0001 - MINISTERIO DE INTERIOR Y POLICIA"/>
    <x v="0"/>
    <x v="0"/>
    <x v="2"/>
    <s v="2.2 - CONTRATACIÓN DE SERVICIOS"/>
    <s v="2.2.4 - TRANSPORTE Y ALMACENAJE"/>
    <s v="N"/>
    <s v="00 - N/A"/>
    <s v="20 - FONDOS CON DESTINO ESPECÍFICO"/>
    <s v="(en blanco)"/>
    <s v="99 - MULTIPROVINCIAL"/>
    <n v="3559088"/>
    <n v="4559088"/>
    <n v="2414540"/>
  </r>
  <r>
    <s v="2024"/>
    <x v="0"/>
    <x v="0"/>
    <x v="0"/>
    <x v="0"/>
    <s v="2 - Poder Ejecutivo"/>
    <s v="0202 - MINISTERIO DE  INTERIOR Y POLICÍA"/>
    <s v="0001 - MINISTERIO DE INTERIOR Y POLICIA"/>
    <x v="0"/>
    <x v="0"/>
    <x v="2"/>
    <s v="2.2 - CONTRATACIÓN DE SERVICIOS"/>
    <s v="2.2.5 - ALQUILERES Y RENTAS"/>
    <s v="N"/>
    <s v="00 - N/A"/>
    <s v="10 - FONDO GENERAL"/>
    <s v="(en blanco)"/>
    <s v="99 - MULTIPROVINCIAL"/>
    <n v="14275620"/>
    <n v="175285943.59999999"/>
    <n v="28703756.180000003"/>
  </r>
  <r>
    <s v="2024"/>
    <x v="0"/>
    <x v="0"/>
    <x v="0"/>
    <x v="0"/>
    <s v="2 - Poder Ejecutivo"/>
    <s v="0202 - MINISTERIO DE  INTERIOR Y POLICÍA"/>
    <s v="0001 - MINISTERIO DE INTERIOR Y POLICIA"/>
    <x v="0"/>
    <x v="0"/>
    <x v="2"/>
    <s v="2.2 - CONTRATACIÓN DE SERVICIOS"/>
    <s v="2.2.5 - ALQUILERES Y RENTAS"/>
    <s v="N"/>
    <s v="00 - N/A"/>
    <s v="20 - FONDOS CON DESTINO ESPECÍFICO"/>
    <s v="(en blanco)"/>
    <s v="99 - MULTIPROVINCIAL"/>
    <n v="30792701"/>
    <n v="20492701"/>
    <n v="15016574.970000001"/>
  </r>
  <r>
    <s v="2024"/>
    <x v="0"/>
    <x v="0"/>
    <x v="0"/>
    <x v="0"/>
    <s v="2 - Poder Ejecutivo"/>
    <s v="0202 - MINISTERIO DE  INTERIOR Y POLICÍA"/>
    <s v="0001 - MINISTERIO DE INTERIOR Y POLICIA"/>
    <x v="0"/>
    <x v="0"/>
    <x v="2"/>
    <s v="2.2 - CONTRATACIÓN DE SERVICIOS"/>
    <s v="2.2.6 - SEGUROS"/>
    <s v="N"/>
    <s v="00 - N/A"/>
    <s v="10 - FONDO GENERAL"/>
    <s v="(en blanco)"/>
    <s v="99 - MULTIPROVINCIAL"/>
    <n v="69364580"/>
    <n v="80524580"/>
    <n v="76043219.980000004"/>
  </r>
  <r>
    <s v="2024"/>
    <x v="0"/>
    <x v="0"/>
    <x v="0"/>
    <x v="0"/>
    <s v="2 - Poder Ejecutivo"/>
    <s v="0202 - MINISTERIO DE  INTERIOR Y POLICÍA"/>
    <s v="0001 - MINISTERIO DE INTERIOR Y POLICIA"/>
    <x v="0"/>
    <x v="0"/>
    <x v="2"/>
    <s v="2.2 - CONTRATACIÓN DE SERVICIOS"/>
    <s v="2.2.6 - SEGUROS"/>
    <s v="N"/>
    <s v="00 - N/A"/>
    <s v="20 - FONDOS CON DESTINO ESPECÍFICO"/>
    <s v="(en blanco)"/>
    <s v="99 - MULTIPROVINCIAL"/>
    <n v="0"/>
    <n v="47126000"/>
    <n v="45032388.329999998"/>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4241788"/>
    <n v="12574571"/>
    <n v="6243770.3499999996"/>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29312120"/>
    <n v="29212120.740000002"/>
    <n v="14700480.980000002"/>
  </r>
  <r>
    <s v="2024"/>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247491774"/>
    <n v="62943710.050000012"/>
    <n v="58598031.82"/>
  </r>
  <r>
    <s v="2024"/>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70807754"/>
    <n v="67906754"/>
    <n v="26600797.850000001"/>
  </r>
  <r>
    <s v="2024"/>
    <x v="0"/>
    <x v="0"/>
    <x v="0"/>
    <x v="0"/>
    <s v="2 - Poder Ejecutivo"/>
    <s v="0202 - MINISTERIO DE  INTERIOR Y POLICÍA"/>
    <s v="0001 - MINISTERIO DE INTERIOR Y POLICIA"/>
    <x v="0"/>
    <x v="0"/>
    <x v="2"/>
    <s v="2.2 - CONTRATACIÓN DE SERVICIOS"/>
    <s v="2.2.9 - OTRAS CONTRATACIONES DE SERVICIOS"/>
    <s v="N"/>
    <s v="00 - N/A"/>
    <s v="10 - FONDO GENERAL"/>
    <s v="(en blanco)"/>
    <s v="99 - MULTIPROVINCIAL"/>
    <n v="9317670"/>
    <n v="73242679.640000001"/>
    <n v="44761702.18"/>
  </r>
  <r>
    <s v="2024"/>
    <x v="0"/>
    <x v="0"/>
    <x v="0"/>
    <x v="0"/>
    <s v="2 - Poder Ejecutivo"/>
    <s v="0202 - MINISTERIO DE  INTERIOR Y POLICÍA"/>
    <s v="0001 - MINISTERIO DE INTERIOR Y POLICIA"/>
    <x v="0"/>
    <x v="0"/>
    <x v="2"/>
    <s v="2.2 - CONTRATACIÓN DE SERVICIOS"/>
    <s v="2.2.9 - OTRAS CONTRATACIONES DE SERVICIOS"/>
    <s v="N"/>
    <s v="00 - N/A"/>
    <s v="20 - FONDOS CON DESTINO ESPECÍFICO"/>
    <s v="(en blanco)"/>
    <s v="99 - MULTIPROVINCIAL"/>
    <n v="23761938"/>
    <n v="25761938"/>
    <n v="18729219.030000001"/>
  </r>
  <r>
    <s v="2024"/>
    <x v="0"/>
    <x v="0"/>
    <x v="0"/>
    <x v="0"/>
    <s v="2 - Poder Ejecutivo"/>
    <s v="0202 - MINISTERIO DE  INTERIOR Y POLICÍA"/>
    <s v="0001 - MINISTERIO DE INTERIOR Y POLICIA"/>
    <x v="0"/>
    <x v="0"/>
    <x v="2"/>
    <s v="2.3 - MATERIALES Y SUMINISTROS"/>
    <s v="2.3.1 - ALIMENTOS Y PRODUCTOS AGROFORESTALES"/>
    <s v="N"/>
    <s v="00 - N/A"/>
    <s v="10 - FONDO GENERAL"/>
    <s v="(en blanco)"/>
    <s v="99 - MULTIPROVINCIAL"/>
    <n v="1548385"/>
    <n v="8854545"/>
    <n v="6199656.2999999998"/>
  </r>
  <r>
    <s v="2024"/>
    <x v="0"/>
    <x v="0"/>
    <x v="0"/>
    <x v="0"/>
    <s v="2 - Poder Ejecutivo"/>
    <s v="0202 - MINISTERIO DE  INTERIOR Y POLICÍA"/>
    <s v="0001 - MINISTERIO DE INTERIOR Y POLICIA"/>
    <x v="0"/>
    <x v="0"/>
    <x v="2"/>
    <s v="2.3 - MATERIALES Y SUMINISTROS"/>
    <s v="2.3.1 - ALIMENTOS Y PRODUCTOS AGROFORESTALES"/>
    <s v="N"/>
    <s v="00 - N/A"/>
    <s v="20 - FONDOS CON DESTINO ESPECÍFICO"/>
    <s v="(en blanco)"/>
    <s v="99 - MULTIPROVINCIAL"/>
    <n v="744000"/>
    <n v="4744000"/>
    <n v="1445825"/>
  </r>
  <r>
    <s v="2024"/>
    <x v="0"/>
    <x v="0"/>
    <x v="0"/>
    <x v="0"/>
    <s v="2 - Poder Ejecutivo"/>
    <s v="0202 - MINISTERIO DE  INTERIOR Y POLICÍA"/>
    <s v="0001 - MINISTERIO DE INTERIOR Y POLICIA"/>
    <x v="0"/>
    <x v="0"/>
    <x v="2"/>
    <s v="2.3 - MATERIALES Y SUMINISTROS"/>
    <s v="2.3.2 - TEXTILES Y VESTUARIOS"/>
    <s v="N"/>
    <s v="00 - N/A"/>
    <s v="10 - FONDO GENERAL"/>
    <s v="(en blanco)"/>
    <s v="99 - MULTIPROVINCIAL"/>
    <n v="9761"/>
    <n v="10872865"/>
    <n v="4442008.5199999996"/>
  </r>
  <r>
    <s v="2024"/>
    <x v="0"/>
    <x v="0"/>
    <x v="0"/>
    <x v="0"/>
    <s v="2 - Poder Ejecutivo"/>
    <s v="0202 - MINISTERIO DE  INTERIOR Y POLICÍA"/>
    <s v="0001 - MINISTERIO DE INTERIOR Y POLICIA"/>
    <x v="0"/>
    <x v="0"/>
    <x v="2"/>
    <s v="2.3 - MATERIALES Y SUMINISTROS"/>
    <s v="2.3.2 - TEXTILES Y VESTUARIOS"/>
    <s v="N"/>
    <s v="00 - N/A"/>
    <s v="20 - FONDOS CON DESTINO ESPECÍFICO"/>
    <s v="(en blanco)"/>
    <s v="99 - MULTIPROVINCIAL"/>
    <n v="4582941"/>
    <n v="5582941"/>
    <n v="4190791.24"/>
  </r>
  <r>
    <s v="2024"/>
    <x v="0"/>
    <x v="0"/>
    <x v="0"/>
    <x v="0"/>
    <s v="2 - Poder Ejecutivo"/>
    <s v="0202 - MINISTERIO DE  INTERIOR Y POLICÍA"/>
    <s v="0001 - MINISTERIO DE INTERIOR Y POLICIA"/>
    <x v="0"/>
    <x v="0"/>
    <x v="2"/>
    <s v="2.3 - MATERIALES Y SUMINISTROS"/>
    <s v="2.3.3 - PAPEL, CARTÓN E IMPRESOS"/>
    <s v="N"/>
    <s v="00 - N/A"/>
    <s v="10 - FONDO GENERAL"/>
    <s v="(en blanco)"/>
    <s v="99 - MULTIPROVINCIAL"/>
    <n v="259805"/>
    <n v="106405"/>
    <n v="3200.16"/>
  </r>
  <r>
    <s v="2024"/>
    <x v="0"/>
    <x v="0"/>
    <x v="0"/>
    <x v="0"/>
    <s v="2 - Poder Ejecutivo"/>
    <s v="0202 - MINISTERIO DE  INTERIOR Y POLICÍA"/>
    <s v="0001 - MINISTERIO DE INTERIOR Y POLICIA"/>
    <x v="0"/>
    <x v="0"/>
    <x v="2"/>
    <s v="2.3 - MATERIALES Y SUMINISTROS"/>
    <s v="2.3.3 - PAPEL, CARTÓN E IMPRESOS"/>
    <s v="N"/>
    <s v="00 - N/A"/>
    <s v="20 - FONDOS CON DESTINO ESPECÍFICO"/>
    <s v="(en blanco)"/>
    <s v="99 - MULTIPROVINCIAL"/>
    <n v="61141057"/>
    <n v="6641057"/>
    <n v="3062442.0599999996"/>
  </r>
  <r>
    <s v="2024"/>
    <x v="0"/>
    <x v="0"/>
    <x v="0"/>
    <x v="0"/>
    <s v="2 - Poder Ejecutivo"/>
    <s v="0202 - MINISTERIO DE  INTERIOR Y POLICÍA"/>
    <s v="0001 - MINISTERIO DE INTERIOR Y POLICIA"/>
    <x v="0"/>
    <x v="0"/>
    <x v="2"/>
    <s v="2.3 - MATERIALES Y SUMINISTROS"/>
    <s v="2.3.4 - PRODUCTOS FARMACÉUTICOS"/>
    <s v="N"/>
    <s v="00 - N/A"/>
    <s v="10 - FONDO GENERAL"/>
    <s v="(en blanco)"/>
    <s v="99 - MULTIPROVINCIAL"/>
    <n v="0"/>
    <n v="200000"/>
    <n v="192560.85"/>
  </r>
  <r>
    <s v="2024"/>
    <x v="0"/>
    <x v="0"/>
    <x v="0"/>
    <x v="0"/>
    <s v="2 - Poder Ejecutivo"/>
    <s v="0202 - MINISTERIO DE  INTERIOR Y POLICÍA"/>
    <s v="0001 - MINISTERIO DE INTERIOR Y POLICIA"/>
    <x v="0"/>
    <x v="0"/>
    <x v="2"/>
    <s v="2.3 - MATERIALES Y SUMINISTROS"/>
    <s v="2.3.5 - CUERO, CAUCHO Y PLÁSTICO"/>
    <s v="N"/>
    <s v="00 - N/A"/>
    <s v="10 - FONDO GENERAL"/>
    <s v="(en blanco)"/>
    <s v="99 - MULTIPROVINCIAL"/>
    <n v="27800"/>
    <n v="1427800"/>
    <n v="1156400"/>
  </r>
  <r>
    <s v="2024"/>
    <x v="0"/>
    <x v="0"/>
    <x v="0"/>
    <x v="0"/>
    <s v="2 - Poder Ejecutivo"/>
    <s v="0202 - MINISTERIO DE  INTERIOR Y POLICÍA"/>
    <s v="0001 - MINISTERIO DE INTERIOR Y POLICIA"/>
    <x v="0"/>
    <x v="0"/>
    <x v="2"/>
    <s v="2.3 - MATERIALES Y SUMINISTROS"/>
    <s v="2.3.5 - CUERO, CAUCHO Y PLÁSTICO"/>
    <s v="N"/>
    <s v="00 - N/A"/>
    <s v="20 - FONDOS CON DESTINO ESPECÍFICO"/>
    <s v="(en blanco)"/>
    <s v="99 - MULTIPROVINCIAL"/>
    <n v="9264745"/>
    <n v="7264745"/>
    <n v="3925889.9300000006"/>
  </r>
  <r>
    <s v="2024"/>
    <x v="0"/>
    <x v="0"/>
    <x v="0"/>
    <x v="0"/>
    <s v="2 - Poder Ejecutivo"/>
    <s v="0202 - MINISTERIO DE  INTERIOR Y POLICÍA"/>
    <s v="0001 - MINISTERIO DE INTERIOR Y POLICIA"/>
    <x v="0"/>
    <x v="0"/>
    <x v="2"/>
    <s v="2.3 - MATERIALES Y SUMINISTROS"/>
    <s v="2.3.6 - PRODUCTOS DE MINERALES, METÁLICOS Y NO METÁLICOS"/>
    <s v="N"/>
    <s v="00 - N/A"/>
    <s v="10 - FONDO GENERAL"/>
    <s v="(en blanco)"/>
    <s v="99 - MULTIPROVINCIAL"/>
    <n v="74436"/>
    <n v="317073"/>
    <n v="209736.13"/>
  </r>
  <r>
    <s v="2024"/>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en blanco)"/>
    <s v="99 - MULTIPROVINCIAL"/>
    <n v="4387141"/>
    <n v="4387141"/>
    <n v="691340.47"/>
  </r>
  <r>
    <s v="2024"/>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16181603"/>
    <n v="47081603"/>
    <n v="21430577.560000002"/>
  </r>
  <r>
    <s v="2024"/>
    <x v="0"/>
    <x v="0"/>
    <x v="0"/>
    <x v="0"/>
    <s v="2 - Poder Ejecutivo"/>
    <s v="0202 - MINISTERIO DE  INTERIOR Y POLICÍA"/>
    <s v="0001 - MINISTERIO DE INTERIOR Y POLICIA"/>
    <x v="0"/>
    <x v="0"/>
    <x v="2"/>
    <s v="2.3 - MATERIALES Y SUMINISTROS"/>
    <s v="2.3.7 - COMBUSTIBLES, LUBRICANTES, PRODUCTOS QUÍMICOS Y CONEXOS"/>
    <s v="N"/>
    <s v="00 - N/A"/>
    <s v="20 - FONDOS CON DESTINO ESPECÍFICO"/>
    <s v="(en blanco)"/>
    <s v="99 - MULTIPROVINCIAL"/>
    <n v="1053500"/>
    <n v="1153500"/>
    <n v="203015.4"/>
  </r>
  <r>
    <s v="2024"/>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64707721"/>
    <n v="22500240"/>
    <n v="15857810.329999996"/>
  </r>
  <r>
    <s v="2024"/>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45698602"/>
    <n v="36663562"/>
    <n v="20046003.709999997"/>
  </r>
  <r>
    <s v="2024"/>
    <x v="0"/>
    <x v="0"/>
    <x v="0"/>
    <x v="0"/>
    <s v="2 - Poder Ejecutivo"/>
    <s v="0202 - MINISTERIO DE  INTERIOR Y POLICÍA"/>
    <s v="0001 - MINISTERIO DE INTERIOR Y POLICIA"/>
    <x v="0"/>
    <x v="1"/>
    <x v="22"/>
    <s v="2.1 - REMUNERACIONES Y CONTRIBUCIONES"/>
    <s v="2.1.1 - REMUNERACIONES"/>
    <s v="N"/>
    <s v="00 - N/A"/>
    <s v="10 - FONDO GENERAL"/>
    <s v="(en blanco)"/>
    <s v="99 - MULTIPROVINCIAL"/>
    <n v="1121301298"/>
    <n v="961419185.61000001"/>
    <n v="481316966.25"/>
  </r>
  <r>
    <s v="2024"/>
    <x v="0"/>
    <x v="0"/>
    <x v="0"/>
    <x v="0"/>
    <s v="2 - Poder Ejecutivo"/>
    <s v="0202 - MINISTERIO DE  INTERIOR Y POLICÍA"/>
    <s v="0001 - MINISTERIO DE INTERIOR Y POLICIA"/>
    <x v="0"/>
    <x v="1"/>
    <x v="22"/>
    <s v="2.1 - REMUNERACIONES Y CONTRIBUCIONES"/>
    <s v="2.1.2 - SOBRESUELDOS"/>
    <s v="N"/>
    <s v="00 - N/A"/>
    <s v="10 - FONDO GENERAL"/>
    <s v="(en blanco)"/>
    <s v="99 - MULTIPROVINCIAL"/>
    <n v="124372054"/>
    <n v="124178058.56"/>
    <n v="53045580.409999996"/>
  </r>
  <r>
    <s v="2024"/>
    <x v="0"/>
    <x v="0"/>
    <x v="0"/>
    <x v="0"/>
    <s v="2 - Poder Ejecutivo"/>
    <s v="0202 - MINISTERIO DE  INTERIOR Y POLICÍA"/>
    <s v="0001 - MINISTERIO DE INTERIOR Y POLICIA"/>
    <x v="0"/>
    <x v="1"/>
    <x v="22"/>
    <s v="2.1 - REMUNERACIONES Y CONTRIBUCIONES"/>
    <s v="2.1.3 - DIETAS Y GASTOS DE REPRESENTACIÓN"/>
    <s v="N"/>
    <s v="00 - N/A"/>
    <s v="10 - FONDO GENERAL"/>
    <s v="(en blanco)"/>
    <s v="99 - MULTIPROVINCIAL"/>
    <n v="1650000"/>
    <n v="3187661.27"/>
    <n v="18609.68"/>
  </r>
  <r>
    <s v="2024"/>
    <x v="0"/>
    <x v="0"/>
    <x v="0"/>
    <x v="0"/>
    <s v="2 - Poder Ejecutivo"/>
    <s v="0202 - MINISTERIO DE  INTERIOR Y POLICÍA"/>
    <s v="0001 - MINISTERIO DE INTERIOR Y POLICIA"/>
    <x v="0"/>
    <x v="1"/>
    <x v="22"/>
    <s v="2.1 - REMUNERACIONES Y CONTRIBUCIONES"/>
    <s v="2.1.4 - GRATIFICACIONES Y BONIFICACIONES"/>
    <s v="N"/>
    <s v="00 - N/A"/>
    <s v="10 - FONDO GENERAL"/>
    <s v="(en blanco)"/>
    <s v="99 - MULTIPROVINCIAL"/>
    <n v="0"/>
    <n v="1001506.8"/>
    <n v="0"/>
  </r>
  <r>
    <s v="2024"/>
    <x v="0"/>
    <x v="0"/>
    <x v="0"/>
    <x v="0"/>
    <s v="2 - Poder Ejecutivo"/>
    <s v="0202 - MINISTERIO DE  INTERIOR Y POLICÍA"/>
    <s v="0001 - MINISTERIO DE INTERIOR Y POLICIA"/>
    <x v="0"/>
    <x v="1"/>
    <x v="22"/>
    <s v="2.1 - REMUNERACIONES Y CONTRIBUCIONES"/>
    <s v="2.1.5 - CONTRIBUCIONES A LA SEGURIDAD SOCIAL"/>
    <s v="N"/>
    <s v="00 - N/A"/>
    <s v="10 - FONDO GENERAL"/>
    <s v="(en blanco)"/>
    <s v="99 - MULTIPROVINCIAL"/>
    <n v="158314824"/>
    <n v="171272447.05000007"/>
    <n v="73238626.250000328"/>
  </r>
  <r>
    <s v="2024"/>
    <x v="0"/>
    <x v="0"/>
    <x v="0"/>
    <x v="0"/>
    <s v="2 - Poder Ejecutivo"/>
    <s v="0202 - MINISTERIO DE  INTERIOR Y POLICÍA"/>
    <s v="0001 - MINISTERIO DE INTERIOR Y POLICIA"/>
    <x v="0"/>
    <x v="1"/>
    <x v="22"/>
    <s v="2.2 - CONTRATACIÓN DE SERVICIOS"/>
    <s v="2.2.1 - SERVICIOS BÁSICOS"/>
    <s v="N"/>
    <s v="00 - N/A"/>
    <s v="10 - FONDO GENERAL"/>
    <s v="(en blanco)"/>
    <s v="99 - MULTIPROVINCIAL"/>
    <n v="38001834"/>
    <n v="50128090.789999999"/>
    <n v="35788372.35999997"/>
  </r>
  <r>
    <s v="2024"/>
    <x v="0"/>
    <x v="0"/>
    <x v="0"/>
    <x v="0"/>
    <s v="2 - Poder Ejecutivo"/>
    <s v="0202 - MINISTERIO DE  INTERIOR Y POLICÍA"/>
    <s v="0001 - MINISTERIO DE INTERIOR Y POLICIA"/>
    <x v="0"/>
    <x v="1"/>
    <x v="22"/>
    <s v="2.2 - CONTRATACIÓN DE SERVICIOS"/>
    <s v="2.2.2 - PUBLICIDAD, IMPRESIÓN Y ENCUADERNACIÓN"/>
    <s v="N"/>
    <s v="00 - N/A"/>
    <s v="10 - FONDO GENERAL"/>
    <s v="(en blanco)"/>
    <s v="99 - MULTIPROVINCIAL"/>
    <n v="47216882"/>
    <n v="62327830.18"/>
    <n v="29647925.119999997"/>
  </r>
  <r>
    <s v="2024"/>
    <x v="0"/>
    <x v="0"/>
    <x v="0"/>
    <x v="0"/>
    <s v="2 - Poder Ejecutivo"/>
    <s v="0202 - MINISTERIO DE  INTERIOR Y POLICÍA"/>
    <s v="0001 - MINISTERIO DE INTERIOR Y POLICIA"/>
    <x v="0"/>
    <x v="1"/>
    <x v="22"/>
    <s v="2.2 - CONTRATACIÓN DE SERVICIOS"/>
    <s v="2.2.3 - VIÁTICOS"/>
    <s v="N"/>
    <s v="00 - N/A"/>
    <s v="10 - FONDO GENERAL"/>
    <s v="(en blanco)"/>
    <s v="99 - MULTIPROVINCIAL"/>
    <n v="27563008"/>
    <n v="25083212.460000001"/>
    <n v="5777282.7899999991"/>
  </r>
  <r>
    <s v="2024"/>
    <x v="0"/>
    <x v="0"/>
    <x v="0"/>
    <x v="0"/>
    <s v="2 - Poder Ejecutivo"/>
    <s v="0202 - MINISTERIO DE  INTERIOR Y POLICÍA"/>
    <s v="0001 - MINISTERIO DE INTERIOR Y POLICIA"/>
    <x v="0"/>
    <x v="1"/>
    <x v="22"/>
    <s v="2.2 - CONTRATACIÓN DE SERVICIOS"/>
    <s v="2.2.4 - TRANSPORTE Y ALMACENAJE"/>
    <s v="N"/>
    <s v="00 - N/A"/>
    <s v="10 - FONDO GENERAL"/>
    <s v="(en blanco)"/>
    <s v="99 - MULTIPROVINCIAL"/>
    <n v="2582852"/>
    <n v="4657544"/>
    <n v="322020"/>
  </r>
  <r>
    <s v="2024"/>
    <x v="0"/>
    <x v="0"/>
    <x v="0"/>
    <x v="0"/>
    <s v="2 - Poder Ejecutivo"/>
    <s v="0202 - MINISTERIO DE  INTERIOR Y POLICÍA"/>
    <s v="0001 - MINISTERIO DE INTERIOR Y POLICIA"/>
    <x v="0"/>
    <x v="1"/>
    <x v="22"/>
    <s v="2.2 - CONTRATACIÓN DE SERVICIOS"/>
    <s v="2.2.5 - ALQUILERES Y RENTAS"/>
    <s v="N"/>
    <s v="00 - N/A"/>
    <s v="10 - FONDO GENERAL"/>
    <s v="(en blanco)"/>
    <s v="99 - MULTIPROVINCIAL"/>
    <n v="47009205"/>
    <n v="39029202.579999998"/>
    <n v="10347077.290000001"/>
  </r>
  <r>
    <s v="2024"/>
    <x v="0"/>
    <x v="0"/>
    <x v="0"/>
    <x v="0"/>
    <s v="2 - Poder Ejecutivo"/>
    <s v="0202 - MINISTERIO DE  INTERIOR Y POLICÍA"/>
    <s v="0001 - MINISTERIO DE INTERIOR Y POLICIA"/>
    <x v="0"/>
    <x v="1"/>
    <x v="22"/>
    <s v="2.2 - CONTRATACIÓN DE SERVICIOS"/>
    <s v="2.2.6 - SEGUROS"/>
    <s v="N"/>
    <s v="00 - N/A"/>
    <s v="10 - FONDO GENERAL"/>
    <s v="(en blanco)"/>
    <s v="99 - MULTIPROVINCIAL"/>
    <n v="3525273"/>
    <n v="3629477"/>
    <n v="526407.52"/>
  </r>
  <r>
    <s v="2024"/>
    <x v="0"/>
    <x v="0"/>
    <x v="0"/>
    <x v="0"/>
    <s v="2 - Poder Ejecutivo"/>
    <s v="0202 - MINISTERIO DE  INTERIOR Y POLICÍA"/>
    <s v="0001 - MINISTERIO DE INTERIOR Y POLICIA"/>
    <x v="0"/>
    <x v="1"/>
    <x v="22"/>
    <s v="2.2 - CONTRATACIÓN DE SERVICIOS"/>
    <s v="2.2.7 - SERVICIOS DE CONSERVACIÓN, REPARACIONES MENORES E INSTALACIONES TEMPORALES"/>
    <s v="N"/>
    <s v="00 - N/A"/>
    <s v="10 - FONDO GENERAL"/>
    <s v="(en blanco)"/>
    <s v="99 - MULTIPROVINCIAL"/>
    <n v="39506737"/>
    <n v="35899422.189999998"/>
    <n v="3596369.05"/>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104260277"/>
    <n v="37511570.86999999"/>
    <n v="5855199.71"/>
  </r>
  <r>
    <s v="2024"/>
    <x v="0"/>
    <x v="0"/>
    <x v="0"/>
    <x v="0"/>
    <s v="2 - Poder Ejecutivo"/>
    <s v="0202 - MINISTERIO DE  INTERIOR Y POLICÍA"/>
    <s v="0001 - MINISTERIO DE INTERIOR Y POLICIA"/>
    <x v="0"/>
    <x v="1"/>
    <x v="22"/>
    <s v="2.2 - CONTRATACIÓN DE SERVICIOS"/>
    <s v="2.2.9 - OTRAS CONTRATACIONES DE SERVICIOS"/>
    <s v="N"/>
    <s v="00 - N/A"/>
    <s v="10 - FONDO GENERAL"/>
    <s v="(en blanco)"/>
    <s v="99 - MULTIPROVINCIAL"/>
    <n v="13518714"/>
    <n v="78534683"/>
    <n v="36739004.390000001"/>
  </r>
  <r>
    <s v="2024"/>
    <x v="0"/>
    <x v="0"/>
    <x v="0"/>
    <x v="0"/>
    <s v="2 - Poder Ejecutivo"/>
    <s v="0202 - MINISTERIO DE  INTERIOR Y POLICÍA"/>
    <s v="0001 - MINISTERIO DE INTERIOR Y POLICIA"/>
    <x v="0"/>
    <x v="1"/>
    <x v="22"/>
    <s v="2.3 - MATERIALES Y SUMINISTROS"/>
    <s v="2.3.1 - ALIMENTOS Y PRODUCTOS AGROFORESTALES"/>
    <s v="N"/>
    <s v="00 - N/A"/>
    <s v="10 - FONDO GENERAL"/>
    <s v="(en blanco)"/>
    <s v="99 - MULTIPROVINCIAL"/>
    <n v="17658252"/>
    <n v="21192855.419999998"/>
    <n v="4144282.5000000005"/>
  </r>
  <r>
    <s v="2024"/>
    <x v="0"/>
    <x v="0"/>
    <x v="0"/>
    <x v="0"/>
    <s v="2 - Poder Ejecutivo"/>
    <s v="0202 - MINISTERIO DE  INTERIOR Y POLICÍA"/>
    <s v="0001 - MINISTERIO DE INTERIOR Y POLICIA"/>
    <x v="0"/>
    <x v="1"/>
    <x v="22"/>
    <s v="2.3 - MATERIALES Y SUMINISTROS"/>
    <s v="2.3.2 - TEXTILES Y VESTUARIOS"/>
    <s v="N"/>
    <s v="00 - N/A"/>
    <s v="10 - FONDO GENERAL"/>
    <s v="(en blanco)"/>
    <s v="99 - MULTIPROVINCIAL"/>
    <n v="17705139"/>
    <n v="14747217"/>
    <n v="12278231.48"/>
  </r>
  <r>
    <s v="2024"/>
    <x v="0"/>
    <x v="0"/>
    <x v="0"/>
    <x v="0"/>
    <s v="2 - Poder Ejecutivo"/>
    <s v="0202 - MINISTERIO DE  INTERIOR Y POLICÍA"/>
    <s v="0001 - MINISTERIO DE INTERIOR Y POLICIA"/>
    <x v="0"/>
    <x v="1"/>
    <x v="22"/>
    <s v="2.3 - MATERIALES Y SUMINISTROS"/>
    <s v="2.3.3 - PAPEL, CARTÓN E IMPRESOS"/>
    <s v="N"/>
    <s v="00 - N/A"/>
    <s v="10 - FONDO GENERAL"/>
    <s v="(en blanco)"/>
    <s v="99 - MULTIPROVINCIAL"/>
    <n v="9424520"/>
    <n v="6195543"/>
    <n v="1425598.27"/>
  </r>
  <r>
    <s v="2024"/>
    <x v="0"/>
    <x v="0"/>
    <x v="0"/>
    <x v="0"/>
    <s v="2 - Poder Ejecutivo"/>
    <s v="0202 - MINISTERIO DE  INTERIOR Y POLICÍA"/>
    <s v="0001 - MINISTERIO DE INTERIOR Y POLICIA"/>
    <x v="0"/>
    <x v="1"/>
    <x v="22"/>
    <s v="2.3 - MATERIALES Y SUMINISTROS"/>
    <s v="2.3.4 - PRODUCTOS FARMACÉUTICOS"/>
    <s v="N"/>
    <s v="00 - N/A"/>
    <s v="10 - FONDO GENERAL"/>
    <s v="(en blanco)"/>
    <s v="99 - MULTIPROVINCIAL"/>
    <n v="4405222"/>
    <n v="1246755"/>
    <n v="0"/>
  </r>
  <r>
    <s v="2024"/>
    <x v="0"/>
    <x v="0"/>
    <x v="0"/>
    <x v="0"/>
    <s v="2 - Poder Ejecutivo"/>
    <s v="0202 - MINISTERIO DE  INTERIOR Y POLICÍA"/>
    <s v="0001 - MINISTERIO DE INTERIOR Y POLICIA"/>
    <x v="0"/>
    <x v="1"/>
    <x v="22"/>
    <s v="2.3 - MATERIALES Y SUMINISTROS"/>
    <s v="2.3.5 - CUERO, CAUCHO Y PLÁSTICO"/>
    <s v="N"/>
    <s v="00 - N/A"/>
    <s v="10 - FONDO GENERAL"/>
    <s v="(en blanco)"/>
    <s v="99 - MULTIPROVINCIAL"/>
    <n v="1402538"/>
    <n v="1544868"/>
    <n v="430865.19999999995"/>
  </r>
  <r>
    <s v="2024"/>
    <x v="0"/>
    <x v="0"/>
    <x v="0"/>
    <x v="0"/>
    <s v="2 - Poder Ejecutivo"/>
    <s v="0202 - MINISTERIO DE  INTERIOR Y POLICÍA"/>
    <s v="0001 - MINISTERIO DE INTERIOR Y POLICIA"/>
    <x v="0"/>
    <x v="1"/>
    <x v="22"/>
    <s v="2.3 - MATERIALES Y SUMINISTROS"/>
    <s v="2.3.6 - PRODUCTOS DE MINERALES, METÁLICOS Y NO METÁLICOS"/>
    <s v="N"/>
    <s v="00 - N/A"/>
    <s v="10 - FONDO GENERAL"/>
    <s v="(en blanco)"/>
    <s v="99 - MULTIPROVINCIAL"/>
    <n v="2299495"/>
    <n v="3639909.98"/>
    <n v="139517.69"/>
  </r>
  <r>
    <s v="2024"/>
    <x v="0"/>
    <x v="0"/>
    <x v="0"/>
    <x v="0"/>
    <s v="2 - Poder Ejecutivo"/>
    <s v="0202 - MINISTERIO DE  INTERIOR Y POLICÍA"/>
    <s v="0001 - MINISTERIO DE INTERIOR Y POLICIA"/>
    <x v="0"/>
    <x v="1"/>
    <x v="22"/>
    <s v="2.3 - MATERIALES Y SUMINISTROS"/>
    <s v="2.3.7 - COMBUSTIBLES, LUBRICANTES, PRODUCTOS QUÍMICOS Y CONEXOS"/>
    <s v="N"/>
    <s v="00 - N/A"/>
    <s v="10 - FONDO GENERAL"/>
    <s v="(en blanco)"/>
    <s v="99 - MULTIPROVINCIAL"/>
    <n v="62875735"/>
    <n v="68511896.449999988"/>
    <n v="13635580.600000003"/>
  </r>
  <r>
    <s v="2024"/>
    <x v="0"/>
    <x v="0"/>
    <x v="0"/>
    <x v="0"/>
    <s v="2 - Poder Ejecutivo"/>
    <s v="0202 - MINISTERIO DE  INTERIOR Y POLICÍA"/>
    <s v="0001 - MINISTERIO DE INTERIOR Y POLICIA"/>
    <x v="0"/>
    <x v="1"/>
    <x v="22"/>
    <s v="2.3 - MATERIALES Y SUMINISTROS"/>
    <s v="2.3.9 - PRODUCTOS Y ÚTILES VARIOS"/>
    <s v="N"/>
    <s v="00 - N/A"/>
    <s v="10 - FONDO GENERAL"/>
    <s v="(en blanco)"/>
    <s v="99 - MULTIPROVINCIAL"/>
    <n v="179135570"/>
    <n v="103112319.78"/>
    <n v="23402832.800000004"/>
  </r>
  <r>
    <s v="2024"/>
    <x v="0"/>
    <x v="0"/>
    <x v="0"/>
    <x v="0"/>
    <s v="2 - Poder Ejecutivo"/>
    <s v="0202 - MINISTERIO DE  INTERIOR Y POLICÍA"/>
    <s v="0001 - MINISTERIO DE INTERIOR Y POLICIA"/>
    <x v="2"/>
    <x v="5"/>
    <x v="8"/>
    <s v="2.1 - REMUNERACIONES Y CONTRIBUCIONES"/>
    <s v="2.1.1 - REMUNERACIONES"/>
    <s v="N"/>
    <s v="00 - N/A"/>
    <s v="10 - FONDO GENERAL"/>
    <s v="(en blanco)"/>
    <s v="99 - MULTIPROVINCIAL"/>
    <n v="56718366"/>
    <n v="56718366"/>
    <n v="10882603.5"/>
  </r>
  <r>
    <s v="2024"/>
    <x v="0"/>
    <x v="0"/>
    <x v="0"/>
    <x v="0"/>
    <s v="2 - Poder Ejecutivo"/>
    <s v="0202 - MINISTERIO DE  INTERIOR Y POLICÍA"/>
    <s v="0001 - MINISTERIO DE INTERIOR Y POLICIA"/>
    <x v="2"/>
    <x v="5"/>
    <x v="8"/>
    <s v="2.1 - REMUNERACIONES Y CONTRIBUCIONES"/>
    <s v="2.1.2 - SOBRESUELDOS"/>
    <s v="N"/>
    <s v="00 - N/A"/>
    <s v="10 - FONDO GENERAL"/>
    <s v="(en blanco)"/>
    <s v="99 - MULTIPROVINCIAL"/>
    <n v="9512946"/>
    <n v="9512946"/>
    <n v="5206559.34"/>
  </r>
  <r>
    <s v="2024"/>
    <x v="0"/>
    <x v="0"/>
    <x v="0"/>
    <x v="0"/>
    <s v="2 - Poder Ejecutivo"/>
    <s v="0202 - MINISTERIO DE  INTERIOR Y POLICÍA"/>
    <s v="0001 - MINISTERIO DE INTERIOR Y POLICIA"/>
    <x v="2"/>
    <x v="5"/>
    <x v="8"/>
    <s v="2.1 - REMUNERACIONES Y CONTRIBUCIONES"/>
    <s v="2.1.5 - CONTRIBUCIONES A LA SEGURIDAD SOCIAL"/>
    <s v="N"/>
    <s v="00 - N/A"/>
    <s v="10 - FONDO GENERAL"/>
    <s v="(en blanco)"/>
    <s v="99 - MULTIPROVINCIAL"/>
    <n v="9320643"/>
    <n v="9320643"/>
    <n v="1629360.87"/>
  </r>
  <r>
    <s v="2024"/>
    <x v="0"/>
    <x v="0"/>
    <x v="0"/>
    <x v="0"/>
    <s v="2 - Poder Ejecutivo"/>
    <s v="0202 - MINISTERIO DE  INTERIOR Y POLICÍA"/>
    <s v="0001 - MINISTERIO DE INTERIOR Y POLICIA"/>
    <x v="2"/>
    <x v="5"/>
    <x v="8"/>
    <s v="2.2 - CONTRATACIÓN DE SERVICIOS"/>
    <s v="2.2.1 - SERVICIOS BÁSICOS"/>
    <s v="N"/>
    <s v="00 - N/A"/>
    <s v="10 - FONDO GENERAL"/>
    <s v="(en blanco)"/>
    <s v="99 - MULTIPROVINCIAL"/>
    <n v="1000000"/>
    <n v="1000000"/>
    <n v="1000000"/>
  </r>
  <r>
    <s v="2024"/>
    <x v="0"/>
    <x v="0"/>
    <x v="0"/>
    <x v="0"/>
    <s v="2 - Poder Ejecutivo"/>
    <s v="0202 - MINISTERIO DE  INTERIOR Y POLICÍA"/>
    <s v="0001 - MINISTERIO DE INTERIOR Y POLICIA"/>
    <x v="2"/>
    <x v="5"/>
    <x v="8"/>
    <s v="2.2 - CONTRATACIÓN DE SERVICIOS"/>
    <s v="2.2.3 - VIÁTICOS"/>
    <s v="N"/>
    <s v="00 - N/A"/>
    <s v="10 - FONDO GENERAL"/>
    <s v="(en blanco)"/>
    <s v="99 - MULTIPROVINCIAL"/>
    <n v="500000"/>
    <n v="500000"/>
    <n v="464342.75"/>
  </r>
  <r>
    <s v="2024"/>
    <x v="0"/>
    <x v="0"/>
    <x v="0"/>
    <x v="0"/>
    <s v="2 - Poder Ejecutivo"/>
    <s v="0202 - MINISTERIO DE  INTERIOR Y POLICÍA"/>
    <s v="0001 - MINISTERIO DE INTERIOR Y POLICIA"/>
    <x v="2"/>
    <x v="5"/>
    <x v="8"/>
    <s v="2.2 - CONTRATACIÓN DE SERVICIOS"/>
    <s v="2.2.5 - ALQUILERES Y RENTAS"/>
    <s v="N"/>
    <s v="00 - N/A"/>
    <s v="10 - FONDO GENERAL"/>
    <s v="(en blanco)"/>
    <s v="99 - MULTIPROVINCIAL"/>
    <n v="100000"/>
    <n v="100000"/>
    <n v="0"/>
  </r>
  <r>
    <s v="2024"/>
    <x v="0"/>
    <x v="0"/>
    <x v="0"/>
    <x v="0"/>
    <s v="2 - Poder Ejecutivo"/>
    <s v="0202 - MINISTERIO DE  INTERIOR Y POLICÍA"/>
    <s v="0001 - MINISTERIO DE INTERIOR Y POLICIA"/>
    <x v="2"/>
    <x v="5"/>
    <x v="8"/>
    <s v="2.2 - CONTRATACIÓN DE SERVICIOS"/>
    <s v="2.2.8 - OTROS SERVICIOS NO INCLUIDOS EN CONCEPTOS ANTERIORES"/>
    <s v="N"/>
    <s v="00 - N/A"/>
    <s v="10 - FONDO GENERAL"/>
    <s v="(en blanco)"/>
    <s v="99 - MULTIPROVINCIAL"/>
    <n v="3000000"/>
    <n v="2000000"/>
    <n v="131400"/>
  </r>
  <r>
    <s v="2024"/>
    <x v="0"/>
    <x v="0"/>
    <x v="0"/>
    <x v="0"/>
    <s v="2 - Poder Ejecutivo"/>
    <s v="0202 - MINISTERIO DE  INTERIOR Y POLICÍA"/>
    <s v="0001 - MINISTERIO DE INTERIOR Y POLICIA"/>
    <x v="2"/>
    <x v="5"/>
    <x v="8"/>
    <s v="2.2 - CONTRATACIÓN DE SERVICIOS"/>
    <s v="2.2.9 - OTRAS CONTRATACIONES DE SERVICIOS"/>
    <s v="N"/>
    <s v="00 - N/A"/>
    <s v="10 - FONDO GENERAL"/>
    <s v="(en blanco)"/>
    <s v="99 - MULTIPROVINCIAL"/>
    <n v="0"/>
    <n v="1000000"/>
    <n v="70741"/>
  </r>
  <r>
    <s v="2024"/>
    <x v="0"/>
    <x v="0"/>
    <x v="0"/>
    <x v="0"/>
    <s v="2 - Poder Ejecutivo"/>
    <s v="0202 - MINISTERIO DE  INTERIOR Y POLICÍA"/>
    <s v="0001 - MINISTERIO DE INTERIOR Y POLICIA"/>
    <x v="2"/>
    <x v="5"/>
    <x v="8"/>
    <s v="2.3 - MATERIALES Y SUMINISTROS"/>
    <s v="2.3.7 - COMBUSTIBLES, LUBRICANTES, PRODUCTOS QUÍMICOS Y CONEXOS"/>
    <s v="N"/>
    <s v="00 - N/A"/>
    <s v="10 - FONDO GENERAL"/>
    <s v="(en blanco)"/>
    <s v="99 - MULTIPROVINCIAL"/>
    <n v="602816"/>
    <n v="602816"/>
    <n v="0"/>
  </r>
  <r>
    <s v="2024"/>
    <x v="0"/>
    <x v="0"/>
    <x v="0"/>
    <x v="0"/>
    <s v="2 - Poder Ejecutivo"/>
    <s v="0202 - MINISTERIO DE  INTERIOR Y POLICÍA"/>
    <s v="0001 - MINISTERIO DE INTERIOR Y POLICIA"/>
    <x v="2"/>
    <x v="5"/>
    <x v="8"/>
    <s v="2.3 - MATERIALES Y SUMINISTROS"/>
    <s v="2.3.9 - PRODUCTOS Y ÚTILES VARIOS"/>
    <s v="N"/>
    <s v="00 - N/A"/>
    <s v="10 - FONDO GENERAL"/>
    <s v="(en blanco)"/>
    <s v="99 - MULTIPROVINCIAL"/>
    <n v="150000"/>
    <n v="150000"/>
    <n v="0"/>
  </r>
  <r>
    <s v="2024"/>
    <x v="0"/>
    <x v="0"/>
    <x v="0"/>
    <x v="0"/>
    <s v="2 - Poder Ejecutivo"/>
    <s v="0202 - MINISTERIO DE  INTERIOR Y POLICÍA"/>
    <s v="0001 - POLICIA NACIONAL"/>
    <x v="0"/>
    <x v="1"/>
    <x v="22"/>
    <s v="2.1 - REMUNERACIONES Y CONTRIBUCIONES"/>
    <s v="2.1.1 - REMUNERACIONES"/>
    <s v="N"/>
    <s v="00 - N/A"/>
    <s v="10 - FONDO GENERAL"/>
    <s v="(en blanco)"/>
    <s v="01 - DISTRITO NACIONAL"/>
    <n v="542773897"/>
    <n v="542773897"/>
    <n v="329160026.42000002"/>
  </r>
  <r>
    <s v="2024"/>
    <x v="0"/>
    <x v="0"/>
    <x v="0"/>
    <x v="0"/>
    <s v="2 - Poder Ejecutivo"/>
    <s v="0202 - MINISTERIO DE  INTERIOR Y POLICÍA"/>
    <s v="0001 - POLICIA NACIONAL"/>
    <x v="0"/>
    <x v="1"/>
    <x v="22"/>
    <s v="2.1 - REMUNERACIONES Y CONTRIBUCIONES"/>
    <s v="2.1.1 - REMUNERACIONES"/>
    <s v="N"/>
    <s v="00 - N/A"/>
    <s v="10 - FONDO GENERAL"/>
    <s v="(en blanco)"/>
    <s v="99 - MULTIPROVINCIAL"/>
    <n v="17912464021"/>
    <n v="19189386266.09"/>
    <n v="12980538227.160002"/>
  </r>
  <r>
    <s v="2024"/>
    <x v="0"/>
    <x v="0"/>
    <x v="0"/>
    <x v="0"/>
    <s v="2 - Poder Ejecutivo"/>
    <s v="0202 - MINISTERIO DE  INTERIOR Y POLICÍA"/>
    <s v="0001 - POLICIA NACIONAL"/>
    <x v="0"/>
    <x v="1"/>
    <x v="22"/>
    <s v="2.1 - REMUNERACIONES Y CONTRIBUCIONES"/>
    <s v="2.1.1 - REMUNERACIONES"/>
    <s v="N"/>
    <s v="00 - N/A"/>
    <s v="20 - FONDOS CON DESTINO ESPECÍFICO"/>
    <s v="(en blanco)"/>
    <s v="99 - MULTIPROVINCIAL"/>
    <n v="0"/>
    <n v="4500000"/>
    <n v="4500000"/>
  </r>
  <r>
    <s v="2024"/>
    <x v="0"/>
    <x v="0"/>
    <x v="0"/>
    <x v="0"/>
    <s v="2 - Poder Ejecutivo"/>
    <s v="0202 - MINISTERIO DE  INTERIOR Y POLICÍA"/>
    <s v="0001 - POLICIA NACIONAL"/>
    <x v="0"/>
    <x v="1"/>
    <x v="22"/>
    <s v="2.1 - REMUNERACIONES Y CONTRIBUCIONES"/>
    <s v="2.1.2 - SOBRESUELDOS"/>
    <s v="N"/>
    <s v="00 - N/A"/>
    <s v="10 - FONDO GENERAL"/>
    <s v="(en blanco)"/>
    <s v="01 - DISTRITO NACIONAL"/>
    <n v="24280680"/>
    <n v="24280680"/>
    <n v="15096880"/>
  </r>
  <r>
    <s v="2024"/>
    <x v="0"/>
    <x v="0"/>
    <x v="0"/>
    <x v="0"/>
    <s v="2 - Poder Ejecutivo"/>
    <s v="0202 - MINISTERIO DE  INTERIOR Y POLICÍA"/>
    <s v="0001 - POLICIA NACIONAL"/>
    <x v="0"/>
    <x v="1"/>
    <x v="22"/>
    <s v="2.1 - REMUNERACIONES Y CONTRIBUCIONES"/>
    <s v="2.1.2 - SOBRESUELDOS"/>
    <s v="N"/>
    <s v="00 - N/A"/>
    <s v="10 - FONDO GENERAL"/>
    <s v="(en blanco)"/>
    <s v="99 - MULTIPROVINCIAL"/>
    <n v="464688916"/>
    <n v="552228887"/>
    <n v="407386651"/>
  </r>
  <r>
    <s v="2024"/>
    <x v="0"/>
    <x v="0"/>
    <x v="0"/>
    <x v="0"/>
    <s v="2 - Poder Ejecutivo"/>
    <s v="0202 - MINISTERIO DE  INTERIOR Y POLICÍA"/>
    <s v="0001 - POLICIA NACIONAL"/>
    <x v="0"/>
    <x v="1"/>
    <x v="22"/>
    <s v="2.1 - REMUNERACIONES Y CONTRIBUCIONES"/>
    <s v="2.1.5 - CONTRIBUCIONES A LA SEGURIDAD SOCIAL"/>
    <s v="N"/>
    <s v="00 - N/A"/>
    <s v="10 - FONDO GENERAL"/>
    <s v="(en blanco)"/>
    <s v="01 - DISTRITO NACIONAL"/>
    <n v="72945423"/>
    <n v="72945423"/>
    <n v="44514417.530000001"/>
  </r>
  <r>
    <s v="2024"/>
    <x v="0"/>
    <x v="0"/>
    <x v="0"/>
    <x v="0"/>
    <s v="2 - Poder Ejecutivo"/>
    <s v="0202 - MINISTERIO DE  INTERIOR Y POLICÍA"/>
    <s v="0001 - POLICIA NACIONAL"/>
    <x v="0"/>
    <x v="1"/>
    <x v="22"/>
    <s v="2.1 - REMUNERACIONES Y CONTRIBUCIONES"/>
    <s v="2.1.5 - CONTRIBUCIONES A LA SEGURIDAD SOCIAL"/>
    <s v="N"/>
    <s v="00 - N/A"/>
    <s v="10 - FONDO GENERAL"/>
    <s v="(en blanco)"/>
    <s v="99 - MULTIPROVINCIAL"/>
    <n v="2465521006"/>
    <n v="2611459459.3000002"/>
    <n v="1838178476.7699997"/>
  </r>
  <r>
    <s v="2024"/>
    <x v="0"/>
    <x v="0"/>
    <x v="0"/>
    <x v="0"/>
    <s v="2 - Poder Ejecutivo"/>
    <s v="0202 - MINISTERIO DE  INTERIOR Y POLICÍA"/>
    <s v="0001 - POLICIA NACIONAL"/>
    <x v="0"/>
    <x v="1"/>
    <x v="22"/>
    <s v="2.2 - CONTRATACIÓN DE SERVICIOS"/>
    <s v="2.2.1 - SERVICIOS BÁSICOS"/>
    <s v="N"/>
    <s v="00 - N/A"/>
    <s v="10 - FONDO GENERAL"/>
    <s v="(en blanco)"/>
    <s v="99 - MULTIPROVINCIAL"/>
    <n v="295431661"/>
    <n v="295606661"/>
    <n v="228990727.51999992"/>
  </r>
  <r>
    <s v="2024"/>
    <x v="0"/>
    <x v="0"/>
    <x v="0"/>
    <x v="0"/>
    <s v="2 - Poder Ejecutivo"/>
    <s v="0202 - MINISTERIO DE  INTERIOR Y POLICÍA"/>
    <s v="0001 - POLICIA NACIONAL"/>
    <x v="0"/>
    <x v="1"/>
    <x v="22"/>
    <s v="2.2 - CONTRATACIÓN DE SERVICIOS"/>
    <s v="2.2.2 - PUBLICIDAD, IMPRESIÓN Y ENCUADERNACIÓN"/>
    <s v="N"/>
    <s v="00 - N/A"/>
    <s v="10 - FONDO GENERAL"/>
    <s v="(en blanco)"/>
    <s v="99 - MULTIPROVINCIAL"/>
    <n v="6480000"/>
    <n v="10043426"/>
    <n v="881230.85"/>
  </r>
  <r>
    <s v="2024"/>
    <x v="0"/>
    <x v="0"/>
    <x v="0"/>
    <x v="0"/>
    <s v="2 - Poder Ejecutivo"/>
    <s v="0202 - MINISTERIO DE  INTERIOR Y POLICÍA"/>
    <s v="0001 - POLICIA NACIONAL"/>
    <x v="0"/>
    <x v="1"/>
    <x v="22"/>
    <s v="2.2 - CONTRATACIÓN DE SERVICIOS"/>
    <s v="2.2.2 - PUBLICIDAD, IMPRESIÓN Y ENCUADERNACIÓN"/>
    <s v="N"/>
    <s v="00 - N/A"/>
    <s v="70 - DONACION EXTERNA"/>
    <s v="(en blanco)"/>
    <s v="99 - MULTIPROVINCIAL"/>
    <n v="0"/>
    <n v="972660.27"/>
    <n v="0"/>
  </r>
  <r>
    <s v="2024"/>
    <x v="0"/>
    <x v="0"/>
    <x v="0"/>
    <x v="0"/>
    <s v="2 - Poder Ejecutivo"/>
    <s v="0202 - MINISTERIO DE  INTERIOR Y POLICÍA"/>
    <s v="0001 - POLICIA NACIONAL"/>
    <x v="0"/>
    <x v="1"/>
    <x v="22"/>
    <s v="2.2 - CONTRATACIÓN DE SERVICIOS"/>
    <s v="2.2.3 - VIÁTICOS"/>
    <s v="N"/>
    <s v="00 - N/A"/>
    <s v="10 - FONDO GENERAL"/>
    <s v="(en blanco)"/>
    <s v="99 - MULTIPROVINCIAL"/>
    <n v="31560000"/>
    <n v="42060000"/>
    <n v="32890036.330000002"/>
  </r>
  <r>
    <s v="2024"/>
    <x v="0"/>
    <x v="0"/>
    <x v="0"/>
    <x v="0"/>
    <s v="2 - Poder Ejecutivo"/>
    <s v="0202 - MINISTERIO DE  INTERIOR Y POLICÍA"/>
    <s v="0001 - POLICIA NACIONAL"/>
    <x v="0"/>
    <x v="1"/>
    <x v="22"/>
    <s v="2.2 - CONTRATACIÓN DE SERVICIOS"/>
    <s v="2.2.3 - VIÁTICOS"/>
    <s v="N"/>
    <s v="00 - N/A"/>
    <s v="20 - FONDOS CON DESTINO ESPECÍFICO"/>
    <s v="(en blanco)"/>
    <s v="99 - MULTIPROVINCIAL"/>
    <n v="7000000"/>
    <n v="7000000"/>
    <n v="4339900"/>
  </r>
  <r>
    <s v="2024"/>
    <x v="0"/>
    <x v="0"/>
    <x v="0"/>
    <x v="0"/>
    <s v="2 - Poder Ejecutivo"/>
    <s v="0202 - MINISTERIO DE  INTERIOR Y POLICÍA"/>
    <s v="0001 - POLICIA NACIONAL"/>
    <x v="0"/>
    <x v="1"/>
    <x v="22"/>
    <s v="2.2 - CONTRATACIÓN DE SERVICIOS"/>
    <s v="2.2.4 - TRANSPORTE Y ALMACENAJE"/>
    <s v="N"/>
    <s v="00 - N/A"/>
    <s v="10 - FONDO GENERAL"/>
    <s v="(en blanco)"/>
    <s v="99 - MULTIPROVINCIAL"/>
    <n v="2000000"/>
    <n v="7896910.0099999998"/>
    <n v="2118583.36"/>
  </r>
  <r>
    <s v="2024"/>
    <x v="0"/>
    <x v="0"/>
    <x v="0"/>
    <x v="0"/>
    <s v="2 - Poder Ejecutivo"/>
    <s v="0202 - MINISTERIO DE  INTERIOR Y POLICÍA"/>
    <s v="0001 - POLICIA NACIONAL"/>
    <x v="0"/>
    <x v="1"/>
    <x v="22"/>
    <s v="2.2 - CONTRATACIÓN DE SERVICIOS"/>
    <s v="2.2.5 - ALQUILERES Y RENTAS"/>
    <s v="N"/>
    <s v="00 - N/A"/>
    <s v="10 - FONDO GENERAL"/>
    <s v="(en blanco)"/>
    <s v="99 - MULTIPROVINCIAL"/>
    <n v="19575904"/>
    <n v="32763982.18"/>
    <n v="16165030.769999996"/>
  </r>
  <r>
    <s v="2024"/>
    <x v="0"/>
    <x v="0"/>
    <x v="0"/>
    <x v="0"/>
    <s v="2 - Poder Ejecutivo"/>
    <s v="0202 - MINISTERIO DE  INTERIOR Y POLICÍA"/>
    <s v="0001 - POLICIA NACIONAL"/>
    <x v="0"/>
    <x v="1"/>
    <x v="22"/>
    <s v="2.2 - CONTRATACIÓN DE SERVICIOS"/>
    <s v="2.2.6 - SEGUROS"/>
    <s v="N"/>
    <s v="00 - N/A"/>
    <s v="10 - FONDO GENERAL"/>
    <s v="(en blanco)"/>
    <s v="99 - MULTIPROVINCIAL"/>
    <n v="656400000"/>
    <n v="857800000"/>
    <n v="373340794.37"/>
  </r>
  <r>
    <s v="2024"/>
    <x v="0"/>
    <x v="0"/>
    <x v="0"/>
    <x v="0"/>
    <s v="2 - Poder Ejecutivo"/>
    <s v="0202 - MINISTERIO DE  INTERIOR Y POLICÍA"/>
    <s v="0001 - POLICIA NACIONAL"/>
    <x v="0"/>
    <x v="1"/>
    <x v="22"/>
    <s v="2.2 - CONTRATACIÓN DE SERVICIOS"/>
    <s v="2.2.6 - SEGUROS"/>
    <s v="N"/>
    <s v="00 - N/A"/>
    <s v="20 - FONDOS CON DESTINO ESPECÍFICO"/>
    <s v="(en blanco)"/>
    <s v="99 - MULTIPROVINCIAL"/>
    <n v="25342295"/>
    <n v="257797"/>
    <n v="0"/>
  </r>
  <r>
    <s v="2024"/>
    <x v="0"/>
    <x v="0"/>
    <x v="0"/>
    <x v="0"/>
    <s v="2 - Poder Ejecutivo"/>
    <s v="0202 - MINISTERIO DE  INTERIOR Y POLICÍA"/>
    <s v="0001 - POLICIA NACIONAL"/>
    <x v="0"/>
    <x v="1"/>
    <x v="22"/>
    <s v="2.2 - CONTRATACIÓN DE SERVICIOS"/>
    <s v="2.2.6 - SEGUROS"/>
    <s v="N"/>
    <s v="00 - N/A"/>
    <s v="70 - DONACION EXTERNA"/>
    <s v="(en blanco)"/>
    <s v="99 - MULTIPROVINCIAL"/>
    <n v="0"/>
    <n v="9687.4599999999991"/>
    <n v="0"/>
  </r>
  <r>
    <s v="2024"/>
    <x v="0"/>
    <x v="0"/>
    <x v="0"/>
    <x v="0"/>
    <s v="2 - Poder Ejecutivo"/>
    <s v="0202 - MINISTERIO DE  INTERIOR Y POLICÍA"/>
    <s v="0001 - POLICIA NACIONAL"/>
    <x v="0"/>
    <x v="1"/>
    <x v="22"/>
    <s v="2.2 - CONTRATACIÓN DE SERVICIOS"/>
    <s v="2.2.7 - SERVICIOS DE CONSERVACIÓN, REPARACIONES MENORES E INSTALACIONES TEMPORALES"/>
    <s v="N"/>
    <s v="00 - N/A"/>
    <s v="10 - FONDO GENERAL"/>
    <s v="(en blanco)"/>
    <s v="99 - MULTIPROVINCIAL"/>
    <n v="42204003"/>
    <n v="16955851.100000001"/>
    <n v="4944966.03"/>
  </r>
  <r>
    <s v="2024"/>
    <x v="0"/>
    <x v="0"/>
    <x v="0"/>
    <x v="0"/>
    <s v="2 - Poder Ejecutivo"/>
    <s v="0202 - MINISTERIO DE  INTERIOR Y POLICÍA"/>
    <s v="0001 - POLICIA NACIONAL"/>
    <x v="0"/>
    <x v="1"/>
    <x v="22"/>
    <s v="2.2 - CONTRATACIÓN DE SERVICIOS"/>
    <s v="2.2.7 - SERVICIOS DE CONSERVACIÓN, REPARACIONES MENORES E INSTALACIONES TEMPORALES"/>
    <s v="N"/>
    <s v="00 - N/A"/>
    <s v="70 - DONACION EXTERNA"/>
    <s v="(en blanco)"/>
    <s v="99 - MULTIPROVINCIAL"/>
    <n v="0"/>
    <n v="55347.24"/>
    <n v="0"/>
  </r>
  <r>
    <s v="2024"/>
    <x v="0"/>
    <x v="0"/>
    <x v="0"/>
    <x v="0"/>
    <s v="2 - Poder Ejecutivo"/>
    <s v="0202 - MINISTERIO DE  INTERIOR Y POLICÍA"/>
    <s v="0001 - POLICIA NACIONAL"/>
    <x v="0"/>
    <x v="1"/>
    <x v="22"/>
    <s v="2.2 - CONTRATACIÓN DE SERVICIOS"/>
    <s v="2.2.8 - OTROS SERVICIOS NO INCLUIDOS EN CONCEPTOS ANTERIORES"/>
    <s v="N"/>
    <s v="00 - N/A"/>
    <s v="10 - FONDO GENERAL"/>
    <s v="(en blanco)"/>
    <s v="99 - MULTIPROVINCIAL"/>
    <n v="42289098"/>
    <n v="100558882.19"/>
    <n v="11796074.140000001"/>
  </r>
  <r>
    <s v="2024"/>
    <x v="0"/>
    <x v="0"/>
    <x v="0"/>
    <x v="0"/>
    <s v="2 - Poder Ejecutivo"/>
    <s v="0202 - MINISTERIO DE  INTERIOR Y POLICÍA"/>
    <s v="0001 - POLICIA NACIONAL"/>
    <x v="0"/>
    <x v="1"/>
    <x v="22"/>
    <s v="2.2 - CONTRATACIÓN DE SERVICIOS"/>
    <s v="2.2.8 - OTROS SERVICIOS NO INCLUIDOS EN CONCEPTOS ANTERIORES"/>
    <s v="N"/>
    <s v="00 - N/A"/>
    <s v="70 - DONACION EXTERNA"/>
    <s v="(en blanco)"/>
    <s v="99 - MULTIPROVINCIAL"/>
    <n v="0"/>
    <n v="6392911.0099999998"/>
    <n v="0"/>
  </r>
  <r>
    <s v="2024"/>
    <x v="0"/>
    <x v="0"/>
    <x v="0"/>
    <x v="0"/>
    <s v="2 - Poder Ejecutivo"/>
    <s v="0202 - MINISTERIO DE  INTERIOR Y POLICÍA"/>
    <s v="0001 - POLICIA NACIONAL"/>
    <x v="0"/>
    <x v="1"/>
    <x v="22"/>
    <s v="2.2 - CONTRATACIÓN DE SERVICIOS"/>
    <s v="2.2.9 - OTRAS CONTRATACIONES DE SERVICIOS"/>
    <s v="N"/>
    <s v="00 - N/A"/>
    <s v="10 - FONDO GENERAL"/>
    <s v="(en blanco)"/>
    <s v="99 - MULTIPROVINCIAL"/>
    <n v="2500000"/>
    <n v="25490117.719999999"/>
    <n v="12507266.699999999"/>
  </r>
  <r>
    <s v="2024"/>
    <x v="0"/>
    <x v="0"/>
    <x v="0"/>
    <x v="0"/>
    <s v="2 - Poder Ejecutivo"/>
    <s v="0202 - MINISTERIO DE  INTERIOR Y POLICÍA"/>
    <s v="0001 - POLICIA NACIONAL"/>
    <x v="0"/>
    <x v="1"/>
    <x v="22"/>
    <s v="2.3 - MATERIALES Y SUMINISTROS"/>
    <s v="2.3.1 - ALIMENTOS Y PRODUCTOS AGROFORESTALES"/>
    <s v="N"/>
    <s v="00 - N/A"/>
    <s v="10 - FONDO GENERAL"/>
    <s v="(en blanco)"/>
    <s v="99 - MULTIPROVINCIAL"/>
    <n v="183300000"/>
    <n v="347297796.44999999"/>
    <n v="124874185.20999999"/>
  </r>
  <r>
    <s v="2024"/>
    <x v="0"/>
    <x v="0"/>
    <x v="0"/>
    <x v="0"/>
    <s v="2 - Poder Ejecutivo"/>
    <s v="0202 - MINISTERIO DE  INTERIOR Y POLICÍA"/>
    <s v="0001 - POLICIA NACIONAL"/>
    <x v="0"/>
    <x v="1"/>
    <x v="22"/>
    <s v="2.3 - MATERIALES Y SUMINISTROS"/>
    <s v="2.3.1 - ALIMENTOS Y PRODUCTOS AGROFORESTALES"/>
    <s v="N"/>
    <s v="00 - N/A"/>
    <s v="20 - FONDOS CON DESTINO ESPECÍFICO"/>
    <s v="(en blanco)"/>
    <s v="99 - MULTIPROVINCIAL"/>
    <n v="14911964"/>
    <n v="14324324"/>
    <n v="0"/>
  </r>
  <r>
    <s v="2024"/>
    <x v="0"/>
    <x v="0"/>
    <x v="0"/>
    <x v="0"/>
    <s v="2 - Poder Ejecutivo"/>
    <s v="0202 - MINISTERIO DE  INTERIOR Y POLICÍA"/>
    <s v="0001 - POLICIA NACIONAL"/>
    <x v="0"/>
    <x v="1"/>
    <x v="22"/>
    <s v="2.3 - MATERIALES Y SUMINISTROS"/>
    <s v="2.3.2 - TEXTILES Y VESTUARIOS"/>
    <s v="N"/>
    <s v="00 - N/A"/>
    <s v="10 - FONDO GENERAL"/>
    <s v="(en blanco)"/>
    <s v="99 - MULTIPROVINCIAL"/>
    <n v="0"/>
    <n v="747664319.0200001"/>
    <n v="570417795"/>
  </r>
  <r>
    <s v="2024"/>
    <x v="0"/>
    <x v="0"/>
    <x v="0"/>
    <x v="0"/>
    <s v="2 - Poder Ejecutivo"/>
    <s v="0202 - MINISTERIO DE  INTERIOR Y POLICÍA"/>
    <s v="0001 - POLICIA NACIONAL"/>
    <x v="0"/>
    <x v="1"/>
    <x v="22"/>
    <s v="2.3 - MATERIALES Y SUMINISTROS"/>
    <s v="2.3.3 - PAPEL, CARTÓN E IMPRESOS"/>
    <s v="N"/>
    <s v="00 - N/A"/>
    <s v="10 - FONDO GENERAL"/>
    <s v="(en blanco)"/>
    <s v="99 - MULTIPROVINCIAL"/>
    <n v="35827409"/>
    <n v="27822608.600000001"/>
    <n v="9272043.1500000004"/>
  </r>
  <r>
    <s v="2024"/>
    <x v="0"/>
    <x v="0"/>
    <x v="0"/>
    <x v="0"/>
    <s v="2 - Poder Ejecutivo"/>
    <s v="0202 - MINISTERIO DE  INTERIOR Y POLICÍA"/>
    <s v="0001 - POLICIA NACIONAL"/>
    <x v="0"/>
    <x v="1"/>
    <x v="22"/>
    <s v="2.3 - MATERIALES Y SUMINISTROS"/>
    <s v="2.3.4 - PRODUCTOS FARMACÉUTICOS"/>
    <s v="N"/>
    <s v="00 - N/A"/>
    <s v="10 - FONDO GENERAL"/>
    <s v="(en blanco)"/>
    <s v="99 - MULTIPROVINCIAL"/>
    <n v="418408"/>
    <n v="1103225"/>
    <n v="669907.14999999991"/>
  </r>
  <r>
    <s v="2024"/>
    <x v="0"/>
    <x v="0"/>
    <x v="0"/>
    <x v="0"/>
    <s v="2 - Poder Ejecutivo"/>
    <s v="0202 - MINISTERIO DE  INTERIOR Y POLICÍA"/>
    <s v="0001 - POLICIA NACIONAL"/>
    <x v="0"/>
    <x v="1"/>
    <x v="22"/>
    <s v="2.3 - MATERIALES Y SUMINISTROS"/>
    <s v="2.3.5 - CUERO, CAUCHO Y PLÁSTICO"/>
    <s v="N"/>
    <s v="00 - N/A"/>
    <s v="10 - FONDO GENERAL"/>
    <s v="(en blanco)"/>
    <s v="99 - MULTIPROVINCIAL"/>
    <n v="77703964"/>
    <n v="39635470"/>
    <n v="28045209.929999996"/>
  </r>
  <r>
    <s v="2024"/>
    <x v="0"/>
    <x v="0"/>
    <x v="0"/>
    <x v="0"/>
    <s v="2 - Poder Ejecutivo"/>
    <s v="0202 - MINISTERIO DE  INTERIOR Y POLICÍA"/>
    <s v="0001 - POLICIA NACIONAL"/>
    <x v="0"/>
    <x v="1"/>
    <x v="22"/>
    <s v="2.3 - MATERIALES Y SUMINISTROS"/>
    <s v="2.3.6 - PRODUCTOS DE MINERALES, METÁLICOS Y NO METÁLICOS"/>
    <s v="N"/>
    <s v="00 - N/A"/>
    <s v="10 - FONDO GENERAL"/>
    <s v="(en blanco)"/>
    <s v="99 - MULTIPROVINCIAL"/>
    <n v="7380000"/>
    <n v="23576668.260000002"/>
    <n v="13348942.76"/>
  </r>
  <r>
    <s v="2024"/>
    <x v="0"/>
    <x v="0"/>
    <x v="0"/>
    <x v="0"/>
    <s v="2 - Poder Ejecutivo"/>
    <s v="0202 - MINISTERIO DE  INTERIOR Y POLICÍA"/>
    <s v="0001 - POLICIA NACIONAL"/>
    <x v="0"/>
    <x v="1"/>
    <x v="22"/>
    <s v="2.3 - MATERIALES Y SUMINISTROS"/>
    <s v="2.3.7 - COMBUSTIBLES, LUBRICANTES, PRODUCTOS QUÍMICOS Y CONEXOS"/>
    <s v="N"/>
    <s v="00 - N/A"/>
    <s v="10 - FONDO GENERAL"/>
    <s v="(en blanco)"/>
    <s v="99 - MULTIPROVINCIAL"/>
    <n v="1924483482"/>
    <n v="1913873468"/>
    <n v="880685655.93999994"/>
  </r>
  <r>
    <s v="2024"/>
    <x v="0"/>
    <x v="0"/>
    <x v="0"/>
    <x v="0"/>
    <s v="2 - Poder Ejecutivo"/>
    <s v="0202 - MINISTERIO DE  INTERIOR Y POLICÍA"/>
    <s v="0001 - POLICIA NACIONAL"/>
    <x v="0"/>
    <x v="1"/>
    <x v="22"/>
    <s v="2.3 - MATERIALES Y SUMINISTROS"/>
    <s v="2.3.9 - PRODUCTOS Y ÚTILES VARIOS"/>
    <s v="N"/>
    <s v="00 - N/A"/>
    <s v="10 - FONDO GENERAL"/>
    <s v="(en blanco)"/>
    <s v="99 - MULTIPROVINCIAL"/>
    <n v="2246674239"/>
    <n v="1409454922.4999998"/>
    <n v="566568446.05000007"/>
  </r>
  <r>
    <s v="2024"/>
    <x v="0"/>
    <x v="0"/>
    <x v="0"/>
    <x v="0"/>
    <s v="2 - Poder Ejecutivo"/>
    <s v="0202 - MINISTERIO DE  INTERIOR Y POLICÍA"/>
    <s v="0001 - POLICIA NACIONAL"/>
    <x v="0"/>
    <x v="1"/>
    <x v="22"/>
    <s v="2.3 - MATERIALES Y SUMINISTROS"/>
    <s v="2.3.9 - PRODUCTOS Y ÚTILES VARIOS"/>
    <s v="N"/>
    <s v="00 - N/A"/>
    <s v="20 - FONDOS CON DESTINO ESPECÍFICO"/>
    <s v="(en blanco)"/>
    <s v="99 - MULTIPROVINCIAL"/>
    <n v="0"/>
    <n v="912199"/>
    <n v="805999"/>
  </r>
  <r>
    <s v="2024"/>
    <x v="0"/>
    <x v="0"/>
    <x v="0"/>
    <x v="0"/>
    <s v="2 - Poder Ejecutivo"/>
    <s v="0202 - MINISTERIO DE  INTERIOR Y POLICÍA"/>
    <s v="0002 - DIRECCIÓN GENERAL DE MIGRACIÓN"/>
    <x v="0"/>
    <x v="1"/>
    <x v="23"/>
    <s v="2.1 - REMUNERACIONES Y CONTRIBUCIONES"/>
    <s v="2.1.1 - REMUNERACIONES"/>
    <s v="N"/>
    <s v="00 - N/A"/>
    <s v="10 - FONDO GENERAL"/>
    <s v="(en blanco)"/>
    <s v="99 - MULTIPROVINCIAL"/>
    <n v="645827394"/>
    <n v="846692507.39999998"/>
    <n v="414828105.40999985"/>
  </r>
  <r>
    <s v="2024"/>
    <x v="0"/>
    <x v="0"/>
    <x v="0"/>
    <x v="0"/>
    <s v="2 - Poder Ejecutivo"/>
    <s v="0202 - MINISTERIO DE  INTERIOR Y POLICÍA"/>
    <s v="0002 - DIRECCIÓN GENERAL DE MIGRACIÓN"/>
    <x v="0"/>
    <x v="1"/>
    <x v="23"/>
    <s v="2.1 - REMUNERACIONES Y CONTRIBUCIONES"/>
    <s v="2.1.1 - REMUNERACIONES"/>
    <s v="N"/>
    <s v="00 - N/A"/>
    <s v="20 - FONDOS CON DESTINO ESPECÍFICO"/>
    <s v="(en blanco)"/>
    <s v="99 - MULTIPROVINCIAL"/>
    <n v="664584000"/>
    <n v="744514560"/>
    <n v="526362658.64999998"/>
  </r>
  <r>
    <s v="2024"/>
    <x v="0"/>
    <x v="0"/>
    <x v="0"/>
    <x v="0"/>
    <s v="2 - Poder Ejecutivo"/>
    <s v="0202 - MINISTERIO DE  INTERIOR Y POLICÍA"/>
    <s v="0002 - DIRECCIÓN GENERAL DE MIGRACIÓN"/>
    <x v="0"/>
    <x v="1"/>
    <x v="23"/>
    <s v="2.1 - REMUNERACIONES Y CONTRIBUCIONES"/>
    <s v="2.1.2 - SOBRESUELDOS"/>
    <s v="N"/>
    <s v="00 - N/A"/>
    <s v="10 - FONDO GENERAL"/>
    <s v="(en blanco)"/>
    <s v="99 - MULTIPROVINCIAL"/>
    <n v="115269828"/>
    <n v="177471520.34999999"/>
    <n v="126407694.44999999"/>
  </r>
  <r>
    <s v="2024"/>
    <x v="0"/>
    <x v="0"/>
    <x v="0"/>
    <x v="0"/>
    <s v="2 - Poder Ejecutivo"/>
    <s v="0202 - MINISTERIO DE  INTERIOR Y POLICÍA"/>
    <s v="0002 - DIRECCIÓN GENERAL DE MIGRACIÓN"/>
    <x v="0"/>
    <x v="1"/>
    <x v="23"/>
    <s v="2.1 - REMUNERACIONES Y CONTRIBUCIONES"/>
    <s v="2.1.2 - SOBRESUELDOS"/>
    <s v="N"/>
    <s v="00 - N/A"/>
    <s v="20 - FONDOS CON DESTINO ESPECÍFICO"/>
    <s v="(en blanco)"/>
    <s v="99 - MULTIPROVINCIAL"/>
    <n v="282902000"/>
    <n v="190641584.19999999"/>
    <n v="99056922.159999996"/>
  </r>
  <r>
    <s v="2024"/>
    <x v="0"/>
    <x v="0"/>
    <x v="0"/>
    <x v="0"/>
    <s v="2 - Poder Ejecutivo"/>
    <s v="0202 - MINISTERIO DE  INTERIOR Y POLICÍA"/>
    <s v="0002 - DIRECCIÓN GENERAL DE MIGRACIÓN"/>
    <x v="0"/>
    <x v="1"/>
    <x v="23"/>
    <s v="2.1 - REMUNERACIONES Y CONTRIBUCIONES"/>
    <s v="2.1.5 - CONTRIBUCIONES A LA SEGURIDAD SOCIAL"/>
    <s v="N"/>
    <s v="00 - N/A"/>
    <s v="10 - FONDO GENERAL"/>
    <s v="(en blanco)"/>
    <s v="99 - MULTIPROVINCIAL"/>
    <n v="86916933"/>
    <n v="79850127.250000015"/>
    <n v="60363804.110000014"/>
  </r>
  <r>
    <s v="2024"/>
    <x v="0"/>
    <x v="0"/>
    <x v="0"/>
    <x v="0"/>
    <s v="2 - Poder Ejecutivo"/>
    <s v="0202 - MINISTERIO DE  INTERIOR Y POLICÍA"/>
    <s v="0002 - DIRECCIÓN GENERAL DE MIGRACIÓN"/>
    <x v="0"/>
    <x v="1"/>
    <x v="23"/>
    <s v="2.1 - REMUNERACIONES Y CONTRIBUCIONES"/>
    <s v="2.1.5 - CONTRIBUCIONES A LA SEGURIDAD SOCIAL"/>
    <s v="N"/>
    <s v="00 - N/A"/>
    <s v="20 - FONDOS CON DESTINO ESPECÍFICO"/>
    <s v="(en blanco)"/>
    <s v="99 - MULTIPROVINCIAL"/>
    <n v="79210151"/>
    <n v="91540006.799999997"/>
    <n v="68070121.170000002"/>
  </r>
  <r>
    <s v="2024"/>
    <x v="0"/>
    <x v="0"/>
    <x v="0"/>
    <x v="0"/>
    <s v="2 - Poder Ejecutivo"/>
    <s v="0202 - MINISTERIO DE  INTERIOR Y POLICÍA"/>
    <s v="0002 - DIRECCIÓN GENERAL DE MIGRACIÓN"/>
    <x v="0"/>
    <x v="1"/>
    <x v="23"/>
    <s v="2.2 - CONTRATACIÓN DE SERVICIOS"/>
    <s v="2.2.1 - SERVICIOS BÁSICOS"/>
    <s v="N"/>
    <s v="00 - N/A"/>
    <s v="20 - FONDOS CON DESTINO ESPECÍFICO"/>
    <s v="(en blanco)"/>
    <s v="99 - MULTIPROVINCIAL"/>
    <n v="88420299"/>
    <n v="88520299"/>
    <n v="58632530.889999986"/>
  </r>
  <r>
    <s v="2024"/>
    <x v="0"/>
    <x v="0"/>
    <x v="0"/>
    <x v="0"/>
    <s v="2 - Poder Ejecutivo"/>
    <s v="0202 - MINISTERIO DE  INTERIOR Y POLICÍA"/>
    <s v="0002 - DIRECCIÓN GENERAL DE MIGRACIÓN"/>
    <x v="0"/>
    <x v="1"/>
    <x v="23"/>
    <s v="2.2 - CONTRATACIÓN DE SERVICIOS"/>
    <s v="2.2.2 - PUBLICIDAD, IMPRESIÓN Y ENCUADERNACIÓN"/>
    <s v="N"/>
    <s v="00 - N/A"/>
    <s v="10 - FONDO GENERAL"/>
    <s v="(en blanco)"/>
    <s v="99 - MULTIPROVINCIAL"/>
    <n v="821000"/>
    <n v="1416500"/>
    <n v="545760.52"/>
  </r>
  <r>
    <s v="2024"/>
    <x v="0"/>
    <x v="0"/>
    <x v="0"/>
    <x v="0"/>
    <s v="2 - Poder Ejecutivo"/>
    <s v="0202 - MINISTERIO DE  INTERIOR Y POLICÍA"/>
    <s v="0002 - DIRECCIÓN GENERAL DE MIGRACIÓN"/>
    <x v="0"/>
    <x v="1"/>
    <x v="23"/>
    <s v="2.2 - CONTRATACIÓN DE SERVICIOS"/>
    <s v="2.2.2 - PUBLICIDAD, IMPRESIÓN Y ENCUADERNACIÓN"/>
    <s v="N"/>
    <s v="00 - N/A"/>
    <s v="20 - FONDOS CON DESTINO ESPECÍFICO"/>
    <s v="(en blanco)"/>
    <s v="99 - MULTIPROVINCIAL"/>
    <n v="4783444"/>
    <n v="7156989.71"/>
    <n v="3641941.2699999982"/>
  </r>
  <r>
    <s v="2024"/>
    <x v="0"/>
    <x v="0"/>
    <x v="0"/>
    <x v="0"/>
    <s v="2 - Poder Ejecutivo"/>
    <s v="0202 - MINISTERIO DE  INTERIOR Y POLICÍA"/>
    <s v="0002 - DIRECCIÓN GENERAL DE MIGRACIÓN"/>
    <x v="0"/>
    <x v="1"/>
    <x v="23"/>
    <s v="2.2 - CONTRATACIÓN DE SERVICIOS"/>
    <s v="2.2.3 - VIÁTICOS"/>
    <s v="N"/>
    <s v="00 - N/A"/>
    <s v="20 - FONDOS CON DESTINO ESPECÍFICO"/>
    <s v="(en blanco)"/>
    <s v="99 - MULTIPROVINCIAL"/>
    <n v="13374921"/>
    <n v="13431089"/>
    <n v="8732040.5"/>
  </r>
  <r>
    <s v="2024"/>
    <x v="0"/>
    <x v="0"/>
    <x v="0"/>
    <x v="0"/>
    <s v="2 - Poder Ejecutivo"/>
    <s v="0202 - MINISTERIO DE  INTERIOR Y POLICÍA"/>
    <s v="0002 - DIRECCIÓN GENERAL DE MIGRACIÓN"/>
    <x v="0"/>
    <x v="1"/>
    <x v="23"/>
    <s v="2.2 - CONTRATACIÓN DE SERVICIOS"/>
    <s v="2.2.4 - TRANSPORTE Y ALMACENAJE"/>
    <s v="N"/>
    <s v="00 - N/A"/>
    <s v="20 - FONDOS CON DESTINO ESPECÍFICO"/>
    <s v="(en blanco)"/>
    <s v="99 - MULTIPROVINCIAL"/>
    <n v="9807320"/>
    <n v="7307320"/>
    <n v="4216127.58"/>
  </r>
  <r>
    <s v="2024"/>
    <x v="0"/>
    <x v="0"/>
    <x v="0"/>
    <x v="0"/>
    <s v="2 - Poder Ejecutivo"/>
    <s v="0202 - MINISTERIO DE  INTERIOR Y POLICÍA"/>
    <s v="0002 - DIRECCIÓN GENERAL DE MIGRACIÓN"/>
    <x v="0"/>
    <x v="1"/>
    <x v="23"/>
    <s v="2.2 - CONTRATACIÓN DE SERVICIOS"/>
    <s v="2.2.5 - ALQUILERES Y RENTAS"/>
    <s v="N"/>
    <s v="00 - N/A"/>
    <s v="10 - FONDO GENERAL"/>
    <s v="(en blanco)"/>
    <s v="99 - MULTIPROVINCIAL"/>
    <n v="1104000"/>
    <n v="74035906.50999999"/>
    <n v="397994.7"/>
  </r>
  <r>
    <s v="2024"/>
    <x v="0"/>
    <x v="0"/>
    <x v="0"/>
    <x v="0"/>
    <s v="2 - Poder Ejecutivo"/>
    <s v="0202 - MINISTERIO DE  INTERIOR Y POLICÍA"/>
    <s v="0002 - DIRECCIÓN GENERAL DE MIGRACIÓN"/>
    <x v="0"/>
    <x v="1"/>
    <x v="23"/>
    <s v="2.2 - CONTRATACIÓN DE SERVICIOS"/>
    <s v="2.2.5 - ALQUILERES Y RENTAS"/>
    <s v="N"/>
    <s v="00 - N/A"/>
    <s v="20 - FONDOS CON DESTINO ESPECÍFICO"/>
    <s v="(en blanco)"/>
    <s v="99 - MULTIPROVINCIAL"/>
    <n v="32157969"/>
    <n v="102725337.42"/>
    <n v="40626025.309999995"/>
  </r>
  <r>
    <s v="2024"/>
    <x v="0"/>
    <x v="0"/>
    <x v="0"/>
    <x v="0"/>
    <s v="2 - Poder Ejecutivo"/>
    <s v="0202 - MINISTERIO DE  INTERIOR Y POLICÍA"/>
    <s v="0002 - DIRECCIÓN GENERAL DE MIGRACIÓN"/>
    <x v="0"/>
    <x v="1"/>
    <x v="23"/>
    <s v="2.2 - CONTRATACIÓN DE SERVICIOS"/>
    <s v="2.2.6 - SEGUROS"/>
    <s v="N"/>
    <s v="00 - N/A"/>
    <s v="20 - FONDOS CON DESTINO ESPECÍFICO"/>
    <s v="(en blanco)"/>
    <s v="99 - MULTIPROVINCIAL"/>
    <n v="35886483"/>
    <n v="19022815"/>
    <n v="18286223.18"/>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10 - FONDO GENERAL"/>
    <s v="(en blanco)"/>
    <s v="99 - MULTIPROVINCIAL"/>
    <n v="649566"/>
    <n v="56126003"/>
    <n v="5744350.6600000001"/>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20 - FONDOS CON DESTINO ESPECÍFICO"/>
    <s v="(en blanco)"/>
    <s v="99 - MULTIPROVINCIAL"/>
    <n v="55960107"/>
    <n v="102382461.44"/>
    <n v="52586304.469999991"/>
  </r>
  <r>
    <s v="2024"/>
    <x v="0"/>
    <x v="0"/>
    <x v="0"/>
    <x v="0"/>
    <s v="2 - Poder Ejecutivo"/>
    <s v="0202 - MINISTERIO DE  INTERIOR Y POLICÍA"/>
    <s v="0002 - DIRECCIÓN GENERAL DE MIGRACIÓN"/>
    <x v="0"/>
    <x v="1"/>
    <x v="23"/>
    <s v="2.2 - CONTRATACIÓN DE SERVICIOS"/>
    <s v="2.2.8 - OTROS SERVICIOS NO INCLUIDOS EN CONCEPTOS ANTERIORES"/>
    <s v="N"/>
    <s v="00 - N/A"/>
    <s v="10 - FONDO GENERAL"/>
    <s v="(en blanco)"/>
    <s v="99 - MULTIPROVINCIAL"/>
    <n v="2000000"/>
    <n v="42364089.700000003"/>
    <n v="6697471.7999999998"/>
  </r>
  <r>
    <s v="2024"/>
    <x v="0"/>
    <x v="0"/>
    <x v="0"/>
    <x v="0"/>
    <s v="2 - Poder Ejecutivo"/>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64402776"/>
    <n v="103004055.89"/>
    <n v="81856150.840000004"/>
  </r>
  <r>
    <s v="2024"/>
    <x v="0"/>
    <x v="0"/>
    <x v="0"/>
    <x v="0"/>
    <s v="2 - Poder Ejecutivo"/>
    <s v="0202 - MINISTERIO DE  INTERIOR Y POLICÍA"/>
    <s v="0002 - DIRECCIÓN GENERAL DE MIGRACIÓN"/>
    <x v="0"/>
    <x v="1"/>
    <x v="23"/>
    <s v="2.2 - CONTRATACIÓN DE SERVICIOS"/>
    <s v="2.2.9 - OTRAS CONTRATACIONES DE SERVICIOS"/>
    <s v="N"/>
    <s v="00 - N/A"/>
    <s v="10 - FONDO GENERAL"/>
    <s v="(en blanco)"/>
    <s v="99 - MULTIPROVINCIAL"/>
    <n v="0"/>
    <n v="7360000"/>
    <n v="2359587"/>
  </r>
  <r>
    <s v="2024"/>
    <x v="0"/>
    <x v="0"/>
    <x v="0"/>
    <x v="0"/>
    <s v="2 - Poder Ejecutivo"/>
    <s v="0202 - MINISTERIO DE  INTERIOR Y POLICÍA"/>
    <s v="0002 - DIRECCIÓN GENERAL DE MIGRACIÓN"/>
    <x v="0"/>
    <x v="1"/>
    <x v="23"/>
    <s v="2.2 - CONTRATACIÓN DE SERVICIOS"/>
    <s v="2.2.9 - OTRAS CONTRATACIONES DE SERVICIOS"/>
    <s v="N"/>
    <s v="00 - N/A"/>
    <s v="20 - FONDOS CON DESTINO ESPECÍFICO"/>
    <s v="(en blanco)"/>
    <s v="99 - MULTIPROVINCIAL"/>
    <n v="10148997"/>
    <n v="5215216.47"/>
    <n v="4820823.8699999992"/>
  </r>
  <r>
    <s v="2024"/>
    <x v="0"/>
    <x v="0"/>
    <x v="0"/>
    <x v="0"/>
    <s v="2 - Poder Ejecutivo"/>
    <s v="0202 - MINISTERIO DE  INTERIOR Y POLICÍA"/>
    <s v="0002 - DIRECCIÓN GENERAL DE MIGRACIÓN"/>
    <x v="0"/>
    <x v="1"/>
    <x v="23"/>
    <s v="2.3 - MATERIALES Y SUMINISTROS"/>
    <s v="2.3.1 - ALIMENTOS Y PRODUCTOS AGROFORESTALES"/>
    <s v="N"/>
    <s v="00 - N/A"/>
    <s v="10 - FONDO GENERAL"/>
    <s v="(en blanco)"/>
    <s v="99 - MULTIPROVINCIAL"/>
    <n v="68456"/>
    <n v="8333630"/>
    <n v="0"/>
  </r>
  <r>
    <s v="2024"/>
    <x v="0"/>
    <x v="0"/>
    <x v="0"/>
    <x v="0"/>
    <s v="2 - Poder Ejecutivo"/>
    <s v="0202 - MINISTERIO DE  INTERIOR Y POLICÍA"/>
    <s v="0002 - DIRECCIÓN GENERAL DE MIGRACIÓN"/>
    <x v="0"/>
    <x v="1"/>
    <x v="23"/>
    <s v="2.3 - MATERIALES Y SUMINISTROS"/>
    <s v="2.3.1 - ALIMENTOS Y PRODUCTOS AGROFORESTALES"/>
    <s v="N"/>
    <s v="00 - N/A"/>
    <s v="20 - FONDOS CON DESTINO ESPECÍFICO"/>
    <s v="(en blanco)"/>
    <s v="99 - MULTIPROVINCIAL"/>
    <n v="9440303"/>
    <n v="16177046.75"/>
    <n v="14567247.649999999"/>
  </r>
  <r>
    <s v="2024"/>
    <x v="0"/>
    <x v="0"/>
    <x v="0"/>
    <x v="0"/>
    <s v="2 - Poder Ejecutivo"/>
    <s v="0202 - MINISTERIO DE  INTERIOR Y POLICÍA"/>
    <s v="0002 - DIRECCIÓN GENERAL DE MIGRACIÓN"/>
    <x v="0"/>
    <x v="1"/>
    <x v="23"/>
    <s v="2.3 - MATERIALES Y SUMINISTROS"/>
    <s v="2.3.2 - TEXTILES Y VESTUARIOS"/>
    <s v="N"/>
    <s v="00 - N/A"/>
    <s v="10 - FONDO GENERAL"/>
    <s v="(en blanco)"/>
    <s v="99 - MULTIPROVINCIAL"/>
    <n v="0"/>
    <n v="890010"/>
    <n v="0"/>
  </r>
  <r>
    <s v="2024"/>
    <x v="0"/>
    <x v="0"/>
    <x v="0"/>
    <x v="0"/>
    <s v="2 - Poder Ejecutivo"/>
    <s v="0202 - MINISTERIO DE  INTERIOR Y POLICÍA"/>
    <s v="0002 - DIRECCIÓN GENERAL DE MIGRACIÓN"/>
    <x v="0"/>
    <x v="1"/>
    <x v="23"/>
    <s v="2.3 - MATERIALES Y SUMINISTROS"/>
    <s v="2.3.2 - TEXTILES Y VESTUARIOS"/>
    <s v="N"/>
    <s v="00 - N/A"/>
    <s v="20 - FONDOS CON DESTINO ESPECÍFICO"/>
    <s v="(en blanco)"/>
    <s v="99 - MULTIPROVINCIAL"/>
    <n v="23730500"/>
    <n v="32169714.790000007"/>
    <n v="6617871"/>
  </r>
  <r>
    <s v="2024"/>
    <x v="0"/>
    <x v="0"/>
    <x v="0"/>
    <x v="0"/>
    <s v="2 - Poder Ejecutivo"/>
    <s v="0202 - MINISTERIO DE  INTERIOR Y POLICÍA"/>
    <s v="0002 - DIRECCIÓN GENERAL DE MIGRACIÓN"/>
    <x v="0"/>
    <x v="1"/>
    <x v="23"/>
    <s v="2.3 - MATERIALES Y SUMINISTROS"/>
    <s v="2.3.3 - PAPEL, CARTÓN E IMPRESOS"/>
    <s v="N"/>
    <s v="00 - N/A"/>
    <s v="10 - FONDO GENERAL"/>
    <s v="(en blanco)"/>
    <s v="99 - MULTIPROVINCIAL"/>
    <n v="2062900"/>
    <n v="14480000"/>
    <n v="0"/>
  </r>
  <r>
    <s v="2024"/>
    <x v="0"/>
    <x v="0"/>
    <x v="0"/>
    <x v="0"/>
    <s v="2 - Poder Ejecutivo"/>
    <s v="0202 - MINISTERIO DE  INTERIOR Y POLICÍA"/>
    <s v="0002 - DIRECCIÓN GENERAL DE MIGRACIÓN"/>
    <x v="0"/>
    <x v="1"/>
    <x v="23"/>
    <s v="2.3 - MATERIALES Y SUMINISTROS"/>
    <s v="2.3.3 - PAPEL, CARTÓN E IMPRESOS"/>
    <s v="N"/>
    <s v="00 - N/A"/>
    <s v="20 - FONDOS CON DESTINO ESPECÍFICO"/>
    <s v="(en blanco)"/>
    <s v="99 - MULTIPROVINCIAL"/>
    <n v="9168960"/>
    <n v="10728808.75"/>
    <n v="8074966.1100000003"/>
  </r>
  <r>
    <s v="2024"/>
    <x v="0"/>
    <x v="0"/>
    <x v="0"/>
    <x v="0"/>
    <s v="2 - Poder Ejecutivo"/>
    <s v="0202 - MINISTERIO DE  INTERIOR Y POLICÍA"/>
    <s v="0002 - DIRECCIÓN GENERAL DE MIGRACIÓN"/>
    <x v="0"/>
    <x v="1"/>
    <x v="23"/>
    <s v="2.3 - MATERIALES Y SUMINISTROS"/>
    <s v="2.3.4 - PRODUCTOS FARMACÉUTICOS"/>
    <s v="N"/>
    <s v="00 - N/A"/>
    <s v="10 - FONDO GENERAL"/>
    <s v="(en blanco)"/>
    <s v="99 - MULTIPROVINCIAL"/>
    <n v="0"/>
    <n v="90000"/>
    <n v="0"/>
  </r>
  <r>
    <s v="2024"/>
    <x v="0"/>
    <x v="0"/>
    <x v="0"/>
    <x v="0"/>
    <s v="2 - Poder Ejecutivo"/>
    <s v="0202 - MINISTERIO DE  INTERIOR Y POLICÍA"/>
    <s v="0002 - DIRECCIÓN GENERAL DE MIGRACIÓN"/>
    <x v="0"/>
    <x v="1"/>
    <x v="23"/>
    <s v="2.3 - MATERIALES Y SUMINISTROS"/>
    <s v="2.3.4 - PRODUCTOS FARMACÉUTICOS"/>
    <s v="N"/>
    <s v="00 - N/A"/>
    <s v="20 - FONDOS CON DESTINO ESPECÍFICO"/>
    <s v="(en blanco)"/>
    <s v="99 - MULTIPROVINCIAL"/>
    <n v="1390900"/>
    <n v="3561791.73"/>
    <n v="3532723.8899999997"/>
  </r>
  <r>
    <s v="2024"/>
    <x v="0"/>
    <x v="0"/>
    <x v="0"/>
    <x v="0"/>
    <s v="2 - Poder Ejecutivo"/>
    <s v="0202 - MINISTERIO DE  INTERIOR Y POLICÍA"/>
    <s v="0002 - DIRECCIÓN GENERAL DE MIGRACIÓN"/>
    <x v="0"/>
    <x v="1"/>
    <x v="23"/>
    <s v="2.3 - MATERIALES Y SUMINISTROS"/>
    <s v="2.3.5 - CUERO, CAUCHO Y PLÁSTICO"/>
    <s v="N"/>
    <s v="00 - N/A"/>
    <s v="10 - FONDO GENERAL"/>
    <s v="(en blanco)"/>
    <s v="99 - MULTIPROVINCIAL"/>
    <n v="0"/>
    <n v="75000"/>
    <n v="0"/>
  </r>
  <r>
    <s v="2024"/>
    <x v="0"/>
    <x v="0"/>
    <x v="0"/>
    <x v="0"/>
    <s v="2 - Poder Ejecutivo"/>
    <s v="0202 - MINISTERIO DE  INTERIOR Y POLICÍA"/>
    <s v="0002 - DIRECCIÓN GENERAL DE MIGRACIÓN"/>
    <x v="0"/>
    <x v="1"/>
    <x v="23"/>
    <s v="2.3 - MATERIALES Y SUMINISTROS"/>
    <s v="2.3.5 - CUERO, CAUCHO Y PLÁSTICO"/>
    <s v="N"/>
    <s v="00 - N/A"/>
    <s v="20 - FONDOS CON DESTINO ESPECÍFICO"/>
    <s v="(en blanco)"/>
    <s v="99 - MULTIPROVINCIAL"/>
    <n v="1819875"/>
    <n v="7065461.25"/>
    <n v="6969050.5300000003"/>
  </r>
  <r>
    <s v="2024"/>
    <x v="0"/>
    <x v="0"/>
    <x v="0"/>
    <x v="0"/>
    <s v="2 - Poder Ejecutivo"/>
    <s v="0202 - MINISTERIO DE  INTERIOR Y POLICÍA"/>
    <s v="0002 - DIRECCIÓN GENERAL DE MIGRACIÓN"/>
    <x v="0"/>
    <x v="1"/>
    <x v="23"/>
    <s v="2.3 - MATERIALES Y SUMINISTROS"/>
    <s v="2.3.6 - PRODUCTOS DE MINERALES, METÁLICOS Y NO METÁLICOS"/>
    <s v="N"/>
    <s v="00 - N/A"/>
    <s v="10 - FONDO GENERAL"/>
    <s v="(en blanco)"/>
    <s v="99 - MULTIPROVINCIAL"/>
    <n v="23880"/>
    <n v="881142.96"/>
    <n v="460023"/>
  </r>
  <r>
    <s v="2024"/>
    <x v="0"/>
    <x v="0"/>
    <x v="0"/>
    <x v="0"/>
    <s v="2 - Poder Ejecutivo"/>
    <s v="0202 - MINISTERIO DE  INTERIOR Y POLICÍA"/>
    <s v="0002 - DIRECCIÓN GENERAL DE MIGRACIÓN"/>
    <x v="0"/>
    <x v="1"/>
    <x v="23"/>
    <s v="2.3 - MATERIALES Y SUMINISTROS"/>
    <s v="2.3.6 - PRODUCTOS DE MINERALES, METÁLICOS Y NO METÁLICOS"/>
    <s v="N"/>
    <s v="00 - N/A"/>
    <s v="20 - FONDOS CON DESTINO ESPECÍFICO"/>
    <s v="(en blanco)"/>
    <s v="99 - MULTIPROVINCIAL"/>
    <n v="794690"/>
    <n v="2633690"/>
    <n v="2391818.8200000003"/>
  </r>
  <r>
    <s v="2024"/>
    <x v="0"/>
    <x v="0"/>
    <x v="0"/>
    <x v="0"/>
    <s v="2 - Poder Ejecutivo"/>
    <s v="0202 - MINISTERIO DE  INTERIOR Y POLICÍA"/>
    <s v="0002 - DIRECCIÓN GENERAL DE MIGRACIÓN"/>
    <x v="0"/>
    <x v="1"/>
    <x v="23"/>
    <s v="2.3 - MATERIALES Y SUMINISTROS"/>
    <s v="2.3.7 - COMBUSTIBLES, LUBRICANTES, PRODUCTOS QUÍMICOS Y CONEXOS"/>
    <s v="N"/>
    <s v="00 - N/A"/>
    <s v="10 - FONDO GENERAL"/>
    <s v="(en blanco)"/>
    <s v="99 - MULTIPROVINCIAL"/>
    <n v="367664"/>
    <n v="895516.2"/>
    <n v="0"/>
  </r>
  <r>
    <s v="2024"/>
    <x v="0"/>
    <x v="0"/>
    <x v="0"/>
    <x v="0"/>
    <s v="2 - Poder Ejecutivo"/>
    <s v="0202 - MINISTERIO DE  INTERIOR Y POLICÍA"/>
    <s v="0002 - DIRECCIÓN GENERAL DE MIGRACIÓN"/>
    <x v="0"/>
    <x v="1"/>
    <x v="23"/>
    <s v="2.3 - MATERIALES Y SUMINISTROS"/>
    <s v="2.3.7 - COMBUSTIBLES, LUBRICANTES, PRODUCTOS QUÍMICOS Y CONEXOS"/>
    <s v="N"/>
    <s v="00 - N/A"/>
    <s v="20 - FONDOS CON DESTINO ESPECÍFICO"/>
    <s v="(en blanco)"/>
    <s v="99 - MULTIPROVINCIAL"/>
    <n v="77935211"/>
    <n v="79905691.170000002"/>
    <n v="57405744.280000031"/>
  </r>
  <r>
    <s v="2024"/>
    <x v="0"/>
    <x v="0"/>
    <x v="0"/>
    <x v="0"/>
    <s v="2 - Poder Ejecutivo"/>
    <s v="0202 - MINISTERIO DE  INTERIOR Y POLICÍA"/>
    <s v="0002 - DIRECCIÓN GENERAL DE MIGRACIÓN"/>
    <x v="0"/>
    <x v="1"/>
    <x v="23"/>
    <s v="2.3 - MATERIALES Y SUMINISTROS"/>
    <s v="2.3.9 - PRODUCTOS Y ÚTILES VARIOS"/>
    <s v="N"/>
    <s v="00 - N/A"/>
    <s v="10 - FONDO GENERAL"/>
    <s v="(en blanco)"/>
    <s v="99 - MULTIPROVINCIAL"/>
    <n v="104273587"/>
    <n v="39703746.93"/>
    <n v="10378098.140000001"/>
  </r>
  <r>
    <s v="2024"/>
    <x v="0"/>
    <x v="0"/>
    <x v="0"/>
    <x v="0"/>
    <s v="2 - Poder Ejecutivo"/>
    <s v="0202 - MINISTERIO DE  INTERIOR Y POLICÍA"/>
    <s v="0002 - DIRECCIÓN GENERAL DE MIGRACIÓN"/>
    <x v="0"/>
    <x v="1"/>
    <x v="23"/>
    <s v="2.3 - MATERIALES Y SUMINISTROS"/>
    <s v="2.3.9 - PRODUCTOS Y ÚTILES VARIOS"/>
    <s v="N"/>
    <s v="00 - N/A"/>
    <s v="20 - FONDOS CON DESTINO ESPECÍFICO"/>
    <s v="(en blanco)"/>
    <s v="99 - MULTIPROVINCIAL"/>
    <n v="27975860"/>
    <n v="131039829.50000003"/>
    <n v="99360677.680000022"/>
  </r>
  <r>
    <s v="2024"/>
    <x v="0"/>
    <x v="0"/>
    <x v="0"/>
    <x v="0"/>
    <s v="2 - Poder Ejecutivo"/>
    <s v="0202 - MINISTERIO DE  INTERIOR Y POLICÍA"/>
    <s v="0002 - INSTITUTO POLICIAL DE EDUCACION"/>
    <x v="2"/>
    <x v="10"/>
    <x v="24"/>
    <s v="2.1 - REMUNERACIONES Y CONTRIBUCIONES"/>
    <s v="2.1.1 - REMUNERACIONES"/>
    <s v="N"/>
    <s v="00 - N/A"/>
    <s v="10 - FONDO GENERAL"/>
    <s v="(en blanco)"/>
    <s v="99 - MULTIPROVINCIAL"/>
    <n v="60997530"/>
    <n v="94552861"/>
    <n v="59490205"/>
  </r>
  <r>
    <s v="2024"/>
    <x v="0"/>
    <x v="0"/>
    <x v="0"/>
    <x v="0"/>
    <s v="2 - Poder Ejecutivo"/>
    <s v="0202 - MINISTERIO DE  INTERIOR Y POLICÍA"/>
    <s v="0002 - INSTITUTO POLICIAL DE EDUCACION"/>
    <x v="2"/>
    <x v="10"/>
    <x v="24"/>
    <s v="2.1 - REMUNERACIONES Y CONTRIBUCIONES"/>
    <s v="2.1.2 - SOBRESUELDOS"/>
    <s v="N"/>
    <s v="00 - N/A"/>
    <s v="10 - FONDO GENERAL"/>
    <s v="(en blanco)"/>
    <s v="99 - MULTIPROVINCIAL"/>
    <n v="13537668"/>
    <n v="0"/>
    <n v="0"/>
  </r>
  <r>
    <s v="2024"/>
    <x v="0"/>
    <x v="0"/>
    <x v="0"/>
    <x v="0"/>
    <s v="2 - Poder Ejecutivo"/>
    <s v="0202 - MINISTERIO DE  INTERIOR Y POLICÍA"/>
    <s v="0002 - INSTITUTO POLICIAL DE EDUCACION"/>
    <x v="2"/>
    <x v="10"/>
    <x v="24"/>
    <s v="2.1 - REMUNERACIONES Y CONTRIBUCIONES"/>
    <s v="2.1.5 - CONTRIBUCIONES A LA SEGURIDAD SOCIAL"/>
    <s v="N"/>
    <s v="00 - N/A"/>
    <s v="10 - FONDO GENERAL"/>
    <s v="(en blanco)"/>
    <s v="99 - MULTIPROVINCIAL"/>
    <n v="4323960"/>
    <n v="6615552.8799999999"/>
    <n v="4445961.3400000008"/>
  </r>
  <r>
    <s v="2024"/>
    <x v="0"/>
    <x v="0"/>
    <x v="0"/>
    <x v="0"/>
    <s v="2 - Poder Ejecutivo"/>
    <s v="0202 - MINISTERIO DE  INTERIOR Y POLICÍA"/>
    <s v="0002 - INSTITUTO POLICIAL DE EDUCACION"/>
    <x v="2"/>
    <x v="10"/>
    <x v="24"/>
    <s v="2.2 - CONTRATACIÓN DE SERVICIOS"/>
    <s v="2.2.1 - SERVICIOS BÁSICOS"/>
    <s v="N"/>
    <s v="00 - N/A"/>
    <s v="10 - FONDO GENERAL"/>
    <s v="(en blanco)"/>
    <s v="99 - MULTIPROVINCIAL"/>
    <n v="300000"/>
    <n v="230500"/>
    <n v="222681.8"/>
  </r>
  <r>
    <s v="2024"/>
    <x v="0"/>
    <x v="0"/>
    <x v="0"/>
    <x v="0"/>
    <s v="2 - Poder Ejecutivo"/>
    <s v="0202 - MINISTERIO DE  INTERIOR Y POLICÍA"/>
    <s v="0002 - INSTITUTO POLICIAL DE EDUCACION"/>
    <x v="2"/>
    <x v="10"/>
    <x v="24"/>
    <s v="2.2 - CONTRATACIÓN DE SERVICIOS"/>
    <s v="2.2.2 - PUBLICIDAD, IMPRESIÓN Y ENCUADERNACIÓN"/>
    <s v="N"/>
    <s v="00 - N/A"/>
    <s v="10 - FONDO GENERAL"/>
    <s v="(en blanco)"/>
    <s v="99 - MULTIPROVINCIAL"/>
    <n v="1203419"/>
    <n v="623571"/>
    <n v="535306.59000000008"/>
  </r>
  <r>
    <s v="2024"/>
    <x v="0"/>
    <x v="0"/>
    <x v="0"/>
    <x v="0"/>
    <s v="2 - Poder Ejecutivo"/>
    <s v="0202 - MINISTERIO DE  INTERIOR Y POLICÍA"/>
    <s v="0002 - INSTITUTO POLICIAL DE EDUCACION"/>
    <x v="2"/>
    <x v="10"/>
    <x v="24"/>
    <s v="2.2 - CONTRATACIÓN DE SERVICIOS"/>
    <s v="2.2.3 - VIÁTICOS"/>
    <s v="N"/>
    <s v="00 - N/A"/>
    <s v="10 - FONDO GENERAL"/>
    <s v="(en blanco)"/>
    <s v="99 - MULTIPROVINCIAL"/>
    <n v="15780000"/>
    <n v="15780000"/>
    <n v="12279900"/>
  </r>
  <r>
    <s v="2024"/>
    <x v="0"/>
    <x v="0"/>
    <x v="0"/>
    <x v="0"/>
    <s v="2 - Poder Ejecutivo"/>
    <s v="0202 - MINISTERIO DE  INTERIOR Y POLICÍA"/>
    <s v="0002 - INSTITUTO POLICIAL DE EDUCACION"/>
    <x v="2"/>
    <x v="10"/>
    <x v="24"/>
    <s v="2.2 - CONTRATACIÓN DE SERVICIOS"/>
    <s v="2.2.4 - TRANSPORTE Y ALMACENAJE"/>
    <s v="N"/>
    <s v="00 - N/A"/>
    <s v="10 - FONDO GENERAL"/>
    <s v="(en blanco)"/>
    <s v="99 - MULTIPROVINCIAL"/>
    <n v="1399490"/>
    <n v="798361"/>
    <n v="798359.68"/>
  </r>
  <r>
    <s v="2024"/>
    <x v="0"/>
    <x v="0"/>
    <x v="0"/>
    <x v="0"/>
    <s v="2 - Poder Ejecutivo"/>
    <s v="0202 - MINISTERIO DE  INTERIOR Y POLICÍA"/>
    <s v="0002 - INSTITUTO POLICIAL DE EDUCACION"/>
    <x v="2"/>
    <x v="10"/>
    <x v="24"/>
    <s v="2.2 - CONTRATACIÓN DE SERVICIOS"/>
    <s v="2.2.6 - SEGUROS"/>
    <s v="N"/>
    <s v="00 - N/A"/>
    <s v="10 - FONDO GENERAL"/>
    <s v="(en blanco)"/>
    <s v="99 - MULTIPROVINCIAL"/>
    <n v="750000"/>
    <n v="580066"/>
    <n v="580065.78"/>
  </r>
  <r>
    <s v="2024"/>
    <x v="0"/>
    <x v="0"/>
    <x v="0"/>
    <x v="0"/>
    <s v="2 - Poder Ejecutivo"/>
    <s v="0202 - MINISTERIO DE  INTERIOR Y POLICÍA"/>
    <s v="0002 - INSTITUTO POLICIAL DE EDUCACION"/>
    <x v="2"/>
    <x v="10"/>
    <x v="24"/>
    <s v="2.2 - CONTRATACIÓN DE SERVICIOS"/>
    <s v="2.2.7 - SERVICIOS DE CONSERVACIÓN, REPARACIONES MENORES E INSTALACIONES TEMPORALES"/>
    <s v="N"/>
    <s v="00 - N/A"/>
    <s v="10 - FONDO GENERAL"/>
    <s v="(en blanco)"/>
    <s v="99 - MULTIPROVINCIAL"/>
    <n v="1531408"/>
    <n v="1721211"/>
    <n v="1721115.29"/>
  </r>
  <r>
    <s v="2024"/>
    <x v="0"/>
    <x v="0"/>
    <x v="0"/>
    <x v="0"/>
    <s v="2 - Poder Ejecutivo"/>
    <s v="0202 - MINISTERIO DE  INTERIOR Y POLICÍA"/>
    <s v="0002 - INSTITUTO POLICIAL DE EDUCACION"/>
    <x v="2"/>
    <x v="10"/>
    <x v="24"/>
    <s v="2.2 - CONTRATACIÓN DE SERVICIOS"/>
    <s v="2.2.8 - OTROS SERVICIOS NO INCLUIDOS EN CONCEPTOS ANTERIORES"/>
    <s v="N"/>
    <s v="00 - N/A"/>
    <s v="10 - FONDO GENERAL"/>
    <s v="(en blanco)"/>
    <s v="99 - MULTIPROVINCIAL"/>
    <n v="3705600"/>
    <n v="330264630.24000001"/>
    <n v="822046.7"/>
  </r>
  <r>
    <s v="2024"/>
    <x v="0"/>
    <x v="0"/>
    <x v="0"/>
    <x v="0"/>
    <s v="2 - Poder Ejecutivo"/>
    <s v="0202 - MINISTERIO DE  INTERIOR Y POLICÍA"/>
    <s v="0002 - INSTITUTO POLICIAL DE EDUCACION"/>
    <x v="2"/>
    <x v="10"/>
    <x v="24"/>
    <s v="2.2 - CONTRATACIÓN DE SERVICIOS"/>
    <s v="2.2.9 - OTRAS CONTRATACIONES DE SERVICIOS"/>
    <s v="N"/>
    <s v="00 - N/A"/>
    <s v="10 - FONDO GENERAL"/>
    <s v="(en blanco)"/>
    <s v="99 - MULTIPROVINCIAL"/>
    <n v="21096"/>
    <n v="1923346"/>
    <n v="278125.06"/>
  </r>
  <r>
    <s v="2024"/>
    <x v="0"/>
    <x v="0"/>
    <x v="0"/>
    <x v="0"/>
    <s v="2 - Poder Ejecutivo"/>
    <s v="0202 - MINISTERIO DE  INTERIOR Y POLICÍA"/>
    <s v="0002 - INSTITUTO POLICIAL DE EDUCACION"/>
    <x v="2"/>
    <x v="10"/>
    <x v="24"/>
    <s v="2.3 - MATERIALES Y SUMINISTROS"/>
    <s v="2.3.1 - ALIMENTOS Y PRODUCTOS AGROFORESTALES"/>
    <s v="N"/>
    <s v="00 - N/A"/>
    <s v="10 - FONDO GENERAL"/>
    <s v="(en blanco)"/>
    <s v="99 - MULTIPROVINCIAL"/>
    <n v="16108658"/>
    <n v="14896405"/>
    <n v="10907234.739999998"/>
  </r>
  <r>
    <s v="2024"/>
    <x v="0"/>
    <x v="0"/>
    <x v="0"/>
    <x v="0"/>
    <s v="2 - Poder Ejecutivo"/>
    <s v="0202 - MINISTERIO DE  INTERIOR Y POLICÍA"/>
    <s v="0002 - INSTITUTO POLICIAL DE EDUCACION"/>
    <x v="2"/>
    <x v="10"/>
    <x v="24"/>
    <s v="2.3 - MATERIALES Y SUMINISTROS"/>
    <s v="2.3.2 - TEXTILES Y VESTUARIOS"/>
    <s v="N"/>
    <s v="00 - N/A"/>
    <s v="10 - FONDO GENERAL"/>
    <s v="(en blanco)"/>
    <s v="99 - MULTIPROVINCIAL"/>
    <n v="5191455"/>
    <n v="8439489"/>
    <n v="3034223.6999999997"/>
  </r>
  <r>
    <s v="2024"/>
    <x v="0"/>
    <x v="0"/>
    <x v="0"/>
    <x v="0"/>
    <s v="2 - Poder Ejecutivo"/>
    <s v="0202 - MINISTERIO DE  INTERIOR Y POLICÍA"/>
    <s v="0002 - INSTITUTO POLICIAL DE EDUCACION"/>
    <x v="2"/>
    <x v="10"/>
    <x v="24"/>
    <s v="2.3 - MATERIALES Y SUMINISTROS"/>
    <s v="2.3.3 - PAPEL, CARTÓN E IMPRESOS"/>
    <s v="N"/>
    <s v="00 - N/A"/>
    <s v="10 - FONDO GENERAL"/>
    <s v="(en blanco)"/>
    <s v="99 - MULTIPROVINCIAL"/>
    <n v="1290906"/>
    <n v="2045140"/>
    <n v="699380.1"/>
  </r>
  <r>
    <s v="2024"/>
    <x v="0"/>
    <x v="0"/>
    <x v="0"/>
    <x v="0"/>
    <s v="2 - Poder Ejecutivo"/>
    <s v="0202 - MINISTERIO DE  INTERIOR Y POLICÍA"/>
    <s v="0002 - INSTITUTO POLICIAL DE EDUCACION"/>
    <x v="2"/>
    <x v="10"/>
    <x v="24"/>
    <s v="2.3 - MATERIALES Y SUMINISTROS"/>
    <s v="2.3.5 - CUERO, CAUCHO Y PLÁSTICO"/>
    <s v="N"/>
    <s v="00 - N/A"/>
    <s v="10 - FONDO GENERAL"/>
    <s v="(en blanco)"/>
    <s v="99 - MULTIPROVINCIAL"/>
    <n v="47207"/>
    <n v="42055.199999999997"/>
    <n v="42055.199999999997"/>
  </r>
  <r>
    <s v="2024"/>
    <x v="0"/>
    <x v="0"/>
    <x v="0"/>
    <x v="0"/>
    <s v="2 - Poder Ejecutivo"/>
    <s v="0202 - MINISTERIO DE  INTERIOR Y POLICÍA"/>
    <s v="0002 - INSTITUTO POLICIAL DE EDUCACION"/>
    <x v="2"/>
    <x v="10"/>
    <x v="24"/>
    <s v="2.3 - MATERIALES Y SUMINISTROS"/>
    <s v="2.3.6 - PRODUCTOS DE MINERALES, METÁLICOS Y NO METÁLICOS"/>
    <s v="N"/>
    <s v="00 - N/A"/>
    <s v="10 - FONDO GENERAL"/>
    <s v="(en blanco)"/>
    <s v="99 - MULTIPROVINCIAL"/>
    <n v="547858"/>
    <n v="1004478.9"/>
    <n v="961691.64"/>
  </r>
  <r>
    <s v="2024"/>
    <x v="0"/>
    <x v="0"/>
    <x v="0"/>
    <x v="0"/>
    <s v="2 - Poder Ejecutivo"/>
    <s v="0202 - MINISTERIO DE  INTERIOR Y POLICÍA"/>
    <s v="0002 - INSTITUTO POLICIAL DE EDUCACION"/>
    <x v="2"/>
    <x v="10"/>
    <x v="24"/>
    <s v="2.3 - MATERIALES Y SUMINISTROS"/>
    <s v="2.3.7 - COMBUSTIBLES, LUBRICANTES, PRODUCTOS QUÍMICOS Y CONEXOS"/>
    <s v="N"/>
    <s v="00 - N/A"/>
    <s v="10 - FONDO GENERAL"/>
    <s v="(en blanco)"/>
    <s v="99 - MULTIPROVINCIAL"/>
    <n v="12814831"/>
    <n v="16171414.439999999"/>
    <n v="10508593.18"/>
  </r>
  <r>
    <s v="2024"/>
    <x v="0"/>
    <x v="0"/>
    <x v="0"/>
    <x v="0"/>
    <s v="2 - Poder Ejecutivo"/>
    <s v="0202 - MINISTERIO DE  INTERIOR Y POLICÍA"/>
    <s v="0002 - INSTITUTO POLICIAL DE EDUCACION"/>
    <x v="2"/>
    <x v="10"/>
    <x v="24"/>
    <s v="2.3 - MATERIALES Y SUMINISTROS"/>
    <s v="2.3.9 - PRODUCTOS Y ÚTILES VARIOS"/>
    <s v="N"/>
    <s v="00 - N/A"/>
    <s v="10 - FONDO GENERAL"/>
    <s v="(en blanco)"/>
    <s v="99 - MULTIPROVINCIAL"/>
    <n v="4311365"/>
    <n v="7177872.8899999997"/>
    <n v="5193951.12"/>
  </r>
  <r>
    <s v="2024"/>
    <x v="0"/>
    <x v="0"/>
    <x v="0"/>
    <x v="0"/>
    <s v="2 - Poder Ejecutivo"/>
    <s v="0202 - MINISTERIO DE  INTERIOR Y POLICÍA"/>
    <s v="0003 - INSTITUTO NACIONAL DE MIGRACION"/>
    <x v="0"/>
    <x v="0"/>
    <x v="2"/>
    <s v="2.1 - REMUNERACIONES Y CONTRIBUCIONES"/>
    <s v="2.1.1 - REMUNERACIONES"/>
    <s v="N"/>
    <s v="00 - N/A"/>
    <s v="10 - FONDO GENERAL"/>
    <s v="(en blanco)"/>
    <s v="99 - MULTIPROVINCIAL"/>
    <n v="500000"/>
    <n v="500000"/>
    <n v="0"/>
  </r>
  <r>
    <s v="2024"/>
    <x v="0"/>
    <x v="0"/>
    <x v="0"/>
    <x v="0"/>
    <s v="2 - Poder Ejecutivo"/>
    <s v="0202 - MINISTERIO DE  INTERIOR Y POLICÍA"/>
    <s v="0003 - INSTITUTO NACIONAL DE MIGRACION"/>
    <x v="0"/>
    <x v="0"/>
    <x v="2"/>
    <s v="2.2 - CONTRATACIÓN DE SERVICIOS"/>
    <s v="2.2.2 - PUBLICIDAD, IMPRESIÓN Y ENCUADERNACIÓN"/>
    <s v="N"/>
    <s v="00 - N/A"/>
    <s v="10 - FONDO GENERAL"/>
    <s v="(en blanco)"/>
    <s v="99 - MULTIPROVINCIAL"/>
    <n v="0"/>
    <n v="40000"/>
    <n v="0"/>
  </r>
  <r>
    <s v="2024"/>
    <x v="0"/>
    <x v="0"/>
    <x v="0"/>
    <x v="0"/>
    <s v="2 - Poder Ejecutivo"/>
    <s v="0202 - MINISTERIO DE  INTERIOR Y POLICÍA"/>
    <s v="0003 - INSTITUTO NACIONAL DE MIGRACION"/>
    <x v="0"/>
    <x v="0"/>
    <x v="2"/>
    <s v="2.2 - CONTRATACIÓN DE SERVICIOS"/>
    <s v="2.2.3 - VIÁTICOS"/>
    <s v="N"/>
    <s v="00 - N/A"/>
    <s v="10 - FONDO GENERAL"/>
    <s v="(en blanco)"/>
    <s v="99 - MULTIPROVINCIAL"/>
    <n v="500000"/>
    <n v="0"/>
    <n v="0"/>
  </r>
  <r>
    <s v="2024"/>
    <x v="0"/>
    <x v="0"/>
    <x v="0"/>
    <x v="0"/>
    <s v="2 - Poder Ejecutivo"/>
    <s v="0202 - MINISTERIO DE  INTERIOR Y POLICÍA"/>
    <s v="0003 - INSTITUTO NACIONAL DE MIGRACION"/>
    <x v="0"/>
    <x v="0"/>
    <x v="2"/>
    <s v="2.2 - CONTRATACIÓN DE SERVICIOS"/>
    <s v="2.2.4 - TRANSPORTE Y ALMACENAJE"/>
    <s v="N"/>
    <s v="00 - N/A"/>
    <s v="10 - FONDO GENERAL"/>
    <s v="(en blanco)"/>
    <s v="99 - MULTIPROVINCIAL"/>
    <n v="0"/>
    <n v="90000"/>
    <n v="0"/>
  </r>
  <r>
    <s v="2024"/>
    <x v="0"/>
    <x v="0"/>
    <x v="0"/>
    <x v="0"/>
    <s v="2 - Poder Ejecutivo"/>
    <s v="0202 - MINISTERIO DE  INTERIOR Y POLICÍA"/>
    <s v="0003 - INSTITUTO NACIONAL DE MIGRACION"/>
    <x v="0"/>
    <x v="0"/>
    <x v="2"/>
    <s v="2.2 - CONTRATACIÓN DE SERVICIOS"/>
    <s v="2.2.5 - ALQUILERES Y RENTAS"/>
    <s v="N"/>
    <s v="00 - N/A"/>
    <s v="10 - FONDO GENERAL"/>
    <s v="(en blanco)"/>
    <s v="99 - MULTIPROVINCIAL"/>
    <n v="0"/>
    <n v="100000"/>
    <n v="0"/>
  </r>
  <r>
    <s v="2024"/>
    <x v="0"/>
    <x v="0"/>
    <x v="0"/>
    <x v="0"/>
    <s v="2 - Poder Ejecutivo"/>
    <s v="0202 - MINISTERIO DE  INTERIOR Y POLICÍA"/>
    <s v="0003 - INSTITUTO NACIONAL DE MIGRACION"/>
    <x v="0"/>
    <x v="0"/>
    <x v="2"/>
    <s v="2.2 - CONTRATACIÓN DE SERVICIOS"/>
    <s v="2.2.8 - OTROS SERVICIOS NO INCLUIDOS EN CONCEPTOS ANTERIORES"/>
    <s v="N"/>
    <s v="00 - N/A"/>
    <s v="10 - FONDO GENERAL"/>
    <s v="(en blanco)"/>
    <s v="99 - MULTIPROVINCIAL"/>
    <n v="2937833"/>
    <n v="780000"/>
    <n v="138150"/>
  </r>
  <r>
    <s v="2024"/>
    <x v="0"/>
    <x v="0"/>
    <x v="0"/>
    <x v="0"/>
    <s v="2 - Poder Ejecutivo"/>
    <s v="0202 - MINISTERIO DE  INTERIOR Y POLICÍA"/>
    <s v="0003 - INSTITUTO NACIONAL DE MIGRACION"/>
    <x v="0"/>
    <x v="0"/>
    <x v="2"/>
    <s v="2.2 - CONTRATACIÓN DE SERVICIOS"/>
    <s v="2.2.9 - OTRAS CONTRATACIONES DE SERVICIOS"/>
    <s v="N"/>
    <s v="00 - N/A"/>
    <s v="10 - FONDO GENERAL"/>
    <s v="(en blanco)"/>
    <s v="99 - MULTIPROVINCIAL"/>
    <n v="562167"/>
    <n v="80000"/>
    <n v="79999.989999999991"/>
  </r>
  <r>
    <s v="2024"/>
    <x v="0"/>
    <x v="0"/>
    <x v="0"/>
    <x v="0"/>
    <s v="2 - Poder Ejecutivo"/>
    <s v="0202 - MINISTERIO DE  INTERIOR Y POLICÍA"/>
    <s v="0003 - INSTITUTO NACIONAL DE MIGRACION"/>
    <x v="0"/>
    <x v="1"/>
    <x v="23"/>
    <s v="2.1 - REMUNERACIONES Y CONTRIBUCIONES"/>
    <s v="2.1.1 - REMUNERACIONES"/>
    <s v="N"/>
    <s v="00 - N/A"/>
    <s v="10 - FONDO GENERAL"/>
    <s v="(en blanco)"/>
    <s v="99 - MULTIPROVINCIAL"/>
    <n v="49898522"/>
    <n v="49494940.32"/>
    <n v="38385269.649999991"/>
  </r>
  <r>
    <s v="2024"/>
    <x v="0"/>
    <x v="0"/>
    <x v="0"/>
    <x v="0"/>
    <s v="2 - Poder Ejecutivo"/>
    <s v="0202 - MINISTERIO DE  INTERIOR Y POLICÍA"/>
    <s v="0003 - INSTITUTO NACIONAL DE MIGRACION"/>
    <x v="0"/>
    <x v="1"/>
    <x v="23"/>
    <s v="2.1 - REMUNERACIONES Y CONTRIBUCIONES"/>
    <s v="2.1.1 - REMUNERACIONES"/>
    <s v="N"/>
    <s v="00 - N/A"/>
    <s v="70 - DONACION EXTERNA"/>
    <s v="(en blanco)"/>
    <s v="99 - MULTIPROVINCIAL"/>
    <n v="0"/>
    <n v="910059.89"/>
    <n v="828880"/>
  </r>
  <r>
    <s v="2024"/>
    <x v="0"/>
    <x v="0"/>
    <x v="0"/>
    <x v="0"/>
    <s v="2 - Poder Ejecutivo"/>
    <s v="0202 - MINISTERIO DE  INTERIOR Y POLICÍA"/>
    <s v="0003 - INSTITUTO NACIONAL DE MIGRACION"/>
    <x v="0"/>
    <x v="1"/>
    <x v="23"/>
    <s v="2.1 - REMUNERACIONES Y CONTRIBUCIONES"/>
    <s v="2.1.2 - SOBRESUELDOS"/>
    <s v="N"/>
    <s v="00 - N/A"/>
    <s v="10 - FONDO GENERAL"/>
    <s v="(en blanco)"/>
    <s v="99 - MULTIPROVINCIAL"/>
    <n v="9963650"/>
    <n v="10367231.68"/>
    <n v="9805057.3499999996"/>
  </r>
  <r>
    <s v="2024"/>
    <x v="0"/>
    <x v="0"/>
    <x v="0"/>
    <x v="0"/>
    <s v="2 - Poder Ejecutivo"/>
    <s v="0202 - MINISTERIO DE  INTERIOR Y POLICÍA"/>
    <s v="0003 - INSTITUTO NACIONAL DE MIGRACION"/>
    <x v="0"/>
    <x v="1"/>
    <x v="23"/>
    <s v="2.1 - REMUNERACIONES Y CONTRIBUCIONES"/>
    <s v="2.1.3 - DIETAS Y GASTOS DE REPRESENTACIÓN"/>
    <s v="N"/>
    <s v="00 - N/A"/>
    <s v="10 - FONDO GENERAL"/>
    <s v="(en blanco)"/>
    <s v="99 - MULTIPROVINCIAL"/>
    <n v="80000"/>
    <n v="80000"/>
    <n v="50850.21"/>
  </r>
  <r>
    <s v="2024"/>
    <x v="0"/>
    <x v="0"/>
    <x v="0"/>
    <x v="0"/>
    <s v="2 - Poder Ejecutivo"/>
    <s v="0202 - MINISTERIO DE  INTERIOR Y POLICÍA"/>
    <s v="0003 - INSTITUTO NACIONAL DE MIGRACION"/>
    <x v="0"/>
    <x v="1"/>
    <x v="23"/>
    <s v="2.1 - REMUNERACIONES Y CONTRIBUCIONES"/>
    <s v="2.1.5 - CONTRIBUCIONES A LA SEGURIDAD SOCIAL"/>
    <s v="N"/>
    <s v="00 - N/A"/>
    <s v="10 - FONDO GENERAL"/>
    <s v="(en blanco)"/>
    <s v="99 - MULTIPROVINCIAL"/>
    <n v="6300000"/>
    <n v="6300000"/>
    <n v="5629849.5"/>
  </r>
  <r>
    <s v="2024"/>
    <x v="0"/>
    <x v="0"/>
    <x v="0"/>
    <x v="0"/>
    <s v="2 - Poder Ejecutivo"/>
    <s v="0202 - MINISTERIO DE  INTERIOR Y POLICÍA"/>
    <s v="0003 - INSTITUTO NACIONAL DE MIGRACION"/>
    <x v="0"/>
    <x v="1"/>
    <x v="23"/>
    <s v="2.1 - REMUNERACIONES Y CONTRIBUCIONES"/>
    <s v="2.1.5 - CONTRIBUCIONES A LA SEGURIDAD SOCIAL"/>
    <s v="N"/>
    <s v="00 - N/A"/>
    <s v="70 - DONACION EXTERNA"/>
    <s v="(en blanco)"/>
    <s v="99 - MULTIPROVINCIAL"/>
    <n v="0"/>
    <n v="130000"/>
    <n v="104336.81"/>
  </r>
  <r>
    <s v="2024"/>
    <x v="0"/>
    <x v="0"/>
    <x v="0"/>
    <x v="0"/>
    <s v="2 - Poder Ejecutivo"/>
    <s v="0202 - MINISTERIO DE  INTERIOR Y POLICÍA"/>
    <s v="0003 - INSTITUTO NACIONAL DE MIGRACION"/>
    <x v="0"/>
    <x v="1"/>
    <x v="23"/>
    <s v="2.2 - CONTRATACIÓN DE SERVICIOS"/>
    <s v="2.2.1 - SERVICIOS BÁSICOS"/>
    <s v="N"/>
    <s v="00 - N/A"/>
    <s v="10 - FONDO GENERAL"/>
    <s v="(en blanco)"/>
    <s v="99 - MULTIPROVINCIAL"/>
    <n v="4579309"/>
    <n v="4579309"/>
    <n v="3537612.9699999997"/>
  </r>
  <r>
    <s v="2024"/>
    <x v="0"/>
    <x v="0"/>
    <x v="0"/>
    <x v="0"/>
    <s v="2 - Poder Ejecutivo"/>
    <s v="0202 - MINISTERIO DE  INTERIOR Y POLICÍA"/>
    <s v="0003 - INSTITUTO NACIONAL DE MIGRACION"/>
    <x v="0"/>
    <x v="1"/>
    <x v="23"/>
    <s v="2.2 - CONTRATACIÓN DE SERVICIOS"/>
    <s v="2.2.2 - PUBLICIDAD, IMPRESIÓN Y ENCUADERNACIÓN"/>
    <s v="N"/>
    <s v="00 - N/A"/>
    <s v="10 - FONDO GENERAL"/>
    <s v="(en blanco)"/>
    <s v="99 - MULTIPROVINCIAL"/>
    <n v="884600"/>
    <n v="1507616.51"/>
    <n v="834433.61999999988"/>
  </r>
  <r>
    <s v="2024"/>
    <x v="0"/>
    <x v="0"/>
    <x v="0"/>
    <x v="0"/>
    <s v="2 - Poder Ejecutivo"/>
    <s v="0202 - MINISTERIO DE  INTERIOR Y POLICÍA"/>
    <s v="0003 - INSTITUTO NACIONAL DE MIGRACION"/>
    <x v="0"/>
    <x v="1"/>
    <x v="23"/>
    <s v="2.2 - CONTRATACIÓN DE SERVICIOS"/>
    <s v="2.2.2 - PUBLICIDAD, IMPRESIÓN Y ENCUADERNACIÓN"/>
    <s v="N"/>
    <s v="00 - N/A"/>
    <s v="70 - DONACION EXTERNA"/>
    <s v="(en blanco)"/>
    <s v="99 - MULTIPROVINCIAL"/>
    <n v="0"/>
    <n v="1505745.99"/>
    <n v="1177519.42"/>
  </r>
  <r>
    <s v="2024"/>
    <x v="0"/>
    <x v="0"/>
    <x v="0"/>
    <x v="0"/>
    <s v="2 - Poder Ejecutivo"/>
    <s v="0202 - MINISTERIO DE  INTERIOR Y POLICÍA"/>
    <s v="0003 - INSTITUTO NACIONAL DE MIGRACION"/>
    <x v="0"/>
    <x v="1"/>
    <x v="23"/>
    <s v="2.2 - CONTRATACIÓN DE SERVICIOS"/>
    <s v="2.2.3 - VIÁTICOS"/>
    <s v="N"/>
    <s v="00 - N/A"/>
    <s v="10 - FONDO GENERAL"/>
    <s v="(en blanco)"/>
    <s v="99 - MULTIPROVINCIAL"/>
    <n v="1677784"/>
    <n v="612000"/>
    <n v="320084.44000000006"/>
  </r>
  <r>
    <s v="2024"/>
    <x v="0"/>
    <x v="0"/>
    <x v="0"/>
    <x v="0"/>
    <s v="2 - Poder Ejecutivo"/>
    <s v="0202 - MINISTERIO DE  INTERIOR Y POLICÍA"/>
    <s v="0003 - INSTITUTO NACIONAL DE MIGRACION"/>
    <x v="0"/>
    <x v="1"/>
    <x v="23"/>
    <s v="2.2 - CONTRATACIÓN DE SERVICIOS"/>
    <s v="2.2.3 - VIÁTICOS"/>
    <s v="N"/>
    <s v="00 - N/A"/>
    <s v="70 - DONACION EXTERNA"/>
    <s v="(en blanco)"/>
    <s v="99 - MULTIPROVINCIAL"/>
    <n v="0"/>
    <n v="0"/>
    <n v="0"/>
  </r>
  <r>
    <s v="2024"/>
    <x v="0"/>
    <x v="0"/>
    <x v="0"/>
    <x v="0"/>
    <s v="2 - Poder Ejecutivo"/>
    <s v="0202 - MINISTERIO DE  INTERIOR Y POLICÍA"/>
    <s v="0003 - INSTITUTO NACIONAL DE MIGRACION"/>
    <x v="0"/>
    <x v="1"/>
    <x v="23"/>
    <s v="2.2 - CONTRATACIÓN DE SERVICIOS"/>
    <s v="2.2.4 - TRANSPORTE Y ALMACENAJE"/>
    <s v="N"/>
    <s v="00 - N/A"/>
    <s v="10 - FONDO GENERAL"/>
    <s v="(en blanco)"/>
    <s v="99 - MULTIPROVINCIAL"/>
    <n v="50000"/>
    <n v="71150"/>
    <n v="54100"/>
  </r>
  <r>
    <s v="2024"/>
    <x v="0"/>
    <x v="0"/>
    <x v="0"/>
    <x v="0"/>
    <s v="2 - Poder Ejecutivo"/>
    <s v="0202 - MINISTERIO DE  INTERIOR Y POLICÍA"/>
    <s v="0003 - INSTITUTO NACIONAL DE MIGRACION"/>
    <x v="0"/>
    <x v="1"/>
    <x v="23"/>
    <s v="2.2 - CONTRATACIÓN DE SERVICIOS"/>
    <s v="2.2.5 - ALQUILERES Y RENTAS"/>
    <s v="N"/>
    <s v="00 - N/A"/>
    <s v="10 - FONDO GENERAL"/>
    <s v="(en blanco)"/>
    <s v="99 - MULTIPROVINCIAL"/>
    <n v="8861403"/>
    <n v="7997712.6799999997"/>
    <n v="6757515.2999999998"/>
  </r>
  <r>
    <s v="2024"/>
    <x v="0"/>
    <x v="0"/>
    <x v="0"/>
    <x v="0"/>
    <s v="2 - Poder Ejecutivo"/>
    <s v="0202 - MINISTERIO DE  INTERIOR Y POLICÍA"/>
    <s v="0003 - INSTITUTO NACIONAL DE MIGRACION"/>
    <x v="0"/>
    <x v="1"/>
    <x v="23"/>
    <s v="2.2 - CONTRATACIÓN DE SERVICIOS"/>
    <s v="2.2.6 - SEGUROS"/>
    <s v="N"/>
    <s v="00 - N/A"/>
    <s v="10 - FONDO GENERAL"/>
    <s v="(en blanco)"/>
    <s v="99 - MULTIPROVINCIAL"/>
    <n v="4000000"/>
    <n v="4000000"/>
    <n v="3669516.1799999997"/>
  </r>
  <r>
    <s v="2024"/>
    <x v="0"/>
    <x v="0"/>
    <x v="0"/>
    <x v="0"/>
    <s v="2 - Poder Ejecutivo"/>
    <s v="0202 - MINISTERIO DE  INTERIOR Y POLICÍA"/>
    <s v="0003 - INSTITUTO NACIONAL DE MIGRACION"/>
    <x v="0"/>
    <x v="1"/>
    <x v="23"/>
    <s v="2.2 - CONTRATACIÓN DE SERVICIOS"/>
    <s v="2.2.7 - SERVICIOS DE CONSERVACIÓN, REPARACIONES MENORES E INSTALACIONES TEMPORALES"/>
    <s v="N"/>
    <s v="00 - N/A"/>
    <s v="10 - FONDO GENERAL"/>
    <s v="(en blanco)"/>
    <s v="99 - MULTIPROVINCIAL"/>
    <n v="967920"/>
    <n v="1609306.37"/>
    <n v="921009.63"/>
  </r>
  <r>
    <s v="2024"/>
    <x v="0"/>
    <x v="0"/>
    <x v="0"/>
    <x v="0"/>
    <s v="2 - Poder Ejecutivo"/>
    <s v="0202 - MINISTERIO DE  INTERIOR Y POLICÍA"/>
    <s v="0003 - INSTITUTO NACIONAL DE MIGRACION"/>
    <x v="0"/>
    <x v="1"/>
    <x v="23"/>
    <s v="2.2 - CONTRATACIÓN DE SERVICIOS"/>
    <s v="2.2.8 - OTROS SERVICIOS NO INCLUIDOS EN CONCEPTOS ANTERIORES"/>
    <s v="N"/>
    <s v="00 - N/A"/>
    <s v="10 - FONDO GENERAL"/>
    <s v="(en blanco)"/>
    <s v="99 - MULTIPROVINCIAL"/>
    <n v="6421880"/>
    <n v="8237428.71"/>
    <n v="4653095.26"/>
  </r>
  <r>
    <s v="2024"/>
    <x v="0"/>
    <x v="0"/>
    <x v="0"/>
    <x v="0"/>
    <s v="2 - Poder Ejecutivo"/>
    <s v="0202 - MINISTERIO DE  INTERIOR Y POLICÍA"/>
    <s v="0003 - INSTITUTO NACIONAL DE MIGRACION"/>
    <x v="0"/>
    <x v="1"/>
    <x v="23"/>
    <s v="2.2 - CONTRATACIÓN DE SERVICIOS"/>
    <s v="2.2.8 - OTROS SERVICIOS NO INCLUIDOS EN CONCEPTOS ANTERIORES"/>
    <s v="N"/>
    <s v="00 - N/A"/>
    <s v="70 - DONACION EXTERNA"/>
    <s v="(en blanco)"/>
    <s v="99 - MULTIPROVINCIAL"/>
    <n v="130900000"/>
    <n v="110333978.64999998"/>
    <n v="1017140"/>
  </r>
  <r>
    <s v="2024"/>
    <x v="0"/>
    <x v="0"/>
    <x v="0"/>
    <x v="0"/>
    <s v="2 - Poder Ejecutivo"/>
    <s v="0202 - MINISTERIO DE  INTERIOR Y POLICÍA"/>
    <s v="0003 - INSTITUTO NACIONAL DE MIGRACION"/>
    <x v="0"/>
    <x v="1"/>
    <x v="23"/>
    <s v="2.2 - CONTRATACIÓN DE SERVICIOS"/>
    <s v="2.2.9 - OTRAS CONTRATACIONES DE SERVICIOS"/>
    <s v="N"/>
    <s v="00 - N/A"/>
    <s v="10 - FONDO GENERAL"/>
    <s v="(en blanco)"/>
    <s v="99 - MULTIPROVINCIAL"/>
    <n v="3584000"/>
    <n v="3993852.3"/>
    <n v="3100818.8"/>
  </r>
  <r>
    <s v="2024"/>
    <x v="0"/>
    <x v="0"/>
    <x v="0"/>
    <x v="0"/>
    <s v="2 - Poder Ejecutivo"/>
    <s v="0202 - MINISTERIO DE  INTERIOR Y POLICÍA"/>
    <s v="0003 - INSTITUTO NACIONAL DE MIGRACION"/>
    <x v="0"/>
    <x v="1"/>
    <x v="23"/>
    <s v="2.2 - CONTRATACIÓN DE SERVICIOS"/>
    <s v="2.2.9 - OTRAS CONTRATACIONES DE SERVICIOS"/>
    <s v="N"/>
    <s v="00 - N/A"/>
    <s v="70 - DONACION EXTERNA"/>
    <s v="(en blanco)"/>
    <s v="99 - MULTIPROVINCIAL"/>
    <n v="0"/>
    <n v="226967.09999999998"/>
    <n v="226967.1"/>
  </r>
  <r>
    <s v="2024"/>
    <x v="0"/>
    <x v="0"/>
    <x v="0"/>
    <x v="0"/>
    <s v="2 - Poder Ejecutivo"/>
    <s v="0202 - MINISTERIO DE  INTERIOR Y POLICÍA"/>
    <s v="0003 - INSTITUTO NACIONAL DE MIGRACION"/>
    <x v="0"/>
    <x v="1"/>
    <x v="23"/>
    <s v="2.3 - MATERIALES Y SUMINISTROS"/>
    <s v="2.3.1 - ALIMENTOS Y PRODUCTOS AGROFORESTALES"/>
    <s v="N"/>
    <s v="00 - N/A"/>
    <s v="10 - FONDO GENERAL"/>
    <s v="(en blanco)"/>
    <s v="99 - MULTIPROVINCIAL"/>
    <n v="471559"/>
    <n v="432147"/>
    <n v="225987.96"/>
  </r>
  <r>
    <s v="2024"/>
    <x v="0"/>
    <x v="0"/>
    <x v="0"/>
    <x v="0"/>
    <s v="2 - Poder Ejecutivo"/>
    <s v="0202 - MINISTERIO DE  INTERIOR Y POLICÍA"/>
    <s v="0003 - INSTITUTO NACIONAL DE MIGRACION"/>
    <x v="0"/>
    <x v="1"/>
    <x v="23"/>
    <s v="2.3 - MATERIALES Y SUMINISTROS"/>
    <s v="2.3.2 - TEXTILES Y VESTUARIOS"/>
    <s v="N"/>
    <s v="00 - N/A"/>
    <s v="10 - FONDO GENERAL"/>
    <s v="(en blanco)"/>
    <s v="99 - MULTIPROVINCIAL"/>
    <n v="250000"/>
    <n v="386302.46"/>
    <n v="92002.44"/>
  </r>
  <r>
    <s v="2024"/>
    <x v="0"/>
    <x v="0"/>
    <x v="0"/>
    <x v="0"/>
    <s v="2 - Poder Ejecutivo"/>
    <s v="0202 - MINISTERIO DE  INTERIOR Y POLICÍA"/>
    <s v="0003 - INSTITUTO NACIONAL DE MIGRACION"/>
    <x v="0"/>
    <x v="1"/>
    <x v="23"/>
    <s v="2.3 - MATERIALES Y SUMINISTROS"/>
    <s v="2.3.2 - TEXTILES Y VESTUARIOS"/>
    <s v="N"/>
    <s v="00 - N/A"/>
    <s v="70 - DONACION EXTERNA"/>
    <s v="(en blanco)"/>
    <s v="99 - MULTIPROVINCIAL"/>
    <n v="0"/>
    <n v="730715"/>
    <n v="0"/>
  </r>
  <r>
    <s v="2024"/>
    <x v="0"/>
    <x v="0"/>
    <x v="0"/>
    <x v="0"/>
    <s v="2 - Poder Ejecutivo"/>
    <s v="0202 - MINISTERIO DE  INTERIOR Y POLICÍA"/>
    <s v="0003 - INSTITUTO NACIONAL DE MIGRACION"/>
    <x v="0"/>
    <x v="1"/>
    <x v="23"/>
    <s v="2.3 - MATERIALES Y SUMINISTROS"/>
    <s v="2.3.3 - PAPEL, CARTÓN E IMPRESOS"/>
    <s v="N"/>
    <s v="00 - N/A"/>
    <s v="10 - FONDO GENERAL"/>
    <s v="(en blanco)"/>
    <s v="99 - MULTIPROVINCIAL"/>
    <n v="6122100"/>
    <n v="772392"/>
    <n v="558368.4800000001"/>
  </r>
  <r>
    <s v="2024"/>
    <x v="0"/>
    <x v="0"/>
    <x v="0"/>
    <x v="0"/>
    <s v="2 - Poder Ejecutivo"/>
    <s v="0202 - MINISTERIO DE  INTERIOR Y POLICÍA"/>
    <s v="0003 - INSTITUTO NACIONAL DE MIGRACION"/>
    <x v="0"/>
    <x v="1"/>
    <x v="23"/>
    <s v="2.3 - MATERIALES Y SUMINISTROS"/>
    <s v="2.3.5 - CUERO, CAUCHO Y PLÁSTICO"/>
    <s v="N"/>
    <s v="00 - N/A"/>
    <s v="10 - FONDO GENERAL"/>
    <s v="(en blanco)"/>
    <s v="99 - MULTIPROVINCIAL"/>
    <n v="45000"/>
    <n v="49088"/>
    <n v="44958"/>
  </r>
  <r>
    <s v="2024"/>
    <x v="0"/>
    <x v="0"/>
    <x v="0"/>
    <x v="0"/>
    <s v="2 - Poder Ejecutivo"/>
    <s v="0202 - MINISTERIO DE  INTERIOR Y POLICÍA"/>
    <s v="0003 - INSTITUTO NACIONAL DE MIGRACION"/>
    <x v="0"/>
    <x v="1"/>
    <x v="23"/>
    <s v="2.3 - MATERIALES Y SUMINISTROS"/>
    <s v="2.3.6 - PRODUCTOS DE MINERALES, METÁLICOS Y NO METÁLICOS"/>
    <s v="N"/>
    <s v="00 - N/A"/>
    <s v="10 - FONDO GENERAL"/>
    <s v="(en blanco)"/>
    <s v="99 - MULTIPROVINCIAL"/>
    <n v="22600"/>
    <n v="93485"/>
    <n v="85889.84"/>
  </r>
  <r>
    <s v="2024"/>
    <x v="0"/>
    <x v="0"/>
    <x v="0"/>
    <x v="0"/>
    <s v="2 - Poder Ejecutivo"/>
    <s v="0202 - MINISTERIO DE  INTERIOR Y POLICÍA"/>
    <s v="0003 - INSTITUTO NACIONAL DE MIGRACION"/>
    <x v="0"/>
    <x v="1"/>
    <x v="23"/>
    <s v="2.3 - MATERIALES Y SUMINISTROS"/>
    <s v="2.3.7 - COMBUSTIBLES, LUBRICANTES, PRODUCTOS QUÍMICOS Y CONEXOS"/>
    <s v="N"/>
    <s v="00 - N/A"/>
    <s v="10 - FONDO GENERAL"/>
    <s v="(en blanco)"/>
    <s v="99 - MULTIPROVINCIAL"/>
    <n v="1541800"/>
    <n v="1511190"/>
    <n v="1150871.9600000002"/>
  </r>
  <r>
    <s v="2024"/>
    <x v="0"/>
    <x v="0"/>
    <x v="0"/>
    <x v="0"/>
    <s v="2 - Poder Ejecutivo"/>
    <s v="0202 - MINISTERIO DE  INTERIOR Y POLICÍA"/>
    <s v="0003 - INSTITUTO NACIONAL DE MIGRACION"/>
    <x v="0"/>
    <x v="1"/>
    <x v="23"/>
    <s v="2.3 - MATERIALES Y SUMINISTROS"/>
    <s v="2.3.7 - COMBUSTIBLES, LUBRICANTES, PRODUCTOS QUÍMICOS Y CONEXOS"/>
    <s v="N"/>
    <s v="00 - N/A"/>
    <s v="70 - DONACION EXTERNA"/>
    <s v="(en blanco)"/>
    <s v="99 - MULTIPROVINCIAL"/>
    <n v="0"/>
    <n v="216000"/>
    <n v="0"/>
  </r>
  <r>
    <s v="2024"/>
    <x v="0"/>
    <x v="0"/>
    <x v="0"/>
    <x v="0"/>
    <s v="2 - Poder Ejecutivo"/>
    <s v="0202 - MINISTERIO DE  INTERIOR Y POLICÍA"/>
    <s v="0003 - INSTITUTO NACIONAL DE MIGRACION"/>
    <x v="0"/>
    <x v="1"/>
    <x v="23"/>
    <s v="2.3 - MATERIALES Y SUMINISTROS"/>
    <s v="2.3.9 - PRODUCTOS Y ÚTILES VARIOS"/>
    <s v="N"/>
    <s v="00 - N/A"/>
    <s v="10 - FONDO GENERAL"/>
    <s v="(en blanco)"/>
    <s v="99 - MULTIPROVINCIAL"/>
    <n v="2026840"/>
    <n v="2138904.94"/>
    <n v="1913947.78"/>
  </r>
  <r>
    <s v="2024"/>
    <x v="0"/>
    <x v="0"/>
    <x v="0"/>
    <x v="0"/>
    <s v="2 - Poder Ejecutivo"/>
    <s v="0202 - MINISTERIO DE  INTERIOR Y POLICÍA"/>
    <s v="0003 - INSTITUTO NACIONAL DE MIGRACION"/>
    <x v="0"/>
    <x v="1"/>
    <x v="23"/>
    <s v="2.3 - MATERIALES Y SUMINISTROS"/>
    <s v="2.3.9 - PRODUCTOS Y ÚTILES VARIOS"/>
    <s v="N"/>
    <s v="00 - N/A"/>
    <s v="70 - DONACION EXTERNA"/>
    <s v="(en blanco)"/>
    <s v="99 - MULTIPROVINCIAL"/>
    <n v="0"/>
    <n v="523723.27"/>
    <n v="0"/>
  </r>
  <r>
    <s v="2024"/>
    <x v="0"/>
    <x v="0"/>
    <x v="0"/>
    <x v="0"/>
    <s v="2 - Poder Ejecutivo"/>
    <s v="0202 - MINISTERIO DE  INTERIOR Y POLICÍA"/>
    <s v="0004 - CUERPO DE BOMBEROS DE SANTO DOMINGO, DISTRITO NACIONAL"/>
    <x v="0"/>
    <x v="1"/>
    <x v="25"/>
    <s v="2.1 - REMUNERACIONES Y CONTRIBUCIONES"/>
    <s v="2.1.1 - REMUNERACIONES"/>
    <s v="N"/>
    <s v="00 - N/A"/>
    <s v="10 - FONDO GENERAL"/>
    <s v="(en blanco)"/>
    <s v="01 - DISTRITO NACIONAL"/>
    <n v="92579142"/>
    <n v="98695487"/>
    <n v="72876863.810000002"/>
  </r>
  <r>
    <s v="2024"/>
    <x v="0"/>
    <x v="0"/>
    <x v="0"/>
    <x v="0"/>
    <s v="2 - Poder Ejecutivo"/>
    <s v="0202 - MINISTERIO DE  INTERIOR Y POLICÍA"/>
    <s v="0004 - CUERPO DE BOMBEROS DE SANTO DOMINGO, DISTRITO NACIONAL"/>
    <x v="0"/>
    <x v="1"/>
    <x v="25"/>
    <s v="2.1 - REMUNERACIONES Y CONTRIBUCIONES"/>
    <s v="2.1.2 - SOBRESUELDOS"/>
    <s v="N"/>
    <s v="00 - N/A"/>
    <s v="10 - FONDO GENERAL"/>
    <s v="(en blanco)"/>
    <s v="01 - DISTRITO NACIONAL"/>
    <n v="6365883"/>
    <n v="6365883"/>
    <n v="0"/>
  </r>
  <r>
    <s v="2024"/>
    <x v="0"/>
    <x v="0"/>
    <x v="0"/>
    <x v="0"/>
    <s v="2 - Poder Ejecutivo"/>
    <s v="0202 - MINISTERIO DE  INTERIOR Y POLICÍA"/>
    <s v="0004 - CUERPO DE BOMBEROS DE SANTO DOMINGO, DISTRITO NACIONAL"/>
    <x v="0"/>
    <x v="1"/>
    <x v="25"/>
    <s v="2.1 - REMUNERACIONES Y CONTRIBUCIONES"/>
    <s v="2.1.5 - CONTRIBUCIONES A LA SEGURIDAD SOCIAL"/>
    <s v="N"/>
    <s v="00 - N/A"/>
    <s v="10 - FONDO GENERAL"/>
    <s v="(en blanco)"/>
    <s v="01 - DISTRITO NACIONAL"/>
    <n v="11872007"/>
    <n v="11872007"/>
    <n v="11269148.530000001"/>
  </r>
  <r>
    <s v="2024"/>
    <x v="0"/>
    <x v="0"/>
    <x v="0"/>
    <x v="0"/>
    <s v="2 - Poder Ejecutivo"/>
    <s v="0202 - MINISTERIO DE  INTERIOR Y POLICÍA"/>
    <s v="0004 - CUERPO DE BOMBEROS DE SANTO DOMINGO, DISTRITO NACIONAL"/>
    <x v="0"/>
    <x v="1"/>
    <x v="25"/>
    <s v="2.2 - CONTRATACIÓN DE SERVICIOS"/>
    <s v="2.2.1 - SERVICIOS BÁSICOS"/>
    <s v="N"/>
    <s v="00 - N/A"/>
    <s v="10 - FONDO GENERAL"/>
    <s v="(en blanco)"/>
    <s v="01 - DISTRITO NACIONAL"/>
    <n v="2418412"/>
    <n v="2418412"/>
    <n v="1767583.2200000002"/>
  </r>
  <r>
    <s v="2024"/>
    <x v="0"/>
    <x v="0"/>
    <x v="0"/>
    <x v="0"/>
    <s v="2 - Poder Ejecutivo"/>
    <s v="0202 - MINISTERIO DE  INTERIOR Y POLICÍA"/>
    <s v="0004 - CUERPO DE BOMBEROS DE SANTO DOMINGO, DISTRITO NACIONAL"/>
    <x v="0"/>
    <x v="1"/>
    <x v="25"/>
    <s v="2.2 - CONTRATACIÓN DE SERVICIOS"/>
    <s v="2.2.2 - PUBLICIDAD, IMPRESIÓN Y ENCUADERNACIÓN"/>
    <s v="N"/>
    <s v="00 - N/A"/>
    <s v="10 - FONDO GENERAL"/>
    <s v="(en blanco)"/>
    <s v="01 - DISTRITO NACIONAL"/>
    <n v="242943"/>
    <n v="242943"/>
    <n v="42242.2"/>
  </r>
  <r>
    <s v="2024"/>
    <x v="0"/>
    <x v="0"/>
    <x v="0"/>
    <x v="0"/>
    <s v="2 - Poder Ejecutivo"/>
    <s v="0202 - MINISTERIO DE  INTERIOR Y POLICÍA"/>
    <s v="0004 - CUERPO DE BOMBEROS DE SANTO DOMINGO, DISTRITO NACIONAL"/>
    <x v="0"/>
    <x v="1"/>
    <x v="25"/>
    <s v="2.2 - CONTRATACIÓN DE SERVICIOS"/>
    <s v="2.2.4 - TRANSPORTE Y ALMACENAJE"/>
    <s v="N"/>
    <s v="00 - N/A"/>
    <s v="10 - FONDO GENERAL"/>
    <s v="(en blanco)"/>
    <s v="01 - DISTRITO NACIONAL"/>
    <n v="10000"/>
    <n v="20000"/>
    <n v="8130"/>
  </r>
  <r>
    <s v="2024"/>
    <x v="0"/>
    <x v="0"/>
    <x v="0"/>
    <x v="0"/>
    <s v="2 - Poder Ejecutivo"/>
    <s v="0202 - MINISTERIO DE  INTERIOR Y POLICÍA"/>
    <s v="0004 - CUERPO DE BOMBEROS DE SANTO DOMINGO, DISTRITO NACIONAL"/>
    <x v="0"/>
    <x v="1"/>
    <x v="25"/>
    <s v="2.2 - CONTRATACIÓN DE SERVICIOS"/>
    <s v="2.2.6 - SEGUROS"/>
    <s v="N"/>
    <s v="00 - N/A"/>
    <s v="10 - FONDO GENERAL"/>
    <s v="(en blanco)"/>
    <s v="01 - DISTRITO NACIONAL"/>
    <n v="560522"/>
    <n v="560522"/>
    <n v="488826.62"/>
  </r>
  <r>
    <s v="2024"/>
    <x v="0"/>
    <x v="0"/>
    <x v="0"/>
    <x v="0"/>
    <s v="2 - Poder Ejecutivo"/>
    <s v="0202 - MINISTERIO DE  INTERIOR Y POLICÍA"/>
    <s v="0004 - CUERPO DE BOMBEROS DE SANTO DOMINGO, DISTRITO NACIONAL"/>
    <x v="0"/>
    <x v="1"/>
    <x v="25"/>
    <s v="2.2 - CONTRATACIÓN DE SERVICIOS"/>
    <s v="2.2.7 - SERVICIOS DE CONSERVACIÓN, REPARACIONES MENORES E INSTALACIONES TEMPORALES"/>
    <s v="N"/>
    <s v="00 - N/A"/>
    <s v="10 - FONDO GENERAL"/>
    <s v="(en blanco)"/>
    <s v="01 - DISTRITO NACIONAL"/>
    <n v="1616427"/>
    <n v="1616427"/>
    <n v="543570"/>
  </r>
  <r>
    <s v="2024"/>
    <x v="0"/>
    <x v="0"/>
    <x v="0"/>
    <x v="0"/>
    <s v="2 - Poder Ejecutivo"/>
    <s v="0202 - MINISTERIO DE  INTERIOR Y POLICÍA"/>
    <s v="0004 - CUERPO DE BOMBEROS DE SANTO DOMINGO, DISTRITO NACIONAL"/>
    <x v="0"/>
    <x v="1"/>
    <x v="25"/>
    <s v="2.2 - CONTRATACIÓN DE SERVICIOS"/>
    <s v="2.2.8 - OTROS SERVICIOS NO INCLUIDOS EN CONCEPTOS ANTERIORES"/>
    <s v="N"/>
    <s v="00 - N/A"/>
    <s v="10 - FONDO GENERAL"/>
    <s v="(en blanco)"/>
    <s v="01 - DISTRITO NACIONAL"/>
    <n v="294583"/>
    <n v="194583"/>
    <n v="25588.819999999996"/>
  </r>
  <r>
    <s v="2024"/>
    <x v="0"/>
    <x v="0"/>
    <x v="0"/>
    <x v="0"/>
    <s v="2 - Poder Ejecutivo"/>
    <s v="0202 - MINISTERIO DE  INTERIOR Y POLICÍA"/>
    <s v="0004 - CUERPO DE BOMBEROS DE SANTO DOMINGO, DISTRITO NACIONAL"/>
    <x v="0"/>
    <x v="1"/>
    <x v="25"/>
    <s v="2.3 - MATERIALES Y SUMINISTROS"/>
    <s v="2.3.1 - ALIMENTOS Y PRODUCTOS AGROFORESTALES"/>
    <s v="N"/>
    <s v="00 - N/A"/>
    <s v="10 - FONDO GENERAL"/>
    <s v="(en blanco)"/>
    <s v="01 - DISTRITO NACIONAL"/>
    <n v="12791182"/>
    <n v="15691182"/>
    <n v="11519661.359999998"/>
  </r>
  <r>
    <s v="2024"/>
    <x v="0"/>
    <x v="0"/>
    <x v="0"/>
    <x v="0"/>
    <s v="2 - Poder Ejecutivo"/>
    <s v="0202 - MINISTERIO DE  INTERIOR Y POLICÍA"/>
    <s v="0004 - CUERPO DE BOMBEROS DE SANTO DOMINGO, DISTRITO NACIONAL"/>
    <x v="0"/>
    <x v="1"/>
    <x v="25"/>
    <s v="2.3 - MATERIALES Y SUMINISTROS"/>
    <s v="2.3.2 - TEXTILES Y VESTUARIOS"/>
    <s v="N"/>
    <s v="00 - N/A"/>
    <s v="10 - FONDO GENERAL"/>
    <s v="(en blanco)"/>
    <s v="01 - DISTRITO NACIONAL"/>
    <n v="5270000"/>
    <n v="2770000"/>
    <n v="1824322.83"/>
  </r>
  <r>
    <s v="2024"/>
    <x v="0"/>
    <x v="0"/>
    <x v="0"/>
    <x v="0"/>
    <s v="2 - Poder Ejecutivo"/>
    <s v="0202 - MINISTERIO DE  INTERIOR Y POLICÍA"/>
    <s v="0004 - CUERPO DE BOMBEROS DE SANTO DOMINGO, DISTRITO NACIONAL"/>
    <x v="0"/>
    <x v="1"/>
    <x v="25"/>
    <s v="2.3 - MATERIALES Y SUMINISTROS"/>
    <s v="2.3.3 - PAPEL, CARTÓN E IMPRESOS"/>
    <s v="N"/>
    <s v="00 - N/A"/>
    <s v="10 - FONDO GENERAL"/>
    <s v="(en blanco)"/>
    <s v="01 - DISTRITO NACIONAL"/>
    <n v="251271"/>
    <n v="537371"/>
    <n v="235811.71000000002"/>
  </r>
  <r>
    <s v="2024"/>
    <x v="0"/>
    <x v="0"/>
    <x v="0"/>
    <x v="0"/>
    <s v="2 - Poder Ejecutivo"/>
    <s v="0202 - MINISTERIO DE  INTERIOR Y POLICÍA"/>
    <s v="0004 - CUERPO DE BOMBEROS DE SANTO DOMINGO, DISTRITO NACIONAL"/>
    <x v="0"/>
    <x v="1"/>
    <x v="25"/>
    <s v="2.3 - MATERIALES Y SUMINISTROS"/>
    <s v="2.3.5 - CUERO, CAUCHO Y PLÁSTICO"/>
    <s v="N"/>
    <s v="00 - N/A"/>
    <s v="10 - FONDO GENERAL"/>
    <s v="(en blanco)"/>
    <s v="01 - DISTRITO NACIONAL"/>
    <n v="2734261"/>
    <n v="1534261"/>
    <n v="523792.42999999993"/>
  </r>
  <r>
    <s v="2024"/>
    <x v="0"/>
    <x v="0"/>
    <x v="0"/>
    <x v="0"/>
    <s v="2 - Poder Ejecutivo"/>
    <s v="0202 - MINISTERIO DE  INTERIOR Y POLICÍA"/>
    <s v="0004 - CUERPO DE BOMBEROS DE SANTO DOMINGO, DISTRITO NACIONAL"/>
    <x v="0"/>
    <x v="1"/>
    <x v="25"/>
    <s v="2.3 - MATERIALES Y SUMINISTROS"/>
    <s v="2.3.6 - PRODUCTOS DE MINERALES, METÁLICOS Y NO METÁLICOS"/>
    <s v="N"/>
    <s v="00 - N/A"/>
    <s v="10 - FONDO GENERAL"/>
    <s v="(en blanco)"/>
    <s v="01 - DISTRITO NACIONAL"/>
    <n v="1145000"/>
    <n v="1148900"/>
    <n v="460663.96"/>
  </r>
  <r>
    <s v="2024"/>
    <x v="0"/>
    <x v="0"/>
    <x v="0"/>
    <x v="0"/>
    <s v="2 - Poder Ejecutivo"/>
    <s v="0202 - MINISTERIO DE  INTERIOR Y POLICÍA"/>
    <s v="0004 - CUERPO DE BOMBEROS DE SANTO DOMINGO, DISTRITO NACIONAL"/>
    <x v="0"/>
    <x v="1"/>
    <x v="25"/>
    <s v="2.3 - MATERIALES Y SUMINISTROS"/>
    <s v="2.3.7 - COMBUSTIBLES, LUBRICANTES, PRODUCTOS QUÍMICOS Y CONEXOS"/>
    <s v="N"/>
    <s v="00 - N/A"/>
    <s v="10 - FONDO GENERAL"/>
    <s v="(en blanco)"/>
    <s v="01 - DISTRITO NACIONAL"/>
    <n v="12124912"/>
    <n v="11824912"/>
    <n v="8336536.5"/>
  </r>
  <r>
    <s v="2024"/>
    <x v="0"/>
    <x v="0"/>
    <x v="0"/>
    <x v="0"/>
    <s v="2 - Poder Ejecutivo"/>
    <s v="0202 - MINISTERIO DE  INTERIOR Y POLICÍA"/>
    <s v="0004 - CUERPO DE BOMBEROS DE SANTO DOMINGO, DISTRITO NACIONAL"/>
    <x v="0"/>
    <x v="1"/>
    <x v="25"/>
    <s v="2.3 - MATERIALES Y SUMINISTROS"/>
    <s v="2.3.9 - PRODUCTOS Y ÚTILES VARIOS"/>
    <s v="N"/>
    <s v="00 - N/A"/>
    <s v="10 - FONDO GENERAL"/>
    <s v="(en blanco)"/>
    <s v="01 - DISTRITO NACIONAL"/>
    <n v="2312709"/>
    <n v="3212709"/>
    <n v="1991465.8"/>
  </r>
  <r>
    <s v="2024"/>
    <x v="0"/>
    <x v="0"/>
    <x v="0"/>
    <x v="0"/>
    <s v="2 - Poder Ejecutivo"/>
    <s v="0202 - MINISTERIO DE  INTERIOR Y POLICÍA"/>
    <s v="0004 - DIRECCION CENTRAL  DE  POLICIA DE TURISMO"/>
    <x v="0"/>
    <x v="1"/>
    <x v="22"/>
    <s v="2.1 - REMUNERACIONES Y CONTRIBUCIONES"/>
    <s v="2.1.1 - REMUNERACIONES"/>
    <s v="N"/>
    <s v="00 - N/A"/>
    <s v="10 - FONDO GENERAL"/>
    <s v="(en blanco)"/>
    <s v="99 - MULTIPROVINCIAL"/>
    <n v="354042588"/>
    <n v="359696050.80000001"/>
    <n v="266720735.5"/>
  </r>
  <r>
    <s v="2024"/>
    <x v="0"/>
    <x v="0"/>
    <x v="0"/>
    <x v="0"/>
    <s v="2 - Poder Ejecutivo"/>
    <s v="0202 - MINISTERIO DE  INTERIOR Y POLICÍA"/>
    <s v="0004 - DIRECCION CENTRAL  DE  POLICIA DE TURISMO"/>
    <x v="0"/>
    <x v="1"/>
    <x v="22"/>
    <s v="2.1 - REMUNERACIONES Y CONTRIBUCIONES"/>
    <s v="2.1.2 - SOBRESUELDOS"/>
    <s v="N"/>
    <s v="00 - N/A"/>
    <s v="10 - FONDO GENERAL"/>
    <s v="(en blanco)"/>
    <s v="99 - MULTIPROVINCIAL"/>
    <n v="25819810"/>
    <n v="22662200"/>
    <n v="18957200"/>
  </r>
  <r>
    <s v="2024"/>
    <x v="0"/>
    <x v="0"/>
    <x v="0"/>
    <x v="0"/>
    <s v="2 - Poder Ejecutivo"/>
    <s v="0202 - MINISTERIO DE  INTERIOR Y POLICÍA"/>
    <s v="0004 - DIRECCION CENTRAL  DE  POLICIA DE TURISMO"/>
    <x v="0"/>
    <x v="1"/>
    <x v="22"/>
    <s v="2.1 - REMUNERACIONES Y CONTRIBUCIONES"/>
    <s v="2.1.5 - CONTRIBUCIONES A LA SEGURIDAD SOCIAL"/>
    <s v="N"/>
    <s v="00 - N/A"/>
    <s v="10 - FONDO GENERAL"/>
    <s v="(en blanco)"/>
    <s v="99 - MULTIPROVINCIAL"/>
    <n v="18731883"/>
    <n v="19770330.199999999"/>
    <n v="15726716.879999999"/>
  </r>
  <r>
    <s v="2024"/>
    <x v="0"/>
    <x v="0"/>
    <x v="0"/>
    <x v="0"/>
    <s v="2 - Poder Ejecutivo"/>
    <s v="0202 - MINISTERIO DE  INTERIOR Y POLICÍA"/>
    <s v="0004 - DIRECCION CENTRAL  DE  POLICIA DE TURISMO"/>
    <x v="0"/>
    <x v="1"/>
    <x v="22"/>
    <s v="2.2 - CONTRATACIÓN DE SERVICIOS"/>
    <s v="2.2.1 - SERVICIOS BÁSICOS"/>
    <s v="N"/>
    <s v="00 - N/A"/>
    <s v="10 - FONDO GENERAL"/>
    <s v="(en blanco)"/>
    <s v="99 - MULTIPROVINCIAL"/>
    <n v="13693720"/>
    <n v="15531064"/>
    <n v="11074895.689999999"/>
  </r>
  <r>
    <s v="2024"/>
    <x v="0"/>
    <x v="0"/>
    <x v="0"/>
    <x v="0"/>
    <s v="2 - Poder Ejecutivo"/>
    <s v="0202 - MINISTERIO DE  INTERIOR Y POLICÍA"/>
    <s v="0004 - DIRECCION CENTRAL  DE  POLICIA DE TURISMO"/>
    <x v="0"/>
    <x v="1"/>
    <x v="22"/>
    <s v="2.2 - CONTRATACIÓN DE SERVICIOS"/>
    <s v="2.2.2 - PUBLICIDAD, IMPRESIÓN Y ENCUADERNACIÓN"/>
    <s v="N"/>
    <s v="00 - N/A"/>
    <s v="10 - FONDO GENERAL"/>
    <s v="(en blanco)"/>
    <s v="99 - MULTIPROVINCIAL"/>
    <n v="250000"/>
    <n v="920300"/>
    <n v="705841.19000000006"/>
  </r>
  <r>
    <s v="2024"/>
    <x v="0"/>
    <x v="0"/>
    <x v="0"/>
    <x v="0"/>
    <s v="2 - Poder Ejecutivo"/>
    <s v="0202 - MINISTERIO DE  INTERIOR Y POLICÍA"/>
    <s v="0004 - DIRECCION CENTRAL  DE  POLICIA DE TURISMO"/>
    <x v="0"/>
    <x v="1"/>
    <x v="22"/>
    <s v="2.2 - CONTRATACIÓN DE SERVICIOS"/>
    <s v="2.2.3 - VIÁTICOS"/>
    <s v="N"/>
    <s v="00 - N/A"/>
    <s v="10 - FONDO GENERAL"/>
    <s v="(en blanco)"/>
    <s v="99 - MULTIPROVINCIAL"/>
    <n v="6001800"/>
    <n v="6901800"/>
    <n v="6014274.2400000002"/>
  </r>
  <r>
    <s v="2024"/>
    <x v="0"/>
    <x v="0"/>
    <x v="0"/>
    <x v="0"/>
    <s v="2 - Poder Ejecutivo"/>
    <s v="0202 - MINISTERIO DE  INTERIOR Y POLICÍA"/>
    <s v="0004 - DIRECCION CENTRAL  DE  POLICIA DE TURISMO"/>
    <x v="0"/>
    <x v="1"/>
    <x v="22"/>
    <s v="2.2 - CONTRATACIÓN DE SERVICIOS"/>
    <s v="2.2.4 - TRANSPORTE Y ALMACENAJE"/>
    <s v="N"/>
    <s v="00 - N/A"/>
    <s v="10 - FONDO GENERAL"/>
    <s v="(en blanco)"/>
    <s v="99 - MULTIPROVINCIAL"/>
    <n v="100000"/>
    <n v="330000"/>
    <n v="173800"/>
  </r>
  <r>
    <s v="2024"/>
    <x v="0"/>
    <x v="0"/>
    <x v="0"/>
    <x v="0"/>
    <s v="2 - Poder Ejecutivo"/>
    <s v="0202 - MINISTERIO DE  INTERIOR Y POLICÍA"/>
    <s v="0004 - DIRECCION CENTRAL  DE  POLICIA DE TURISMO"/>
    <x v="0"/>
    <x v="1"/>
    <x v="22"/>
    <s v="2.2 - CONTRATACIÓN DE SERVICIOS"/>
    <s v="2.2.5 - ALQUILERES Y RENTAS"/>
    <s v="N"/>
    <s v="00 - N/A"/>
    <s v="10 - FONDO GENERAL"/>
    <s v="(en blanco)"/>
    <s v="99 - MULTIPROVINCIAL"/>
    <n v="7760000"/>
    <n v="9370261"/>
    <n v="1469536.82"/>
  </r>
  <r>
    <s v="2024"/>
    <x v="0"/>
    <x v="0"/>
    <x v="0"/>
    <x v="0"/>
    <s v="2 - Poder Ejecutivo"/>
    <s v="0202 - MINISTERIO DE  INTERIOR Y POLICÍA"/>
    <s v="0004 - DIRECCION CENTRAL  DE  POLICIA DE TURISMO"/>
    <x v="0"/>
    <x v="1"/>
    <x v="22"/>
    <s v="2.2 - CONTRATACIÓN DE SERVICIOS"/>
    <s v="2.2.6 - SEGUROS"/>
    <s v="N"/>
    <s v="00 - N/A"/>
    <s v="10 - FONDO GENERAL"/>
    <s v="(en blanco)"/>
    <s v="99 - MULTIPROVINCIAL"/>
    <n v="8212894"/>
    <n v="8722894"/>
    <n v="7972728.5800000001"/>
  </r>
  <r>
    <s v="2024"/>
    <x v="0"/>
    <x v="0"/>
    <x v="0"/>
    <x v="0"/>
    <s v="2 - Poder Ejecutivo"/>
    <s v="0202 - MINISTERIO DE  INTERIOR Y POLICÍA"/>
    <s v="0004 - DIRECCION CENTRAL  DE  POLICIA DE TURISMO"/>
    <x v="0"/>
    <x v="1"/>
    <x v="22"/>
    <s v="2.2 - CONTRATACIÓN DE SERVICIOS"/>
    <s v="2.2.7 - SERVICIOS DE CONSERVACIÓN, REPARACIONES MENORES E INSTALACIONES TEMPORALES"/>
    <s v="N"/>
    <s v="00 - N/A"/>
    <s v="10 - FONDO GENERAL"/>
    <s v="(en blanco)"/>
    <s v="99 - MULTIPROVINCIAL"/>
    <n v="9600000"/>
    <n v="5119700"/>
    <n v="2943425.5300000003"/>
  </r>
  <r>
    <s v="2024"/>
    <x v="0"/>
    <x v="0"/>
    <x v="0"/>
    <x v="0"/>
    <s v="2 - Poder Ejecutivo"/>
    <s v="0202 - MINISTERIO DE  INTERIOR Y POLICÍA"/>
    <s v="0004 - DIRECCION CENTRAL  DE  POLICIA DE TURISMO"/>
    <x v="0"/>
    <x v="1"/>
    <x v="22"/>
    <s v="2.2 - CONTRATACIÓN DE SERVICIOS"/>
    <s v="2.2.8 - OTROS SERVICIOS NO INCLUIDOS EN CONCEPTOS ANTERIORES"/>
    <s v="N"/>
    <s v="00 - N/A"/>
    <s v="10 - FONDO GENERAL"/>
    <s v="(en blanco)"/>
    <s v="99 - MULTIPROVINCIAL"/>
    <n v="1510000"/>
    <n v="3817510"/>
    <n v="324360"/>
  </r>
  <r>
    <s v="2024"/>
    <x v="0"/>
    <x v="0"/>
    <x v="0"/>
    <x v="0"/>
    <s v="2 - Poder Ejecutivo"/>
    <s v="0202 - MINISTERIO DE  INTERIOR Y POLICÍA"/>
    <s v="0004 - DIRECCION CENTRAL  DE  POLICIA DE TURISMO"/>
    <x v="0"/>
    <x v="1"/>
    <x v="22"/>
    <s v="2.2 - CONTRATACIÓN DE SERVICIOS"/>
    <s v="2.2.9 - OTRAS CONTRATACIONES DE SERVICIOS"/>
    <s v="N"/>
    <s v="00 - N/A"/>
    <s v="10 - FONDO GENERAL"/>
    <s v="(en blanco)"/>
    <s v="99 - MULTIPROVINCIAL"/>
    <n v="1404725"/>
    <n v="1789425"/>
    <n v="868535.5"/>
  </r>
  <r>
    <s v="2024"/>
    <x v="0"/>
    <x v="0"/>
    <x v="0"/>
    <x v="0"/>
    <s v="2 - Poder Ejecutivo"/>
    <s v="0202 - MINISTERIO DE  INTERIOR Y POLICÍA"/>
    <s v="0004 - DIRECCION CENTRAL  DE  POLICIA DE TURISMO"/>
    <x v="0"/>
    <x v="1"/>
    <x v="22"/>
    <s v="2.3 - MATERIALES Y SUMINISTROS"/>
    <s v="2.3.1 - ALIMENTOS Y PRODUCTOS AGROFORESTALES"/>
    <s v="N"/>
    <s v="00 - N/A"/>
    <s v="10 - FONDO GENERAL"/>
    <s v="(en blanco)"/>
    <s v="99 - MULTIPROVINCIAL"/>
    <n v="36245498"/>
    <n v="45267659"/>
    <n v="25410656.140000001"/>
  </r>
  <r>
    <s v="2024"/>
    <x v="0"/>
    <x v="0"/>
    <x v="0"/>
    <x v="0"/>
    <s v="2 - Poder Ejecutivo"/>
    <s v="0202 - MINISTERIO DE  INTERIOR Y POLICÍA"/>
    <s v="0004 - DIRECCION CENTRAL  DE  POLICIA DE TURISMO"/>
    <x v="0"/>
    <x v="1"/>
    <x v="22"/>
    <s v="2.3 - MATERIALES Y SUMINISTROS"/>
    <s v="2.3.2 - TEXTILES Y VESTUARIOS"/>
    <s v="N"/>
    <s v="00 - N/A"/>
    <s v="10 - FONDO GENERAL"/>
    <s v="(en blanco)"/>
    <s v="99 - MULTIPROVINCIAL"/>
    <n v="17202505"/>
    <n v="18599541"/>
    <n v="2183607.23"/>
  </r>
  <r>
    <s v="2024"/>
    <x v="0"/>
    <x v="0"/>
    <x v="0"/>
    <x v="0"/>
    <s v="2 - Poder Ejecutivo"/>
    <s v="0202 - MINISTERIO DE  INTERIOR Y POLICÍA"/>
    <s v="0004 - DIRECCION CENTRAL  DE  POLICIA DE TURISMO"/>
    <x v="0"/>
    <x v="1"/>
    <x v="22"/>
    <s v="2.3 - MATERIALES Y SUMINISTROS"/>
    <s v="2.3.3 - PAPEL, CARTÓN E IMPRESOS"/>
    <s v="N"/>
    <s v="00 - N/A"/>
    <s v="10 - FONDO GENERAL"/>
    <s v="(en blanco)"/>
    <s v="99 - MULTIPROVINCIAL"/>
    <n v="2062000"/>
    <n v="910920"/>
    <n v="135318.33999999997"/>
  </r>
  <r>
    <s v="2024"/>
    <x v="0"/>
    <x v="0"/>
    <x v="0"/>
    <x v="0"/>
    <s v="2 - Poder Ejecutivo"/>
    <s v="0202 - MINISTERIO DE  INTERIOR Y POLICÍA"/>
    <s v="0004 - DIRECCION CENTRAL  DE  POLICIA DE TURISMO"/>
    <x v="0"/>
    <x v="1"/>
    <x v="22"/>
    <s v="2.3 - MATERIALES Y SUMINISTROS"/>
    <s v="2.3.5 - CUERO, CAUCHO Y PLÁSTICO"/>
    <s v="N"/>
    <s v="00 - N/A"/>
    <s v="10 - FONDO GENERAL"/>
    <s v="(en blanco)"/>
    <s v="99 - MULTIPROVINCIAL"/>
    <n v="3285000"/>
    <n v="1687851"/>
    <n v="1602850.1600000001"/>
  </r>
  <r>
    <s v="2024"/>
    <x v="0"/>
    <x v="0"/>
    <x v="0"/>
    <x v="0"/>
    <s v="2 - Poder Ejecutivo"/>
    <s v="0202 - MINISTERIO DE  INTERIOR Y POLICÍA"/>
    <s v="0004 - DIRECCION CENTRAL  DE  POLICIA DE TURISMO"/>
    <x v="0"/>
    <x v="1"/>
    <x v="22"/>
    <s v="2.3 - MATERIALES Y SUMINISTROS"/>
    <s v="2.3.6 - PRODUCTOS DE MINERALES, METÁLICOS Y NO METÁLICOS"/>
    <s v="N"/>
    <s v="00 - N/A"/>
    <s v="10 - FONDO GENERAL"/>
    <s v="(en blanco)"/>
    <s v="99 - MULTIPROVINCIAL"/>
    <n v="45000"/>
    <n v="78682"/>
    <n v="8378"/>
  </r>
  <r>
    <s v="2024"/>
    <x v="0"/>
    <x v="0"/>
    <x v="0"/>
    <x v="0"/>
    <s v="2 - Poder Ejecutivo"/>
    <s v="0202 - MINISTERIO DE  INTERIOR Y POLICÍA"/>
    <s v="0004 - DIRECCION CENTRAL  DE  POLICIA DE TURISMO"/>
    <x v="0"/>
    <x v="1"/>
    <x v="22"/>
    <s v="2.3 - MATERIALES Y SUMINISTROS"/>
    <s v="2.3.7 - COMBUSTIBLES, LUBRICANTES, PRODUCTOS QUÍMICOS Y CONEXOS"/>
    <s v="N"/>
    <s v="00 - N/A"/>
    <s v="10 - FONDO GENERAL"/>
    <s v="(en blanco)"/>
    <s v="99 - MULTIPROVINCIAL"/>
    <n v="40947495"/>
    <n v="51892737"/>
    <n v="30158351.510000002"/>
  </r>
  <r>
    <s v="2024"/>
    <x v="0"/>
    <x v="0"/>
    <x v="0"/>
    <x v="0"/>
    <s v="2 - Poder Ejecutivo"/>
    <s v="0202 - MINISTERIO DE  INTERIOR Y POLICÍA"/>
    <s v="0004 - DIRECCION CENTRAL  DE  POLICIA DE TURISMO"/>
    <x v="0"/>
    <x v="1"/>
    <x v="22"/>
    <s v="2.3 - MATERIALES Y SUMINISTROS"/>
    <s v="2.3.9 - PRODUCTOS Y ÚTILES VARIOS"/>
    <s v="N"/>
    <s v="00 - N/A"/>
    <s v="10 - FONDO GENERAL"/>
    <s v="(en blanco)"/>
    <s v="99 - MULTIPROVINCIAL"/>
    <n v="14011500"/>
    <n v="59420317"/>
    <n v="7664729.0300000012"/>
  </r>
  <r>
    <s v="2024"/>
    <x v="0"/>
    <x v="0"/>
    <x v="0"/>
    <x v="0"/>
    <s v="2 - Poder Ejecutivo"/>
    <s v="0202 - MINISTERIO DE  INTERIOR Y POLICÍA"/>
    <s v="0005 - CUERPO DE BOMBEROS SANTO DOMINGO NORTE"/>
    <x v="0"/>
    <x v="1"/>
    <x v="25"/>
    <s v="2.1 - REMUNERACIONES Y CONTRIBUCIONES"/>
    <s v="2.1.1 - REMUNERACIONES"/>
    <s v="N"/>
    <s v="00 - N/A"/>
    <s v="10 - FONDO GENERAL"/>
    <s v="(en blanco)"/>
    <s v="01 - DISTRITO NACIONAL"/>
    <n v="18952961"/>
    <n v="20204549"/>
    <n v="11023190.759999998"/>
  </r>
  <r>
    <s v="2024"/>
    <x v="0"/>
    <x v="0"/>
    <x v="0"/>
    <x v="0"/>
    <s v="2 - Poder Ejecutivo"/>
    <s v="0202 - MINISTERIO DE  INTERIOR Y POLICÍA"/>
    <s v="0005 - CUERPO DE BOMBEROS SANTO DOMINGO NORTE"/>
    <x v="0"/>
    <x v="1"/>
    <x v="25"/>
    <s v="2.1 - REMUNERACIONES Y CONTRIBUCIONES"/>
    <s v="2.1.2 - SOBRESUELDOS"/>
    <s v="N"/>
    <s v="00 - N/A"/>
    <s v="10 - FONDO GENERAL"/>
    <s v="(en blanco)"/>
    <s v="01 - DISTRITO NACIONAL"/>
    <n v="50000"/>
    <n v="50000"/>
    <n v="0"/>
  </r>
  <r>
    <s v="2024"/>
    <x v="0"/>
    <x v="0"/>
    <x v="0"/>
    <x v="0"/>
    <s v="2 - Poder Ejecutivo"/>
    <s v="0202 - MINISTERIO DE  INTERIOR Y POLICÍA"/>
    <s v="0005 - CUERPO DE BOMBEROS SANTO DOMINGO NORTE"/>
    <x v="0"/>
    <x v="1"/>
    <x v="25"/>
    <s v="2.1 - REMUNERACIONES Y CONTRIBUCIONES"/>
    <s v="2.1.5 - CONTRIBUCIONES A LA SEGURIDAD SOCIAL"/>
    <s v="N"/>
    <s v="00 - N/A"/>
    <s v="10 - FONDO GENERAL"/>
    <s v="(en blanco)"/>
    <s v="01 - DISTRITO NACIONAL"/>
    <n v="2800000"/>
    <n v="2800000"/>
    <n v="1694736.1299999997"/>
  </r>
  <r>
    <s v="2024"/>
    <x v="0"/>
    <x v="0"/>
    <x v="0"/>
    <x v="0"/>
    <s v="2 - Poder Ejecutivo"/>
    <s v="0202 - MINISTERIO DE  INTERIOR Y POLICÍA"/>
    <s v="0005 - CUERPO DE BOMBEROS SANTO DOMINGO NORTE"/>
    <x v="0"/>
    <x v="1"/>
    <x v="25"/>
    <s v="2.2 - CONTRATACIÓN DE SERVICIOS"/>
    <s v="2.2.1 - SERVICIOS BÁSICOS"/>
    <s v="N"/>
    <s v="00 - N/A"/>
    <s v="10 - FONDO GENERAL"/>
    <s v="(en blanco)"/>
    <s v="01 - DISTRITO NACIONAL"/>
    <n v="525000"/>
    <n v="525000"/>
    <n v="402587.69"/>
  </r>
  <r>
    <s v="2024"/>
    <x v="0"/>
    <x v="0"/>
    <x v="0"/>
    <x v="0"/>
    <s v="2 - Poder Ejecutivo"/>
    <s v="0202 - MINISTERIO DE  INTERIOR Y POLICÍA"/>
    <s v="0005 - CUERPO DE BOMBEROS SANTO DOMINGO NORTE"/>
    <x v="0"/>
    <x v="1"/>
    <x v="25"/>
    <s v="2.2 - CONTRATACIÓN DE SERVICIOS"/>
    <s v="2.2.6 - SEGUROS"/>
    <s v="N"/>
    <s v="00 - N/A"/>
    <s v="10 - FONDO GENERAL"/>
    <s v="(en blanco)"/>
    <s v="01 - DISTRITO NACIONAL"/>
    <n v="50000"/>
    <n v="50000"/>
    <n v="0"/>
  </r>
  <r>
    <s v="2024"/>
    <x v="0"/>
    <x v="0"/>
    <x v="0"/>
    <x v="0"/>
    <s v="2 - Poder Ejecutivo"/>
    <s v="0202 - MINISTERIO DE  INTERIOR Y POLICÍA"/>
    <s v="0005 - CUERPO DE BOMBEROS SANTO DOMINGO NORTE"/>
    <x v="0"/>
    <x v="1"/>
    <x v="25"/>
    <s v="2.2 - CONTRATACIÓN DE SERVICIOS"/>
    <s v="2.2.7 - SERVICIOS DE CONSERVACIÓN, REPARACIONES MENORES E INSTALACIONES TEMPORALES"/>
    <s v="N"/>
    <s v="00 - N/A"/>
    <s v="10 - FONDO GENERAL"/>
    <s v="(en blanco)"/>
    <s v="01 - DISTRITO NACIONAL"/>
    <n v="150000"/>
    <n v="150000"/>
    <n v="0"/>
  </r>
  <r>
    <s v="2024"/>
    <x v="0"/>
    <x v="0"/>
    <x v="0"/>
    <x v="0"/>
    <s v="2 - Poder Ejecutivo"/>
    <s v="0202 - MINISTERIO DE  INTERIOR Y POLICÍA"/>
    <s v="0005 - CUERPO DE BOMBEROS SANTO DOMINGO NORTE"/>
    <x v="0"/>
    <x v="1"/>
    <x v="25"/>
    <s v="2.2 - CONTRATACIÓN DE SERVICIOS"/>
    <s v="2.2.8 - OTROS SERVICIOS NO INCLUIDOS EN CONCEPTOS ANTERIORES"/>
    <s v="N"/>
    <s v="00 - N/A"/>
    <s v="10 - FONDO GENERAL"/>
    <s v="(en blanco)"/>
    <s v="01 - DISTRITO NACIONAL"/>
    <n v="130000"/>
    <n v="130000"/>
    <n v="0"/>
  </r>
  <r>
    <s v="2024"/>
    <x v="0"/>
    <x v="0"/>
    <x v="0"/>
    <x v="0"/>
    <s v="2 - Poder Ejecutivo"/>
    <s v="0202 - MINISTERIO DE  INTERIOR Y POLICÍA"/>
    <s v="0005 - CUERPO DE BOMBEROS SANTO DOMINGO NORTE"/>
    <x v="0"/>
    <x v="1"/>
    <x v="25"/>
    <s v="2.3 - MATERIALES Y SUMINISTROS"/>
    <s v="2.3.1 - ALIMENTOS Y PRODUCTOS AGROFORESTALES"/>
    <s v="N"/>
    <s v="00 - N/A"/>
    <s v="10 - FONDO GENERAL"/>
    <s v="(en blanco)"/>
    <s v="01 - DISTRITO NACIONAL"/>
    <n v="2400000"/>
    <n v="2400000"/>
    <n v="1608182.81"/>
  </r>
  <r>
    <s v="2024"/>
    <x v="0"/>
    <x v="0"/>
    <x v="0"/>
    <x v="0"/>
    <s v="2 - Poder Ejecutivo"/>
    <s v="0202 - MINISTERIO DE  INTERIOR Y POLICÍA"/>
    <s v="0005 - CUERPO DE BOMBEROS SANTO DOMINGO NORTE"/>
    <x v="0"/>
    <x v="1"/>
    <x v="25"/>
    <s v="2.3 - MATERIALES Y SUMINISTROS"/>
    <s v="2.3.2 - TEXTILES Y VESTUARIOS"/>
    <s v="N"/>
    <s v="00 - N/A"/>
    <s v="10 - FONDO GENERAL"/>
    <s v="(en blanco)"/>
    <s v="01 - DISTRITO NACIONAL"/>
    <n v="600000"/>
    <n v="600000"/>
    <n v="464766.6"/>
  </r>
  <r>
    <s v="2024"/>
    <x v="0"/>
    <x v="0"/>
    <x v="0"/>
    <x v="0"/>
    <s v="2 - Poder Ejecutivo"/>
    <s v="0202 - MINISTERIO DE  INTERIOR Y POLICÍA"/>
    <s v="0005 - CUERPO DE BOMBEROS SANTO DOMINGO NORTE"/>
    <x v="0"/>
    <x v="1"/>
    <x v="25"/>
    <s v="2.3 - MATERIALES Y SUMINISTROS"/>
    <s v="2.3.3 - PAPEL, CARTÓN E IMPRESOS"/>
    <s v="N"/>
    <s v="00 - N/A"/>
    <s v="10 - FONDO GENERAL"/>
    <s v="(en blanco)"/>
    <s v="01 - DISTRITO NACIONAL"/>
    <n v="150000"/>
    <n v="150000"/>
    <n v="29629.8"/>
  </r>
  <r>
    <s v="2024"/>
    <x v="0"/>
    <x v="0"/>
    <x v="0"/>
    <x v="0"/>
    <s v="2 - Poder Ejecutivo"/>
    <s v="0202 - MINISTERIO DE  INTERIOR Y POLICÍA"/>
    <s v="0005 - CUERPO DE BOMBEROS SANTO DOMINGO NORTE"/>
    <x v="0"/>
    <x v="1"/>
    <x v="25"/>
    <s v="2.3 - MATERIALES Y SUMINISTROS"/>
    <s v="2.3.5 - CUERO, CAUCHO Y PLÁSTICO"/>
    <s v="N"/>
    <s v="00 - N/A"/>
    <s v="10 - FONDO GENERAL"/>
    <s v="(en blanco)"/>
    <s v="01 - DISTRITO NACIONAL"/>
    <n v="150000"/>
    <n v="150000"/>
    <n v="122199.96"/>
  </r>
  <r>
    <s v="2024"/>
    <x v="0"/>
    <x v="0"/>
    <x v="0"/>
    <x v="0"/>
    <s v="2 - Poder Ejecutivo"/>
    <s v="0202 - MINISTERIO DE  INTERIOR Y POLICÍA"/>
    <s v="0005 - CUERPO DE BOMBEROS SANTO DOMINGO NORTE"/>
    <x v="0"/>
    <x v="1"/>
    <x v="25"/>
    <s v="2.3 - MATERIALES Y SUMINISTROS"/>
    <s v="2.3.7 - COMBUSTIBLES, LUBRICANTES, PRODUCTOS QUÍMICOS Y CONEXOS"/>
    <s v="N"/>
    <s v="00 - N/A"/>
    <s v="10 - FONDO GENERAL"/>
    <s v="(en blanco)"/>
    <s v="01 - DISTRITO NACIONAL"/>
    <n v="1435000"/>
    <n v="1435000"/>
    <n v="921971.5"/>
  </r>
  <r>
    <s v="2024"/>
    <x v="0"/>
    <x v="0"/>
    <x v="0"/>
    <x v="0"/>
    <s v="2 - Poder Ejecutivo"/>
    <s v="0202 - MINISTERIO DE  INTERIOR Y POLICÍA"/>
    <s v="0005 - CUERPO DE BOMBEROS SANTO DOMINGO NORTE"/>
    <x v="0"/>
    <x v="1"/>
    <x v="25"/>
    <s v="2.3 - MATERIALES Y SUMINISTROS"/>
    <s v="2.3.9 - PRODUCTOS Y ÚTILES VARIOS"/>
    <s v="N"/>
    <s v="00 - N/A"/>
    <s v="10 - FONDO GENERAL"/>
    <s v="(en blanco)"/>
    <s v="01 - DISTRITO NACIONAL"/>
    <n v="600000"/>
    <n v="600000"/>
    <n v="21414.6"/>
  </r>
  <r>
    <s v="2024"/>
    <x v="0"/>
    <x v="0"/>
    <x v="0"/>
    <x v="0"/>
    <s v="2 - Poder Ejecutivo"/>
    <s v="0202 - MINISTERIO DE  INTERIOR Y POLICÍA"/>
    <s v="0005 - DIRECCION GENERAL DE SEGURIDAD DE TRANSITO Y TRANSPORTE TERRESTRE (DIGESETT)"/>
    <x v="1"/>
    <x v="11"/>
    <x v="26"/>
    <s v="2.1 - REMUNERACIONES Y CONTRIBUCIONES"/>
    <s v="2.1.1 - REMUNERACIONES"/>
    <s v="N"/>
    <s v="00 - N/A"/>
    <s v="10 - FONDO GENERAL"/>
    <s v="(en blanco)"/>
    <s v="99 - MULTIPROVINCIAL"/>
    <n v="815586285"/>
    <n v="855045183.00999999"/>
    <n v="572747135.98999989"/>
  </r>
  <r>
    <s v="2024"/>
    <x v="0"/>
    <x v="0"/>
    <x v="0"/>
    <x v="0"/>
    <s v="2 - Poder Ejecutivo"/>
    <s v="0202 - MINISTERIO DE  INTERIOR Y POLICÍA"/>
    <s v="0005 - DIRECCION GENERAL DE SEGURIDAD DE TRANSITO Y TRANSPORTE TERRESTRE (DIGESETT)"/>
    <x v="1"/>
    <x v="11"/>
    <x v="26"/>
    <s v="2.1 - REMUNERACIONES Y CONTRIBUCIONES"/>
    <s v="2.1.5 - CONTRIBUCIONES A LA SEGURIDAD SOCIAL"/>
    <s v="N"/>
    <s v="00 - N/A"/>
    <s v="10 - FONDO GENERAL"/>
    <s v="(en blanco)"/>
    <s v="99 - MULTIPROVINCIAL"/>
    <n v="54568201"/>
    <n v="57473674.600000009"/>
    <n v="42179643.719999999"/>
  </r>
  <r>
    <s v="2024"/>
    <x v="0"/>
    <x v="0"/>
    <x v="0"/>
    <x v="0"/>
    <s v="2 - Poder Ejecutivo"/>
    <s v="0202 - MINISTERIO DE  INTERIOR Y POLICÍA"/>
    <s v="0005 - DIRECCION GENERAL DE SEGURIDAD DE TRANSITO Y TRANSPORTE TERRESTRE (DIGESETT)"/>
    <x v="1"/>
    <x v="11"/>
    <x v="26"/>
    <s v="2.2 - CONTRATACIÓN DE SERVICIOS"/>
    <s v="2.2.1 - SERVICIOS BÁSICOS"/>
    <s v="N"/>
    <s v="00 - N/A"/>
    <s v="10 - FONDO GENERAL"/>
    <s v="(en blanco)"/>
    <s v="99 - MULTIPROVINCIAL"/>
    <n v="36678490"/>
    <n v="36678490"/>
    <n v="30233690.430000003"/>
  </r>
  <r>
    <s v="2024"/>
    <x v="0"/>
    <x v="0"/>
    <x v="0"/>
    <x v="0"/>
    <s v="2 - Poder Ejecutivo"/>
    <s v="0202 - MINISTERIO DE  INTERIOR Y POLICÍA"/>
    <s v="0005 - DIRECCION GENERAL DE SEGURIDAD DE TRANSITO Y TRANSPORTE TERRESTRE (DIGESETT)"/>
    <x v="1"/>
    <x v="11"/>
    <x v="26"/>
    <s v="2.2 - CONTRATACIÓN DE SERVICIOS"/>
    <s v="2.2.2 - PUBLICIDAD, IMPRESIÓN Y ENCUADERNACIÓN"/>
    <s v="N"/>
    <s v="00 - N/A"/>
    <s v="10 - FONDO GENERAL"/>
    <s v="(en blanco)"/>
    <s v="99 - MULTIPROVINCIAL"/>
    <n v="2500000"/>
    <n v="2800000"/>
    <n v="2580362.88"/>
  </r>
  <r>
    <s v="2024"/>
    <x v="0"/>
    <x v="0"/>
    <x v="0"/>
    <x v="0"/>
    <s v="2 - Poder Ejecutivo"/>
    <s v="0202 - MINISTERIO DE  INTERIOR Y POLICÍA"/>
    <s v="0005 - DIRECCION GENERAL DE SEGURIDAD DE TRANSITO Y TRANSPORTE TERRESTRE (DIGESETT)"/>
    <x v="1"/>
    <x v="11"/>
    <x v="26"/>
    <s v="2.2 - CONTRATACIÓN DE SERVICIOS"/>
    <s v="2.2.3 - VIÁTICOS"/>
    <s v="N"/>
    <s v="00 - N/A"/>
    <s v="10 - FONDO GENERAL"/>
    <s v="(en blanco)"/>
    <s v="99 - MULTIPROVINCIAL"/>
    <n v="5700000"/>
    <n v="8965800"/>
    <n v="8661950"/>
  </r>
  <r>
    <s v="2024"/>
    <x v="0"/>
    <x v="0"/>
    <x v="0"/>
    <x v="0"/>
    <s v="2 - Poder Ejecutivo"/>
    <s v="0202 - MINISTERIO DE  INTERIOR Y POLICÍA"/>
    <s v="0005 - DIRECCION GENERAL DE SEGURIDAD DE TRANSITO Y TRANSPORTE TERRESTRE (DIGESETT)"/>
    <x v="1"/>
    <x v="11"/>
    <x v="26"/>
    <s v="2.2 - CONTRATACIÓN DE SERVICIOS"/>
    <s v="2.2.5 - ALQUILERES Y RENTAS"/>
    <s v="N"/>
    <s v="00 - N/A"/>
    <s v="10 - FONDO GENERAL"/>
    <s v="(en blanco)"/>
    <s v="99 - MULTIPROVINCIAL"/>
    <n v="18291824"/>
    <n v="18291824"/>
    <n v="12574152.299999999"/>
  </r>
  <r>
    <s v="2024"/>
    <x v="0"/>
    <x v="0"/>
    <x v="0"/>
    <x v="0"/>
    <s v="2 - Poder Ejecutivo"/>
    <s v="0202 - MINISTERIO DE  INTERIOR Y POLICÍA"/>
    <s v="0005 - DIRECCION GENERAL DE SEGURIDAD DE TRANSITO Y TRANSPORTE TERRESTRE (DIGESETT)"/>
    <x v="1"/>
    <x v="11"/>
    <x v="26"/>
    <s v="2.2 - CONTRATACIÓN DE SERVICIOS"/>
    <s v="2.2.6 - SEGUROS"/>
    <s v="N"/>
    <s v="00 - N/A"/>
    <s v="10 - FONDO GENERAL"/>
    <s v="(en blanco)"/>
    <s v="99 - MULTIPROVINCIAL"/>
    <n v="27008045"/>
    <n v="26608045"/>
    <n v="25994907.620000001"/>
  </r>
  <r>
    <s v="2024"/>
    <x v="0"/>
    <x v="0"/>
    <x v="0"/>
    <x v="0"/>
    <s v="2 - Poder Ejecutivo"/>
    <s v="0202 - MINISTERIO DE  INTERIOR Y POLICÍA"/>
    <s v="0005 - DIRECCION GENERAL DE SEGURIDAD DE TRANSITO Y TRANSPORTE TERRESTRE (DIGESETT)"/>
    <x v="1"/>
    <x v="11"/>
    <x v="26"/>
    <s v="2.2 - CONTRATACIÓN DE SERVICIOS"/>
    <s v="2.2.7 - SERVICIOS DE CONSERVACIÓN, REPARACIONES MENORES E INSTALACIONES TEMPORALES"/>
    <s v="N"/>
    <s v="00 - N/A"/>
    <s v="10 - FONDO GENERAL"/>
    <s v="(en blanco)"/>
    <s v="99 - MULTIPROVINCIAL"/>
    <n v="26000000"/>
    <n v="33865091.129999995"/>
    <n v="19849611.049999997"/>
  </r>
  <r>
    <s v="2024"/>
    <x v="0"/>
    <x v="0"/>
    <x v="0"/>
    <x v="0"/>
    <s v="2 - Poder Ejecutivo"/>
    <s v="0202 - MINISTERIO DE  INTERIOR Y POLICÍA"/>
    <s v="0005 - DIRECCION GENERAL DE SEGURIDAD DE TRANSITO Y TRANSPORTE TERRESTRE (DIGESETT)"/>
    <x v="1"/>
    <x v="11"/>
    <x v="26"/>
    <s v="2.2 - CONTRATACIÓN DE SERVICIOS"/>
    <s v="2.2.8 - OTROS SERVICIOS NO INCLUIDOS EN CONCEPTOS ANTERIORES"/>
    <s v="N"/>
    <s v="00 - N/A"/>
    <s v="10 - FONDO GENERAL"/>
    <s v="(en blanco)"/>
    <s v="99 - MULTIPROVINCIAL"/>
    <n v="2020000"/>
    <n v="2254908.86"/>
    <n v="1451248.5600000003"/>
  </r>
  <r>
    <s v="2024"/>
    <x v="0"/>
    <x v="0"/>
    <x v="0"/>
    <x v="0"/>
    <s v="2 - Poder Ejecutivo"/>
    <s v="0202 - MINISTERIO DE  INTERIOR Y POLICÍA"/>
    <s v="0005 - DIRECCION GENERAL DE SEGURIDAD DE TRANSITO Y TRANSPORTE TERRESTRE (DIGESETT)"/>
    <x v="1"/>
    <x v="11"/>
    <x v="26"/>
    <s v="2.3 - MATERIALES Y SUMINISTROS"/>
    <s v="2.3.1 - ALIMENTOS Y PRODUCTOS AGROFORESTALES"/>
    <s v="N"/>
    <s v="00 - N/A"/>
    <s v="10 - FONDO GENERAL"/>
    <s v="(en blanco)"/>
    <s v="99 - MULTIPROVINCIAL"/>
    <n v="42000000"/>
    <n v="42870418.530000001"/>
    <n v="20499763.149999999"/>
  </r>
  <r>
    <s v="2024"/>
    <x v="0"/>
    <x v="0"/>
    <x v="0"/>
    <x v="0"/>
    <s v="2 - Poder Ejecutivo"/>
    <s v="0202 - MINISTERIO DE  INTERIOR Y POLICÍA"/>
    <s v="0005 - DIRECCION GENERAL DE SEGURIDAD DE TRANSITO Y TRANSPORTE TERRESTRE (DIGESETT)"/>
    <x v="1"/>
    <x v="11"/>
    <x v="26"/>
    <s v="2.3 - MATERIALES Y SUMINISTROS"/>
    <s v="2.3.2 - TEXTILES Y VESTUARIOS"/>
    <s v="N"/>
    <s v="00 - N/A"/>
    <s v="10 - FONDO GENERAL"/>
    <s v="(en blanco)"/>
    <s v="99 - MULTIPROVINCIAL"/>
    <n v="41000000"/>
    <n v="34017895.479999997"/>
    <n v="16821616.830000002"/>
  </r>
  <r>
    <s v="2024"/>
    <x v="0"/>
    <x v="0"/>
    <x v="0"/>
    <x v="0"/>
    <s v="2 - Poder Ejecutivo"/>
    <s v="0202 - MINISTERIO DE  INTERIOR Y POLICÍA"/>
    <s v="0005 - DIRECCION GENERAL DE SEGURIDAD DE TRANSITO Y TRANSPORTE TERRESTRE (DIGESETT)"/>
    <x v="1"/>
    <x v="11"/>
    <x v="26"/>
    <s v="2.3 - MATERIALES Y SUMINISTROS"/>
    <s v="2.3.3 - PAPEL, CARTÓN E IMPRESOS"/>
    <s v="N"/>
    <s v="00 - N/A"/>
    <s v="10 - FONDO GENERAL"/>
    <s v="(en blanco)"/>
    <s v="99 - MULTIPROVINCIAL"/>
    <n v="3557760"/>
    <n v="4782510"/>
    <n v="2393372.66"/>
  </r>
  <r>
    <s v="2024"/>
    <x v="0"/>
    <x v="0"/>
    <x v="0"/>
    <x v="0"/>
    <s v="2 - Poder Ejecutivo"/>
    <s v="0202 - MINISTERIO DE  INTERIOR Y POLICÍA"/>
    <s v="0005 - DIRECCION GENERAL DE SEGURIDAD DE TRANSITO Y TRANSPORTE TERRESTRE (DIGESETT)"/>
    <x v="1"/>
    <x v="11"/>
    <x v="26"/>
    <s v="2.3 - MATERIALES Y SUMINISTROS"/>
    <s v="2.3.4 - PRODUCTOS FARMACÉUTICOS"/>
    <s v="N"/>
    <s v="00 - N/A"/>
    <s v="10 - FONDO GENERAL"/>
    <s v="(en blanco)"/>
    <s v="99 - MULTIPROVINCIAL"/>
    <n v="0"/>
    <n v="18231"/>
    <n v="0"/>
  </r>
  <r>
    <s v="2024"/>
    <x v="0"/>
    <x v="0"/>
    <x v="0"/>
    <x v="0"/>
    <s v="2 - Poder Ejecutivo"/>
    <s v="0202 - MINISTERIO DE  INTERIOR Y POLICÍA"/>
    <s v="0005 - DIRECCION GENERAL DE SEGURIDAD DE TRANSITO Y TRANSPORTE TERRESTRE (DIGESETT)"/>
    <x v="1"/>
    <x v="11"/>
    <x v="26"/>
    <s v="2.3 - MATERIALES Y SUMINISTROS"/>
    <s v="2.3.5 - CUERO, CAUCHO Y PLÁSTICO"/>
    <s v="N"/>
    <s v="00 - N/A"/>
    <s v="10 - FONDO GENERAL"/>
    <s v="(en blanco)"/>
    <s v="99 - MULTIPROVINCIAL"/>
    <n v="23919550"/>
    <n v="9677569.8800000008"/>
    <n v="3686081.94"/>
  </r>
  <r>
    <s v="2024"/>
    <x v="0"/>
    <x v="0"/>
    <x v="0"/>
    <x v="0"/>
    <s v="2 - Poder Ejecutivo"/>
    <s v="0202 - MINISTERIO DE  INTERIOR Y POLICÍA"/>
    <s v="0005 - DIRECCION GENERAL DE SEGURIDAD DE TRANSITO Y TRANSPORTE TERRESTRE (DIGESETT)"/>
    <x v="1"/>
    <x v="11"/>
    <x v="26"/>
    <s v="2.3 - MATERIALES Y SUMINISTROS"/>
    <s v="2.3.6 - PRODUCTOS DE MINERALES, METÁLICOS Y NO METÁLICOS"/>
    <s v="N"/>
    <s v="00 - N/A"/>
    <s v="10 - FONDO GENERAL"/>
    <s v="(en blanco)"/>
    <s v="99 - MULTIPROVINCIAL"/>
    <n v="0"/>
    <n v="1659002.13"/>
    <n v="1658377.77"/>
  </r>
  <r>
    <s v="2024"/>
    <x v="0"/>
    <x v="0"/>
    <x v="0"/>
    <x v="0"/>
    <s v="2 - Poder Ejecutivo"/>
    <s v="0202 - MINISTERIO DE  INTERIOR Y POLICÍA"/>
    <s v="0005 - DIRECCION GENERAL DE SEGURIDAD DE TRANSITO Y TRANSPORTE TERRESTRE (DIGESETT)"/>
    <x v="1"/>
    <x v="11"/>
    <x v="26"/>
    <s v="2.3 - MATERIALES Y SUMINISTROS"/>
    <s v="2.3.7 - COMBUSTIBLES, LUBRICANTES, PRODUCTOS QUÍMICOS Y CONEXOS"/>
    <s v="N"/>
    <s v="00 - N/A"/>
    <s v="10 - FONDO GENERAL"/>
    <s v="(en blanco)"/>
    <s v="99 - MULTIPROVINCIAL"/>
    <n v="105880450"/>
    <n v="126576044.40000001"/>
    <n v="94092779.850000009"/>
  </r>
  <r>
    <s v="2024"/>
    <x v="0"/>
    <x v="0"/>
    <x v="0"/>
    <x v="0"/>
    <s v="2 - Poder Ejecutivo"/>
    <s v="0202 - MINISTERIO DE  INTERIOR Y POLICÍA"/>
    <s v="0005 - DIRECCION GENERAL DE SEGURIDAD DE TRANSITO Y TRANSPORTE TERRESTRE (DIGESETT)"/>
    <x v="1"/>
    <x v="11"/>
    <x v="26"/>
    <s v="2.3 - MATERIALES Y SUMINISTROS"/>
    <s v="2.3.9 - PRODUCTOS Y ÚTILES VARIOS"/>
    <s v="N"/>
    <s v="00 - N/A"/>
    <s v="10 - FONDO GENERAL"/>
    <s v="(en blanco)"/>
    <s v="99 - MULTIPROVINCIAL"/>
    <n v="72300000"/>
    <n v="59558318.340000004"/>
    <n v="40033180.370000005"/>
  </r>
  <r>
    <s v="2024"/>
    <x v="0"/>
    <x v="0"/>
    <x v="0"/>
    <x v="0"/>
    <s v="2 - Poder Ejecutivo"/>
    <s v="0202 - MINISTERIO DE  INTERIOR Y POLICÍA"/>
    <s v="0006 - CUERPO DE BOMBEROS SANTO DOMINGO ESTE"/>
    <x v="0"/>
    <x v="1"/>
    <x v="25"/>
    <s v="2.1 - REMUNERACIONES Y CONTRIBUCIONES"/>
    <s v="2.1.1 - REMUNERACIONES"/>
    <s v="N"/>
    <s v="00 - N/A"/>
    <s v="10 - FONDO GENERAL"/>
    <s v="(en blanco)"/>
    <s v="01 - DISTRITO NACIONAL"/>
    <n v="34206024"/>
    <n v="36351024"/>
    <n v="23597591.059999999"/>
  </r>
  <r>
    <s v="2024"/>
    <x v="0"/>
    <x v="0"/>
    <x v="0"/>
    <x v="0"/>
    <s v="2 - Poder Ejecutivo"/>
    <s v="0202 - MINISTERIO DE  INTERIOR Y POLICÍA"/>
    <s v="0006 - CUERPO DE BOMBEROS SANTO DOMINGO ESTE"/>
    <x v="0"/>
    <x v="1"/>
    <x v="25"/>
    <s v="2.1 - REMUNERACIONES Y CONTRIBUCIONES"/>
    <s v="2.1.5 - CONTRIBUCIONES A LA SEGURIDAD SOCIAL"/>
    <s v="N"/>
    <s v="00 - N/A"/>
    <s v="10 - FONDO GENERAL"/>
    <s v="(en blanco)"/>
    <s v="01 - DISTRITO NACIONAL"/>
    <n v="4830131"/>
    <n v="4830131"/>
    <n v="3628443.84"/>
  </r>
  <r>
    <s v="2024"/>
    <x v="0"/>
    <x v="0"/>
    <x v="0"/>
    <x v="0"/>
    <s v="2 - Poder Ejecutivo"/>
    <s v="0202 - MINISTERIO DE  INTERIOR Y POLICÍA"/>
    <s v="0006 - CUERPO DE BOMBEROS SANTO DOMINGO ESTE"/>
    <x v="0"/>
    <x v="1"/>
    <x v="25"/>
    <s v="2.2 - CONTRATACIÓN DE SERVICIOS"/>
    <s v="2.2.1 - SERVICIOS BÁSICOS"/>
    <s v="N"/>
    <s v="00 - N/A"/>
    <s v="10 - FONDO GENERAL"/>
    <s v="(en blanco)"/>
    <s v="01 - DISTRITO NACIONAL"/>
    <n v="1275000"/>
    <n v="1292000"/>
    <n v="1157319.8500000001"/>
  </r>
  <r>
    <s v="2024"/>
    <x v="0"/>
    <x v="0"/>
    <x v="0"/>
    <x v="0"/>
    <s v="2 - Poder Ejecutivo"/>
    <s v="0202 - MINISTERIO DE  INTERIOR Y POLICÍA"/>
    <s v="0006 - CUERPO DE BOMBEROS SANTO DOMINGO ESTE"/>
    <x v="0"/>
    <x v="1"/>
    <x v="25"/>
    <s v="2.2 - CONTRATACIÓN DE SERVICIOS"/>
    <s v="2.2.2 - PUBLICIDAD, IMPRESIÓN Y ENCUADERNACIÓN"/>
    <s v="N"/>
    <s v="00 - N/A"/>
    <s v="10 - FONDO GENERAL"/>
    <s v="(en blanco)"/>
    <s v="01 - DISTRITO NACIONAL"/>
    <n v="40000"/>
    <n v="40000"/>
    <n v="0"/>
  </r>
  <r>
    <s v="2024"/>
    <x v="0"/>
    <x v="0"/>
    <x v="0"/>
    <x v="0"/>
    <s v="2 - Poder Ejecutivo"/>
    <s v="0202 - MINISTERIO DE  INTERIOR Y POLICÍA"/>
    <s v="0006 - CUERPO DE BOMBEROS SANTO DOMINGO ESTE"/>
    <x v="0"/>
    <x v="1"/>
    <x v="25"/>
    <s v="2.2 - CONTRATACIÓN DE SERVICIOS"/>
    <s v="2.2.4 - TRANSPORTE Y ALMACENAJE"/>
    <s v="N"/>
    <s v="00 - N/A"/>
    <s v="10 - FONDO GENERAL"/>
    <s v="(en blanco)"/>
    <s v="01 - DISTRITO NACIONAL"/>
    <n v="10000"/>
    <n v="10000"/>
    <n v="0"/>
  </r>
  <r>
    <s v="2024"/>
    <x v="0"/>
    <x v="0"/>
    <x v="0"/>
    <x v="0"/>
    <s v="2 - Poder Ejecutivo"/>
    <s v="0202 - MINISTERIO DE  INTERIOR Y POLICÍA"/>
    <s v="0006 - CUERPO DE BOMBEROS SANTO DOMINGO ESTE"/>
    <x v="0"/>
    <x v="1"/>
    <x v="25"/>
    <s v="2.2 - CONTRATACIÓN DE SERVICIOS"/>
    <s v="2.2.5 - ALQUILERES Y RENTAS"/>
    <s v="N"/>
    <s v="00 - N/A"/>
    <s v="10 - FONDO GENERAL"/>
    <s v="(en blanco)"/>
    <s v="01 - DISTRITO NACIONAL"/>
    <n v="30175"/>
    <n v="30175"/>
    <n v="0"/>
  </r>
  <r>
    <s v="2024"/>
    <x v="0"/>
    <x v="0"/>
    <x v="0"/>
    <x v="0"/>
    <s v="2 - Poder Ejecutivo"/>
    <s v="0202 - MINISTERIO DE  INTERIOR Y POLICÍA"/>
    <s v="0006 - CUERPO DE BOMBEROS SANTO DOMINGO ESTE"/>
    <x v="0"/>
    <x v="1"/>
    <x v="25"/>
    <s v="2.2 - CONTRATACIÓN DE SERVICIOS"/>
    <s v="2.2.6 - SEGUROS"/>
    <s v="N"/>
    <s v="00 - N/A"/>
    <s v="10 - FONDO GENERAL"/>
    <s v="(en blanco)"/>
    <s v="01 - DISTRITO NACIONAL"/>
    <n v="525000"/>
    <n v="683000"/>
    <n v="624500.84"/>
  </r>
  <r>
    <s v="2024"/>
    <x v="0"/>
    <x v="0"/>
    <x v="0"/>
    <x v="0"/>
    <s v="2 - Poder Ejecutivo"/>
    <s v="0202 - MINISTERIO DE  INTERIOR Y POLICÍA"/>
    <s v="0006 - CUERPO DE BOMBEROS SANTO DOMINGO ESTE"/>
    <x v="0"/>
    <x v="1"/>
    <x v="25"/>
    <s v="2.2 - CONTRATACIÓN DE SERVICIOS"/>
    <s v="2.2.7 - SERVICIOS DE CONSERVACIÓN, REPARACIONES MENORES E INSTALACIONES TEMPORALES"/>
    <s v="N"/>
    <s v="00 - N/A"/>
    <s v="10 - FONDO GENERAL"/>
    <s v="(en blanco)"/>
    <s v="01 - DISTRITO NACIONAL"/>
    <n v="2229912"/>
    <n v="1006312"/>
    <n v="712826.2"/>
  </r>
  <r>
    <s v="2024"/>
    <x v="0"/>
    <x v="0"/>
    <x v="0"/>
    <x v="0"/>
    <s v="2 - Poder Ejecutivo"/>
    <s v="0202 - MINISTERIO DE  INTERIOR Y POLICÍA"/>
    <s v="0006 - CUERPO DE BOMBEROS SANTO DOMINGO ESTE"/>
    <x v="0"/>
    <x v="1"/>
    <x v="25"/>
    <s v="2.2 - CONTRATACIÓN DE SERVICIOS"/>
    <s v="2.2.8 - OTROS SERVICIOS NO INCLUIDOS EN CONCEPTOS ANTERIORES"/>
    <s v="N"/>
    <s v="00 - N/A"/>
    <s v="10 - FONDO GENERAL"/>
    <s v="(en blanco)"/>
    <s v="01 - DISTRITO NACIONAL"/>
    <n v="230000"/>
    <n v="207600"/>
    <n v="52652.119999999995"/>
  </r>
  <r>
    <s v="2024"/>
    <x v="0"/>
    <x v="0"/>
    <x v="0"/>
    <x v="0"/>
    <s v="2 - Poder Ejecutivo"/>
    <s v="0202 - MINISTERIO DE  INTERIOR Y POLICÍA"/>
    <s v="0006 - CUERPO DE BOMBEROS SANTO DOMINGO ESTE"/>
    <x v="0"/>
    <x v="1"/>
    <x v="25"/>
    <s v="2.2 - CONTRATACIÓN DE SERVICIOS"/>
    <s v="2.2.9 - OTRAS CONTRATACIONES DE SERVICIOS"/>
    <s v="N"/>
    <s v="00 - N/A"/>
    <s v="10 - FONDO GENERAL"/>
    <s v="(en blanco)"/>
    <s v="01 - DISTRITO NACIONAL"/>
    <n v="50000"/>
    <n v="175000"/>
    <n v="0"/>
  </r>
  <r>
    <s v="2024"/>
    <x v="0"/>
    <x v="0"/>
    <x v="0"/>
    <x v="0"/>
    <s v="2 - Poder Ejecutivo"/>
    <s v="0202 - MINISTERIO DE  INTERIOR Y POLICÍA"/>
    <s v="0006 - CUERPO DE BOMBEROS SANTO DOMINGO ESTE"/>
    <x v="0"/>
    <x v="1"/>
    <x v="25"/>
    <s v="2.3 - MATERIALES Y SUMINISTROS"/>
    <s v="2.3.1 - ALIMENTOS Y PRODUCTOS AGROFORESTALES"/>
    <s v="N"/>
    <s v="00 - N/A"/>
    <s v="10 - FONDO GENERAL"/>
    <s v="(en blanco)"/>
    <s v="01 - DISTRITO NACIONAL"/>
    <n v="4100000"/>
    <n v="4020000"/>
    <n v="2916413.02"/>
  </r>
  <r>
    <s v="2024"/>
    <x v="0"/>
    <x v="0"/>
    <x v="0"/>
    <x v="0"/>
    <s v="2 - Poder Ejecutivo"/>
    <s v="0202 - MINISTERIO DE  INTERIOR Y POLICÍA"/>
    <s v="0006 - CUERPO DE BOMBEROS SANTO DOMINGO ESTE"/>
    <x v="0"/>
    <x v="1"/>
    <x v="25"/>
    <s v="2.3 - MATERIALES Y SUMINISTROS"/>
    <s v="2.3.2 - TEXTILES Y VESTUARIOS"/>
    <s v="N"/>
    <s v="00 - N/A"/>
    <s v="10 - FONDO GENERAL"/>
    <s v="(en blanco)"/>
    <s v="01 - DISTRITO NACIONAL"/>
    <n v="1399000"/>
    <n v="1328500"/>
    <n v="1300328.1399999999"/>
  </r>
  <r>
    <s v="2024"/>
    <x v="0"/>
    <x v="0"/>
    <x v="0"/>
    <x v="0"/>
    <s v="2 - Poder Ejecutivo"/>
    <s v="0202 - MINISTERIO DE  INTERIOR Y POLICÍA"/>
    <s v="0006 - CUERPO DE BOMBEROS SANTO DOMINGO ESTE"/>
    <x v="0"/>
    <x v="1"/>
    <x v="25"/>
    <s v="2.3 - MATERIALES Y SUMINISTROS"/>
    <s v="2.3.3 - PAPEL, CARTÓN E IMPRESOS"/>
    <s v="N"/>
    <s v="00 - N/A"/>
    <s v="10 - FONDO GENERAL"/>
    <s v="(en blanco)"/>
    <s v="01 - DISTRITO NACIONAL"/>
    <n v="95000"/>
    <n v="124700"/>
    <n v="119052.49000000002"/>
  </r>
  <r>
    <s v="2024"/>
    <x v="0"/>
    <x v="0"/>
    <x v="0"/>
    <x v="0"/>
    <s v="2 - Poder Ejecutivo"/>
    <s v="0202 - MINISTERIO DE  INTERIOR Y POLICÍA"/>
    <s v="0006 - CUERPO DE BOMBEROS SANTO DOMINGO ESTE"/>
    <x v="0"/>
    <x v="1"/>
    <x v="25"/>
    <s v="2.3 - MATERIALES Y SUMINISTROS"/>
    <s v="2.3.4 - PRODUCTOS FARMACÉUTICOS"/>
    <s v="N"/>
    <s v="00 - N/A"/>
    <s v="10 - FONDO GENERAL"/>
    <s v="(en blanco)"/>
    <s v="01 - DISTRITO NACIONAL"/>
    <n v="30000"/>
    <n v="5000"/>
    <n v="0"/>
  </r>
  <r>
    <s v="2024"/>
    <x v="0"/>
    <x v="0"/>
    <x v="0"/>
    <x v="0"/>
    <s v="2 - Poder Ejecutivo"/>
    <s v="0202 - MINISTERIO DE  INTERIOR Y POLICÍA"/>
    <s v="0006 - CUERPO DE BOMBEROS SANTO DOMINGO ESTE"/>
    <x v="0"/>
    <x v="1"/>
    <x v="25"/>
    <s v="2.3 - MATERIALES Y SUMINISTROS"/>
    <s v="2.3.5 - CUERO, CAUCHO Y PLÁSTICO"/>
    <s v="N"/>
    <s v="00 - N/A"/>
    <s v="10 - FONDO GENERAL"/>
    <s v="(en blanco)"/>
    <s v="01 - DISTRITO NACIONAL"/>
    <n v="700000"/>
    <n v="567300"/>
    <n v="490902"/>
  </r>
  <r>
    <s v="2024"/>
    <x v="0"/>
    <x v="0"/>
    <x v="0"/>
    <x v="0"/>
    <s v="2 - Poder Ejecutivo"/>
    <s v="0202 - MINISTERIO DE  INTERIOR Y POLICÍA"/>
    <s v="0006 - CUERPO DE BOMBEROS SANTO DOMINGO ESTE"/>
    <x v="0"/>
    <x v="1"/>
    <x v="25"/>
    <s v="2.3 - MATERIALES Y SUMINISTROS"/>
    <s v="2.3.6 - PRODUCTOS DE MINERALES, METÁLICOS Y NO METÁLICOS"/>
    <s v="N"/>
    <s v="00 - N/A"/>
    <s v="10 - FONDO GENERAL"/>
    <s v="(en blanco)"/>
    <s v="01 - DISTRITO NACIONAL"/>
    <n v="867000"/>
    <n v="507800"/>
    <n v="481394.1999999999"/>
  </r>
  <r>
    <s v="2024"/>
    <x v="0"/>
    <x v="0"/>
    <x v="0"/>
    <x v="0"/>
    <s v="2 - Poder Ejecutivo"/>
    <s v="0202 - MINISTERIO DE  INTERIOR Y POLICÍA"/>
    <s v="0006 - CUERPO DE BOMBEROS SANTO DOMINGO ESTE"/>
    <x v="0"/>
    <x v="1"/>
    <x v="25"/>
    <s v="2.3 - MATERIALES Y SUMINISTROS"/>
    <s v="2.3.7 - COMBUSTIBLES, LUBRICANTES, PRODUCTOS QUÍMICOS Y CONEXOS"/>
    <s v="N"/>
    <s v="00 - N/A"/>
    <s v="10 - FONDO GENERAL"/>
    <s v="(en blanco)"/>
    <s v="01 - DISTRITO NACIONAL"/>
    <n v="4136000"/>
    <n v="5082500"/>
    <n v="4105531.3400000003"/>
  </r>
  <r>
    <s v="2024"/>
    <x v="0"/>
    <x v="0"/>
    <x v="0"/>
    <x v="0"/>
    <s v="2 - Poder Ejecutivo"/>
    <s v="0202 - MINISTERIO DE  INTERIOR Y POLICÍA"/>
    <s v="0006 - CUERPO DE BOMBEROS SANTO DOMINGO ESTE"/>
    <x v="0"/>
    <x v="1"/>
    <x v="25"/>
    <s v="2.3 - MATERIALES Y SUMINISTROS"/>
    <s v="2.3.9 - PRODUCTOS Y ÚTILES VARIOS"/>
    <s v="N"/>
    <s v="00 - N/A"/>
    <s v="10 - FONDO GENERAL"/>
    <s v="(en blanco)"/>
    <s v="01 - DISTRITO NACIONAL"/>
    <n v="1675000"/>
    <n v="2902200"/>
    <n v="2227780.6300000004"/>
  </r>
  <r>
    <s v="2024"/>
    <x v="0"/>
    <x v="0"/>
    <x v="0"/>
    <x v="0"/>
    <s v="2 - Poder Ejecutivo"/>
    <s v="0202 - MINISTERIO DE  INTERIOR Y POLICÍA"/>
    <s v="0007 - CUERPO DE BOMBEROS DE SANTO DOMINGO DE BOCA CHICA"/>
    <x v="0"/>
    <x v="1"/>
    <x v="25"/>
    <s v="2.1 - REMUNERACIONES Y CONTRIBUCIONES"/>
    <s v="2.1.1 - REMUNERACIONES"/>
    <s v="N"/>
    <s v="00 - N/A"/>
    <s v="10 - FONDO GENERAL"/>
    <s v="(en blanco)"/>
    <s v="01 - DISTRITO NACIONAL"/>
    <n v="14675425"/>
    <n v="14675425"/>
    <n v="9522574.6500000004"/>
  </r>
  <r>
    <s v="2024"/>
    <x v="0"/>
    <x v="0"/>
    <x v="0"/>
    <x v="0"/>
    <s v="2 - Poder Ejecutivo"/>
    <s v="0202 - MINISTERIO DE  INTERIOR Y POLICÍA"/>
    <s v="0007 - CUERPO DE BOMBEROS DE SANTO DOMINGO DE BOCA CHICA"/>
    <x v="0"/>
    <x v="1"/>
    <x v="25"/>
    <s v="2.1 - REMUNERACIONES Y CONTRIBUCIONES"/>
    <s v="2.1.5 - CONTRIBUCIONES A LA SEGURIDAD SOCIAL"/>
    <s v="N"/>
    <s v="00 - N/A"/>
    <s v="10 - FONDO GENERAL"/>
    <s v="(en blanco)"/>
    <s v="01 - DISTRITO NACIONAL"/>
    <n v="2133800"/>
    <n v="2133800"/>
    <n v="1475047.42"/>
  </r>
  <r>
    <s v="2024"/>
    <x v="0"/>
    <x v="0"/>
    <x v="0"/>
    <x v="0"/>
    <s v="2 - Poder Ejecutivo"/>
    <s v="0202 - MINISTERIO DE  INTERIOR Y POLICÍA"/>
    <s v="0007 - CUERPO DE BOMBEROS DE SANTO DOMINGO DE BOCA CHICA"/>
    <x v="0"/>
    <x v="1"/>
    <x v="25"/>
    <s v="2.2 - CONTRATACIÓN DE SERVICIOS"/>
    <s v="2.2.1 - SERVICIOS BÁSICOS"/>
    <s v="N"/>
    <s v="00 - N/A"/>
    <s v="10 - FONDO GENERAL"/>
    <s v="(en blanco)"/>
    <s v="01 - DISTRITO NACIONAL"/>
    <n v="683200"/>
    <n v="624200"/>
    <n v="368650.05"/>
  </r>
  <r>
    <s v="2024"/>
    <x v="0"/>
    <x v="0"/>
    <x v="0"/>
    <x v="0"/>
    <s v="2 - Poder Ejecutivo"/>
    <s v="0202 - MINISTERIO DE  INTERIOR Y POLICÍA"/>
    <s v="0007 - CUERPO DE BOMBEROS DE SANTO DOMINGO DE BOCA CHICA"/>
    <x v="0"/>
    <x v="1"/>
    <x v="25"/>
    <s v="2.2 - CONTRATACIÓN DE SERVICIOS"/>
    <s v="2.2.7 - SERVICIOS DE CONSERVACIÓN, REPARACIONES MENORES E INSTALACIONES TEMPORALES"/>
    <s v="N"/>
    <s v="00 - N/A"/>
    <s v="10 - FONDO GENERAL"/>
    <s v="(en blanco)"/>
    <s v="01 - DISTRITO NACIONAL"/>
    <n v="505144"/>
    <n v="125562.95999999999"/>
    <n v="48823.11"/>
  </r>
  <r>
    <s v="2024"/>
    <x v="0"/>
    <x v="0"/>
    <x v="0"/>
    <x v="0"/>
    <s v="2 - Poder Ejecutivo"/>
    <s v="0202 - MINISTERIO DE  INTERIOR Y POLICÍA"/>
    <s v="0007 - CUERPO DE BOMBEROS DE SANTO DOMINGO DE BOCA CHICA"/>
    <x v="0"/>
    <x v="1"/>
    <x v="25"/>
    <s v="2.2 - CONTRATACIÓN DE SERVICIOS"/>
    <s v="2.2.8 - OTROS SERVICIOS NO INCLUIDOS EN CONCEPTOS ANTERIORES"/>
    <s v="N"/>
    <s v="00 - N/A"/>
    <s v="10 - FONDO GENERAL"/>
    <s v="(en blanco)"/>
    <s v="01 - DISTRITO NACIONAL"/>
    <n v="170000"/>
    <n v="10000"/>
    <n v="1452"/>
  </r>
  <r>
    <s v="2024"/>
    <x v="0"/>
    <x v="0"/>
    <x v="0"/>
    <x v="0"/>
    <s v="2 - Poder Ejecutivo"/>
    <s v="0202 - MINISTERIO DE  INTERIOR Y POLICÍA"/>
    <s v="0007 - CUERPO DE BOMBEROS DE SANTO DOMINGO DE BOCA CHICA"/>
    <x v="0"/>
    <x v="1"/>
    <x v="25"/>
    <s v="2.3 - MATERIALES Y SUMINISTROS"/>
    <s v="2.3.1 - ALIMENTOS Y PRODUCTOS AGROFORESTALES"/>
    <s v="N"/>
    <s v="00 - N/A"/>
    <s v="10 - FONDO GENERAL"/>
    <s v="(en blanco)"/>
    <s v="01 - DISTRITO NACIONAL"/>
    <n v="1582443"/>
    <n v="2042443"/>
    <n v="1563642.85"/>
  </r>
  <r>
    <s v="2024"/>
    <x v="0"/>
    <x v="0"/>
    <x v="0"/>
    <x v="0"/>
    <s v="2 - Poder Ejecutivo"/>
    <s v="0202 - MINISTERIO DE  INTERIOR Y POLICÍA"/>
    <s v="0007 - CUERPO DE BOMBEROS DE SANTO DOMINGO DE BOCA CHICA"/>
    <x v="0"/>
    <x v="1"/>
    <x v="25"/>
    <s v="2.3 - MATERIALES Y SUMINISTROS"/>
    <s v="2.3.2 - TEXTILES Y VESTUARIOS"/>
    <s v="N"/>
    <s v="00 - N/A"/>
    <s v="10 - FONDO GENERAL"/>
    <s v="(en blanco)"/>
    <s v="01 - DISTRITO NACIONAL"/>
    <n v="5000"/>
    <n v="120593.53"/>
    <n v="111682.91"/>
  </r>
  <r>
    <s v="2024"/>
    <x v="0"/>
    <x v="0"/>
    <x v="0"/>
    <x v="0"/>
    <s v="2 - Poder Ejecutivo"/>
    <s v="0202 - MINISTERIO DE  INTERIOR Y POLICÍA"/>
    <s v="0007 - CUERPO DE BOMBEROS DE SANTO DOMINGO DE BOCA CHICA"/>
    <x v="0"/>
    <x v="1"/>
    <x v="25"/>
    <s v="2.3 - MATERIALES Y SUMINISTROS"/>
    <s v="2.3.3 - PAPEL, CARTÓN E IMPRESOS"/>
    <s v="N"/>
    <s v="00 - N/A"/>
    <s v="10 - FONDO GENERAL"/>
    <s v="(en blanco)"/>
    <s v="01 - DISTRITO NACIONAL"/>
    <n v="62000"/>
    <n v="62000"/>
    <n v="51459.8"/>
  </r>
  <r>
    <s v="2024"/>
    <x v="0"/>
    <x v="0"/>
    <x v="0"/>
    <x v="0"/>
    <s v="2 - Poder Ejecutivo"/>
    <s v="0202 - MINISTERIO DE  INTERIOR Y POLICÍA"/>
    <s v="0007 - CUERPO DE BOMBEROS DE SANTO DOMINGO DE BOCA CHICA"/>
    <x v="0"/>
    <x v="1"/>
    <x v="25"/>
    <s v="2.3 - MATERIALES Y SUMINISTROS"/>
    <s v="2.3.5 - CUERO, CAUCHO Y PLÁSTICO"/>
    <s v="N"/>
    <s v="00 - N/A"/>
    <s v="10 - FONDO GENERAL"/>
    <s v="(en blanco)"/>
    <s v="01 - DISTRITO NACIONAL"/>
    <n v="110000"/>
    <n v="101089.47"/>
    <n v="42480"/>
  </r>
  <r>
    <s v="2024"/>
    <x v="0"/>
    <x v="0"/>
    <x v="0"/>
    <x v="0"/>
    <s v="2 - Poder Ejecutivo"/>
    <s v="0202 - MINISTERIO DE  INTERIOR Y POLICÍA"/>
    <s v="0007 - CUERPO DE BOMBEROS DE SANTO DOMINGO DE BOCA CHICA"/>
    <x v="0"/>
    <x v="1"/>
    <x v="25"/>
    <s v="2.3 - MATERIALES Y SUMINISTROS"/>
    <s v="2.3.6 - PRODUCTOS DE MINERALES, METÁLICOS Y NO METÁLICOS"/>
    <s v="N"/>
    <s v="00 - N/A"/>
    <s v="10 - FONDO GENERAL"/>
    <s v="(en blanco)"/>
    <s v="01 - DISTRITO NACIONAL"/>
    <n v="78450"/>
    <n v="66796.39"/>
    <n v="0"/>
  </r>
  <r>
    <s v="2024"/>
    <x v="0"/>
    <x v="0"/>
    <x v="0"/>
    <x v="0"/>
    <s v="2 - Poder Ejecutivo"/>
    <s v="0202 - MINISTERIO DE  INTERIOR Y POLICÍA"/>
    <s v="0007 - CUERPO DE BOMBEROS DE SANTO DOMINGO DE BOCA CHICA"/>
    <x v="0"/>
    <x v="1"/>
    <x v="25"/>
    <s v="2.3 - MATERIALES Y SUMINISTROS"/>
    <s v="2.3.7 - COMBUSTIBLES, LUBRICANTES, PRODUCTOS QUÍMICOS Y CONEXOS"/>
    <s v="N"/>
    <s v="00 - N/A"/>
    <s v="10 - FONDO GENERAL"/>
    <s v="(en blanco)"/>
    <s v="01 - DISTRITO NACIONAL"/>
    <n v="1764000"/>
    <n v="1766802.5"/>
    <n v="1278690.1299999999"/>
  </r>
  <r>
    <s v="2024"/>
    <x v="0"/>
    <x v="0"/>
    <x v="0"/>
    <x v="0"/>
    <s v="2 - Poder Ejecutivo"/>
    <s v="0202 - MINISTERIO DE  INTERIOR Y POLICÍA"/>
    <s v="0007 - CUERPO DE BOMBEROS DE SANTO DOMINGO DE BOCA CHICA"/>
    <x v="0"/>
    <x v="1"/>
    <x v="25"/>
    <s v="2.3 - MATERIALES Y SUMINISTROS"/>
    <s v="2.3.9 - PRODUCTOS Y ÚTILES VARIOS"/>
    <s v="N"/>
    <s v="00 - N/A"/>
    <s v="10 - FONDO GENERAL"/>
    <s v="(en blanco)"/>
    <s v="01 - DISTRITO NACIONAL"/>
    <n v="848377"/>
    <n v="783702.15"/>
    <n v="427216.64000000001"/>
  </r>
  <r>
    <s v="2024"/>
    <x v="0"/>
    <x v="0"/>
    <x v="0"/>
    <x v="0"/>
    <s v="2 - Poder Ejecutivo"/>
    <s v="0202 - MINISTERIO DE  INTERIOR Y POLICÍA"/>
    <s v="0007 - DIRECCION GENERAL DE LA RESERVA DE LA POLICIA NACIONAL"/>
    <x v="2"/>
    <x v="4"/>
    <x v="27"/>
    <s v="2.1 - REMUNERACIONES Y CONTRIBUCIONES"/>
    <s v="2.1.1 - REMUNERACIONES"/>
    <s v="N"/>
    <s v="00 - N/A"/>
    <s v="10 - FONDO GENERAL"/>
    <s v="(en blanco)"/>
    <s v="99 - MULTIPROVINCIAL"/>
    <n v="46179453"/>
    <n v="51587509.240000002"/>
    <n v="35471823.020000003"/>
  </r>
  <r>
    <s v="2024"/>
    <x v="0"/>
    <x v="0"/>
    <x v="0"/>
    <x v="0"/>
    <s v="2 - Poder Ejecutivo"/>
    <s v="0202 - MINISTERIO DE  INTERIOR Y POLICÍA"/>
    <s v="0007 - DIRECCION GENERAL DE LA RESERVA DE LA POLICIA NACIONAL"/>
    <x v="2"/>
    <x v="4"/>
    <x v="27"/>
    <s v="2.1 - REMUNERACIONES Y CONTRIBUCIONES"/>
    <s v="2.1.2 - SOBRESUELDOS"/>
    <s v="N"/>
    <s v="00 - N/A"/>
    <s v="10 - FONDO GENERAL"/>
    <s v="(en blanco)"/>
    <s v="99 - MULTIPROVINCIAL"/>
    <n v="1847100"/>
    <n v="1199100"/>
    <n v="85450"/>
  </r>
  <r>
    <s v="2024"/>
    <x v="0"/>
    <x v="0"/>
    <x v="0"/>
    <x v="0"/>
    <s v="2 - Poder Ejecutivo"/>
    <s v="0202 - MINISTERIO DE  INTERIOR Y POLICÍA"/>
    <s v="0007 - DIRECCION GENERAL DE LA RESERVA DE LA POLICIA NACIONAL"/>
    <x v="2"/>
    <x v="4"/>
    <x v="27"/>
    <s v="2.1 - REMUNERACIONES Y CONTRIBUCIONES"/>
    <s v="2.1.5 - CONTRIBUCIONES A LA SEGURIDAD SOCIAL"/>
    <s v="N"/>
    <s v="00 - N/A"/>
    <s v="10 - FONDO GENERAL"/>
    <s v="(en blanco)"/>
    <s v="99 - MULTIPROVINCIAL"/>
    <n v="1038582"/>
    <n v="1278525.76"/>
    <n v="939768.77999999991"/>
  </r>
  <r>
    <s v="2024"/>
    <x v="0"/>
    <x v="0"/>
    <x v="0"/>
    <x v="0"/>
    <s v="2 - Poder Ejecutivo"/>
    <s v="0202 - MINISTERIO DE  INTERIOR Y POLICÍA"/>
    <s v="0007 - DIRECCION GENERAL DE LA RESERVA DE LA POLICIA NACIONAL"/>
    <x v="2"/>
    <x v="4"/>
    <x v="27"/>
    <s v="2.2 - CONTRATACIÓN DE SERVICIOS"/>
    <s v="2.2.1 - SERVICIOS BÁSICOS"/>
    <s v="N"/>
    <s v="00 - N/A"/>
    <s v="10 - FONDO GENERAL"/>
    <s v="(en blanco)"/>
    <s v="99 - MULTIPROVINCIAL"/>
    <n v="1581600"/>
    <n v="1605800"/>
    <n v="1203436.3899999999"/>
  </r>
  <r>
    <s v="2024"/>
    <x v="0"/>
    <x v="0"/>
    <x v="0"/>
    <x v="0"/>
    <s v="2 - Poder Ejecutivo"/>
    <s v="0202 - MINISTERIO DE  INTERIOR Y POLICÍA"/>
    <s v="0007 - DIRECCION GENERAL DE LA RESERVA DE LA POLICIA NACIONAL"/>
    <x v="2"/>
    <x v="4"/>
    <x v="27"/>
    <s v="2.2 - CONTRATACIÓN DE SERVICIOS"/>
    <s v="2.2.2 - PUBLICIDAD, IMPRESIÓN Y ENCUADERNACIÓN"/>
    <s v="N"/>
    <s v="00 - N/A"/>
    <s v="10 - FONDO GENERAL"/>
    <s v="(en blanco)"/>
    <s v="99 - MULTIPROVINCIAL"/>
    <n v="0"/>
    <n v="24050"/>
    <n v="24048.400000000001"/>
  </r>
  <r>
    <s v="2024"/>
    <x v="0"/>
    <x v="0"/>
    <x v="0"/>
    <x v="0"/>
    <s v="2 - Poder Ejecutivo"/>
    <s v="0202 - MINISTERIO DE  INTERIOR Y POLICÍA"/>
    <s v="0007 - DIRECCION GENERAL DE LA RESERVA DE LA POLICIA NACIONAL"/>
    <x v="2"/>
    <x v="4"/>
    <x v="27"/>
    <s v="2.2 - CONTRATACIÓN DE SERVICIOS"/>
    <s v="2.2.3 - VIÁTICOS"/>
    <s v="N"/>
    <s v="00 - N/A"/>
    <s v="10 - FONDO GENERAL"/>
    <s v="(en blanco)"/>
    <s v="99 - MULTIPROVINCIAL"/>
    <n v="400000"/>
    <n v="400000"/>
    <n v="2169.6"/>
  </r>
  <r>
    <s v="2024"/>
    <x v="0"/>
    <x v="0"/>
    <x v="0"/>
    <x v="0"/>
    <s v="2 - Poder Ejecutivo"/>
    <s v="0202 - MINISTERIO DE  INTERIOR Y POLICÍA"/>
    <s v="0007 - DIRECCION GENERAL DE LA RESERVA DE LA POLICIA NACIONAL"/>
    <x v="2"/>
    <x v="4"/>
    <x v="27"/>
    <s v="2.2 - CONTRATACIÓN DE SERVICIOS"/>
    <s v="2.2.6 - SEGUROS"/>
    <s v="N"/>
    <s v="00 - N/A"/>
    <s v="10 - FONDO GENERAL"/>
    <s v="(en blanco)"/>
    <s v="99 - MULTIPROVINCIAL"/>
    <n v="463211"/>
    <n v="639280"/>
    <n v="639279.82000000007"/>
  </r>
  <r>
    <s v="2024"/>
    <x v="0"/>
    <x v="0"/>
    <x v="0"/>
    <x v="0"/>
    <s v="2 - Poder Ejecutivo"/>
    <s v="0202 - MINISTERIO DE  INTERIOR Y POLICÍA"/>
    <s v="0007 - DIRECCION GENERAL DE LA RESERVA DE LA POLICIA NACIONAL"/>
    <x v="2"/>
    <x v="4"/>
    <x v="27"/>
    <s v="2.2 - CONTRATACIÓN DE SERVICIOS"/>
    <s v="2.2.7 - SERVICIOS DE CONSERVACIÓN, REPARACIONES MENORES E INSTALACIONES TEMPORALES"/>
    <s v="N"/>
    <s v="00 - N/A"/>
    <s v="10 - FONDO GENERAL"/>
    <s v="(en blanco)"/>
    <s v="99 - MULTIPROVINCIAL"/>
    <n v="50000"/>
    <n v="1850000"/>
    <n v="16756"/>
  </r>
  <r>
    <s v="2024"/>
    <x v="0"/>
    <x v="0"/>
    <x v="0"/>
    <x v="0"/>
    <s v="2 - Poder Ejecutivo"/>
    <s v="0202 - MINISTERIO DE  INTERIOR Y POLICÍA"/>
    <s v="0007 - DIRECCION GENERAL DE LA RESERVA DE LA POLICIA NACIONAL"/>
    <x v="2"/>
    <x v="4"/>
    <x v="27"/>
    <s v="2.2 - CONTRATACIÓN DE SERVICIOS"/>
    <s v="2.2.8 - OTROS SERVICIOS NO INCLUIDOS EN CONCEPTOS ANTERIORES"/>
    <s v="N"/>
    <s v="00 - N/A"/>
    <s v="10 - FONDO GENERAL"/>
    <s v="(en blanco)"/>
    <s v="99 - MULTIPROVINCIAL"/>
    <n v="159000"/>
    <n v="159000"/>
    <n v="59000"/>
  </r>
  <r>
    <s v="2024"/>
    <x v="0"/>
    <x v="0"/>
    <x v="0"/>
    <x v="0"/>
    <s v="2 - Poder Ejecutivo"/>
    <s v="0202 - MINISTERIO DE  INTERIOR Y POLICÍA"/>
    <s v="0007 - DIRECCION GENERAL DE LA RESERVA DE LA POLICIA NACIONAL"/>
    <x v="2"/>
    <x v="4"/>
    <x v="27"/>
    <s v="2.2 - CONTRATACIÓN DE SERVICIOS"/>
    <s v="2.2.9 - OTRAS CONTRATACIONES DE SERVICIOS"/>
    <s v="N"/>
    <s v="00 - N/A"/>
    <s v="10 - FONDO GENERAL"/>
    <s v="(en blanco)"/>
    <s v="99 - MULTIPROVINCIAL"/>
    <n v="500000"/>
    <n v="1451750"/>
    <n v="124608"/>
  </r>
  <r>
    <s v="2024"/>
    <x v="0"/>
    <x v="0"/>
    <x v="0"/>
    <x v="0"/>
    <s v="2 - Poder Ejecutivo"/>
    <s v="0202 - MINISTERIO DE  INTERIOR Y POLICÍA"/>
    <s v="0007 - DIRECCION GENERAL DE LA RESERVA DE LA POLICIA NACIONAL"/>
    <x v="2"/>
    <x v="4"/>
    <x v="27"/>
    <s v="2.3 - MATERIALES Y SUMINISTROS"/>
    <s v="2.3.1 - ALIMENTOS Y PRODUCTOS AGROFORESTALES"/>
    <s v="N"/>
    <s v="00 - N/A"/>
    <s v="10 - FONDO GENERAL"/>
    <s v="(en blanco)"/>
    <s v="99 - MULTIPROVINCIAL"/>
    <n v="1600000"/>
    <n v="1406931"/>
    <n v="780687.20000000007"/>
  </r>
  <r>
    <s v="2024"/>
    <x v="0"/>
    <x v="0"/>
    <x v="0"/>
    <x v="0"/>
    <s v="2 - Poder Ejecutivo"/>
    <s v="0202 - MINISTERIO DE  INTERIOR Y POLICÍA"/>
    <s v="0007 - DIRECCION GENERAL DE LA RESERVA DE LA POLICIA NACIONAL"/>
    <x v="2"/>
    <x v="4"/>
    <x v="27"/>
    <s v="2.3 - MATERIALES Y SUMINISTROS"/>
    <s v="2.3.2 - TEXTILES Y VESTUARIOS"/>
    <s v="N"/>
    <s v="00 - N/A"/>
    <s v="10 - FONDO GENERAL"/>
    <s v="(en blanco)"/>
    <s v="99 - MULTIPROVINCIAL"/>
    <n v="1615671"/>
    <n v="2700375"/>
    <n v="99592"/>
  </r>
  <r>
    <s v="2024"/>
    <x v="0"/>
    <x v="0"/>
    <x v="0"/>
    <x v="0"/>
    <s v="2 - Poder Ejecutivo"/>
    <s v="0202 - MINISTERIO DE  INTERIOR Y POLICÍA"/>
    <s v="0007 - DIRECCION GENERAL DE LA RESERVA DE LA POLICIA NACIONAL"/>
    <x v="2"/>
    <x v="4"/>
    <x v="27"/>
    <s v="2.3 - MATERIALES Y SUMINISTROS"/>
    <s v="2.3.3 - PAPEL, CARTÓN E IMPRESOS"/>
    <s v="N"/>
    <s v="00 - N/A"/>
    <s v="10 - FONDO GENERAL"/>
    <s v="(en blanco)"/>
    <s v="99 - MULTIPROVINCIAL"/>
    <n v="5200000"/>
    <n v="200000"/>
    <n v="94911.44"/>
  </r>
  <r>
    <s v="2024"/>
    <x v="0"/>
    <x v="0"/>
    <x v="0"/>
    <x v="0"/>
    <s v="2 - Poder Ejecutivo"/>
    <s v="0202 - MINISTERIO DE  INTERIOR Y POLICÍA"/>
    <s v="0007 - DIRECCION GENERAL DE LA RESERVA DE LA POLICIA NACIONAL"/>
    <x v="2"/>
    <x v="4"/>
    <x v="27"/>
    <s v="2.3 - MATERIALES Y SUMINISTROS"/>
    <s v="2.3.4 - PRODUCTOS FARMACÉUTICOS"/>
    <s v="N"/>
    <s v="00 - N/A"/>
    <s v="10 - FONDO GENERAL"/>
    <s v="(en blanco)"/>
    <s v="99 - MULTIPROVINCIAL"/>
    <n v="17000000"/>
    <n v="18630000"/>
    <n v="12749984"/>
  </r>
  <r>
    <s v="2024"/>
    <x v="0"/>
    <x v="0"/>
    <x v="0"/>
    <x v="0"/>
    <s v="2 - Poder Ejecutivo"/>
    <s v="0202 - MINISTERIO DE  INTERIOR Y POLICÍA"/>
    <s v="0007 - DIRECCION GENERAL DE LA RESERVA DE LA POLICIA NACIONAL"/>
    <x v="2"/>
    <x v="4"/>
    <x v="27"/>
    <s v="2.3 - MATERIALES Y SUMINISTROS"/>
    <s v="2.3.5 - CUERO, CAUCHO Y PLÁSTICO"/>
    <s v="N"/>
    <s v="00 - N/A"/>
    <s v="10 - FONDO GENERAL"/>
    <s v="(en blanco)"/>
    <s v="99 - MULTIPROVINCIAL"/>
    <n v="50000"/>
    <n v="71485"/>
    <n v="70822.16"/>
  </r>
  <r>
    <s v="2024"/>
    <x v="0"/>
    <x v="0"/>
    <x v="0"/>
    <x v="0"/>
    <s v="2 - Poder Ejecutivo"/>
    <s v="0202 - MINISTERIO DE  INTERIOR Y POLICÍA"/>
    <s v="0007 - DIRECCION GENERAL DE LA RESERVA DE LA POLICIA NACIONAL"/>
    <x v="2"/>
    <x v="4"/>
    <x v="27"/>
    <s v="2.3 - MATERIALES Y SUMINISTROS"/>
    <s v="2.3.7 - COMBUSTIBLES, LUBRICANTES, PRODUCTOS QUÍMICOS Y CONEXOS"/>
    <s v="N"/>
    <s v="00 - N/A"/>
    <s v="10 - FONDO GENERAL"/>
    <s v="(en blanco)"/>
    <s v="99 - MULTIPROVINCIAL"/>
    <n v="5780000"/>
    <n v="5780000"/>
    <n v="5720714.3799999999"/>
  </r>
  <r>
    <s v="2024"/>
    <x v="0"/>
    <x v="0"/>
    <x v="0"/>
    <x v="0"/>
    <s v="2 - Poder Ejecutivo"/>
    <s v="0202 - MINISTERIO DE  INTERIOR Y POLICÍA"/>
    <s v="0007 - DIRECCION GENERAL DE LA RESERVA DE LA POLICIA NACIONAL"/>
    <x v="2"/>
    <x v="4"/>
    <x v="27"/>
    <s v="2.3 - MATERIALES Y SUMINISTROS"/>
    <s v="2.3.9 - PRODUCTOS Y ÚTILES VARIOS"/>
    <s v="N"/>
    <s v="00 - N/A"/>
    <s v="10 - FONDO GENERAL"/>
    <s v="(en blanco)"/>
    <s v="99 - MULTIPROVINCIAL"/>
    <n v="634251"/>
    <n v="745062"/>
    <n v="561205.35"/>
  </r>
  <r>
    <s v="2024"/>
    <x v="0"/>
    <x v="0"/>
    <x v="0"/>
    <x v="0"/>
    <s v="2 - Poder Ejecutivo"/>
    <s v="0202 - MINISTERIO DE  INTERIOR Y POLICÍA"/>
    <s v="0008 - CUERPO DE BOMBEROS DE SANTO DOMINGO DE LOS ALCARRIZOS"/>
    <x v="0"/>
    <x v="1"/>
    <x v="25"/>
    <s v="2.1 - REMUNERACIONES Y CONTRIBUCIONES"/>
    <s v="2.1.1 - REMUNERACIONES"/>
    <s v="N"/>
    <s v="00 - N/A"/>
    <s v="10 - FONDO GENERAL"/>
    <s v="(en blanco)"/>
    <s v="01 - DISTRITO NACIONAL"/>
    <n v="12604600"/>
    <n v="13641167"/>
    <n v="8655375.0999999996"/>
  </r>
  <r>
    <s v="2024"/>
    <x v="0"/>
    <x v="0"/>
    <x v="0"/>
    <x v="0"/>
    <s v="2 - Poder Ejecutivo"/>
    <s v="0202 - MINISTERIO DE  INTERIOR Y POLICÍA"/>
    <s v="0008 - CUERPO DE BOMBEROS DE SANTO DOMINGO DE LOS ALCARRIZOS"/>
    <x v="0"/>
    <x v="1"/>
    <x v="25"/>
    <s v="2.1 - REMUNERACIONES Y CONTRIBUCIONES"/>
    <s v="2.1.2 - SOBRESUELDOS"/>
    <s v="N"/>
    <s v="00 - N/A"/>
    <s v="10 - FONDO GENERAL"/>
    <s v="(en blanco)"/>
    <s v="01 - DISTRITO NACIONAL"/>
    <n v="35000"/>
    <n v="3000"/>
    <n v="0"/>
  </r>
  <r>
    <s v="2024"/>
    <x v="0"/>
    <x v="0"/>
    <x v="0"/>
    <x v="0"/>
    <s v="2 - Poder Ejecutivo"/>
    <s v="0202 - MINISTERIO DE  INTERIOR Y POLICÍA"/>
    <s v="0008 - CUERPO DE BOMBEROS DE SANTO DOMINGO DE LOS ALCARRIZOS"/>
    <x v="0"/>
    <x v="1"/>
    <x v="25"/>
    <s v="2.1 - REMUNERACIONES Y CONTRIBUCIONES"/>
    <s v="2.1.5 - CONTRIBUCIONES A LA SEGURIDAD SOCIAL"/>
    <s v="N"/>
    <s v="00 - N/A"/>
    <s v="10 - FONDO GENERAL"/>
    <s v="(en blanco)"/>
    <s v="01 - DISTRITO NACIONAL"/>
    <n v="1765000"/>
    <n v="1765000"/>
    <n v="1295692.08"/>
  </r>
  <r>
    <s v="2024"/>
    <x v="0"/>
    <x v="0"/>
    <x v="0"/>
    <x v="0"/>
    <s v="2 - Poder Ejecutivo"/>
    <s v="0202 - MINISTERIO DE  INTERIOR Y POLICÍA"/>
    <s v="0008 - CUERPO DE BOMBEROS DE SANTO DOMINGO DE LOS ALCARRIZOS"/>
    <x v="0"/>
    <x v="1"/>
    <x v="25"/>
    <s v="2.2 - CONTRATACIÓN DE SERVICIOS"/>
    <s v="2.2.1 - SERVICIOS BÁSICOS"/>
    <s v="N"/>
    <s v="00 - N/A"/>
    <s v="10 - FONDO GENERAL"/>
    <s v="(en blanco)"/>
    <s v="01 - DISTRITO NACIONAL"/>
    <n v="810000"/>
    <n v="925344"/>
    <n v="866822.26"/>
  </r>
  <r>
    <s v="2024"/>
    <x v="0"/>
    <x v="0"/>
    <x v="0"/>
    <x v="0"/>
    <s v="2 - Poder Ejecutivo"/>
    <s v="0202 - MINISTERIO DE  INTERIOR Y POLICÍA"/>
    <s v="0008 - CUERPO DE BOMBEROS DE SANTO DOMINGO DE LOS ALCARRIZOS"/>
    <x v="0"/>
    <x v="1"/>
    <x v="25"/>
    <s v="2.2 - CONTRATACIÓN DE SERVICIOS"/>
    <s v="2.2.2 - PUBLICIDAD, IMPRESIÓN Y ENCUADERNACIÓN"/>
    <s v="N"/>
    <s v="00 - N/A"/>
    <s v="10 - FONDO GENERAL"/>
    <s v="(en blanco)"/>
    <s v="01 - DISTRITO NACIONAL"/>
    <n v="20000"/>
    <n v="0"/>
    <n v="0"/>
  </r>
  <r>
    <s v="2024"/>
    <x v="0"/>
    <x v="0"/>
    <x v="0"/>
    <x v="0"/>
    <s v="2 - Poder Ejecutivo"/>
    <s v="0202 - MINISTERIO DE  INTERIOR Y POLICÍA"/>
    <s v="0008 - CUERPO DE BOMBEROS DE SANTO DOMINGO DE LOS ALCARRIZOS"/>
    <x v="0"/>
    <x v="1"/>
    <x v="25"/>
    <s v="2.2 - CONTRATACIÓN DE SERVICIOS"/>
    <s v="2.2.6 - SEGUROS"/>
    <s v="N"/>
    <s v="00 - N/A"/>
    <s v="10 - FONDO GENERAL"/>
    <s v="(en blanco)"/>
    <s v="01 - DISTRITO NACIONAL"/>
    <n v="105000"/>
    <n v="105000"/>
    <n v="52476.08"/>
  </r>
  <r>
    <s v="2024"/>
    <x v="0"/>
    <x v="0"/>
    <x v="0"/>
    <x v="0"/>
    <s v="2 - Poder Ejecutivo"/>
    <s v="0202 - MINISTERIO DE  INTERIOR Y POLICÍA"/>
    <s v="0008 - CUERPO DE BOMBEROS DE SANTO DOMINGO DE LOS ALCARRIZOS"/>
    <x v="0"/>
    <x v="1"/>
    <x v="25"/>
    <s v="2.2 - CONTRATACIÓN DE SERVICIOS"/>
    <s v="2.2.7 - SERVICIOS DE CONSERVACIÓN, REPARACIONES MENORES E INSTALACIONES TEMPORALES"/>
    <s v="N"/>
    <s v="00 - N/A"/>
    <s v="10 - FONDO GENERAL"/>
    <s v="(en blanco)"/>
    <s v="01 - DISTRITO NACIONAL"/>
    <n v="160000"/>
    <n v="124230.1"/>
    <n v="124136"/>
  </r>
  <r>
    <s v="2024"/>
    <x v="0"/>
    <x v="0"/>
    <x v="0"/>
    <x v="0"/>
    <s v="2 - Poder Ejecutivo"/>
    <s v="0202 - MINISTERIO DE  INTERIOR Y POLICÍA"/>
    <s v="0008 - CUERPO DE BOMBEROS DE SANTO DOMINGO DE LOS ALCARRIZOS"/>
    <x v="0"/>
    <x v="1"/>
    <x v="25"/>
    <s v="2.3 - MATERIALES Y SUMINISTROS"/>
    <s v="2.3.1 - ALIMENTOS Y PRODUCTOS AGROFORESTALES"/>
    <s v="N"/>
    <s v="00 - N/A"/>
    <s v="10 - FONDO GENERAL"/>
    <s v="(en blanco)"/>
    <s v="01 - DISTRITO NACIONAL"/>
    <n v="1800000"/>
    <n v="1800000"/>
    <n v="1349020.04"/>
  </r>
  <r>
    <s v="2024"/>
    <x v="0"/>
    <x v="0"/>
    <x v="0"/>
    <x v="0"/>
    <s v="2 - Poder Ejecutivo"/>
    <s v="0202 - MINISTERIO DE  INTERIOR Y POLICÍA"/>
    <s v="0008 - CUERPO DE BOMBEROS DE SANTO DOMINGO DE LOS ALCARRIZOS"/>
    <x v="0"/>
    <x v="1"/>
    <x v="25"/>
    <s v="2.3 - MATERIALES Y SUMINISTROS"/>
    <s v="2.3.2 - TEXTILES Y VESTUARIOS"/>
    <s v="N"/>
    <s v="00 - N/A"/>
    <s v="10 - FONDO GENERAL"/>
    <s v="(en blanco)"/>
    <s v="01 - DISTRITO NACIONAL"/>
    <n v="90500"/>
    <n v="61456"/>
    <n v="61360"/>
  </r>
  <r>
    <s v="2024"/>
    <x v="0"/>
    <x v="0"/>
    <x v="0"/>
    <x v="0"/>
    <s v="2 - Poder Ejecutivo"/>
    <s v="0202 - MINISTERIO DE  INTERIOR Y POLICÍA"/>
    <s v="0008 - CUERPO DE BOMBEROS DE SANTO DOMINGO DE LOS ALCARRIZOS"/>
    <x v="0"/>
    <x v="1"/>
    <x v="25"/>
    <s v="2.3 - MATERIALES Y SUMINISTROS"/>
    <s v="2.3.5 - CUERO, CAUCHO Y PLÁSTICO"/>
    <s v="N"/>
    <s v="00 - N/A"/>
    <s v="10 - FONDO GENERAL"/>
    <s v="(en blanco)"/>
    <s v="01 - DISTRITO NACIONAL"/>
    <n v="60000"/>
    <n v="41700"/>
    <n v="41700"/>
  </r>
  <r>
    <s v="2024"/>
    <x v="0"/>
    <x v="0"/>
    <x v="0"/>
    <x v="0"/>
    <s v="2 - Poder Ejecutivo"/>
    <s v="0202 - MINISTERIO DE  INTERIOR Y POLICÍA"/>
    <s v="0008 - CUERPO DE BOMBEROS DE SANTO DOMINGO DE LOS ALCARRIZOS"/>
    <x v="0"/>
    <x v="1"/>
    <x v="25"/>
    <s v="2.3 - MATERIALES Y SUMINISTROS"/>
    <s v="2.3.6 - PRODUCTOS DE MINERALES, METÁLICOS Y NO METÁLICOS"/>
    <s v="N"/>
    <s v="00 - N/A"/>
    <s v="10 - FONDO GENERAL"/>
    <s v="(en blanco)"/>
    <s v="01 - DISTRITO NACIONAL"/>
    <n v="30000"/>
    <n v="0"/>
    <n v="0"/>
  </r>
  <r>
    <s v="2024"/>
    <x v="0"/>
    <x v="0"/>
    <x v="0"/>
    <x v="0"/>
    <s v="2 - Poder Ejecutivo"/>
    <s v="0202 - MINISTERIO DE  INTERIOR Y POLICÍA"/>
    <s v="0008 - CUERPO DE BOMBEROS DE SANTO DOMINGO DE LOS ALCARRIZOS"/>
    <x v="0"/>
    <x v="1"/>
    <x v="25"/>
    <s v="2.3 - MATERIALES Y SUMINISTROS"/>
    <s v="2.3.7 - COMBUSTIBLES, LUBRICANTES, PRODUCTOS QUÍMICOS Y CONEXOS"/>
    <s v="N"/>
    <s v="00 - N/A"/>
    <s v="10 - FONDO GENERAL"/>
    <s v="(en blanco)"/>
    <s v="01 - DISTRITO NACIONAL"/>
    <n v="1907000"/>
    <n v="1893769.9"/>
    <n v="1539268.4400000002"/>
  </r>
  <r>
    <s v="2024"/>
    <x v="0"/>
    <x v="0"/>
    <x v="0"/>
    <x v="0"/>
    <s v="2 - Poder Ejecutivo"/>
    <s v="0202 - MINISTERIO DE  INTERIOR Y POLICÍA"/>
    <s v="0008 - CUERPO DE BOMBEROS DE SANTO DOMINGO DE LOS ALCARRIZOS"/>
    <x v="0"/>
    <x v="1"/>
    <x v="25"/>
    <s v="2.3 - MATERIALES Y SUMINISTROS"/>
    <s v="2.3.9 - PRODUCTOS Y ÚTILES VARIOS"/>
    <s v="N"/>
    <s v="00 - N/A"/>
    <s v="10 - FONDO GENERAL"/>
    <s v="(en blanco)"/>
    <s v="01 - DISTRITO NACIONAL"/>
    <n v="86890"/>
    <n v="46890"/>
    <n v="46555.3"/>
  </r>
  <r>
    <s v="2024"/>
    <x v="0"/>
    <x v="0"/>
    <x v="0"/>
    <x v="0"/>
    <s v="2 - Poder Ejecutivo"/>
    <s v="0202 - MINISTERIO DE  INTERIOR Y POLICÍA"/>
    <s v="0008 - HOSPITAL GENERAL DOCENTE DE LA POLICIA NACIONAL"/>
    <x v="2"/>
    <x v="3"/>
    <x v="28"/>
    <s v="2.1 - REMUNERACIONES Y CONTRIBUCIONES"/>
    <s v="2.1.1 - REMUNERACIONES"/>
    <s v="N"/>
    <s v="00 - N/A"/>
    <s v="10 - FONDO GENERAL"/>
    <s v="(en blanco)"/>
    <s v="99 - MULTIPROVINCIAL"/>
    <n v="720765182"/>
    <n v="728085182"/>
    <n v="502528846.05999994"/>
  </r>
  <r>
    <s v="2024"/>
    <x v="0"/>
    <x v="0"/>
    <x v="0"/>
    <x v="0"/>
    <s v="2 - Poder Ejecutivo"/>
    <s v="0202 - MINISTERIO DE  INTERIOR Y POLICÍA"/>
    <s v="0008 - HOSPITAL GENERAL DOCENTE DE LA POLICIA NACIONAL"/>
    <x v="2"/>
    <x v="3"/>
    <x v="28"/>
    <s v="2.1 - REMUNERACIONES Y CONTRIBUCIONES"/>
    <s v="2.1.2 - SOBRESUELDOS"/>
    <s v="N"/>
    <s v="00 - N/A"/>
    <s v="10 - FONDO GENERAL"/>
    <s v="(en blanco)"/>
    <s v="99 - MULTIPROVINCIAL"/>
    <n v="7920000"/>
    <n v="600000"/>
    <n v="600000"/>
  </r>
  <r>
    <s v="2024"/>
    <x v="0"/>
    <x v="0"/>
    <x v="0"/>
    <x v="0"/>
    <s v="2 - Poder Ejecutivo"/>
    <s v="0202 - MINISTERIO DE  INTERIOR Y POLICÍA"/>
    <s v="0008 - HOSPITAL GENERAL DOCENTE DE LA POLICIA NACIONAL"/>
    <x v="2"/>
    <x v="3"/>
    <x v="28"/>
    <s v="2.1 - REMUNERACIONES Y CONTRIBUCIONES"/>
    <s v="2.1.5 - CONTRIBUCIONES A LA SEGURIDAD SOCIAL"/>
    <s v="N"/>
    <s v="00 - N/A"/>
    <s v="10 - FONDO GENERAL"/>
    <s v="(en blanco)"/>
    <s v="99 - MULTIPROVINCIAL"/>
    <n v="60357145"/>
    <n v="60357145"/>
    <n v="44632168.960000008"/>
  </r>
  <r>
    <s v="2024"/>
    <x v="0"/>
    <x v="0"/>
    <x v="0"/>
    <x v="0"/>
    <s v="2 - Poder Ejecutivo"/>
    <s v="0202 - MINISTERIO DE  INTERIOR Y POLICÍA"/>
    <s v="0008 - HOSPITAL GENERAL DOCENTE DE LA POLICIA NACIONAL"/>
    <x v="2"/>
    <x v="3"/>
    <x v="28"/>
    <s v="2.2 - CONTRATACIÓN DE SERVICIOS"/>
    <s v="2.2.1 - SERVICIOS BÁSICOS"/>
    <s v="N"/>
    <s v="00 - N/A"/>
    <s v="10 - FONDO GENERAL"/>
    <s v="(en blanco)"/>
    <s v="99 - MULTIPROVINCIAL"/>
    <n v="2400000"/>
    <n v="2839348.8"/>
    <n v="1704528.2999999998"/>
  </r>
  <r>
    <s v="2024"/>
    <x v="0"/>
    <x v="0"/>
    <x v="0"/>
    <x v="0"/>
    <s v="2 - Poder Ejecutivo"/>
    <s v="0202 - MINISTERIO DE  INTERIOR Y POLICÍA"/>
    <s v="0008 - HOSPITAL GENERAL DOCENTE DE LA POLICIA NACIONAL"/>
    <x v="2"/>
    <x v="3"/>
    <x v="28"/>
    <s v="2.2 - CONTRATACIÓN DE SERVICIOS"/>
    <s v="2.2.1 - SERVICIOS BÁSICOS"/>
    <s v="N"/>
    <s v="00 - N/A"/>
    <s v="20 - FONDOS CON DESTINO ESPECÍFICO"/>
    <s v="(en blanco)"/>
    <s v="99 - MULTIPROVINCIAL"/>
    <n v="0"/>
    <n v="1234000"/>
    <n v="733988"/>
  </r>
  <r>
    <s v="2024"/>
    <x v="0"/>
    <x v="0"/>
    <x v="0"/>
    <x v="0"/>
    <s v="2 - Poder Ejecutivo"/>
    <s v="0202 - MINISTERIO DE  INTERIOR Y POLICÍA"/>
    <s v="0008 - HOSPITAL GENERAL DOCENTE DE LA POLICIA NACIONAL"/>
    <x v="2"/>
    <x v="3"/>
    <x v="28"/>
    <s v="2.2 - CONTRATACIÓN DE SERVICIOS"/>
    <s v="2.2.2 - PUBLICIDAD, IMPRESIÓN Y ENCUADERNACIÓN"/>
    <s v="N"/>
    <s v="00 - N/A"/>
    <s v="20 - FONDOS CON DESTINO ESPECÍFICO"/>
    <s v="(en blanco)"/>
    <s v="99 - MULTIPROVINCIAL"/>
    <n v="0"/>
    <n v="150000"/>
    <n v="0"/>
  </r>
  <r>
    <s v="2024"/>
    <x v="0"/>
    <x v="0"/>
    <x v="0"/>
    <x v="0"/>
    <s v="2 - Poder Ejecutivo"/>
    <s v="0202 - MINISTERIO DE  INTERIOR Y POLICÍA"/>
    <s v="0008 - HOSPITAL GENERAL DOCENTE DE LA POLICIA NACIONAL"/>
    <x v="2"/>
    <x v="3"/>
    <x v="28"/>
    <s v="2.2 - CONTRATACIÓN DE SERVICIOS"/>
    <s v="2.2.4 - TRANSPORTE Y ALMACENAJE"/>
    <s v="N"/>
    <s v="00 - N/A"/>
    <s v="10 - FONDO GENERAL"/>
    <s v="(en blanco)"/>
    <s v="99 - MULTIPROVINCIAL"/>
    <n v="0"/>
    <n v="50000"/>
    <n v="16730.3"/>
  </r>
  <r>
    <s v="2024"/>
    <x v="0"/>
    <x v="0"/>
    <x v="0"/>
    <x v="0"/>
    <s v="2 - Poder Ejecutivo"/>
    <s v="0202 - MINISTERIO DE  INTERIOR Y POLICÍA"/>
    <s v="0008 - HOSPITAL GENERAL DOCENTE DE LA POLICIA NACIONAL"/>
    <x v="2"/>
    <x v="3"/>
    <x v="28"/>
    <s v="2.2 - CONTRATACIÓN DE SERVICIOS"/>
    <s v="2.2.5 - ALQUILERES Y RENTAS"/>
    <s v="N"/>
    <s v="00 - N/A"/>
    <s v="10 - FONDO GENERAL"/>
    <s v="(en blanco)"/>
    <s v="99 - MULTIPROVINCIAL"/>
    <n v="0"/>
    <n v="530878"/>
    <n v="0"/>
  </r>
  <r>
    <s v="2024"/>
    <x v="0"/>
    <x v="0"/>
    <x v="0"/>
    <x v="0"/>
    <s v="2 - Poder Ejecutivo"/>
    <s v="0202 - MINISTERIO DE  INTERIOR Y POLICÍA"/>
    <s v="0008 - HOSPITAL GENERAL DOCENTE DE LA POLICIA NACIONAL"/>
    <x v="2"/>
    <x v="3"/>
    <x v="28"/>
    <s v="2.2 - CONTRATACIÓN DE SERVICIOS"/>
    <s v="2.2.6 - SEGUROS"/>
    <s v="N"/>
    <s v="00 - N/A"/>
    <s v="10 - FONDO GENERAL"/>
    <s v="(en blanco)"/>
    <s v="99 - MULTIPROVINCIAL"/>
    <n v="0"/>
    <n v="462537.2"/>
    <n v="462537.19"/>
  </r>
  <r>
    <s v="2024"/>
    <x v="0"/>
    <x v="0"/>
    <x v="0"/>
    <x v="0"/>
    <s v="2 - Poder Ejecutivo"/>
    <s v="0202 - MINISTERIO DE  INTERIOR Y POLICÍA"/>
    <s v="0008 - HOSPITAL GENERAL DOCENTE DE LA POLICIA NACIONAL"/>
    <x v="2"/>
    <x v="3"/>
    <x v="28"/>
    <s v="2.2 - CONTRATACIÓN DE SERVICIOS"/>
    <s v="2.2.6 - SEGUROS"/>
    <s v="N"/>
    <s v="00 - N/A"/>
    <s v="20 - FONDOS CON DESTINO ESPECÍFICO"/>
    <s v="(en blanco)"/>
    <s v="99 - MULTIPROVINCIAL"/>
    <n v="0"/>
    <n v="4004000"/>
    <n v="1488784.6"/>
  </r>
  <r>
    <s v="2024"/>
    <x v="0"/>
    <x v="0"/>
    <x v="0"/>
    <x v="0"/>
    <s v="2 - Poder Ejecutivo"/>
    <s v="0202 - MINISTERIO DE  INTERIOR Y POLICÍA"/>
    <s v="0008 - HOSPITAL GENERAL DOCENTE DE LA POLICIA NACIONAL"/>
    <x v="2"/>
    <x v="3"/>
    <x v="28"/>
    <s v="2.2 - CONTRATACIÓN DE SERVICIOS"/>
    <s v="2.2.7 - SERVICIOS DE CONSERVACIÓN, REPARACIONES MENORES E INSTALACIONES TEMPORALES"/>
    <s v="N"/>
    <s v="00 - N/A"/>
    <s v="10 - FONDO GENERAL"/>
    <s v="(en blanco)"/>
    <s v="99 - MULTIPROVINCIAL"/>
    <n v="0"/>
    <n v="1156892.8"/>
    <n v="534966.55000000005"/>
  </r>
  <r>
    <s v="2024"/>
    <x v="0"/>
    <x v="0"/>
    <x v="0"/>
    <x v="0"/>
    <s v="2 - Poder Ejecutivo"/>
    <s v="0202 - MINISTERIO DE  INTERIOR Y POLICÍA"/>
    <s v="0008 - HOSPITAL GENERAL DOCENTE DE LA POLICIA NACIONAL"/>
    <x v="2"/>
    <x v="3"/>
    <x v="28"/>
    <s v="2.2 - CONTRATACIÓN DE SERVICIOS"/>
    <s v="2.2.7 - SERVICIOS DE CONSERVACIÓN, REPARACIONES MENORES E INSTALACIONES TEMPORALES"/>
    <s v="N"/>
    <s v="00 - N/A"/>
    <s v="20 - FONDOS CON DESTINO ESPECÍFICO"/>
    <s v="(en blanco)"/>
    <s v="99 - MULTIPROVINCIAL"/>
    <n v="0"/>
    <n v="3493919"/>
    <n v="2551980.79"/>
  </r>
  <r>
    <s v="2024"/>
    <x v="0"/>
    <x v="0"/>
    <x v="0"/>
    <x v="0"/>
    <s v="2 - Poder Ejecutivo"/>
    <s v="0202 - MINISTERIO DE  INTERIOR Y POLICÍA"/>
    <s v="0008 - HOSPITAL GENERAL DOCENTE DE LA POLICIA NACIONAL"/>
    <x v="2"/>
    <x v="3"/>
    <x v="28"/>
    <s v="2.2 - CONTRATACIÓN DE SERVICIOS"/>
    <s v="2.2.8 - OTROS SERVICIOS NO INCLUIDOS EN CONCEPTOS ANTERIORES"/>
    <s v="N"/>
    <s v="00 - N/A"/>
    <s v="10 - FONDO GENERAL"/>
    <s v="(en blanco)"/>
    <s v="99 - MULTIPROVINCIAL"/>
    <n v="566400"/>
    <n v="1871362"/>
    <n v="635680"/>
  </r>
  <r>
    <s v="2024"/>
    <x v="0"/>
    <x v="0"/>
    <x v="0"/>
    <x v="0"/>
    <s v="2 - Poder Ejecutivo"/>
    <s v="0202 - MINISTERIO DE  INTERIOR Y POLICÍA"/>
    <s v="0008 - HOSPITAL GENERAL DOCENTE DE LA POLICIA NACIONAL"/>
    <x v="2"/>
    <x v="3"/>
    <x v="28"/>
    <s v="2.2 - CONTRATACIÓN DE SERVICIOS"/>
    <s v="2.2.8 - OTROS SERVICIOS NO INCLUIDOS EN CONCEPTOS ANTERIORES"/>
    <s v="N"/>
    <s v="00 - N/A"/>
    <s v="20 - FONDOS CON DESTINO ESPECÍFICO"/>
    <s v="(en blanco)"/>
    <s v="99 - MULTIPROVINCIAL"/>
    <n v="0"/>
    <n v="315034"/>
    <n v="168622"/>
  </r>
  <r>
    <s v="2024"/>
    <x v="0"/>
    <x v="0"/>
    <x v="0"/>
    <x v="0"/>
    <s v="2 - Poder Ejecutivo"/>
    <s v="0202 - MINISTERIO DE  INTERIOR Y POLICÍA"/>
    <s v="0008 - HOSPITAL GENERAL DOCENTE DE LA POLICIA NACIONAL"/>
    <x v="2"/>
    <x v="3"/>
    <x v="28"/>
    <s v="2.2 - CONTRATACIÓN DE SERVICIOS"/>
    <s v="2.2.9 - OTRAS CONTRATACIONES DE SERVICIOS"/>
    <s v="N"/>
    <s v="00 - N/A"/>
    <s v="20 - FONDOS CON DESTINO ESPECÍFICO"/>
    <s v="(en blanco)"/>
    <s v="99 - MULTIPROVINCIAL"/>
    <n v="0"/>
    <n v="264000"/>
    <n v="92040"/>
  </r>
  <r>
    <s v="2024"/>
    <x v="0"/>
    <x v="0"/>
    <x v="0"/>
    <x v="0"/>
    <s v="2 - Poder Ejecutivo"/>
    <s v="0202 - MINISTERIO DE  INTERIOR Y POLICÍA"/>
    <s v="0008 - HOSPITAL GENERAL DOCENTE DE LA POLICIA NACIONAL"/>
    <x v="2"/>
    <x v="3"/>
    <x v="28"/>
    <s v="2.3 - MATERIALES Y SUMINISTROS"/>
    <s v="2.3.1 - ALIMENTOS Y PRODUCTOS AGROFORESTALES"/>
    <s v="N"/>
    <s v="00 - N/A"/>
    <s v="10 - FONDO GENERAL"/>
    <s v="(en blanco)"/>
    <s v="99 - MULTIPROVINCIAL"/>
    <n v="16800000"/>
    <n v="16800000"/>
    <n v="10274234.060000001"/>
  </r>
  <r>
    <s v="2024"/>
    <x v="0"/>
    <x v="0"/>
    <x v="0"/>
    <x v="0"/>
    <s v="2 - Poder Ejecutivo"/>
    <s v="0202 - MINISTERIO DE  INTERIOR Y POLICÍA"/>
    <s v="0008 - HOSPITAL GENERAL DOCENTE DE LA POLICIA NACIONAL"/>
    <x v="2"/>
    <x v="3"/>
    <x v="28"/>
    <s v="2.3 - MATERIALES Y SUMINISTROS"/>
    <s v="2.3.1 - ALIMENTOS Y PRODUCTOS AGROFORESTALES"/>
    <s v="N"/>
    <s v="00 - N/A"/>
    <s v="20 - FONDOS CON DESTINO ESPECÍFICO"/>
    <s v="(en blanco)"/>
    <s v="99 - MULTIPROVINCIAL"/>
    <n v="0"/>
    <n v="2000000"/>
    <n v="0"/>
  </r>
  <r>
    <s v="2024"/>
    <x v="0"/>
    <x v="0"/>
    <x v="0"/>
    <x v="0"/>
    <s v="2 - Poder Ejecutivo"/>
    <s v="0202 - MINISTERIO DE  INTERIOR Y POLICÍA"/>
    <s v="0008 - HOSPITAL GENERAL DOCENTE DE LA POLICIA NACIONAL"/>
    <x v="2"/>
    <x v="3"/>
    <x v="28"/>
    <s v="2.3 - MATERIALES Y SUMINISTROS"/>
    <s v="2.3.2 - TEXTILES Y VESTUARIOS"/>
    <s v="N"/>
    <s v="00 - N/A"/>
    <s v="10 - FONDO GENERAL"/>
    <s v="(en blanco)"/>
    <s v="99 - MULTIPROVINCIAL"/>
    <n v="1500000"/>
    <n v="2446000"/>
    <n v="2021045"/>
  </r>
  <r>
    <s v="2024"/>
    <x v="0"/>
    <x v="0"/>
    <x v="0"/>
    <x v="0"/>
    <s v="2 - Poder Ejecutivo"/>
    <s v="0202 - MINISTERIO DE  INTERIOR Y POLICÍA"/>
    <s v="0008 - HOSPITAL GENERAL DOCENTE DE LA POLICIA NACIONAL"/>
    <x v="2"/>
    <x v="3"/>
    <x v="28"/>
    <s v="2.3 - MATERIALES Y SUMINISTROS"/>
    <s v="2.3.2 - TEXTILES Y VESTUARIOS"/>
    <s v="N"/>
    <s v="00 - N/A"/>
    <s v="20 - FONDOS CON DESTINO ESPECÍFICO"/>
    <s v="(en blanco)"/>
    <s v="99 - MULTIPROVINCIAL"/>
    <n v="0"/>
    <n v="1000000"/>
    <n v="998191.5"/>
  </r>
  <r>
    <s v="2024"/>
    <x v="0"/>
    <x v="0"/>
    <x v="0"/>
    <x v="0"/>
    <s v="2 - Poder Ejecutivo"/>
    <s v="0202 - MINISTERIO DE  INTERIOR Y POLICÍA"/>
    <s v="0008 - HOSPITAL GENERAL DOCENTE DE LA POLICIA NACIONAL"/>
    <x v="2"/>
    <x v="3"/>
    <x v="28"/>
    <s v="2.3 - MATERIALES Y SUMINISTROS"/>
    <s v="2.3.3 - PAPEL, CARTÓN E IMPRESOS"/>
    <s v="N"/>
    <s v="00 - N/A"/>
    <s v="10 - FONDO GENERAL"/>
    <s v="(en blanco)"/>
    <s v="99 - MULTIPROVINCIAL"/>
    <n v="5382675"/>
    <n v="5382675"/>
    <n v="2143637.9300000002"/>
  </r>
  <r>
    <s v="2024"/>
    <x v="0"/>
    <x v="0"/>
    <x v="0"/>
    <x v="0"/>
    <s v="2 - Poder Ejecutivo"/>
    <s v="0202 - MINISTERIO DE  INTERIOR Y POLICÍA"/>
    <s v="0008 - HOSPITAL GENERAL DOCENTE DE LA POLICIA NACIONAL"/>
    <x v="2"/>
    <x v="3"/>
    <x v="28"/>
    <s v="2.3 - MATERIALES Y SUMINISTROS"/>
    <s v="2.3.4 - PRODUCTOS FARMACÉUTICOS"/>
    <s v="N"/>
    <s v="00 - N/A"/>
    <s v="10 - FONDO GENERAL"/>
    <s v="(en blanco)"/>
    <s v="99 - MULTIPROVINCIAL"/>
    <n v="20000000"/>
    <n v="20250000"/>
    <n v="13457621.24"/>
  </r>
  <r>
    <s v="2024"/>
    <x v="0"/>
    <x v="0"/>
    <x v="0"/>
    <x v="0"/>
    <s v="2 - Poder Ejecutivo"/>
    <s v="0202 - MINISTERIO DE  INTERIOR Y POLICÍA"/>
    <s v="0008 - HOSPITAL GENERAL DOCENTE DE LA POLICIA NACIONAL"/>
    <x v="2"/>
    <x v="3"/>
    <x v="28"/>
    <s v="2.3 - MATERIALES Y SUMINISTROS"/>
    <s v="2.3.4 - PRODUCTOS FARMACÉUTICOS"/>
    <s v="N"/>
    <s v="00 - N/A"/>
    <s v="20 - FONDOS CON DESTINO ESPECÍFICO"/>
    <s v="(en blanco)"/>
    <s v="99 - MULTIPROVINCIAL"/>
    <n v="0"/>
    <n v="2003500"/>
    <n v="3304"/>
  </r>
  <r>
    <s v="2024"/>
    <x v="0"/>
    <x v="0"/>
    <x v="0"/>
    <x v="0"/>
    <s v="2 - Poder Ejecutivo"/>
    <s v="0202 - MINISTERIO DE  INTERIOR Y POLICÍA"/>
    <s v="0008 - HOSPITAL GENERAL DOCENTE DE LA POLICIA NACIONAL"/>
    <x v="2"/>
    <x v="3"/>
    <x v="28"/>
    <s v="2.3 - MATERIALES Y SUMINISTROS"/>
    <s v="2.3.5 - CUERO, CAUCHO Y PLÁSTICO"/>
    <s v="N"/>
    <s v="00 - N/A"/>
    <s v="10 - FONDO GENERAL"/>
    <s v="(en blanco)"/>
    <s v="99 - MULTIPROVINCIAL"/>
    <n v="100000"/>
    <n v="100000"/>
    <n v="0"/>
  </r>
  <r>
    <s v="2024"/>
    <x v="0"/>
    <x v="0"/>
    <x v="0"/>
    <x v="0"/>
    <s v="2 - Poder Ejecutivo"/>
    <s v="0202 - MINISTERIO DE  INTERIOR Y POLICÍA"/>
    <s v="0008 - HOSPITAL GENERAL DOCENTE DE LA POLICIA NACIONAL"/>
    <x v="2"/>
    <x v="3"/>
    <x v="28"/>
    <s v="2.3 - MATERIALES Y SUMINISTROS"/>
    <s v="2.3.5 - CUERO, CAUCHO Y PLÁSTICO"/>
    <s v="N"/>
    <s v="00 - N/A"/>
    <s v="20 - FONDOS CON DESTINO ESPECÍFICO"/>
    <s v="(en blanco)"/>
    <s v="99 - MULTIPROVINCIAL"/>
    <n v="0"/>
    <n v="2243373"/>
    <n v="8566.7999999999993"/>
  </r>
  <r>
    <s v="2024"/>
    <x v="0"/>
    <x v="0"/>
    <x v="0"/>
    <x v="0"/>
    <s v="2 - Poder Ejecutivo"/>
    <s v="0202 - MINISTERIO DE  INTERIOR Y POLICÍA"/>
    <s v="0008 - HOSPITAL GENERAL DOCENTE DE LA POLICIA NACIONAL"/>
    <x v="2"/>
    <x v="3"/>
    <x v="28"/>
    <s v="2.3 - MATERIALES Y SUMINISTROS"/>
    <s v="2.3.6 - PRODUCTOS DE MINERALES, METÁLICOS Y NO METÁLICOS"/>
    <s v="N"/>
    <s v="00 - N/A"/>
    <s v="20 - FONDOS CON DESTINO ESPECÍFICO"/>
    <s v="(en blanco)"/>
    <s v="99 - MULTIPROVINCIAL"/>
    <n v="0"/>
    <n v="970204"/>
    <n v="886732.83000000007"/>
  </r>
  <r>
    <s v="2024"/>
    <x v="0"/>
    <x v="0"/>
    <x v="0"/>
    <x v="0"/>
    <s v="2 - Poder Ejecutivo"/>
    <s v="0202 - MINISTERIO DE  INTERIOR Y POLICÍA"/>
    <s v="0008 - HOSPITAL GENERAL DOCENTE DE LA POLICIA NACIONAL"/>
    <x v="2"/>
    <x v="3"/>
    <x v="28"/>
    <s v="2.3 - MATERIALES Y SUMINISTROS"/>
    <s v="2.3.7 - COMBUSTIBLES, LUBRICANTES, PRODUCTOS QUÍMICOS Y CONEXOS"/>
    <s v="N"/>
    <s v="00 - N/A"/>
    <s v="10 - FONDO GENERAL"/>
    <s v="(en blanco)"/>
    <s v="99 - MULTIPROVINCIAL"/>
    <n v="35460000"/>
    <n v="35648507.200000003"/>
    <n v="26045787.469999999"/>
  </r>
  <r>
    <s v="2024"/>
    <x v="0"/>
    <x v="0"/>
    <x v="0"/>
    <x v="0"/>
    <s v="2 - Poder Ejecutivo"/>
    <s v="0202 - MINISTERIO DE  INTERIOR Y POLICÍA"/>
    <s v="0008 - HOSPITAL GENERAL DOCENTE DE LA POLICIA NACIONAL"/>
    <x v="2"/>
    <x v="3"/>
    <x v="28"/>
    <s v="2.3 - MATERIALES Y SUMINISTROS"/>
    <s v="2.3.7 - COMBUSTIBLES, LUBRICANTES, PRODUCTOS QUÍMICOS Y CONEXOS"/>
    <s v="N"/>
    <s v="00 - N/A"/>
    <s v="20 - FONDOS CON DESTINO ESPECÍFICO"/>
    <s v="(en blanco)"/>
    <s v="99 - MULTIPROVINCIAL"/>
    <n v="0"/>
    <n v="22452200.399999999"/>
    <n v="12831043.25"/>
  </r>
  <r>
    <s v="2024"/>
    <x v="0"/>
    <x v="0"/>
    <x v="0"/>
    <x v="0"/>
    <s v="2 - Poder Ejecutivo"/>
    <s v="0202 - MINISTERIO DE  INTERIOR Y POLICÍA"/>
    <s v="0008 - HOSPITAL GENERAL DOCENTE DE LA POLICIA NACIONAL"/>
    <x v="2"/>
    <x v="3"/>
    <x v="28"/>
    <s v="2.3 - MATERIALES Y SUMINISTROS"/>
    <s v="2.3.9 - PRODUCTOS Y ÚTILES VARIOS"/>
    <s v="N"/>
    <s v="00 - N/A"/>
    <s v="10 - FONDO GENERAL"/>
    <s v="(en blanco)"/>
    <s v="99 - MULTIPROVINCIAL"/>
    <n v="39014000"/>
    <n v="34184874"/>
    <n v="31084163.850000001"/>
  </r>
  <r>
    <s v="2024"/>
    <x v="0"/>
    <x v="0"/>
    <x v="0"/>
    <x v="0"/>
    <s v="2 - Poder Ejecutivo"/>
    <s v="0202 - MINISTERIO DE  INTERIOR Y POLICÍA"/>
    <s v="0008 - HOSPITAL GENERAL DOCENTE DE LA POLICIA NACIONAL"/>
    <x v="2"/>
    <x v="3"/>
    <x v="28"/>
    <s v="2.3 - MATERIALES Y SUMINISTROS"/>
    <s v="2.3.9 - PRODUCTOS Y ÚTILES VARIOS"/>
    <s v="N"/>
    <s v="00 - N/A"/>
    <s v="20 - FONDOS CON DESTINO ESPECÍFICO"/>
    <s v="(en blanco)"/>
    <s v="99 - MULTIPROVINCIAL"/>
    <n v="149600000"/>
    <n v="77952224.859999999"/>
    <n v="5839017.96"/>
  </r>
  <r>
    <s v="2024"/>
    <x v="0"/>
    <x v="0"/>
    <x v="0"/>
    <x v="0"/>
    <s v="2 - Poder Ejecutivo"/>
    <s v="0202 - MINISTERIO DE  INTERIOR Y POLICÍA"/>
    <s v="0009 - COMITÉ DE RETIRO DE LA POLICIA NACIONAL"/>
    <x v="2"/>
    <x v="4"/>
    <x v="27"/>
    <s v="2.1 - REMUNERACIONES Y CONTRIBUCIONES"/>
    <s v="2.1.1 - REMUNERACIONES"/>
    <s v="N"/>
    <s v="00 - N/A"/>
    <s v="10 - FONDO GENERAL"/>
    <s v="(en blanco)"/>
    <s v="99 - MULTIPROVINCIAL"/>
    <n v="32541513"/>
    <n v="41626000"/>
    <n v="28752000"/>
  </r>
  <r>
    <s v="2024"/>
    <x v="0"/>
    <x v="0"/>
    <x v="0"/>
    <x v="0"/>
    <s v="2 - Poder Ejecutivo"/>
    <s v="0202 - MINISTERIO DE  INTERIOR Y POLICÍA"/>
    <s v="0009 - COMITÉ DE RETIRO DE LA POLICIA NACIONAL"/>
    <x v="2"/>
    <x v="4"/>
    <x v="27"/>
    <s v="2.1 - REMUNERACIONES Y CONTRIBUCIONES"/>
    <s v="2.1.2 - SOBRESUELDOS"/>
    <s v="N"/>
    <s v="00 - N/A"/>
    <s v="10 - FONDO GENERAL"/>
    <s v="(en blanco)"/>
    <s v="99 - MULTIPROVINCIAL"/>
    <n v="7792800"/>
    <n v="7792800"/>
    <n v="5802100"/>
  </r>
  <r>
    <s v="2024"/>
    <x v="0"/>
    <x v="0"/>
    <x v="0"/>
    <x v="0"/>
    <s v="2 - Poder Ejecutivo"/>
    <s v="0202 - MINISTERIO DE  INTERIOR Y POLICÍA"/>
    <s v="0009 - COMITÉ DE RETIRO DE LA POLICIA NACIONAL"/>
    <x v="2"/>
    <x v="4"/>
    <x v="27"/>
    <s v="2.1 - REMUNERACIONES Y CONTRIBUCIONES"/>
    <s v="2.1.5 - CONTRIBUCIONES A LA SEGURIDAD SOCIAL"/>
    <s v="N"/>
    <s v="00 - N/A"/>
    <s v="10 - FONDO GENERAL"/>
    <s v="(en blanco)"/>
    <s v="99 - MULTIPROVINCIAL"/>
    <n v="2170044"/>
    <n v="2728104"/>
    <n v="2041392"/>
  </r>
  <r>
    <s v="2024"/>
    <x v="0"/>
    <x v="0"/>
    <x v="0"/>
    <x v="0"/>
    <s v="2 - Poder Ejecutivo"/>
    <s v="0202 - MINISTERIO DE  INTERIOR Y POLICÍA"/>
    <s v="0009 - COMITÉ DE RETIRO DE LA POLICIA NACIONAL"/>
    <x v="2"/>
    <x v="4"/>
    <x v="27"/>
    <s v="2.2 - CONTRATACIÓN DE SERVICIOS"/>
    <s v="2.2.1 - SERVICIOS BÁSICOS"/>
    <s v="N"/>
    <s v="00 - N/A"/>
    <s v="10 - FONDO GENERAL"/>
    <s v="(en blanco)"/>
    <s v="99 - MULTIPROVINCIAL"/>
    <n v="1220400"/>
    <n v="1520400"/>
    <n v="918998.41999999993"/>
  </r>
  <r>
    <s v="2024"/>
    <x v="0"/>
    <x v="0"/>
    <x v="0"/>
    <x v="0"/>
    <s v="2 - Poder Ejecutivo"/>
    <s v="0202 - MINISTERIO DE  INTERIOR Y POLICÍA"/>
    <s v="0009 - COMITÉ DE RETIRO DE LA POLICIA NACIONAL"/>
    <x v="2"/>
    <x v="4"/>
    <x v="27"/>
    <s v="2.2 - CONTRATACIÓN DE SERVICIOS"/>
    <s v="2.2.6 - SEGUROS"/>
    <s v="N"/>
    <s v="00 - N/A"/>
    <s v="10 - FONDO GENERAL"/>
    <s v="(en blanco)"/>
    <s v="99 - MULTIPROVINCIAL"/>
    <n v="15000"/>
    <n v="15000"/>
    <n v="13357.72"/>
  </r>
  <r>
    <s v="2024"/>
    <x v="0"/>
    <x v="0"/>
    <x v="0"/>
    <x v="0"/>
    <s v="2 - Poder Ejecutivo"/>
    <s v="0202 - MINISTERIO DE  INTERIOR Y POLICÍA"/>
    <s v="0009 - COMITÉ DE RETIRO DE LA POLICIA NACIONAL"/>
    <x v="2"/>
    <x v="4"/>
    <x v="27"/>
    <s v="2.2 - CONTRATACIÓN DE SERVICIOS"/>
    <s v="2.2.7 - SERVICIOS DE CONSERVACIÓN, REPARACIONES MENORES E INSTALACIONES TEMPORALES"/>
    <s v="N"/>
    <s v="00 - N/A"/>
    <s v="10 - FONDO GENERAL"/>
    <s v="(en blanco)"/>
    <s v="99 - MULTIPROVINCIAL"/>
    <n v="1450087"/>
    <n v="820600"/>
    <n v="293774"/>
  </r>
  <r>
    <s v="2024"/>
    <x v="0"/>
    <x v="0"/>
    <x v="0"/>
    <x v="0"/>
    <s v="2 - Poder Ejecutivo"/>
    <s v="0202 - MINISTERIO DE  INTERIOR Y POLICÍA"/>
    <s v="0009 - COMITÉ DE RETIRO DE LA POLICIA NACIONAL"/>
    <x v="2"/>
    <x v="4"/>
    <x v="27"/>
    <s v="2.2 - CONTRATACIÓN DE SERVICIOS"/>
    <s v="2.2.8 - OTROS SERVICIOS NO INCLUIDOS EN CONCEPTOS ANTERIORES"/>
    <s v="N"/>
    <s v="00 - N/A"/>
    <s v="10 - FONDO GENERAL"/>
    <s v="(en blanco)"/>
    <s v="99 - MULTIPROVINCIAL"/>
    <n v="140000"/>
    <n v="0"/>
    <n v="0"/>
  </r>
  <r>
    <s v="2024"/>
    <x v="0"/>
    <x v="0"/>
    <x v="0"/>
    <x v="0"/>
    <s v="2 - Poder Ejecutivo"/>
    <s v="0202 - MINISTERIO DE  INTERIOR Y POLICÍA"/>
    <s v="0009 - COMITÉ DE RETIRO DE LA POLICIA NACIONAL"/>
    <x v="2"/>
    <x v="4"/>
    <x v="27"/>
    <s v="2.3 - MATERIALES Y SUMINISTROS"/>
    <s v="2.3.3 - PAPEL, CARTÓN E IMPRESOS"/>
    <s v="N"/>
    <s v="00 - N/A"/>
    <s v="10 - FONDO GENERAL"/>
    <s v="(en blanco)"/>
    <s v="99 - MULTIPROVINCIAL"/>
    <n v="834500"/>
    <n v="727886"/>
    <n v="469502.68"/>
  </r>
  <r>
    <s v="2024"/>
    <x v="0"/>
    <x v="0"/>
    <x v="0"/>
    <x v="0"/>
    <s v="2 - Poder Ejecutivo"/>
    <s v="0202 - MINISTERIO DE  INTERIOR Y POLICÍA"/>
    <s v="0009 - COMITÉ DE RETIRO DE LA POLICIA NACIONAL"/>
    <x v="2"/>
    <x v="4"/>
    <x v="27"/>
    <s v="2.3 - MATERIALES Y SUMINISTROS"/>
    <s v="2.3.4 - PRODUCTOS FARMACÉUTICOS"/>
    <s v="N"/>
    <s v="00 - N/A"/>
    <s v="10 - FONDO GENERAL"/>
    <s v="(en blanco)"/>
    <s v="99 - MULTIPROVINCIAL"/>
    <n v="19500000"/>
    <n v="19300000"/>
    <n v="15266166"/>
  </r>
  <r>
    <s v="2024"/>
    <x v="0"/>
    <x v="0"/>
    <x v="0"/>
    <x v="0"/>
    <s v="2 - Poder Ejecutivo"/>
    <s v="0202 - MINISTERIO DE  INTERIOR Y POLICÍA"/>
    <s v="0009 - COMITÉ DE RETIRO DE LA POLICIA NACIONAL"/>
    <x v="2"/>
    <x v="4"/>
    <x v="27"/>
    <s v="2.3 - MATERIALES Y SUMINISTROS"/>
    <s v="2.3.7 - COMBUSTIBLES, LUBRICANTES, PRODUCTOS QUÍMICOS Y CONEXOS"/>
    <s v="N"/>
    <s v="00 - N/A"/>
    <s v="10 - FONDO GENERAL"/>
    <s v="(en blanco)"/>
    <s v="99 - MULTIPROVINCIAL"/>
    <n v="5711900"/>
    <n v="6115417.9000000004"/>
    <n v="4590817.9000000004"/>
  </r>
  <r>
    <s v="2024"/>
    <x v="0"/>
    <x v="0"/>
    <x v="0"/>
    <x v="0"/>
    <s v="2 - Poder Ejecutivo"/>
    <s v="0202 - MINISTERIO DE  INTERIOR Y POLICÍA"/>
    <s v="0009 - COMITÉ DE RETIRO DE LA POLICIA NACIONAL"/>
    <x v="2"/>
    <x v="4"/>
    <x v="27"/>
    <s v="2.3 - MATERIALES Y SUMINISTROS"/>
    <s v="2.3.9 - PRODUCTOS Y ÚTILES VARIOS"/>
    <s v="N"/>
    <s v="00 - N/A"/>
    <s v="10 - FONDO GENERAL"/>
    <s v="(en blanco)"/>
    <s v="99 - MULTIPROVINCIAL"/>
    <n v="1914389"/>
    <n v="1717485.1"/>
    <n v="1036585.6799999999"/>
  </r>
  <r>
    <s v="2024"/>
    <x v="0"/>
    <x v="0"/>
    <x v="0"/>
    <x v="0"/>
    <s v="2 - Poder Ejecutivo"/>
    <s v="0202 - MINISTERIO DE  INTERIOR Y POLICÍA"/>
    <s v="0009 - CUERPO DE BOMBEROS DE SANTO DOMINGO DE PEDRO BRAND"/>
    <x v="0"/>
    <x v="1"/>
    <x v="25"/>
    <s v="2.1 - REMUNERACIONES Y CONTRIBUCIONES"/>
    <s v="2.1.1 - REMUNERACIONES"/>
    <s v="N"/>
    <s v="00 - N/A"/>
    <s v="10 - FONDO GENERAL"/>
    <s v="(en blanco)"/>
    <s v="01 - DISTRITO NACIONAL"/>
    <n v="9859095"/>
    <n v="10001095"/>
    <n v="7389750"/>
  </r>
  <r>
    <s v="2024"/>
    <x v="0"/>
    <x v="0"/>
    <x v="0"/>
    <x v="0"/>
    <s v="2 - Poder Ejecutivo"/>
    <s v="0202 - MINISTERIO DE  INTERIOR Y POLICÍA"/>
    <s v="0009 - CUERPO DE BOMBEROS DE SANTO DOMINGO DE PEDRO BRAND"/>
    <x v="0"/>
    <x v="1"/>
    <x v="25"/>
    <s v="2.1 - REMUNERACIONES Y CONTRIBUCIONES"/>
    <s v="2.1.5 - CONTRIBUCIONES A LA SEGURIDAD SOCIAL"/>
    <s v="N"/>
    <s v="00 - N/A"/>
    <s v="10 - FONDO GENERAL"/>
    <s v="(en blanco)"/>
    <s v="01 - DISTRITO NACIONAL"/>
    <n v="1351000"/>
    <n v="1351000"/>
    <n v="1144615.0199999998"/>
  </r>
  <r>
    <s v="2024"/>
    <x v="0"/>
    <x v="0"/>
    <x v="0"/>
    <x v="0"/>
    <s v="2 - Poder Ejecutivo"/>
    <s v="0202 - MINISTERIO DE  INTERIOR Y POLICÍA"/>
    <s v="0009 - CUERPO DE BOMBEROS DE SANTO DOMINGO DE PEDRO BRAND"/>
    <x v="0"/>
    <x v="1"/>
    <x v="25"/>
    <s v="2.2 - CONTRATACIÓN DE SERVICIOS"/>
    <s v="2.2.1 - SERVICIOS BÁSICOS"/>
    <s v="N"/>
    <s v="00 - N/A"/>
    <s v="10 - FONDO GENERAL"/>
    <s v="(en blanco)"/>
    <s v="01 - DISTRITO NACIONAL"/>
    <n v="2030000"/>
    <n v="2030000"/>
    <n v="1963921.0300000005"/>
  </r>
  <r>
    <s v="2024"/>
    <x v="0"/>
    <x v="0"/>
    <x v="0"/>
    <x v="0"/>
    <s v="2 - Poder Ejecutivo"/>
    <s v="0202 - MINISTERIO DE  INTERIOR Y POLICÍA"/>
    <s v="0009 - CUERPO DE BOMBEROS DE SANTO DOMINGO DE PEDRO BRAND"/>
    <x v="0"/>
    <x v="1"/>
    <x v="25"/>
    <s v="2.2 - CONTRATACIÓN DE SERVICIOS"/>
    <s v="2.2.5 - ALQUILERES Y RENTAS"/>
    <s v="N"/>
    <s v="00 - N/A"/>
    <s v="10 - FONDO GENERAL"/>
    <s v="(en blanco)"/>
    <s v="01 - DISTRITO NACIONAL"/>
    <n v="504000"/>
    <n v="504000"/>
    <n v="0"/>
  </r>
  <r>
    <s v="2024"/>
    <x v="0"/>
    <x v="0"/>
    <x v="0"/>
    <x v="0"/>
    <s v="2 - Poder Ejecutivo"/>
    <s v="0202 - MINISTERIO DE  INTERIOR Y POLICÍA"/>
    <s v="0009 - CUERPO DE BOMBEROS DE SANTO DOMINGO DE PEDRO BRAND"/>
    <x v="0"/>
    <x v="1"/>
    <x v="25"/>
    <s v="2.2 - CONTRATACIÓN DE SERVICIOS"/>
    <s v="2.2.6 - SEGUROS"/>
    <s v="N"/>
    <s v="00 - N/A"/>
    <s v="10 - FONDO GENERAL"/>
    <s v="(en blanco)"/>
    <s v="01 - DISTRITO NACIONAL"/>
    <n v="40000"/>
    <n v="40000"/>
    <n v="15940.14"/>
  </r>
  <r>
    <s v="2024"/>
    <x v="0"/>
    <x v="0"/>
    <x v="0"/>
    <x v="0"/>
    <s v="2 - Poder Ejecutivo"/>
    <s v="0202 - MINISTERIO DE  INTERIOR Y POLICÍA"/>
    <s v="0009 - CUERPO DE BOMBEROS DE SANTO DOMINGO DE PEDRO BRAND"/>
    <x v="0"/>
    <x v="1"/>
    <x v="25"/>
    <s v="2.3 - MATERIALES Y SUMINISTROS"/>
    <s v="2.3.1 - ALIMENTOS Y PRODUCTOS AGROFORESTALES"/>
    <s v="N"/>
    <s v="00 - N/A"/>
    <s v="10 - FONDO GENERAL"/>
    <s v="(en blanco)"/>
    <s v="01 - DISTRITO NACIONAL"/>
    <n v="1920000"/>
    <n v="1920000"/>
    <n v="1767893.44"/>
  </r>
  <r>
    <s v="2024"/>
    <x v="0"/>
    <x v="0"/>
    <x v="0"/>
    <x v="0"/>
    <s v="2 - Poder Ejecutivo"/>
    <s v="0202 - MINISTERIO DE  INTERIOR Y POLICÍA"/>
    <s v="0009 - CUERPO DE BOMBEROS DE SANTO DOMINGO DE PEDRO BRAND"/>
    <x v="0"/>
    <x v="1"/>
    <x v="25"/>
    <s v="2.3 - MATERIALES Y SUMINISTROS"/>
    <s v="2.3.2 - TEXTILES Y VESTUARIOS"/>
    <s v="N"/>
    <s v="00 - N/A"/>
    <s v="10 - FONDO GENERAL"/>
    <s v="(en blanco)"/>
    <s v="01 - DISTRITO NACIONAL"/>
    <n v="250000"/>
    <n v="65000"/>
    <n v="0"/>
  </r>
  <r>
    <s v="2024"/>
    <x v="0"/>
    <x v="0"/>
    <x v="0"/>
    <x v="0"/>
    <s v="2 - Poder Ejecutivo"/>
    <s v="0202 - MINISTERIO DE  INTERIOR Y POLICÍA"/>
    <s v="0009 - CUERPO DE BOMBEROS DE SANTO DOMINGO DE PEDRO BRAND"/>
    <x v="0"/>
    <x v="1"/>
    <x v="25"/>
    <s v="2.3 - MATERIALES Y SUMINISTROS"/>
    <s v="2.3.3 - PAPEL, CARTÓN E IMPRESOS"/>
    <s v="N"/>
    <s v="00 - N/A"/>
    <s v="10 - FONDO GENERAL"/>
    <s v="(en blanco)"/>
    <s v="01 - DISTRITO NACIONAL"/>
    <n v="0"/>
    <n v="60000"/>
    <n v="59799.87"/>
  </r>
  <r>
    <s v="2024"/>
    <x v="0"/>
    <x v="0"/>
    <x v="0"/>
    <x v="0"/>
    <s v="2 - Poder Ejecutivo"/>
    <s v="0202 - MINISTERIO DE  INTERIOR Y POLICÍA"/>
    <s v="0009 - CUERPO DE BOMBEROS DE SANTO DOMINGO DE PEDRO BRAND"/>
    <x v="0"/>
    <x v="1"/>
    <x v="25"/>
    <s v="2.3 - MATERIALES Y SUMINISTROS"/>
    <s v="2.3.5 - CUERO, CAUCHO Y PLÁSTICO"/>
    <s v="N"/>
    <s v="00 - N/A"/>
    <s v="10 - FONDO GENERAL"/>
    <s v="(en blanco)"/>
    <s v="01 - DISTRITO NACIONAL"/>
    <n v="120000"/>
    <n v="40000"/>
    <n v="0"/>
  </r>
  <r>
    <s v="2024"/>
    <x v="0"/>
    <x v="0"/>
    <x v="0"/>
    <x v="0"/>
    <s v="2 - Poder Ejecutivo"/>
    <s v="0202 - MINISTERIO DE  INTERIOR Y POLICÍA"/>
    <s v="0009 - CUERPO DE BOMBEROS DE SANTO DOMINGO DE PEDRO BRAND"/>
    <x v="0"/>
    <x v="1"/>
    <x v="25"/>
    <s v="2.3 - MATERIALES Y SUMINISTROS"/>
    <s v="2.3.6 - PRODUCTOS DE MINERALES, METÁLICOS Y NO METÁLICOS"/>
    <s v="N"/>
    <s v="00 - N/A"/>
    <s v="10 - FONDO GENERAL"/>
    <s v="(en blanco)"/>
    <s v="01 - DISTRITO NACIONAL"/>
    <n v="0"/>
    <n v="50000"/>
    <n v="0"/>
  </r>
  <r>
    <s v="2024"/>
    <x v="0"/>
    <x v="0"/>
    <x v="0"/>
    <x v="0"/>
    <s v="2 - Poder Ejecutivo"/>
    <s v="0202 - MINISTERIO DE  INTERIOR Y POLICÍA"/>
    <s v="0009 - CUERPO DE BOMBEROS DE SANTO DOMINGO DE PEDRO BRAND"/>
    <x v="0"/>
    <x v="1"/>
    <x v="25"/>
    <s v="2.3 - MATERIALES Y SUMINISTROS"/>
    <s v="2.3.7 - COMBUSTIBLES, LUBRICANTES, PRODUCTOS QUÍMICOS Y CONEXOS"/>
    <s v="N"/>
    <s v="00 - N/A"/>
    <s v="10 - FONDO GENERAL"/>
    <s v="(en blanco)"/>
    <s v="01 - DISTRITO NACIONAL"/>
    <n v="2040000"/>
    <n v="2040000"/>
    <n v="1524327.9"/>
  </r>
  <r>
    <s v="2024"/>
    <x v="0"/>
    <x v="0"/>
    <x v="0"/>
    <x v="0"/>
    <s v="2 - Poder Ejecutivo"/>
    <s v="0202 - MINISTERIO DE  INTERIOR Y POLICÍA"/>
    <s v="0009 - CUERPO DE BOMBEROS DE SANTO DOMINGO DE PEDRO BRAND"/>
    <x v="0"/>
    <x v="1"/>
    <x v="25"/>
    <s v="2.3 - MATERIALES Y SUMINISTROS"/>
    <s v="2.3.9 - PRODUCTOS Y ÚTILES VARIOS"/>
    <s v="N"/>
    <s v="00 - N/A"/>
    <s v="10 - FONDO GENERAL"/>
    <s v="(en blanco)"/>
    <s v="01 - DISTRITO NACIONAL"/>
    <n v="600000"/>
    <n v="192000"/>
    <n v="111494.2"/>
  </r>
  <r>
    <s v="2024"/>
    <x v="0"/>
    <x v="0"/>
    <x v="0"/>
    <x v="0"/>
    <s v="2 - Poder Ejecutivo"/>
    <s v="0202 - MINISTERIO DE  INTERIOR Y POLICÍA"/>
    <s v="0010 - CUERPO DE BOMBEROS DE SANTO DOMINGO OESTE"/>
    <x v="0"/>
    <x v="1"/>
    <x v="25"/>
    <s v="2.1 - REMUNERACIONES Y CONTRIBUCIONES"/>
    <s v="2.1.1 - REMUNERACIONES"/>
    <s v="N"/>
    <s v="00 - N/A"/>
    <s v="10 - FONDO GENERAL"/>
    <s v="(en blanco)"/>
    <s v="01 - DISTRITO NACIONAL"/>
    <n v="16973000"/>
    <n v="18345000"/>
    <n v="13158258.419999998"/>
  </r>
  <r>
    <s v="2024"/>
    <x v="0"/>
    <x v="0"/>
    <x v="0"/>
    <x v="0"/>
    <s v="2 - Poder Ejecutivo"/>
    <s v="0202 - MINISTERIO DE  INTERIOR Y POLICÍA"/>
    <s v="0010 - CUERPO DE BOMBEROS DE SANTO DOMINGO OESTE"/>
    <x v="0"/>
    <x v="1"/>
    <x v="25"/>
    <s v="2.1 - REMUNERACIONES Y CONTRIBUCIONES"/>
    <s v="2.1.5 - CONTRIBUCIONES A LA SEGURIDAD SOCIAL"/>
    <s v="N"/>
    <s v="00 - N/A"/>
    <s v="10 - FONDO GENERAL"/>
    <s v="(en blanco)"/>
    <s v="01 - DISTRITO NACIONAL"/>
    <n v="2204682"/>
    <n v="2204682"/>
    <n v="2034749.1700000004"/>
  </r>
  <r>
    <s v="2024"/>
    <x v="0"/>
    <x v="0"/>
    <x v="0"/>
    <x v="0"/>
    <s v="2 - Poder Ejecutivo"/>
    <s v="0202 - MINISTERIO DE  INTERIOR Y POLICÍA"/>
    <s v="0010 - CUERPO DE BOMBEROS DE SANTO DOMINGO OESTE"/>
    <x v="0"/>
    <x v="1"/>
    <x v="25"/>
    <s v="2.2 - CONTRATACIÓN DE SERVICIOS"/>
    <s v="2.2.1 - SERVICIOS BÁSICOS"/>
    <s v="N"/>
    <s v="00 - N/A"/>
    <s v="10 - FONDO GENERAL"/>
    <s v="(en blanco)"/>
    <s v="01 - DISTRITO NACIONAL"/>
    <n v="852000"/>
    <n v="852000"/>
    <n v="761168.39999999979"/>
  </r>
  <r>
    <s v="2024"/>
    <x v="0"/>
    <x v="0"/>
    <x v="0"/>
    <x v="0"/>
    <s v="2 - Poder Ejecutivo"/>
    <s v="0202 - MINISTERIO DE  INTERIOR Y POLICÍA"/>
    <s v="0010 - CUERPO DE BOMBEROS DE SANTO DOMINGO OESTE"/>
    <x v="0"/>
    <x v="1"/>
    <x v="25"/>
    <s v="2.2 - CONTRATACIÓN DE SERVICIOS"/>
    <s v="2.2.2 - PUBLICIDAD, IMPRESIÓN Y ENCUADERNACIÓN"/>
    <s v="N"/>
    <s v="00 - N/A"/>
    <s v="10 - FONDO GENERAL"/>
    <s v="(en blanco)"/>
    <s v="01 - DISTRITO NACIONAL"/>
    <n v="45000"/>
    <n v="65660"/>
    <n v="53409.770000000004"/>
  </r>
  <r>
    <s v="2024"/>
    <x v="0"/>
    <x v="0"/>
    <x v="0"/>
    <x v="0"/>
    <s v="2 - Poder Ejecutivo"/>
    <s v="0202 - MINISTERIO DE  INTERIOR Y POLICÍA"/>
    <s v="0010 - CUERPO DE BOMBEROS DE SANTO DOMINGO OESTE"/>
    <x v="0"/>
    <x v="1"/>
    <x v="25"/>
    <s v="2.2 - CONTRATACIÓN DE SERVICIOS"/>
    <s v="2.2.6 - SEGUROS"/>
    <s v="N"/>
    <s v="00 - N/A"/>
    <s v="10 - FONDO GENERAL"/>
    <s v="(en blanco)"/>
    <s v="01 - DISTRITO NACIONAL"/>
    <n v="263000"/>
    <n v="242340"/>
    <n v="179813.95"/>
  </r>
  <r>
    <s v="2024"/>
    <x v="0"/>
    <x v="0"/>
    <x v="0"/>
    <x v="0"/>
    <s v="2 - Poder Ejecutivo"/>
    <s v="0202 - MINISTERIO DE  INTERIOR Y POLICÍA"/>
    <s v="0010 - CUERPO DE BOMBEROS DE SANTO DOMINGO OESTE"/>
    <x v="0"/>
    <x v="1"/>
    <x v="25"/>
    <s v="2.2 - CONTRATACIÓN DE SERVICIOS"/>
    <s v="2.2.7 - SERVICIOS DE CONSERVACIÓN, REPARACIONES MENORES E INSTALACIONES TEMPORALES"/>
    <s v="N"/>
    <s v="00 - N/A"/>
    <s v="10 - FONDO GENERAL"/>
    <s v="(en blanco)"/>
    <s v="01 - DISTRITO NACIONAL"/>
    <n v="100000"/>
    <n v="100000"/>
    <n v="24119.200000000001"/>
  </r>
  <r>
    <s v="2024"/>
    <x v="0"/>
    <x v="0"/>
    <x v="0"/>
    <x v="0"/>
    <s v="2 - Poder Ejecutivo"/>
    <s v="0202 - MINISTERIO DE  INTERIOR Y POLICÍA"/>
    <s v="0010 - CUERPO DE BOMBEROS DE SANTO DOMINGO OESTE"/>
    <x v="0"/>
    <x v="1"/>
    <x v="25"/>
    <s v="2.3 - MATERIALES Y SUMINISTROS"/>
    <s v="2.3.1 - ALIMENTOS Y PRODUCTOS AGROFORESTALES"/>
    <s v="N"/>
    <s v="00 - N/A"/>
    <s v="10 - FONDO GENERAL"/>
    <s v="(en blanco)"/>
    <s v="01 - DISTRITO NACIONAL"/>
    <n v="3050000"/>
    <n v="3985000"/>
    <n v="2917208"/>
  </r>
  <r>
    <s v="2024"/>
    <x v="0"/>
    <x v="0"/>
    <x v="0"/>
    <x v="0"/>
    <s v="2 - Poder Ejecutivo"/>
    <s v="0202 - MINISTERIO DE  INTERIOR Y POLICÍA"/>
    <s v="0010 - CUERPO DE BOMBEROS DE SANTO DOMINGO OESTE"/>
    <x v="0"/>
    <x v="1"/>
    <x v="25"/>
    <s v="2.3 - MATERIALES Y SUMINISTROS"/>
    <s v="2.3.2 - TEXTILES Y VESTUARIOS"/>
    <s v="N"/>
    <s v="00 - N/A"/>
    <s v="10 - FONDO GENERAL"/>
    <s v="(en blanco)"/>
    <s v="01 - DISTRITO NACIONAL"/>
    <n v="135000"/>
    <n v="280000"/>
    <n v="86681.33"/>
  </r>
  <r>
    <s v="2024"/>
    <x v="0"/>
    <x v="0"/>
    <x v="0"/>
    <x v="0"/>
    <s v="2 - Poder Ejecutivo"/>
    <s v="0202 - MINISTERIO DE  INTERIOR Y POLICÍA"/>
    <s v="0010 - CUERPO DE BOMBEROS DE SANTO DOMINGO OESTE"/>
    <x v="0"/>
    <x v="1"/>
    <x v="25"/>
    <s v="2.3 - MATERIALES Y SUMINISTROS"/>
    <s v="2.3.3 - PAPEL, CARTÓN E IMPRESOS"/>
    <s v="N"/>
    <s v="00 - N/A"/>
    <s v="10 - FONDO GENERAL"/>
    <s v="(en blanco)"/>
    <s v="01 - DISTRITO NACIONAL"/>
    <n v="150000"/>
    <n v="170000"/>
    <n v="53595"/>
  </r>
  <r>
    <s v="2024"/>
    <x v="0"/>
    <x v="0"/>
    <x v="0"/>
    <x v="0"/>
    <s v="2 - Poder Ejecutivo"/>
    <s v="0202 - MINISTERIO DE  INTERIOR Y POLICÍA"/>
    <s v="0010 - CUERPO DE BOMBEROS DE SANTO DOMINGO OESTE"/>
    <x v="0"/>
    <x v="1"/>
    <x v="25"/>
    <s v="2.3 - MATERIALES Y SUMINISTROS"/>
    <s v="2.3.5 - CUERO, CAUCHO Y PLÁSTICO"/>
    <s v="N"/>
    <s v="00 - N/A"/>
    <s v="10 - FONDO GENERAL"/>
    <s v="(en blanco)"/>
    <s v="01 - DISTRITO NACIONAL"/>
    <n v="380000"/>
    <n v="722680"/>
    <n v="307678.15999999997"/>
  </r>
  <r>
    <s v="2024"/>
    <x v="0"/>
    <x v="0"/>
    <x v="0"/>
    <x v="0"/>
    <s v="2 - Poder Ejecutivo"/>
    <s v="0202 - MINISTERIO DE  INTERIOR Y POLICÍA"/>
    <s v="0010 - CUERPO DE BOMBEROS DE SANTO DOMINGO OESTE"/>
    <x v="0"/>
    <x v="1"/>
    <x v="25"/>
    <s v="2.3 - MATERIALES Y SUMINISTROS"/>
    <s v="2.3.6 - PRODUCTOS DE MINERALES, METÁLICOS Y NO METÁLICOS"/>
    <s v="N"/>
    <s v="00 - N/A"/>
    <s v="10 - FONDO GENERAL"/>
    <s v="(en blanco)"/>
    <s v="01 - DISTRITO NACIONAL"/>
    <n v="65000"/>
    <n v="93500"/>
    <n v="90716.319999999992"/>
  </r>
  <r>
    <s v="2024"/>
    <x v="0"/>
    <x v="0"/>
    <x v="0"/>
    <x v="0"/>
    <s v="2 - Poder Ejecutivo"/>
    <s v="0202 - MINISTERIO DE  INTERIOR Y POLICÍA"/>
    <s v="0010 - CUERPO DE BOMBEROS DE SANTO DOMINGO OESTE"/>
    <x v="0"/>
    <x v="1"/>
    <x v="25"/>
    <s v="2.3 - MATERIALES Y SUMINISTROS"/>
    <s v="2.3.7 - COMBUSTIBLES, LUBRICANTES, PRODUCTOS QUÍMICOS Y CONEXOS"/>
    <s v="N"/>
    <s v="00 - N/A"/>
    <s v="10 - FONDO GENERAL"/>
    <s v="(en blanco)"/>
    <s v="01 - DISTRITO NACIONAL"/>
    <n v="2043200"/>
    <n v="2021200"/>
    <n v="1561946.4000000001"/>
  </r>
  <r>
    <s v="2024"/>
    <x v="0"/>
    <x v="0"/>
    <x v="0"/>
    <x v="0"/>
    <s v="2 - Poder Ejecutivo"/>
    <s v="0202 - MINISTERIO DE  INTERIOR Y POLICÍA"/>
    <s v="0010 - CUERPO DE BOMBEROS DE SANTO DOMINGO OESTE"/>
    <x v="0"/>
    <x v="1"/>
    <x v="25"/>
    <s v="2.3 - MATERIALES Y SUMINISTROS"/>
    <s v="2.3.9 - PRODUCTOS Y ÚTILES VARIOS"/>
    <s v="N"/>
    <s v="00 - N/A"/>
    <s v="10 - FONDO GENERAL"/>
    <s v="(en blanco)"/>
    <s v="01 - DISTRITO NACIONAL"/>
    <n v="510000"/>
    <n v="560820"/>
    <n v="365959.44"/>
  </r>
  <r>
    <s v="2024"/>
    <x v="0"/>
    <x v="0"/>
    <x v="0"/>
    <x v="0"/>
    <s v="2 - Poder Ejecutivo"/>
    <s v="0203 - MINISTERIO DE DEFENSA"/>
    <s v="0001 - ARMADA DE LA REPUBLICA DOMINICANA"/>
    <x v="0"/>
    <x v="7"/>
    <x v="29"/>
    <s v="2.1 - REMUNERACIONES Y CONTRIBUCIONES"/>
    <s v="2.1.1 - REMUNERACIONES"/>
    <s v="N"/>
    <s v="00 - N/A"/>
    <s v="10 - FONDO GENERAL"/>
    <s v="(en blanco)"/>
    <s v="99 - MULTIPROVINCIAL"/>
    <n v="5909588471"/>
    <n v="5952554518.9899998"/>
    <n v="4002860152.2600002"/>
  </r>
  <r>
    <s v="2024"/>
    <x v="0"/>
    <x v="0"/>
    <x v="0"/>
    <x v="0"/>
    <s v="2 - Poder Ejecutivo"/>
    <s v="0203 - MINISTERIO DE DEFENSA"/>
    <s v="0001 - ARMADA DE LA REPUBLICA DOMINICANA"/>
    <x v="0"/>
    <x v="7"/>
    <x v="29"/>
    <s v="2.1 - REMUNERACIONES Y CONTRIBUCIONES"/>
    <s v="2.1.2 - SOBRESUELDOS"/>
    <s v="N"/>
    <s v="00 - N/A"/>
    <s v="10 - FONDO GENERAL"/>
    <s v="(en blanco)"/>
    <s v="99 - MULTIPROVINCIAL"/>
    <n v="100582722"/>
    <n v="102820944.5"/>
    <n v="70327205.250000015"/>
  </r>
  <r>
    <s v="2024"/>
    <x v="0"/>
    <x v="0"/>
    <x v="0"/>
    <x v="0"/>
    <s v="2 - Poder Ejecutivo"/>
    <s v="0203 - MINISTERIO DE DEFENSA"/>
    <s v="0001 - ARMADA DE LA REPUBLICA DOMINICANA"/>
    <x v="0"/>
    <x v="7"/>
    <x v="29"/>
    <s v="2.1 - REMUNERACIONES Y CONTRIBUCIONES"/>
    <s v="2.1.5 - CONTRIBUCIONES A LA SEGURIDAD SOCIAL"/>
    <s v="N"/>
    <s v="00 - N/A"/>
    <s v="10 - FONDO GENERAL"/>
    <s v="(en blanco)"/>
    <s v="99 - MULTIPROVINCIAL"/>
    <n v="372613031"/>
    <n v="427271084.03000003"/>
    <n v="318985938.58000004"/>
  </r>
  <r>
    <s v="2024"/>
    <x v="0"/>
    <x v="0"/>
    <x v="0"/>
    <x v="0"/>
    <s v="2 - Poder Ejecutivo"/>
    <s v="0203 - MINISTERIO DE DEFENSA"/>
    <s v="0001 - ARMADA DE LA REPUBLICA DOMINICANA"/>
    <x v="0"/>
    <x v="7"/>
    <x v="29"/>
    <s v="2.2 - CONTRATACIÓN DE SERVICIOS"/>
    <s v="2.2.1 - SERVICIOS BÁSICOS"/>
    <s v="N"/>
    <s v="00 - N/A"/>
    <s v="10 - FONDO GENERAL"/>
    <s v="(en blanco)"/>
    <s v="99 - MULTIPROVINCIAL"/>
    <n v="97816087"/>
    <n v="100970547"/>
    <n v="76123426.789999977"/>
  </r>
  <r>
    <s v="2024"/>
    <x v="0"/>
    <x v="0"/>
    <x v="0"/>
    <x v="0"/>
    <s v="2 - Poder Ejecutivo"/>
    <s v="0203 - MINISTERIO DE DEFENSA"/>
    <s v="0001 - ARMADA DE LA REPUBLICA DOMINICANA"/>
    <x v="0"/>
    <x v="7"/>
    <x v="29"/>
    <s v="2.2 - CONTRATACIÓN DE SERVICIOS"/>
    <s v="2.2.2 - PUBLICIDAD, IMPRESIÓN Y ENCUADERNACIÓN"/>
    <s v="N"/>
    <s v="00 - N/A"/>
    <s v="10 - FONDO GENERAL"/>
    <s v="(en blanco)"/>
    <s v="99 - MULTIPROVINCIAL"/>
    <n v="0"/>
    <n v="163806"/>
    <n v="163795.79999999999"/>
  </r>
  <r>
    <s v="2024"/>
    <x v="0"/>
    <x v="0"/>
    <x v="0"/>
    <x v="0"/>
    <s v="2 - Poder Ejecutivo"/>
    <s v="0203 - MINISTERIO DE DEFENSA"/>
    <s v="0001 - ARMADA DE LA REPUBLICA DOMINICANA"/>
    <x v="0"/>
    <x v="7"/>
    <x v="29"/>
    <s v="2.2 - CONTRATACIÓN DE SERVICIOS"/>
    <s v="2.2.2 - PUBLICIDAD, IMPRESIÓN Y ENCUADERNACIÓN"/>
    <s v="N"/>
    <s v="00 - N/A"/>
    <s v="20 - FONDOS CON DESTINO ESPECÍFICO"/>
    <s v="(en blanco)"/>
    <s v="99 - MULTIPROVINCIAL"/>
    <n v="0"/>
    <n v="785320.67999999993"/>
    <n v="753795.90999999992"/>
  </r>
  <r>
    <s v="2024"/>
    <x v="0"/>
    <x v="0"/>
    <x v="0"/>
    <x v="0"/>
    <s v="2 - Poder Ejecutivo"/>
    <s v="0203 - MINISTERIO DE DEFENSA"/>
    <s v="0001 - ARMADA DE LA REPUBLICA DOMINICANA"/>
    <x v="0"/>
    <x v="7"/>
    <x v="29"/>
    <s v="2.2 - CONTRATACIÓN DE SERVICIOS"/>
    <s v="2.2.3 - VIÁTICOS"/>
    <s v="N"/>
    <s v="00 - N/A"/>
    <s v="10 - FONDO GENERAL"/>
    <s v="(en blanco)"/>
    <s v="99 - MULTIPROVINCIAL"/>
    <n v="24500000"/>
    <n v="24500000"/>
    <n v="20143379.84"/>
  </r>
  <r>
    <s v="2024"/>
    <x v="0"/>
    <x v="0"/>
    <x v="0"/>
    <x v="0"/>
    <s v="2 - Poder Ejecutivo"/>
    <s v="0203 - MINISTERIO DE DEFENSA"/>
    <s v="0001 - ARMADA DE LA REPUBLICA DOMINICANA"/>
    <x v="0"/>
    <x v="7"/>
    <x v="29"/>
    <s v="2.2 - CONTRATACIÓN DE SERVICIOS"/>
    <s v="2.2.3 - VIÁTICOS"/>
    <s v="N"/>
    <s v="00 - N/A"/>
    <s v="20 - FONDOS CON DESTINO ESPECÍFICO"/>
    <s v="(en blanco)"/>
    <s v="99 - MULTIPROVINCIAL"/>
    <n v="0"/>
    <n v="856600"/>
    <n v="742342.23"/>
  </r>
  <r>
    <s v="2024"/>
    <x v="0"/>
    <x v="0"/>
    <x v="0"/>
    <x v="0"/>
    <s v="2 - Poder Ejecutivo"/>
    <s v="0203 - MINISTERIO DE DEFENSA"/>
    <s v="0001 - ARMADA DE LA REPUBLICA DOMINICANA"/>
    <x v="0"/>
    <x v="7"/>
    <x v="29"/>
    <s v="2.2 - CONTRATACIÓN DE SERVICIOS"/>
    <s v="2.2.4 - TRANSPORTE Y ALMACENAJE"/>
    <s v="N"/>
    <s v="00 - N/A"/>
    <s v="10 - FONDO GENERAL"/>
    <s v="(en blanco)"/>
    <s v="99 - MULTIPROVINCIAL"/>
    <n v="0"/>
    <n v="5900000"/>
    <n v="4312333.07"/>
  </r>
  <r>
    <s v="2024"/>
    <x v="0"/>
    <x v="0"/>
    <x v="0"/>
    <x v="0"/>
    <s v="2 - Poder Ejecutivo"/>
    <s v="0203 - MINISTERIO DE DEFENSA"/>
    <s v="0001 - ARMADA DE LA REPUBLICA DOMINICANA"/>
    <x v="0"/>
    <x v="7"/>
    <x v="29"/>
    <s v="2.2 - CONTRATACIÓN DE SERVICIOS"/>
    <s v="2.2.4 - TRANSPORTE Y ALMACENAJE"/>
    <s v="N"/>
    <s v="00 - N/A"/>
    <s v="20 - FONDOS CON DESTINO ESPECÍFICO"/>
    <s v="(en blanco)"/>
    <s v="99 - MULTIPROVINCIAL"/>
    <n v="0"/>
    <n v="4300000"/>
    <n v="900906.71"/>
  </r>
  <r>
    <s v="2024"/>
    <x v="0"/>
    <x v="0"/>
    <x v="0"/>
    <x v="0"/>
    <s v="2 - Poder Ejecutivo"/>
    <s v="0203 - MINISTERIO DE DEFENSA"/>
    <s v="0001 - ARMADA DE LA REPUBLICA DOMINICANA"/>
    <x v="0"/>
    <x v="7"/>
    <x v="29"/>
    <s v="2.2 - CONTRATACIÓN DE SERVICIOS"/>
    <s v="2.2.5 - ALQUILERES Y RENTAS"/>
    <s v="N"/>
    <s v="00 - N/A"/>
    <s v="10 - FONDO GENERAL"/>
    <s v="(en blanco)"/>
    <s v="99 - MULTIPROVINCIAL"/>
    <n v="0"/>
    <n v="1701500"/>
    <n v="1233890.1400000001"/>
  </r>
  <r>
    <s v="2024"/>
    <x v="0"/>
    <x v="0"/>
    <x v="0"/>
    <x v="0"/>
    <s v="2 - Poder Ejecutivo"/>
    <s v="0203 - MINISTERIO DE DEFENSA"/>
    <s v="0001 - ARMADA DE LA REPUBLICA DOMINICANA"/>
    <x v="0"/>
    <x v="7"/>
    <x v="29"/>
    <s v="2.2 - CONTRATACIÓN DE SERVICIOS"/>
    <s v="2.2.5 - ALQUILERES Y RENTAS"/>
    <s v="N"/>
    <s v="00 - N/A"/>
    <s v="20 - FONDOS CON DESTINO ESPECÍFICO"/>
    <s v="(en blanco)"/>
    <s v="99 - MULTIPROVINCIAL"/>
    <n v="0"/>
    <n v="1283520"/>
    <n v="283520"/>
  </r>
  <r>
    <s v="2024"/>
    <x v="0"/>
    <x v="0"/>
    <x v="0"/>
    <x v="0"/>
    <s v="2 - Poder Ejecutivo"/>
    <s v="0203 - MINISTERIO DE DEFENSA"/>
    <s v="0001 - ARMADA DE LA REPUBLICA DOMINICANA"/>
    <x v="0"/>
    <x v="7"/>
    <x v="29"/>
    <s v="2.2 - CONTRATACIÓN DE SERVICIOS"/>
    <s v="2.2.6 - SEGUROS"/>
    <s v="N"/>
    <s v="00 - N/A"/>
    <s v="10 - FONDO GENERAL"/>
    <s v="(en blanco)"/>
    <s v="99 - MULTIPROVINCIAL"/>
    <n v="10906940"/>
    <n v="53446475"/>
    <n v="12116208.460000001"/>
  </r>
  <r>
    <s v="2024"/>
    <x v="0"/>
    <x v="0"/>
    <x v="0"/>
    <x v="0"/>
    <s v="2 - Poder Ejecutivo"/>
    <s v="0203 - MINISTERIO DE DEFENSA"/>
    <s v="0001 - ARMADA DE LA REPUBLICA DOMINICANA"/>
    <x v="0"/>
    <x v="7"/>
    <x v="29"/>
    <s v="2.2 - CONTRATACIÓN DE SERVICIOS"/>
    <s v="2.2.6 - SEGUROS"/>
    <s v="N"/>
    <s v="00 - N/A"/>
    <s v="20 - FONDOS CON DESTINO ESPECÍFICO"/>
    <s v="(en blanco)"/>
    <s v="99 - MULTIPROVINCIAL"/>
    <n v="0"/>
    <n v="2859715.2"/>
    <n v="2859715.2"/>
  </r>
  <r>
    <s v="2024"/>
    <x v="0"/>
    <x v="0"/>
    <x v="0"/>
    <x v="0"/>
    <s v="2 - Poder Ejecutivo"/>
    <s v="0203 - MINISTERIO DE DEFENSA"/>
    <s v="0001 - ARMADA DE LA REPUBLICA DOMINICANA"/>
    <x v="0"/>
    <x v="7"/>
    <x v="29"/>
    <s v="2.2 - CONTRATACIÓN DE SERVICIOS"/>
    <s v="2.2.7 - SERVICIOS DE CONSERVACIÓN, REPARACIONES MENORES E INSTALACIONES TEMPORALES"/>
    <s v="N"/>
    <s v="00 - N/A"/>
    <s v="10 - FONDO GENERAL"/>
    <s v="(en blanco)"/>
    <s v="99 - MULTIPROVINCIAL"/>
    <n v="194000000"/>
    <n v="46627765.51000002"/>
    <n v="6569662.5"/>
  </r>
  <r>
    <s v="2024"/>
    <x v="0"/>
    <x v="0"/>
    <x v="0"/>
    <x v="0"/>
    <s v="2 - Poder Ejecutivo"/>
    <s v="0203 - MINISTERIO DE DEFENSA"/>
    <s v="0001 - ARMADA DE LA REPUBLICA DOMINICANA"/>
    <x v="0"/>
    <x v="7"/>
    <x v="29"/>
    <s v="2.2 - CONTRATACIÓN DE SERVICIOS"/>
    <s v="2.2.7 - SERVICIOS DE CONSERVACIÓN, REPARACIONES MENORES E INSTALACIONES TEMPORALES"/>
    <s v="N"/>
    <s v="00 - N/A"/>
    <s v="20 - FONDOS CON DESTINO ESPECÍFICO"/>
    <s v="(en blanco)"/>
    <s v="99 - MULTIPROVINCIAL"/>
    <n v="2613045"/>
    <n v="2228923.3199999998"/>
    <n v="1089627.75"/>
  </r>
  <r>
    <s v="2024"/>
    <x v="0"/>
    <x v="0"/>
    <x v="0"/>
    <x v="0"/>
    <s v="2 - Poder Ejecutivo"/>
    <s v="0203 - MINISTERIO DE DEFENSA"/>
    <s v="0001 - ARMADA DE LA REPUBLICA DOMINICANA"/>
    <x v="0"/>
    <x v="7"/>
    <x v="29"/>
    <s v="2.2 - CONTRATACIÓN DE SERVICIOS"/>
    <s v="2.2.8 - OTROS SERVICIOS NO INCLUIDOS EN CONCEPTOS ANTERIORES"/>
    <s v="N"/>
    <s v="00 - N/A"/>
    <s v="10 - FONDO GENERAL"/>
    <s v="(en blanco)"/>
    <s v="99 - MULTIPROVINCIAL"/>
    <n v="4436100"/>
    <n v="8634514.9499999993"/>
    <n v="1860345.52"/>
  </r>
  <r>
    <s v="2024"/>
    <x v="0"/>
    <x v="0"/>
    <x v="0"/>
    <x v="0"/>
    <s v="2 - Poder Ejecutivo"/>
    <s v="0203 - MINISTERIO DE DEFENSA"/>
    <s v="0001 - ARMADA DE LA REPUBLICA DOMINICANA"/>
    <x v="0"/>
    <x v="7"/>
    <x v="29"/>
    <s v="2.2 - CONTRATACIÓN DE SERVICIOS"/>
    <s v="2.2.8 - OTROS SERVICIOS NO INCLUIDOS EN CONCEPTOS ANTERIORES"/>
    <s v="N"/>
    <s v="00 - N/A"/>
    <s v="20 - FONDOS CON DESTINO ESPECÍFICO"/>
    <s v="(en blanco)"/>
    <s v="99 - MULTIPROVINCIAL"/>
    <n v="0"/>
    <n v="6182900"/>
    <n v="2210961.91"/>
  </r>
  <r>
    <s v="2024"/>
    <x v="0"/>
    <x v="0"/>
    <x v="0"/>
    <x v="0"/>
    <s v="2 - Poder Ejecutivo"/>
    <s v="0203 - MINISTERIO DE DEFENSA"/>
    <s v="0001 - ARMADA DE LA REPUBLICA DOMINICANA"/>
    <x v="0"/>
    <x v="7"/>
    <x v="29"/>
    <s v="2.2 - CONTRATACIÓN DE SERVICIOS"/>
    <s v="2.2.9 - OTRAS CONTRATACIONES DE SERVICIOS"/>
    <s v="N"/>
    <s v="00 - N/A"/>
    <s v="10 - FONDO GENERAL"/>
    <s v="(en blanco)"/>
    <s v="99 - MULTIPROVINCIAL"/>
    <n v="877000"/>
    <n v="876980"/>
    <n v="307227.16000000003"/>
  </r>
  <r>
    <s v="2024"/>
    <x v="0"/>
    <x v="0"/>
    <x v="0"/>
    <x v="0"/>
    <s v="2 - Poder Ejecutivo"/>
    <s v="0203 - MINISTERIO DE DEFENSA"/>
    <s v="0001 - ARMADA DE LA REPUBLICA DOMINICANA"/>
    <x v="0"/>
    <x v="7"/>
    <x v="29"/>
    <s v="2.2 - CONTRATACIÓN DE SERVICIOS"/>
    <s v="2.2.9 - OTRAS CONTRATACIONES DE SERVICIOS"/>
    <s v="N"/>
    <s v="00 - N/A"/>
    <s v="20 - FONDOS CON DESTINO ESPECÍFICO"/>
    <s v="(en blanco)"/>
    <s v="99 - MULTIPROVINCIAL"/>
    <n v="0"/>
    <n v="119417"/>
    <n v="119416"/>
  </r>
  <r>
    <s v="2024"/>
    <x v="0"/>
    <x v="0"/>
    <x v="0"/>
    <x v="0"/>
    <s v="2 - Poder Ejecutivo"/>
    <s v="0203 - MINISTERIO DE DEFENSA"/>
    <s v="0001 - ARMADA DE LA REPUBLICA DOMINICANA"/>
    <x v="0"/>
    <x v="7"/>
    <x v="29"/>
    <s v="2.3 - MATERIALES Y SUMINISTROS"/>
    <s v="2.3.1 - ALIMENTOS Y PRODUCTOS AGROFORESTALES"/>
    <s v="N"/>
    <s v="00 - N/A"/>
    <s v="10 - FONDO GENERAL"/>
    <s v="(en blanco)"/>
    <s v="99 - MULTIPROVINCIAL"/>
    <n v="201914566"/>
    <n v="242490339"/>
    <n v="180380760.31"/>
  </r>
  <r>
    <s v="2024"/>
    <x v="0"/>
    <x v="0"/>
    <x v="0"/>
    <x v="0"/>
    <s v="2 - Poder Ejecutivo"/>
    <s v="0203 - MINISTERIO DE DEFENSA"/>
    <s v="0001 - ARMADA DE LA REPUBLICA DOMINICANA"/>
    <x v="0"/>
    <x v="7"/>
    <x v="29"/>
    <s v="2.3 - MATERIALES Y SUMINISTROS"/>
    <s v="2.3.1 - ALIMENTOS Y PRODUCTOS AGROFORESTALES"/>
    <s v="N"/>
    <s v="00 - N/A"/>
    <s v="20 - FONDOS CON DESTINO ESPECÍFICO"/>
    <s v="(en blanco)"/>
    <s v="99 - MULTIPROVINCIAL"/>
    <n v="0"/>
    <n v="2812214"/>
    <n v="1692464"/>
  </r>
  <r>
    <s v="2024"/>
    <x v="0"/>
    <x v="0"/>
    <x v="0"/>
    <x v="0"/>
    <s v="2 - Poder Ejecutivo"/>
    <s v="0203 - MINISTERIO DE DEFENSA"/>
    <s v="0001 - ARMADA DE LA REPUBLICA DOMINICANA"/>
    <x v="0"/>
    <x v="7"/>
    <x v="29"/>
    <s v="2.3 - MATERIALES Y SUMINISTROS"/>
    <s v="2.3.2 - TEXTILES Y VESTUARIOS"/>
    <s v="N"/>
    <s v="00 - N/A"/>
    <s v="10 - FONDO GENERAL"/>
    <s v="(en blanco)"/>
    <s v="99 - MULTIPROVINCIAL"/>
    <n v="0"/>
    <n v="52689600.840000004"/>
    <n v="48999723.409999996"/>
  </r>
  <r>
    <s v="2024"/>
    <x v="0"/>
    <x v="0"/>
    <x v="0"/>
    <x v="0"/>
    <s v="2 - Poder Ejecutivo"/>
    <s v="0203 - MINISTERIO DE DEFENSA"/>
    <s v="0001 - ARMADA DE LA REPUBLICA DOMINICANA"/>
    <x v="0"/>
    <x v="7"/>
    <x v="29"/>
    <s v="2.3 - MATERIALES Y SUMINISTROS"/>
    <s v="2.3.2 - TEXTILES Y VESTUARIOS"/>
    <s v="N"/>
    <s v="00 - N/A"/>
    <s v="20 - FONDOS CON DESTINO ESPECÍFICO"/>
    <s v="(en blanco)"/>
    <s v="99 - MULTIPROVINCIAL"/>
    <n v="0"/>
    <n v="4376786.3499999996"/>
    <n v="2928941.5"/>
  </r>
  <r>
    <s v="2024"/>
    <x v="0"/>
    <x v="0"/>
    <x v="0"/>
    <x v="0"/>
    <s v="2 - Poder Ejecutivo"/>
    <s v="0203 - MINISTERIO DE DEFENSA"/>
    <s v="0001 - ARMADA DE LA REPUBLICA DOMINICANA"/>
    <x v="0"/>
    <x v="7"/>
    <x v="29"/>
    <s v="2.3 - MATERIALES Y SUMINISTROS"/>
    <s v="2.3.3 - PAPEL, CARTÓN E IMPRESOS"/>
    <s v="N"/>
    <s v="00 - N/A"/>
    <s v="10 - FONDO GENERAL"/>
    <s v="(en blanco)"/>
    <s v="99 - MULTIPROVINCIAL"/>
    <n v="0"/>
    <n v="6802261.1000000006"/>
    <n v="5220756.0299999993"/>
  </r>
  <r>
    <s v="2024"/>
    <x v="0"/>
    <x v="0"/>
    <x v="0"/>
    <x v="0"/>
    <s v="2 - Poder Ejecutivo"/>
    <s v="0203 - MINISTERIO DE DEFENSA"/>
    <s v="0001 - ARMADA DE LA REPUBLICA DOMINICANA"/>
    <x v="0"/>
    <x v="7"/>
    <x v="29"/>
    <s v="2.3 - MATERIALES Y SUMINISTROS"/>
    <s v="2.3.3 - PAPEL, CARTÓN E IMPRESOS"/>
    <s v="N"/>
    <s v="00 - N/A"/>
    <s v="20 - FONDOS CON DESTINO ESPECÍFICO"/>
    <s v="(en blanco)"/>
    <s v="99 - MULTIPROVINCIAL"/>
    <n v="0"/>
    <n v="1730816.33"/>
    <n v="1702393.0699999998"/>
  </r>
  <r>
    <s v="2024"/>
    <x v="0"/>
    <x v="0"/>
    <x v="0"/>
    <x v="0"/>
    <s v="2 - Poder Ejecutivo"/>
    <s v="0203 - MINISTERIO DE DEFENSA"/>
    <s v="0001 - ARMADA DE LA REPUBLICA DOMINICANA"/>
    <x v="0"/>
    <x v="7"/>
    <x v="29"/>
    <s v="2.3 - MATERIALES Y SUMINISTROS"/>
    <s v="2.3.5 - CUERO, CAUCHO Y PLÁSTICO"/>
    <s v="N"/>
    <s v="00 - N/A"/>
    <s v="10 - FONDO GENERAL"/>
    <s v="(en blanco)"/>
    <s v="99 - MULTIPROVINCIAL"/>
    <n v="0"/>
    <n v="8336400"/>
    <n v="2950468.97"/>
  </r>
  <r>
    <s v="2024"/>
    <x v="0"/>
    <x v="0"/>
    <x v="0"/>
    <x v="0"/>
    <s v="2 - Poder Ejecutivo"/>
    <s v="0203 - MINISTERIO DE DEFENSA"/>
    <s v="0001 - ARMADA DE LA REPUBLICA DOMINICANA"/>
    <x v="0"/>
    <x v="7"/>
    <x v="29"/>
    <s v="2.3 - MATERIALES Y SUMINISTROS"/>
    <s v="2.3.6 - PRODUCTOS DE MINERALES, METÁLICOS Y NO METÁLICOS"/>
    <s v="N"/>
    <s v="00 - N/A"/>
    <s v="10 - FONDO GENERAL"/>
    <s v="(en blanco)"/>
    <s v="99 - MULTIPROVINCIAL"/>
    <n v="0"/>
    <n v="11177320.609999999"/>
    <n v="2782274.580000001"/>
  </r>
  <r>
    <s v="2024"/>
    <x v="0"/>
    <x v="0"/>
    <x v="0"/>
    <x v="0"/>
    <s v="2 - Poder Ejecutivo"/>
    <s v="0203 - MINISTERIO DE DEFENSA"/>
    <s v="0001 - ARMADA DE LA REPUBLICA DOMINICANA"/>
    <x v="0"/>
    <x v="7"/>
    <x v="29"/>
    <s v="2.3 - MATERIALES Y SUMINISTROS"/>
    <s v="2.3.6 - PRODUCTOS DE MINERALES, METÁLICOS Y NO METÁLICOS"/>
    <s v="N"/>
    <s v="00 - N/A"/>
    <s v="20 - FONDOS CON DESTINO ESPECÍFICO"/>
    <s v="(en blanco)"/>
    <s v="99 - MULTIPROVINCIAL"/>
    <n v="0"/>
    <n v="100606.35"/>
    <n v="100606.35"/>
  </r>
  <r>
    <s v="2024"/>
    <x v="0"/>
    <x v="0"/>
    <x v="0"/>
    <x v="0"/>
    <s v="2 - Poder Ejecutivo"/>
    <s v="0203 - MINISTERIO DE DEFENSA"/>
    <s v="0001 - ARMADA DE LA REPUBLICA DOMINICANA"/>
    <x v="0"/>
    <x v="7"/>
    <x v="29"/>
    <s v="2.3 - MATERIALES Y SUMINISTROS"/>
    <s v="2.3.7 - COMBUSTIBLES, LUBRICANTES, PRODUCTOS QUÍMICOS Y CONEXOS"/>
    <s v="N"/>
    <s v="00 - N/A"/>
    <s v="10 - FONDO GENERAL"/>
    <s v="(en blanco)"/>
    <s v="99 - MULTIPROVINCIAL"/>
    <n v="286945617"/>
    <n v="326529245.44"/>
    <n v="252722744.31999996"/>
  </r>
  <r>
    <s v="2024"/>
    <x v="0"/>
    <x v="0"/>
    <x v="0"/>
    <x v="0"/>
    <s v="2 - Poder Ejecutivo"/>
    <s v="0203 - MINISTERIO DE DEFENSA"/>
    <s v="0001 - ARMADA DE LA REPUBLICA DOMINICANA"/>
    <x v="0"/>
    <x v="7"/>
    <x v="29"/>
    <s v="2.3 - MATERIALES Y SUMINISTROS"/>
    <s v="2.3.7 - COMBUSTIBLES, LUBRICANTES, PRODUCTOS QUÍMICOS Y CONEXOS"/>
    <s v="N"/>
    <s v="00 - N/A"/>
    <s v="20 - FONDOS CON DESTINO ESPECÍFICO"/>
    <s v="(en blanco)"/>
    <s v="99 - MULTIPROVINCIAL"/>
    <n v="0"/>
    <n v="7218267.6499999994"/>
    <n v="154318.66999999998"/>
  </r>
  <r>
    <s v="2024"/>
    <x v="0"/>
    <x v="0"/>
    <x v="0"/>
    <x v="0"/>
    <s v="2 - Poder Ejecutivo"/>
    <s v="0203 - MINISTERIO DE DEFENSA"/>
    <s v="0001 - ARMADA DE LA REPUBLICA DOMINICANA"/>
    <x v="0"/>
    <x v="7"/>
    <x v="29"/>
    <s v="2.3 - MATERIALES Y SUMINISTROS"/>
    <s v="2.3.9 - PRODUCTOS Y ÚTILES VARIOS"/>
    <s v="N"/>
    <s v="00 - N/A"/>
    <s v="10 - FONDO GENERAL"/>
    <s v="(en blanco)"/>
    <s v="99 - MULTIPROVINCIAL"/>
    <n v="99990468"/>
    <n v="83355781.250000015"/>
    <n v="36259440.909999996"/>
  </r>
  <r>
    <s v="2024"/>
    <x v="0"/>
    <x v="0"/>
    <x v="0"/>
    <x v="0"/>
    <s v="2 - Poder Ejecutivo"/>
    <s v="0203 - MINISTERIO DE DEFENSA"/>
    <s v="0001 - ARMADA DE LA REPUBLICA DOMINICANA"/>
    <x v="0"/>
    <x v="7"/>
    <x v="29"/>
    <s v="2.3 - MATERIALES Y SUMINISTROS"/>
    <s v="2.3.9 - PRODUCTOS Y ÚTILES VARIOS"/>
    <s v="N"/>
    <s v="00 - N/A"/>
    <s v="20 - FONDOS CON DESTINO ESPECÍFICO"/>
    <s v="(en blanco)"/>
    <s v="99 - MULTIPROVINCIAL"/>
    <n v="0"/>
    <n v="6586389.3700000001"/>
    <n v="5219291.37"/>
  </r>
  <r>
    <s v="2024"/>
    <x v="0"/>
    <x v="0"/>
    <x v="0"/>
    <x v="0"/>
    <s v="2 - Poder Ejecutivo"/>
    <s v="0203 - MINISTERIO DE DEFENSA"/>
    <s v="0001 - ARMADA DE LA REPUBLICA DOMINICANA"/>
    <x v="2"/>
    <x v="3"/>
    <x v="28"/>
    <s v="2.1 - REMUNERACIONES Y CONTRIBUCIONES"/>
    <s v="2.1.1 - REMUNERACIONES"/>
    <s v="N"/>
    <s v="00 - N/A"/>
    <s v="10 - FONDO GENERAL"/>
    <s v="(en blanco)"/>
    <s v="99 - MULTIPROVINCIAL"/>
    <n v="279785604"/>
    <n v="329536972.72000003"/>
    <n v="246463325.20000002"/>
  </r>
  <r>
    <s v="2024"/>
    <x v="0"/>
    <x v="0"/>
    <x v="0"/>
    <x v="0"/>
    <s v="2 - Poder Ejecutivo"/>
    <s v="0203 - MINISTERIO DE DEFENSA"/>
    <s v="0001 - ARMADA DE LA REPUBLICA DOMINICANA"/>
    <x v="2"/>
    <x v="3"/>
    <x v="28"/>
    <s v="2.1 - REMUNERACIONES Y CONTRIBUCIONES"/>
    <s v="2.1.2 - SOBRESUELDOS"/>
    <s v="N"/>
    <s v="00 - N/A"/>
    <s v="10 - FONDO GENERAL"/>
    <s v="(en blanco)"/>
    <s v="99 - MULTIPROVINCIAL"/>
    <n v="5689992"/>
    <n v="5589992"/>
    <n v="3248858.25"/>
  </r>
  <r>
    <s v="2024"/>
    <x v="0"/>
    <x v="0"/>
    <x v="0"/>
    <x v="0"/>
    <s v="2 - Poder Ejecutivo"/>
    <s v="0203 - MINISTERIO DE DEFENSA"/>
    <s v="0001 - ARMADA DE LA REPUBLICA DOMINICANA"/>
    <x v="2"/>
    <x v="3"/>
    <x v="28"/>
    <s v="2.3 - MATERIALES Y SUMINISTROS"/>
    <s v="2.3.1 - ALIMENTOS Y PRODUCTOS AGROFORESTALES"/>
    <s v="N"/>
    <s v="00 - N/A"/>
    <s v="10 - FONDO GENERAL"/>
    <s v="(en blanco)"/>
    <s v="99 - MULTIPROVINCIAL"/>
    <n v="5609200"/>
    <n v="5609200"/>
    <n v="3690000"/>
  </r>
  <r>
    <s v="2024"/>
    <x v="0"/>
    <x v="0"/>
    <x v="0"/>
    <x v="0"/>
    <s v="2 - Poder Ejecutivo"/>
    <s v="0203 - MINISTERIO DE DEFENSA"/>
    <s v="0001 - ARMADA DE LA REPUBLICA DOMINICANA"/>
    <x v="2"/>
    <x v="3"/>
    <x v="28"/>
    <s v="2.3 - MATERIALES Y SUMINISTROS"/>
    <s v="2.3.2 - TEXTILES Y VESTUARIOS"/>
    <s v="N"/>
    <s v="00 - N/A"/>
    <s v="10 - FONDO GENERAL"/>
    <s v="(en blanco)"/>
    <s v="99 - MULTIPROVINCIAL"/>
    <n v="0"/>
    <n v="100000"/>
    <n v="99993.2"/>
  </r>
  <r>
    <s v="2024"/>
    <x v="0"/>
    <x v="0"/>
    <x v="0"/>
    <x v="0"/>
    <s v="2 - Poder Ejecutivo"/>
    <s v="0203 - MINISTERIO DE DEFENSA"/>
    <s v="0001 - ARMADA DE LA REPUBLICA DOMINICANA"/>
    <x v="2"/>
    <x v="3"/>
    <x v="28"/>
    <s v="2.3 - MATERIALES Y SUMINISTROS"/>
    <s v="2.3.3 - PAPEL, CARTÓN E IMPRESOS"/>
    <s v="N"/>
    <s v="00 - N/A"/>
    <s v="10 - FONDO GENERAL"/>
    <s v="(en blanco)"/>
    <s v="99 - MULTIPROVINCIAL"/>
    <n v="0"/>
    <n v="100000"/>
    <n v="0"/>
  </r>
  <r>
    <s v="2024"/>
    <x v="0"/>
    <x v="0"/>
    <x v="0"/>
    <x v="0"/>
    <s v="2 - Poder Ejecutivo"/>
    <s v="0203 - MINISTERIO DE DEFENSA"/>
    <s v="0001 - ARMADA DE LA REPUBLICA DOMINICANA"/>
    <x v="2"/>
    <x v="3"/>
    <x v="28"/>
    <s v="2.3 - MATERIALES Y SUMINISTROS"/>
    <s v="2.3.4 - PRODUCTOS FARMACÉUTICOS"/>
    <s v="N"/>
    <s v="00 - N/A"/>
    <s v="10 - FONDO GENERAL"/>
    <s v="(en blanco)"/>
    <s v="99 - MULTIPROVINCIAL"/>
    <n v="0"/>
    <n v="8790066"/>
    <n v="8759470.3899999987"/>
  </r>
  <r>
    <s v="2024"/>
    <x v="0"/>
    <x v="0"/>
    <x v="0"/>
    <x v="0"/>
    <s v="2 - Poder Ejecutivo"/>
    <s v="0203 - MINISTERIO DE DEFENSA"/>
    <s v="0001 - ARMADA DE LA REPUBLICA DOMINICANA"/>
    <x v="2"/>
    <x v="3"/>
    <x v="28"/>
    <s v="2.3 - MATERIALES Y SUMINISTROS"/>
    <s v="2.3.6 - PRODUCTOS DE MINERALES, METÁLICOS Y NO METÁLICOS"/>
    <s v="N"/>
    <s v="00 - N/A"/>
    <s v="10 - FONDO GENERAL"/>
    <s v="(en blanco)"/>
    <s v="99 - MULTIPROVINCIAL"/>
    <n v="0"/>
    <n v="225001"/>
    <n v="25000.01"/>
  </r>
  <r>
    <s v="2024"/>
    <x v="0"/>
    <x v="0"/>
    <x v="0"/>
    <x v="0"/>
    <s v="2 - Poder Ejecutivo"/>
    <s v="0203 - MINISTERIO DE DEFENSA"/>
    <s v="0001 - ARMADA DE LA REPUBLICA DOMINICANA"/>
    <x v="2"/>
    <x v="3"/>
    <x v="28"/>
    <s v="2.3 - MATERIALES Y SUMINISTROS"/>
    <s v="2.3.7 - COMBUSTIBLES, LUBRICANTES, PRODUCTOS QUÍMICOS Y CONEXOS"/>
    <s v="N"/>
    <s v="00 - N/A"/>
    <s v="10 - FONDO GENERAL"/>
    <s v="(en blanco)"/>
    <s v="99 - MULTIPROVINCIAL"/>
    <n v="880738"/>
    <n v="981433"/>
    <n v="968830.87"/>
  </r>
  <r>
    <s v="2024"/>
    <x v="0"/>
    <x v="0"/>
    <x v="0"/>
    <x v="0"/>
    <s v="2 - Poder Ejecutivo"/>
    <s v="0203 - MINISTERIO DE DEFENSA"/>
    <s v="0001 - ARMADA DE LA REPUBLICA DOMINICANA"/>
    <x v="2"/>
    <x v="3"/>
    <x v="28"/>
    <s v="2.3 - MATERIALES Y SUMINISTROS"/>
    <s v="2.3.9 - PRODUCTOS Y ÚTILES VARIOS"/>
    <s v="N"/>
    <s v="00 - N/A"/>
    <s v="10 - FONDO GENERAL"/>
    <s v="(en blanco)"/>
    <s v="99 - MULTIPROVINCIAL"/>
    <n v="7349711"/>
    <n v="6433949"/>
    <n v="5843427.120000001"/>
  </r>
  <r>
    <s v="2024"/>
    <x v="0"/>
    <x v="0"/>
    <x v="0"/>
    <x v="0"/>
    <s v="2 - Poder Ejecutivo"/>
    <s v="0203 - MINISTERIO DE DEFENSA"/>
    <s v="0001 - ARMADA DE LA REPUBLICA DOMINICANA"/>
    <x v="2"/>
    <x v="10"/>
    <x v="30"/>
    <s v="2.1 - REMUNERACIONES Y CONTRIBUCIONES"/>
    <s v="2.1.1 - REMUNERACIONES"/>
    <s v="N"/>
    <s v="00 - N/A"/>
    <s v="10 - FONDO GENERAL"/>
    <s v="(en blanco)"/>
    <s v="99 - MULTIPROVINCIAL"/>
    <n v="241938140"/>
    <n v="304074625.31999999"/>
    <n v="246863799.72999996"/>
  </r>
  <r>
    <s v="2024"/>
    <x v="0"/>
    <x v="0"/>
    <x v="0"/>
    <x v="0"/>
    <s v="2 - Poder Ejecutivo"/>
    <s v="0203 - MINISTERIO DE DEFENSA"/>
    <s v="0001 - ARMADA DE LA REPUBLICA DOMINICANA"/>
    <x v="2"/>
    <x v="10"/>
    <x v="30"/>
    <s v="2.1 - REMUNERACIONES Y CONTRIBUCIONES"/>
    <s v="2.1.2 - SOBRESUELDOS"/>
    <s v="N"/>
    <s v="00 - N/A"/>
    <s v="10 - FONDO GENERAL"/>
    <s v="(en blanco)"/>
    <s v="99 - MULTIPROVINCIAL"/>
    <n v="15450276"/>
    <n v="15660276"/>
    <n v="11940251.25"/>
  </r>
  <r>
    <s v="2024"/>
    <x v="0"/>
    <x v="0"/>
    <x v="0"/>
    <x v="0"/>
    <s v="2 - Poder Ejecutivo"/>
    <s v="0203 - MINISTERIO DE DEFENSA"/>
    <s v="0001 - ARMADA DE LA REPUBLICA DOMINICANA"/>
    <x v="2"/>
    <x v="10"/>
    <x v="30"/>
    <s v="2.3 - MATERIALES Y SUMINISTROS"/>
    <s v="2.3.9 - PRODUCTOS Y ÚTILES VARIOS"/>
    <s v="N"/>
    <s v="00 - N/A"/>
    <s v="10 - FONDO GENERAL"/>
    <s v="(en blanco)"/>
    <s v="99 - MULTIPROVINCIAL"/>
    <n v="5574280"/>
    <n v="5574280"/>
    <n v="1416000"/>
  </r>
  <r>
    <s v="2024"/>
    <x v="0"/>
    <x v="0"/>
    <x v="0"/>
    <x v="0"/>
    <s v="2 - Poder Ejecutivo"/>
    <s v="0203 - MINISTERIO DE DEFENSA"/>
    <s v="0001 - EJERCITO DE LA REPUBLICA DOMINICANA"/>
    <x v="0"/>
    <x v="7"/>
    <x v="29"/>
    <s v="2.1 - REMUNERACIONES Y CONTRIBUCIONES"/>
    <s v="2.1.1 - REMUNERACIONES"/>
    <s v="N"/>
    <s v="00 - N/A"/>
    <s v="10 - FONDO GENERAL"/>
    <s v="(en blanco)"/>
    <s v="01 - DISTRITO NACIONAL"/>
    <n v="4648567080"/>
    <n v="5248377340.6399994"/>
    <n v="3408101463.25"/>
  </r>
  <r>
    <s v="2024"/>
    <x v="0"/>
    <x v="0"/>
    <x v="0"/>
    <x v="0"/>
    <s v="2 - Poder Ejecutivo"/>
    <s v="0203 - MINISTERIO DE DEFENSA"/>
    <s v="0001 - EJERCITO DE LA REPUBLICA DOMINICANA"/>
    <x v="0"/>
    <x v="7"/>
    <x v="29"/>
    <s v="2.1 - REMUNERACIONES Y CONTRIBUCIONES"/>
    <s v="2.1.1 - REMUNERACIONES"/>
    <s v="N"/>
    <s v="00 - N/A"/>
    <s v="10 - FONDO GENERAL"/>
    <s v="(en blanco)"/>
    <s v="99 - MULTIPROVINCIAL"/>
    <n v="10205946484"/>
    <n v="10241186801.490002"/>
    <n v="8517394877.1000004"/>
  </r>
  <r>
    <s v="2024"/>
    <x v="0"/>
    <x v="0"/>
    <x v="0"/>
    <x v="0"/>
    <s v="2 - Poder Ejecutivo"/>
    <s v="0203 - MINISTERIO DE DEFENSA"/>
    <s v="0001 - EJERCITO DE LA REPUBLICA DOMINICANA"/>
    <x v="0"/>
    <x v="7"/>
    <x v="29"/>
    <s v="2.1 - REMUNERACIONES Y CONTRIBUCIONES"/>
    <s v="2.1.2 - SOBRESUELDOS"/>
    <s v="N"/>
    <s v="00 - N/A"/>
    <s v="10 - FONDO GENERAL"/>
    <s v="(en blanco)"/>
    <s v="01 - DISTRITO NACIONAL"/>
    <n v="148660963"/>
    <n v="188088314.19999999"/>
    <n v="154993455.49999997"/>
  </r>
  <r>
    <s v="2024"/>
    <x v="0"/>
    <x v="0"/>
    <x v="0"/>
    <x v="0"/>
    <s v="2 - Poder Ejecutivo"/>
    <s v="0203 - MINISTERIO DE DEFENSA"/>
    <s v="0001 - EJERCITO DE LA REPUBLICA DOMINICANA"/>
    <x v="0"/>
    <x v="7"/>
    <x v="29"/>
    <s v="2.1 - REMUNERACIONES Y CONTRIBUCIONES"/>
    <s v="2.1.2 - SOBRESUELDOS"/>
    <s v="N"/>
    <s v="00 - N/A"/>
    <s v="10 - FONDO GENERAL"/>
    <s v="(en blanco)"/>
    <s v="99 - MULTIPROVINCIAL"/>
    <n v="551183877"/>
    <n v="644653854.84000003"/>
    <n v="532186396.25999999"/>
  </r>
  <r>
    <s v="2024"/>
    <x v="0"/>
    <x v="0"/>
    <x v="0"/>
    <x v="0"/>
    <s v="2 - Poder Ejecutivo"/>
    <s v="0203 - MINISTERIO DE DEFENSA"/>
    <s v="0001 - EJERCITO DE LA REPUBLICA DOMINICANA"/>
    <x v="0"/>
    <x v="7"/>
    <x v="29"/>
    <s v="2.1 - REMUNERACIONES Y CONTRIBUCIONES"/>
    <s v="2.1.5 - CONTRIBUCIONES A LA SEGURIDAD SOCIAL"/>
    <s v="N"/>
    <s v="00 - N/A"/>
    <s v="10 - FONDO GENERAL"/>
    <s v="(en blanco)"/>
    <s v="01 - DISTRITO NACIONAL"/>
    <n v="205704501"/>
    <n v="301895670.73000002"/>
    <n v="252122928.81999999"/>
  </r>
  <r>
    <s v="2024"/>
    <x v="0"/>
    <x v="0"/>
    <x v="0"/>
    <x v="0"/>
    <s v="2 - Poder Ejecutivo"/>
    <s v="0203 - MINISTERIO DE DEFENSA"/>
    <s v="0001 - EJERCITO DE LA REPUBLICA DOMINICANA"/>
    <x v="0"/>
    <x v="7"/>
    <x v="29"/>
    <s v="2.1 - REMUNERACIONES Y CONTRIBUCIONES"/>
    <s v="2.1.5 - CONTRIBUCIONES A LA SEGURIDAD SOCIAL"/>
    <s v="N"/>
    <s v="00 - N/A"/>
    <s v="10 - FONDO GENERAL"/>
    <s v="(en blanco)"/>
    <s v="99 - MULTIPROVINCIAL"/>
    <n v="726916324"/>
    <n v="724290596.64999998"/>
    <n v="601274954.09000003"/>
  </r>
  <r>
    <s v="2024"/>
    <x v="0"/>
    <x v="0"/>
    <x v="0"/>
    <x v="0"/>
    <s v="2 - Poder Ejecutivo"/>
    <s v="0203 - MINISTERIO DE DEFENSA"/>
    <s v="0001 - EJERCITO DE LA REPUBLICA DOMINICANA"/>
    <x v="0"/>
    <x v="7"/>
    <x v="29"/>
    <s v="2.2 - CONTRATACIÓN DE SERVICIOS"/>
    <s v="2.2.1 - SERVICIOS BÁSICOS"/>
    <s v="N"/>
    <s v="00 - N/A"/>
    <s v="10 - FONDO GENERAL"/>
    <s v="(en blanco)"/>
    <s v="01 - DISTRITO NACIONAL"/>
    <n v="192749263"/>
    <n v="197749263"/>
    <n v="144955224.99999997"/>
  </r>
  <r>
    <s v="2024"/>
    <x v="0"/>
    <x v="0"/>
    <x v="0"/>
    <x v="0"/>
    <s v="2 - Poder Ejecutivo"/>
    <s v="0203 - MINISTERIO DE DEFENSA"/>
    <s v="0001 - EJERCITO DE LA REPUBLICA DOMINICANA"/>
    <x v="0"/>
    <x v="7"/>
    <x v="29"/>
    <s v="2.2 - CONTRATACIÓN DE SERVICIOS"/>
    <s v="2.2.2 - PUBLICIDAD, IMPRESIÓN Y ENCUADERNACIÓN"/>
    <s v="N"/>
    <s v="00 - N/A"/>
    <s v="10 - FONDO GENERAL"/>
    <s v="(en blanco)"/>
    <s v="99 - MULTIPROVINCIAL"/>
    <n v="3446199"/>
    <n v="2313510.0499999998"/>
    <n v="2313510.0499999998"/>
  </r>
  <r>
    <s v="2024"/>
    <x v="0"/>
    <x v="0"/>
    <x v="0"/>
    <x v="0"/>
    <s v="2 - Poder Ejecutivo"/>
    <s v="0203 - MINISTERIO DE DEFENSA"/>
    <s v="0001 - EJERCITO DE LA REPUBLICA DOMINICANA"/>
    <x v="0"/>
    <x v="7"/>
    <x v="29"/>
    <s v="2.2 - CONTRATACIÓN DE SERVICIOS"/>
    <s v="2.2.3 - VIÁTICOS"/>
    <s v="N"/>
    <s v="00 - N/A"/>
    <s v="10 - FONDO GENERAL"/>
    <s v="(en blanco)"/>
    <s v="01 - DISTRITO NACIONAL"/>
    <n v="54135000"/>
    <n v="36018744"/>
    <n v="26989328.449999999"/>
  </r>
  <r>
    <s v="2024"/>
    <x v="0"/>
    <x v="0"/>
    <x v="0"/>
    <x v="0"/>
    <s v="2 - Poder Ejecutivo"/>
    <s v="0203 - MINISTERIO DE DEFENSA"/>
    <s v="0001 - EJERCITO DE LA REPUBLICA DOMINICANA"/>
    <x v="0"/>
    <x v="7"/>
    <x v="29"/>
    <s v="2.2 - CONTRATACIÓN DE SERVICIOS"/>
    <s v="2.2.3 - VIÁTICOS"/>
    <s v="N"/>
    <s v="00 - N/A"/>
    <s v="20 - FONDOS CON DESTINO ESPECÍFICO"/>
    <s v="(en blanco)"/>
    <s v="01 - DISTRITO NACIONAL"/>
    <n v="0"/>
    <n v="743875"/>
    <n v="743875"/>
  </r>
  <r>
    <s v="2024"/>
    <x v="0"/>
    <x v="0"/>
    <x v="0"/>
    <x v="0"/>
    <s v="2 - Poder Ejecutivo"/>
    <s v="0203 - MINISTERIO DE DEFENSA"/>
    <s v="0001 - EJERCITO DE LA REPUBLICA DOMINICANA"/>
    <x v="0"/>
    <x v="7"/>
    <x v="29"/>
    <s v="2.2 - CONTRATACIÓN DE SERVICIOS"/>
    <s v="2.2.4 - TRANSPORTE Y ALMACENAJE"/>
    <s v="N"/>
    <s v="00 - N/A"/>
    <s v="10 - FONDO GENERAL"/>
    <s v="(en blanco)"/>
    <s v="99 - MULTIPROVINCIAL"/>
    <n v="2800000"/>
    <n v="5693430"/>
    <n v="5692135.6299999999"/>
  </r>
  <r>
    <s v="2024"/>
    <x v="0"/>
    <x v="0"/>
    <x v="0"/>
    <x v="0"/>
    <s v="2 - Poder Ejecutivo"/>
    <s v="0203 - MINISTERIO DE DEFENSA"/>
    <s v="0001 - EJERCITO DE LA REPUBLICA DOMINICANA"/>
    <x v="0"/>
    <x v="7"/>
    <x v="29"/>
    <s v="2.2 - CONTRATACIÓN DE SERVICIOS"/>
    <s v="2.2.4 - TRANSPORTE Y ALMACENAJE"/>
    <s v="N"/>
    <s v="00 - N/A"/>
    <s v="20 - FONDOS CON DESTINO ESPECÍFICO"/>
    <s v="(en blanco)"/>
    <s v="01 - DISTRITO NACIONAL"/>
    <n v="0"/>
    <n v="283000"/>
    <n v="0"/>
  </r>
  <r>
    <s v="2024"/>
    <x v="0"/>
    <x v="0"/>
    <x v="0"/>
    <x v="0"/>
    <s v="2 - Poder Ejecutivo"/>
    <s v="0203 - MINISTERIO DE DEFENSA"/>
    <s v="0001 - EJERCITO DE LA REPUBLICA DOMINICANA"/>
    <x v="0"/>
    <x v="7"/>
    <x v="29"/>
    <s v="2.2 - CONTRATACIÓN DE SERVICIOS"/>
    <s v="2.2.5 - ALQUILERES Y RENTAS"/>
    <s v="N"/>
    <s v="00 - N/A"/>
    <s v="10 - FONDO GENERAL"/>
    <s v="(en blanco)"/>
    <s v="01 - DISTRITO NACIONAL"/>
    <n v="2152320"/>
    <n v="2229478.8899999997"/>
    <n v="1747757"/>
  </r>
  <r>
    <s v="2024"/>
    <x v="0"/>
    <x v="0"/>
    <x v="0"/>
    <x v="0"/>
    <s v="2 - Poder Ejecutivo"/>
    <s v="0203 - MINISTERIO DE DEFENSA"/>
    <s v="0001 - EJERCITO DE LA REPUBLICA DOMINICANA"/>
    <x v="0"/>
    <x v="7"/>
    <x v="29"/>
    <s v="2.2 - CONTRATACIÓN DE SERVICIOS"/>
    <s v="2.2.6 - SEGUROS"/>
    <s v="N"/>
    <s v="00 - N/A"/>
    <s v="10 - FONDO GENERAL"/>
    <s v="(en blanco)"/>
    <s v="01 - DISTRITO NACIONAL"/>
    <n v="10000000"/>
    <n v="105469975"/>
    <n v="591577.59"/>
  </r>
  <r>
    <s v="2024"/>
    <x v="0"/>
    <x v="0"/>
    <x v="0"/>
    <x v="0"/>
    <s v="2 - Poder Ejecutivo"/>
    <s v="0203 - MINISTERIO DE DEFENSA"/>
    <s v="0001 - EJERCITO DE LA REPUBLICA DOMINICANA"/>
    <x v="0"/>
    <x v="7"/>
    <x v="29"/>
    <s v="2.2 - CONTRATACIÓN DE SERVICIOS"/>
    <s v="2.2.6 - SEGUROS"/>
    <s v="N"/>
    <s v="00 - N/A"/>
    <s v="10 - FONDO GENERAL"/>
    <s v="(en blanco)"/>
    <s v="99 - MULTIPROVINCIAL"/>
    <n v="0"/>
    <n v="331142.02"/>
    <n v="331142.01"/>
  </r>
  <r>
    <s v="2024"/>
    <x v="0"/>
    <x v="0"/>
    <x v="0"/>
    <x v="0"/>
    <s v="2 - Poder Ejecutivo"/>
    <s v="0203 - MINISTERIO DE DEFENSA"/>
    <s v="0001 - EJERCITO DE LA REPUBLICA DOMINICANA"/>
    <x v="0"/>
    <x v="7"/>
    <x v="29"/>
    <s v="2.2 - CONTRATACIÓN DE SERVICIOS"/>
    <s v="2.2.6 - SEGUROS"/>
    <s v="N"/>
    <s v="00 - N/A"/>
    <s v="20 - FONDOS CON DESTINO ESPECÍFICO"/>
    <s v="(en blanco)"/>
    <s v="01 - DISTRITO NACIONAL"/>
    <n v="0"/>
    <n v="11224"/>
    <n v="0"/>
  </r>
  <r>
    <s v="2024"/>
    <x v="0"/>
    <x v="0"/>
    <x v="0"/>
    <x v="0"/>
    <s v="2 - Poder Ejecutivo"/>
    <s v="0203 - MINISTERIO DE DEFENSA"/>
    <s v="0001 - EJERCITO DE LA REPUBLICA DOMINICANA"/>
    <x v="0"/>
    <x v="7"/>
    <x v="29"/>
    <s v="2.2 - CONTRATACIÓN DE SERVICIOS"/>
    <s v="2.2.7 - SERVICIOS DE CONSERVACIÓN, REPARACIONES MENORES E INSTALACIONES TEMPORALES"/>
    <s v="N"/>
    <s v="00 - N/A"/>
    <s v="10 - FONDO GENERAL"/>
    <s v="(en blanco)"/>
    <s v="01 - DISTRITO NACIONAL"/>
    <n v="5664000"/>
    <n v="6018000"/>
    <n v="4513500"/>
  </r>
  <r>
    <s v="2024"/>
    <x v="0"/>
    <x v="0"/>
    <x v="0"/>
    <x v="0"/>
    <s v="2 - Poder Ejecutivo"/>
    <s v="0203 - MINISTERIO DE DEFENSA"/>
    <s v="0001 - EJERCITO DE LA REPUBLICA DOMINICANA"/>
    <x v="0"/>
    <x v="7"/>
    <x v="29"/>
    <s v="2.2 - CONTRATACIÓN DE SERVICIOS"/>
    <s v="2.2.7 - SERVICIOS DE CONSERVACIÓN, REPARACIONES MENORES E INSTALACIONES TEMPORALES"/>
    <s v="N"/>
    <s v="00 - N/A"/>
    <s v="10 - FONDO GENERAL"/>
    <s v="(en blanco)"/>
    <s v="99 - MULTIPROVINCIAL"/>
    <n v="11100002"/>
    <n v="0"/>
    <n v="0"/>
  </r>
  <r>
    <s v="2024"/>
    <x v="0"/>
    <x v="0"/>
    <x v="0"/>
    <x v="0"/>
    <s v="2 - Poder Ejecutivo"/>
    <s v="0203 - MINISTERIO DE DEFENSA"/>
    <s v="0001 - EJERCITO DE LA REPUBLICA DOMINICANA"/>
    <x v="0"/>
    <x v="7"/>
    <x v="29"/>
    <s v="2.2 - CONTRATACIÓN DE SERVICIOS"/>
    <s v="2.2.7 - SERVICIOS DE CONSERVACIÓN, REPARACIONES MENORES E INSTALACIONES TEMPORALES"/>
    <s v="N"/>
    <s v="00 - N/A"/>
    <s v="20 - FONDOS CON DESTINO ESPECÍFICO"/>
    <s v="(en blanco)"/>
    <s v="01 - DISTRITO NACIONAL"/>
    <n v="0"/>
    <n v="950002"/>
    <n v="950000.01"/>
  </r>
  <r>
    <s v="2024"/>
    <x v="0"/>
    <x v="0"/>
    <x v="0"/>
    <x v="0"/>
    <s v="2 - Poder Ejecutivo"/>
    <s v="0203 - MINISTERIO DE DEFENSA"/>
    <s v="0001 - EJERCITO DE LA REPUBLICA DOMINICANA"/>
    <x v="0"/>
    <x v="7"/>
    <x v="29"/>
    <s v="2.2 - CONTRATACIÓN DE SERVICIOS"/>
    <s v="2.2.8 - OTROS SERVICIOS NO INCLUIDOS EN CONCEPTOS ANTERIORES"/>
    <s v="N"/>
    <s v="00 - N/A"/>
    <s v="10 - FONDO GENERAL"/>
    <s v="(en blanco)"/>
    <s v="01 - DISTRITO NACIONAL"/>
    <n v="1117749"/>
    <n v="1626291.51"/>
    <n v="319545.75"/>
  </r>
  <r>
    <s v="2024"/>
    <x v="0"/>
    <x v="0"/>
    <x v="0"/>
    <x v="0"/>
    <s v="2 - Poder Ejecutivo"/>
    <s v="0203 - MINISTERIO DE DEFENSA"/>
    <s v="0001 - EJERCITO DE LA REPUBLICA DOMINICANA"/>
    <x v="0"/>
    <x v="7"/>
    <x v="29"/>
    <s v="2.2 - CONTRATACIÓN DE SERVICIOS"/>
    <s v="2.2.8 - OTROS SERVICIOS NO INCLUIDOS EN CONCEPTOS ANTERIORES"/>
    <s v="N"/>
    <s v="00 - N/A"/>
    <s v="10 - FONDO GENERAL"/>
    <s v="(en blanco)"/>
    <s v="99 - MULTIPROVINCIAL"/>
    <n v="2000000"/>
    <n v="4000000"/>
    <n v="0"/>
  </r>
  <r>
    <s v="2024"/>
    <x v="0"/>
    <x v="0"/>
    <x v="0"/>
    <x v="0"/>
    <s v="2 - Poder Ejecutivo"/>
    <s v="0203 - MINISTERIO DE DEFENSA"/>
    <s v="0001 - EJERCITO DE LA REPUBLICA DOMINICANA"/>
    <x v="0"/>
    <x v="7"/>
    <x v="29"/>
    <s v="2.3 - MATERIALES Y SUMINISTROS"/>
    <s v="2.3.1 - ALIMENTOS Y PRODUCTOS AGROFORESTALES"/>
    <s v="N"/>
    <s v="00 - N/A"/>
    <s v="10 - FONDO GENERAL"/>
    <s v="(en blanco)"/>
    <s v="01 - DISTRITO NACIONAL"/>
    <n v="319707120"/>
    <n v="319707120"/>
    <n v="249520832"/>
  </r>
  <r>
    <s v="2024"/>
    <x v="0"/>
    <x v="0"/>
    <x v="0"/>
    <x v="0"/>
    <s v="2 - Poder Ejecutivo"/>
    <s v="0203 - MINISTERIO DE DEFENSA"/>
    <s v="0001 - EJERCITO DE LA REPUBLICA DOMINICANA"/>
    <x v="0"/>
    <x v="7"/>
    <x v="29"/>
    <s v="2.3 - MATERIALES Y SUMINISTROS"/>
    <s v="2.3.1 - ALIMENTOS Y PRODUCTOS AGROFORESTALES"/>
    <s v="N"/>
    <s v="00 - N/A"/>
    <s v="10 - FONDO GENERAL"/>
    <s v="(en blanco)"/>
    <s v="99 - MULTIPROVINCIAL"/>
    <n v="185505720"/>
    <n v="203603409.02000001"/>
    <n v="145218542.01999998"/>
  </r>
  <r>
    <s v="2024"/>
    <x v="0"/>
    <x v="0"/>
    <x v="0"/>
    <x v="0"/>
    <s v="2 - Poder Ejecutivo"/>
    <s v="0203 - MINISTERIO DE DEFENSA"/>
    <s v="0001 - EJERCITO DE LA REPUBLICA DOMINICANA"/>
    <x v="0"/>
    <x v="7"/>
    <x v="29"/>
    <s v="2.3 - MATERIALES Y SUMINISTROS"/>
    <s v="2.3.1 - ALIMENTOS Y PRODUCTOS AGROFORESTALES"/>
    <s v="N"/>
    <s v="00 - N/A"/>
    <s v="20 - FONDOS CON DESTINO ESPECÍFICO"/>
    <s v="(en blanco)"/>
    <s v="01 - DISTRITO NACIONAL"/>
    <n v="0"/>
    <n v="2138119"/>
    <n v="2133262.9800000004"/>
  </r>
  <r>
    <s v="2024"/>
    <x v="0"/>
    <x v="0"/>
    <x v="0"/>
    <x v="0"/>
    <s v="2 - Poder Ejecutivo"/>
    <s v="0203 - MINISTERIO DE DEFENSA"/>
    <s v="0001 - EJERCITO DE LA REPUBLICA DOMINICANA"/>
    <x v="0"/>
    <x v="7"/>
    <x v="29"/>
    <s v="2.3 - MATERIALES Y SUMINISTROS"/>
    <s v="2.3.2 - TEXTILES Y VESTUARIOS"/>
    <s v="N"/>
    <s v="00 - N/A"/>
    <s v="10 - FONDO GENERAL"/>
    <s v="(en blanco)"/>
    <s v="99 - MULTIPROVINCIAL"/>
    <n v="43687383"/>
    <n v="190395237.77000001"/>
    <n v="176204122.40000001"/>
  </r>
  <r>
    <s v="2024"/>
    <x v="0"/>
    <x v="0"/>
    <x v="0"/>
    <x v="0"/>
    <s v="2 - Poder Ejecutivo"/>
    <s v="0203 - MINISTERIO DE DEFENSA"/>
    <s v="0001 - EJERCITO DE LA REPUBLICA DOMINICANA"/>
    <x v="0"/>
    <x v="7"/>
    <x v="29"/>
    <s v="2.3 - MATERIALES Y SUMINISTROS"/>
    <s v="2.3.2 - TEXTILES Y VESTUARIOS"/>
    <s v="N"/>
    <s v="00 - N/A"/>
    <s v="20 - FONDOS CON DESTINO ESPECÍFICO"/>
    <s v="(en blanco)"/>
    <s v="01 - DISTRITO NACIONAL"/>
    <n v="0"/>
    <n v="965000"/>
    <n v="962172"/>
  </r>
  <r>
    <s v="2024"/>
    <x v="0"/>
    <x v="0"/>
    <x v="0"/>
    <x v="0"/>
    <s v="2 - Poder Ejecutivo"/>
    <s v="0203 - MINISTERIO DE DEFENSA"/>
    <s v="0001 - EJERCITO DE LA REPUBLICA DOMINICANA"/>
    <x v="0"/>
    <x v="7"/>
    <x v="29"/>
    <s v="2.3 - MATERIALES Y SUMINISTROS"/>
    <s v="2.3.3 - PAPEL, CARTÓN E IMPRESOS"/>
    <s v="N"/>
    <s v="00 - N/A"/>
    <s v="10 - FONDO GENERAL"/>
    <s v="(en blanco)"/>
    <s v="99 - MULTIPROVINCIAL"/>
    <n v="12590000"/>
    <n v="12437708.859999999"/>
    <n v="11947708.859999999"/>
  </r>
  <r>
    <s v="2024"/>
    <x v="0"/>
    <x v="0"/>
    <x v="0"/>
    <x v="0"/>
    <s v="2 - Poder Ejecutivo"/>
    <s v="0203 - MINISTERIO DE DEFENSA"/>
    <s v="0001 - EJERCITO DE LA REPUBLICA DOMINICANA"/>
    <x v="0"/>
    <x v="7"/>
    <x v="29"/>
    <s v="2.3 - MATERIALES Y SUMINISTROS"/>
    <s v="2.3.4 - PRODUCTOS FARMACÉUTICOS"/>
    <s v="N"/>
    <s v="00 - N/A"/>
    <s v="10 - FONDO GENERAL"/>
    <s v="(en blanco)"/>
    <s v="99 - MULTIPROVINCIAL"/>
    <n v="4575000"/>
    <n v="683437.87999999989"/>
    <n v="683437.88"/>
  </r>
  <r>
    <s v="2024"/>
    <x v="0"/>
    <x v="0"/>
    <x v="0"/>
    <x v="0"/>
    <s v="2 - Poder Ejecutivo"/>
    <s v="0203 - MINISTERIO DE DEFENSA"/>
    <s v="0001 - EJERCITO DE LA REPUBLICA DOMINICANA"/>
    <x v="0"/>
    <x v="7"/>
    <x v="29"/>
    <s v="2.3 - MATERIALES Y SUMINISTROS"/>
    <s v="2.3.5 - CUERO, CAUCHO Y PLÁSTICO"/>
    <s v="N"/>
    <s v="00 - N/A"/>
    <s v="10 - FONDO GENERAL"/>
    <s v="(en blanco)"/>
    <s v="99 - MULTIPROVINCIAL"/>
    <n v="11350000"/>
    <n v="8936791.5700000003"/>
    <n v="7991045.6200000001"/>
  </r>
  <r>
    <s v="2024"/>
    <x v="0"/>
    <x v="0"/>
    <x v="0"/>
    <x v="0"/>
    <s v="2 - Poder Ejecutivo"/>
    <s v="0203 - MINISTERIO DE DEFENSA"/>
    <s v="0001 - EJERCITO DE LA REPUBLICA DOMINICANA"/>
    <x v="0"/>
    <x v="7"/>
    <x v="29"/>
    <s v="2.3 - MATERIALES Y SUMINISTROS"/>
    <s v="2.3.6 - PRODUCTOS DE MINERALES, METÁLICOS Y NO METÁLICOS"/>
    <s v="N"/>
    <s v="00 - N/A"/>
    <s v="10 - FONDO GENERAL"/>
    <s v="(en blanco)"/>
    <s v="99 - MULTIPROVINCIAL"/>
    <n v="15084000"/>
    <n v="9173706.2100000009"/>
    <n v="9043706.209999999"/>
  </r>
  <r>
    <s v="2024"/>
    <x v="0"/>
    <x v="0"/>
    <x v="0"/>
    <x v="0"/>
    <s v="2 - Poder Ejecutivo"/>
    <s v="0203 - MINISTERIO DE DEFENSA"/>
    <s v="0001 - EJERCITO DE LA REPUBLICA DOMINICANA"/>
    <x v="0"/>
    <x v="7"/>
    <x v="29"/>
    <s v="2.3 - MATERIALES Y SUMINISTROS"/>
    <s v="2.3.6 - PRODUCTOS DE MINERALES, METÁLICOS Y NO METÁLICOS"/>
    <s v="N"/>
    <s v="00 - N/A"/>
    <s v="20 - FONDOS CON DESTINO ESPECÍFICO"/>
    <s v="(en blanco)"/>
    <s v="01 - DISTRITO NACIONAL"/>
    <n v="0"/>
    <n v="2258067.2000000002"/>
    <n v="1077163"/>
  </r>
  <r>
    <s v="2024"/>
    <x v="0"/>
    <x v="0"/>
    <x v="0"/>
    <x v="0"/>
    <s v="2 - Poder Ejecutivo"/>
    <s v="0203 - MINISTERIO DE DEFENSA"/>
    <s v="0001 - EJERCITO DE LA REPUBLICA DOMINICANA"/>
    <x v="0"/>
    <x v="7"/>
    <x v="29"/>
    <s v="2.3 - MATERIALES Y SUMINISTROS"/>
    <s v="2.3.7 - COMBUSTIBLES, LUBRICANTES, PRODUCTOS QUÍMICOS Y CONEXOS"/>
    <s v="N"/>
    <s v="00 - N/A"/>
    <s v="10 - FONDO GENERAL"/>
    <s v="(en blanco)"/>
    <s v="01 - DISTRITO NACIONAL"/>
    <n v="50977940"/>
    <n v="53851324"/>
    <n v="35525048.300000004"/>
  </r>
  <r>
    <s v="2024"/>
    <x v="0"/>
    <x v="0"/>
    <x v="0"/>
    <x v="0"/>
    <s v="2 - Poder Ejecutivo"/>
    <s v="0203 - MINISTERIO DE DEFENSA"/>
    <s v="0001 - EJERCITO DE LA REPUBLICA DOMINICANA"/>
    <x v="0"/>
    <x v="7"/>
    <x v="29"/>
    <s v="2.3 - MATERIALES Y SUMINISTROS"/>
    <s v="2.3.7 - COMBUSTIBLES, LUBRICANTES, PRODUCTOS QUÍMICOS Y CONEXOS"/>
    <s v="N"/>
    <s v="00 - N/A"/>
    <s v="10 - FONDO GENERAL"/>
    <s v="(en blanco)"/>
    <s v="99 - MULTIPROVINCIAL"/>
    <n v="106334326"/>
    <n v="127246789.94"/>
    <n v="102965928.34999996"/>
  </r>
  <r>
    <s v="2024"/>
    <x v="0"/>
    <x v="0"/>
    <x v="0"/>
    <x v="0"/>
    <s v="2 - Poder Ejecutivo"/>
    <s v="0203 - MINISTERIO DE DEFENSA"/>
    <s v="0001 - EJERCITO DE LA REPUBLICA DOMINICANA"/>
    <x v="0"/>
    <x v="7"/>
    <x v="29"/>
    <s v="2.3 - MATERIALES Y SUMINISTROS"/>
    <s v="2.3.7 - COMBUSTIBLES, LUBRICANTES, PRODUCTOS QUÍMICOS Y CONEXOS"/>
    <s v="N"/>
    <s v="00 - N/A"/>
    <s v="20 - FONDOS CON DESTINO ESPECÍFICO"/>
    <s v="(en blanco)"/>
    <s v="01 - DISTRITO NACIONAL"/>
    <n v="0"/>
    <n v="1971098"/>
    <n v="1962794.3"/>
  </r>
  <r>
    <s v="2024"/>
    <x v="0"/>
    <x v="0"/>
    <x v="0"/>
    <x v="0"/>
    <s v="2 - Poder Ejecutivo"/>
    <s v="0203 - MINISTERIO DE DEFENSA"/>
    <s v="0001 - EJERCITO DE LA REPUBLICA DOMINICANA"/>
    <x v="0"/>
    <x v="7"/>
    <x v="29"/>
    <s v="2.3 - MATERIALES Y SUMINISTROS"/>
    <s v="2.3.9 - PRODUCTOS Y ÚTILES VARIOS"/>
    <s v="N"/>
    <s v="00 - N/A"/>
    <s v="10 - FONDO GENERAL"/>
    <s v="(en blanco)"/>
    <s v="01 - DISTRITO NACIONAL"/>
    <n v="0"/>
    <n v="0"/>
    <n v="0"/>
  </r>
  <r>
    <s v="2024"/>
    <x v="0"/>
    <x v="0"/>
    <x v="0"/>
    <x v="0"/>
    <s v="2 - Poder Ejecutivo"/>
    <s v="0203 - MINISTERIO DE DEFENSA"/>
    <s v="0001 - EJERCITO DE LA REPUBLICA DOMINICANA"/>
    <x v="0"/>
    <x v="7"/>
    <x v="29"/>
    <s v="2.3 - MATERIALES Y SUMINISTROS"/>
    <s v="2.3.9 - PRODUCTOS Y ÚTILES VARIOS"/>
    <s v="N"/>
    <s v="00 - N/A"/>
    <s v="10 - FONDO GENERAL"/>
    <s v="(en blanco)"/>
    <s v="99 - MULTIPROVINCIAL"/>
    <n v="38572800"/>
    <n v="176219652.21000001"/>
    <n v="164578342.10999995"/>
  </r>
  <r>
    <s v="2024"/>
    <x v="0"/>
    <x v="0"/>
    <x v="0"/>
    <x v="0"/>
    <s v="2 - Poder Ejecutivo"/>
    <s v="0203 - MINISTERIO DE DEFENSA"/>
    <s v="0001 - EJERCITO DE LA REPUBLICA DOMINICANA"/>
    <x v="0"/>
    <x v="7"/>
    <x v="29"/>
    <s v="2.3 - MATERIALES Y SUMINISTROS"/>
    <s v="2.3.9 - PRODUCTOS Y ÚTILES VARIOS"/>
    <s v="N"/>
    <s v="00 - N/A"/>
    <s v="20 - FONDOS CON DESTINO ESPECÍFICO"/>
    <s v="(en blanco)"/>
    <s v="01 - DISTRITO NACIONAL"/>
    <n v="20536333"/>
    <n v="11215947.799999999"/>
    <n v="7871974.6099999985"/>
  </r>
  <r>
    <s v="2024"/>
    <x v="0"/>
    <x v="0"/>
    <x v="0"/>
    <x v="0"/>
    <s v="2 - Poder Ejecutivo"/>
    <s v="0203 - MINISTERIO DE DEFENSA"/>
    <s v="0001 - FUERZA AEREA DE LA  REPUBLICA DOMINICANA"/>
    <x v="0"/>
    <x v="7"/>
    <x v="29"/>
    <s v="2.1 - REMUNERACIONES Y CONTRIBUCIONES"/>
    <s v="2.1.1 - REMUNERACIONES"/>
    <s v="N"/>
    <s v="00 - N/A"/>
    <s v="10 - FONDO GENERAL"/>
    <s v="(en blanco)"/>
    <s v="99 - MULTIPROVINCIAL"/>
    <n v="7973270215"/>
    <n v="8076407306.9099998"/>
    <n v="6139216581.9499998"/>
  </r>
  <r>
    <s v="2024"/>
    <x v="0"/>
    <x v="0"/>
    <x v="0"/>
    <x v="0"/>
    <s v="2 - Poder Ejecutivo"/>
    <s v="0203 - MINISTERIO DE DEFENSA"/>
    <s v="0001 - FUERZA AEREA DE LA  REPUBLICA DOMINICANA"/>
    <x v="0"/>
    <x v="7"/>
    <x v="29"/>
    <s v="2.1 - REMUNERACIONES Y CONTRIBUCIONES"/>
    <s v="2.1.2 - SOBRESUELDOS"/>
    <s v="N"/>
    <s v="00 - N/A"/>
    <s v="10 - FONDO GENERAL"/>
    <s v="(en blanco)"/>
    <s v="99 - MULTIPROVINCIAL"/>
    <n v="366162384"/>
    <n v="366237384"/>
    <n v="323919467"/>
  </r>
  <r>
    <s v="2024"/>
    <x v="0"/>
    <x v="0"/>
    <x v="0"/>
    <x v="0"/>
    <s v="2 - Poder Ejecutivo"/>
    <s v="0203 - MINISTERIO DE DEFENSA"/>
    <s v="0001 - FUERZA AEREA DE LA  REPUBLICA DOMINICANA"/>
    <x v="0"/>
    <x v="7"/>
    <x v="29"/>
    <s v="2.1 - REMUNERACIONES Y CONTRIBUCIONES"/>
    <s v="2.1.5 - CONTRIBUCIONES A LA SEGURIDAD SOCIAL"/>
    <s v="N"/>
    <s v="00 - N/A"/>
    <s v="10 - FONDO GENERAL"/>
    <s v="(en blanco)"/>
    <s v="99 - MULTIPROVINCIAL"/>
    <n v="443932673"/>
    <n v="510713655.09000003"/>
    <n v="431097190.71000022"/>
  </r>
  <r>
    <s v="2024"/>
    <x v="0"/>
    <x v="0"/>
    <x v="0"/>
    <x v="0"/>
    <s v="2 - Poder Ejecutivo"/>
    <s v="0203 - MINISTERIO DE DEFENSA"/>
    <s v="0001 - FUERZA AEREA DE LA  REPUBLICA DOMINICANA"/>
    <x v="0"/>
    <x v="7"/>
    <x v="29"/>
    <s v="2.2 - CONTRATACIÓN DE SERVICIOS"/>
    <s v="2.2.1 - SERVICIOS BÁSICOS"/>
    <s v="N"/>
    <s v="00 - N/A"/>
    <s v="10 - FONDO GENERAL"/>
    <s v="(en blanco)"/>
    <s v="99 - MULTIPROVINCIAL"/>
    <n v="245415434"/>
    <n v="208415434"/>
    <n v="160358024.58000001"/>
  </r>
  <r>
    <s v="2024"/>
    <x v="0"/>
    <x v="0"/>
    <x v="0"/>
    <x v="0"/>
    <s v="2 - Poder Ejecutivo"/>
    <s v="0203 - MINISTERIO DE DEFENSA"/>
    <s v="0001 - FUERZA AEREA DE LA  REPUBLICA DOMINICANA"/>
    <x v="0"/>
    <x v="7"/>
    <x v="29"/>
    <s v="2.2 - CONTRATACIÓN DE SERVICIOS"/>
    <s v="2.2.1 - SERVICIOS BÁSICOS"/>
    <s v="N"/>
    <s v="00 - N/A"/>
    <s v="20 - FONDOS CON DESTINO ESPECÍFICO"/>
    <s v="(en blanco)"/>
    <s v="99 - MULTIPROVINCIAL"/>
    <n v="354943313"/>
    <n v="43162"/>
    <n v="0"/>
  </r>
  <r>
    <s v="2024"/>
    <x v="0"/>
    <x v="0"/>
    <x v="0"/>
    <x v="0"/>
    <s v="2 - Poder Ejecutivo"/>
    <s v="0203 - MINISTERIO DE DEFENSA"/>
    <s v="0001 - FUERZA AEREA DE LA  REPUBLICA DOMINICANA"/>
    <x v="0"/>
    <x v="7"/>
    <x v="29"/>
    <s v="2.2 - CONTRATACIÓN DE SERVICIOS"/>
    <s v="2.2.2 - PUBLICIDAD, IMPRESIÓN Y ENCUADERNACIÓN"/>
    <s v="N"/>
    <s v="00 - N/A"/>
    <s v="10 - FONDO GENERAL"/>
    <s v="(en blanco)"/>
    <s v="99 - MULTIPROVINCIAL"/>
    <n v="200000"/>
    <n v="1028000"/>
    <n v="427160"/>
  </r>
  <r>
    <s v="2024"/>
    <x v="0"/>
    <x v="0"/>
    <x v="0"/>
    <x v="0"/>
    <s v="2 - Poder Ejecutivo"/>
    <s v="0203 - MINISTERIO DE DEFENSA"/>
    <s v="0001 - FUERZA AEREA DE LA  REPUBLICA DOMINICANA"/>
    <x v="0"/>
    <x v="7"/>
    <x v="29"/>
    <s v="2.2 - CONTRATACIÓN DE SERVICIOS"/>
    <s v="2.2.2 - PUBLICIDAD, IMPRESIÓN Y ENCUADERNACIÓN"/>
    <s v="N"/>
    <s v="00 - N/A"/>
    <s v="20 - FONDOS CON DESTINO ESPECÍFICO"/>
    <s v="(en blanco)"/>
    <s v="99 - MULTIPROVINCIAL"/>
    <n v="0"/>
    <n v="226630.8"/>
    <n v="169896.40000000002"/>
  </r>
  <r>
    <s v="2024"/>
    <x v="0"/>
    <x v="0"/>
    <x v="0"/>
    <x v="0"/>
    <s v="2 - Poder Ejecutivo"/>
    <s v="0203 - MINISTERIO DE DEFENSA"/>
    <s v="0001 - FUERZA AEREA DE LA  REPUBLICA DOMINICANA"/>
    <x v="0"/>
    <x v="7"/>
    <x v="29"/>
    <s v="2.2 - CONTRATACIÓN DE SERVICIOS"/>
    <s v="2.2.3 - VIÁTICOS"/>
    <s v="N"/>
    <s v="00 - N/A"/>
    <s v="10 - FONDO GENERAL"/>
    <s v="(en blanco)"/>
    <s v="99 - MULTIPROVINCIAL"/>
    <n v="40728741"/>
    <n v="62588907"/>
    <n v="52047581.799999997"/>
  </r>
  <r>
    <s v="2024"/>
    <x v="0"/>
    <x v="0"/>
    <x v="0"/>
    <x v="0"/>
    <s v="2 - Poder Ejecutivo"/>
    <s v="0203 - MINISTERIO DE DEFENSA"/>
    <s v="0001 - FUERZA AEREA DE LA  REPUBLICA DOMINICANA"/>
    <x v="0"/>
    <x v="7"/>
    <x v="29"/>
    <s v="2.2 - CONTRATACIÓN DE SERVICIOS"/>
    <s v="2.2.4 - TRANSPORTE Y ALMACENAJE"/>
    <s v="N"/>
    <s v="00 - N/A"/>
    <s v="10 - FONDO GENERAL"/>
    <s v="(en blanco)"/>
    <s v="99 - MULTIPROVINCIAL"/>
    <n v="6000000"/>
    <n v="11299000"/>
    <n v="7604522.790000001"/>
  </r>
  <r>
    <s v="2024"/>
    <x v="0"/>
    <x v="0"/>
    <x v="0"/>
    <x v="0"/>
    <s v="2 - Poder Ejecutivo"/>
    <s v="0203 - MINISTERIO DE DEFENSA"/>
    <s v="0001 - FUERZA AEREA DE LA  REPUBLICA DOMINICANA"/>
    <x v="0"/>
    <x v="7"/>
    <x v="29"/>
    <s v="2.2 - CONTRATACIÓN DE SERVICIOS"/>
    <s v="2.2.4 - TRANSPORTE Y ALMACENAJE"/>
    <s v="N"/>
    <s v="00 - N/A"/>
    <s v="20 - FONDOS CON DESTINO ESPECÍFICO"/>
    <s v="(en blanco)"/>
    <s v="99 - MULTIPROVINCIAL"/>
    <n v="0"/>
    <n v="100000"/>
    <n v="0"/>
  </r>
  <r>
    <s v="2024"/>
    <x v="0"/>
    <x v="0"/>
    <x v="0"/>
    <x v="0"/>
    <s v="2 - Poder Ejecutivo"/>
    <s v="0203 - MINISTERIO DE DEFENSA"/>
    <s v="0001 - FUERZA AEREA DE LA  REPUBLICA DOMINICANA"/>
    <x v="0"/>
    <x v="7"/>
    <x v="29"/>
    <s v="2.2 - CONTRATACIÓN DE SERVICIOS"/>
    <s v="2.2.5 - ALQUILERES Y RENTAS"/>
    <s v="N"/>
    <s v="00 - N/A"/>
    <s v="10 - FONDO GENERAL"/>
    <s v="(en blanco)"/>
    <s v="99 - MULTIPROVINCIAL"/>
    <n v="1920000"/>
    <n v="2733342.57"/>
    <n v="851452.6"/>
  </r>
  <r>
    <s v="2024"/>
    <x v="0"/>
    <x v="0"/>
    <x v="0"/>
    <x v="0"/>
    <s v="2 - Poder Ejecutivo"/>
    <s v="0203 - MINISTERIO DE DEFENSA"/>
    <s v="0001 - FUERZA AEREA DE LA  REPUBLICA DOMINICANA"/>
    <x v="0"/>
    <x v="7"/>
    <x v="29"/>
    <s v="2.2 - CONTRATACIÓN DE SERVICIOS"/>
    <s v="2.2.5 - ALQUILERES Y RENTAS"/>
    <s v="N"/>
    <s v="00 - N/A"/>
    <s v="20 - FONDOS CON DESTINO ESPECÍFICO"/>
    <s v="(en blanco)"/>
    <s v="99 - MULTIPROVINCIAL"/>
    <n v="0"/>
    <n v="3192500"/>
    <n v="2992494.0199999996"/>
  </r>
  <r>
    <s v="2024"/>
    <x v="0"/>
    <x v="0"/>
    <x v="0"/>
    <x v="0"/>
    <s v="2 - Poder Ejecutivo"/>
    <s v="0203 - MINISTERIO DE DEFENSA"/>
    <s v="0001 - FUERZA AEREA DE LA  REPUBLICA DOMINICANA"/>
    <x v="0"/>
    <x v="7"/>
    <x v="29"/>
    <s v="2.2 - CONTRATACIÓN DE SERVICIOS"/>
    <s v="2.2.6 - SEGUROS"/>
    <s v="N"/>
    <s v="00 - N/A"/>
    <s v="10 - FONDO GENERAL"/>
    <s v="(en blanco)"/>
    <s v="99 - MULTIPROVINCIAL"/>
    <n v="195000000"/>
    <n v="251948645"/>
    <n v="194999998.78999999"/>
  </r>
  <r>
    <s v="2024"/>
    <x v="0"/>
    <x v="0"/>
    <x v="0"/>
    <x v="0"/>
    <s v="2 - Poder Ejecutivo"/>
    <s v="0203 - MINISTERIO DE DEFENSA"/>
    <s v="0001 - FUERZA AEREA DE LA  REPUBLICA DOMINICANA"/>
    <x v="0"/>
    <x v="7"/>
    <x v="29"/>
    <s v="2.2 - CONTRATACIÓN DE SERVICIOS"/>
    <s v="2.2.6 - SEGUROS"/>
    <s v="N"/>
    <s v="00 - N/A"/>
    <s v="20 - FONDOS CON DESTINO ESPECÍFICO"/>
    <s v="(en blanco)"/>
    <s v="99 - MULTIPROVINCIAL"/>
    <n v="100000000"/>
    <n v="178599790"/>
    <n v="177942991.44"/>
  </r>
  <r>
    <s v="2024"/>
    <x v="0"/>
    <x v="0"/>
    <x v="0"/>
    <x v="0"/>
    <s v="2 - Poder Ejecutivo"/>
    <s v="0203 - MINISTERIO DE DEFENSA"/>
    <s v="0001 - FUERZA AEREA DE LA  REPUBLICA DOMINICANA"/>
    <x v="0"/>
    <x v="7"/>
    <x v="29"/>
    <s v="2.2 - CONTRATACIÓN DE SERVICIOS"/>
    <s v="2.2.7 - SERVICIOS DE CONSERVACIÓN, REPARACIONES MENORES E INSTALACIONES TEMPORALES"/>
    <s v="N"/>
    <s v="00 - N/A"/>
    <s v="10 - FONDO GENERAL"/>
    <s v="(en blanco)"/>
    <s v="99 - MULTIPROVINCIAL"/>
    <n v="555000"/>
    <n v="2263568"/>
    <n v="183283.31"/>
  </r>
  <r>
    <s v="2024"/>
    <x v="0"/>
    <x v="0"/>
    <x v="0"/>
    <x v="0"/>
    <s v="2 - Poder Ejecutivo"/>
    <s v="0203 - MINISTERIO DE DEFENSA"/>
    <s v="0001 - FUERZA AEREA DE LA  REPUBLICA DOMINICANA"/>
    <x v="0"/>
    <x v="7"/>
    <x v="29"/>
    <s v="2.2 - CONTRATACIÓN DE SERVICIOS"/>
    <s v="2.2.7 - SERVICIOS DE CONSERVACIÓN, REPARACIONES MENORES E INSTALACIONES TEMPORALES"/>
    <s v="N"/>
    <s v="00 - N/A"/>
    <s v="20 - FONDOS CON DESTINO ESPECÍFICO"/>
    <s v="(en blanco)"/>
    <s v="99 - MULTIPROVINCIAL"/>
    <n v="0"/>
    <n v="73827132.599999994"/>
    <n v="2504427.69"/>
  </r>
  <r>
    <s v="2024"/>
    <x v="0"/>
    <x v="0"/>
    <x v="0"/>
    <x v="0"/>
    <s v="2 - Poder Ejecutivo"/>
    <s v="0203 - MINISTERIO DE DEFENSA"/>
    <s v="0001 - FUERZA AEREA DE LA  REPUBLICA DOMINICANA"/>
    <x v="0"/>
    <x v="7"/>
    <x v="29"/>
    <s v="2.2 - CONTRATACIÓN DE SERVICIOS"/>
    <s v="2.2.8 - OTROS SERVICIOS NO INCLUIDOS EN CONCEPTOS ANTERIORES"/>
    <s v="N"/>
    <s v="00 - N/A"/>
    <s v="10 - FONDO GENERAL"/>
    <s v="(en blanco)"/>
    <s v="99 - MULTIPROVINCIAL"/>
    <n v="3546200"/>
    <n v="219200"/>
    <n v="0"/>
  </r>
  <r>
    <s v="2024"/>
    <x v="0"/>
    <x v="0"/>
    <x v="0"/>
    <x v="0"/>
    <s v="2 - Poder Ejecutivo"/>
    <s v="0203 - MINISTERIO DE DEFENSA"/>
    <s v="0001 - FUERZA AEREA DE LA  REPUBLICA DOMINICANA"/>
    <x v="0"/>
    <x v="7"/>
    <x v="29"/>
    <s v="2.2 - CONTRATACIÓN DE SERVICIOS"/>
    <s v="2.2.8 - OTROS SERVICIOS NO INCLUIDOS EN CONCEPTOS ANTERIORES"/>
    <s v="N"/>
    <s v="00 - N/A"/>
    <s v="20 - FONDOS CON DESTINO ESPECÍFICO"/>
    <s v="(en blanco)"/>
    <s v="99 - MULTIPROVINCIAL"/>
    <n v="0"/>
    <n v="164164688.40000001"/>
    <n v="500000.43"/>
  </r>
  <r>
    <s v="2024"/>
    <x v="0"/>
    <x v="0"/>
    <x v="0"/>
    <x v="0"/>
    <s v="2 - Poder Ejecutivo"/>
    <s v="0203 - MINISTERIO DE DEFENSA"/>
    <s v="0001 - FUERZA AEREA DE LA  REPUBLICA DOMINICANA"/>
    <x v="0"/>
    <x v="7"/>
    <x v="29"/>
    <s v="2.2 - CONTRATACIÓN DE SERVICIOS"/>
    <s v="2.2.9 - OTRAS CONTRATACIONES DE SERVICIOS"/>
    <s v="N"/>
    <s v="00 - N/A"/>
    <s v="20 - FONDOS CON DESTINO ESPECÍFICO"/>
    <s v="(en blanco)"/>
    <s v="99 - MULTIPROVINCIAL"/>
    <n v="0"/>
    <n v="589253.6"/>
    <n v="475422"/>
  </r>
  <r>
    <s v="2024"/>
    <x v="0"/>
    <x v="0"/>
    <x v="0"/>
    <x v="0"/>
    <s v="2 - Poder Ejecutivo"/>
    <s v="0203 - MINISTERIO DE DEFENSA"/>
    <s v="0001 - FUERZA AEREA DE LA  REPUBLICA DOMINICANA"/>
    <x v="0"/>
    <x v="7"/>
    <x v="29"/>
    <s v="2.3 - MATERIALES Y SUMINISTROS"/>
    <s v="2.3.1 - ALIMENTOS Y PRODUCTOS AGROFORESTALES"/>
    <s v="N"/>
    <s v="00 - N/A"/>
    <s v="10 - FONDO GENERAL"/>
    <s v="(en blanco)"/>
    <s v="99 - MULTIPROVINCIAL"/>
    <n v="244530000"/>
    <n v="244631770"/>
    <n v="183040575.56"/>
  </r>
  <r>
    <s v="2024"/>
    <x v="0"/>
    <x v="0"/>
    <x v="0"/>
    <x v="0"/>
    <s v="2 - Poder Ejecutivo"/>
    <s v="0203 - MINISTERIO DE DEFENSA"/>
    <s v="0001 - FUERZA AEREA DE LA  REPUBLICA DOMINICANA"/>
    <x v="0"/>
    <x v="7"/>
    <x v="29"/>
    <s v="2.3 - MATERIALES Y SUMINISTROS"/>
    <s v="2.3.1 - ALIMENTOS Y PRODUCTOS AGROFORESTALES"/>
    <s v="N"/>
    <s v="00 - N/A"/>
    <s v="20 - FONDOS CON DESTINO ESPECÍFICO"/>
    <s v="(en blanco)"/>
    <s v="99 - MULTIPROVINCIAL"/>
    <n v="0"/>
    <n v="4413598.03"/>
    <n v="3332674.9400000004"/>
  </r>
  <r>
    <s v="2024"/>
    <x v="0"/>
    <x v="0"/>
    <x v="0"/>
    <x v="0"/>
    <s v="2 - Poder Ejecutivo"/>
    <s v="0203 - MINISTERIO DE DEFENSA"/>
    <s v="0001 - FUERZA AEREA DE LA  REPUBLICA DOMINICANA"/>
    <x v="0"/>
    <x v="7"/>
    <x v="29"/>
    <s v="2.3 - MATERIALES Y SUMINISTROS"/>
    <s v="2.3.2 - TEXTILES Y VESTUARIOS"/>
    <s v="N"/>
    <s v="00 - N/A"/>
    <s v="10 - FONDO GENERAL"/>
    <s v="(en blanco)"/>
    <s v="99 - MULTIPROVINCIAL"/>
    <n v="8750000"/>
    <n v="14334665.109999999"/>
    <n v="9604018.589999998"/>
  </r>
  <r>
    <s v="2024"/>
    <x v="0"/>
    <x v="0"/>
    <x v="0"/>
    <x v="0"/>
    <s v="2 - Poder Ejecutivo"/>
    <s v="0203 - MINISTERIO DE DEFENSA"/>
    <s v="0001 - FUERZA AEREA DE LA  REPUBLICA DOMINICANA"/>
    <x v="0"/>
    <x v="7"/>
    <x v="29"/>
    <s v="2.3 - MATERIALES Y SUMINISTROS"/>
    <s v="2.3.2 - TEXTILES Y VESTUARIOS"/>
    <s v="N"/>
    <s v="00 - N/A"/>
    <s v="20 - FONDOS CON DESTINO ESPECÍFICO"/>
    <s v="(en blanco)"/>
    <s v="99 - MULTIPROVINCIAL"/>
    <n v="0"/>
    <n v="60843136.670000002"/>
    <n v="45932395.32"/>
  </r>
  <r>
    <s v="2024"/>
    <x v="0"/>
    <x v="0"/>
    <x v="0"/>
    <x v="0"/>
    <s v="2 - Poder Ejecutivo"/>
    <s v="0203 - MINISTERIO DE DEFENSA"/>
    <s v="0001 - FUERZA AEREA DE LA  REPUBLICA DOMINICANA"/>
    <x v="0"/>
    <x v="7"/>
    <x v="29"/>
    <s v="2.3 - MATERIALES Y SUMINISTROS"/>
    <s v="2.3.3 - PAPEL, CARTÓN E IMPRESOS"/>
    <s v="N"/>
    <s v="00 - N/A"/>
    <s v="10 - FONDO GENERAL"/>
    <s v="(en blanco)"/>
    <s v="99 - MULTIPROVINCIAL"/>
    <n v="3400000"/>
    <n v="4716748.9000000004"/>
    <n v="1343313.1"/>
  </r>
  <r>
    <s v="2024"/>
    <x v="0"/>
    <x v="0"/>
    <x v="0"/>
    <x v="0"/>
    <s v="2 - Poder Ejecutivo"/>
    <s v="0203 - MINISTERIO DE DEFENSA"/>
    <s v="0001 - FUERZA AEREA DE LA  REPUBLICA DOMINICANA"/>
    <x v="0"/>
    <x v="7"/>
    <x v="29"/>
    <s v="2.3 - MATERIALES Y SUMINISTROS"/>
    <s v="2.3.3 - PAPEL, CARTÓN E IMPRESOS"/>
    <s v="N"/>
    <s v="00 - N/A"/>
    <s v="20 - FONDOS CON DESTINO ESPECÍFICO"/>
    <s v="(en blanco)"/>
    <s v="99 - MULTIPROVINCIAL"/>
    <n v="0"/>
    <n v="7915701.9100000001"/>
    <n v="7790654.7799999984"/>
  </r>
  <r>
    <s v="2024"/>
    <x v="0"/>
    <x v="0"/>
    <x v="0"/>
    <x v="0"/>
    <s v="2 - Poder Ejecutivo"/>
    <s v="0203 - MINISTERIO DE DEFENSA"/>
    <s v="0001 - FUERZA AEREA DE LA  REPUBLICA DOMINICANA"/>
    <x v="0"/>
    <x v="7"/>
    <x v="29"/>
    <s v="2.3 - MATERIALES Y SUMINISTROS"/>
    <s v="2.3.4 - PRODUCTOS FARMACÉUTICOS"/>
    <s v="N"/>
    <s v="00 - N/A"/>
    <s v="10 - FONDO GENERAL"/>
    <s v="(en blanco)"/>
    <s v="99 - MULTIPROVINCIAL"/>
    <n v="30000"/>
    <n v="30000"/>
    <n v="0"/>
  </r>
  <r>
    <s v="2024"/>
    <x v="0"/>
    <x v="0"/>
    <x v="0"/>
    <x v="0"/>
    <s v="2 - Poder Ejecutivo"/>
    <s v="0203 - MINISTERIO DE DEFENSA"/>
    <s v="0001 - FUERZA AEREA DE LA  REPUBLICA DOMINICANA"/>
    <x v="0"/>
    <x v="7"/>
    <x v="29"/>
    <s v="2.3 - MATERIALES Y SUMINISTROS"/>
    <s v="2.3.4 - PRODUCTOS FARMACÉUTICOS"/>
    <s v="N"/>
    <s v="00 - N/A"/>
    <s v="20 - FONDOS CON DESTINO ESPECÍFICO"/>
    <s v="(en blanco)"/>
    <s v="99 - MULTIPROVINCIAL"/>
    <n v="0"/>
    <n v="52302"/>
    <n v="27689"/>
  </r>
  <r>
    <s v="2024"/>
    <x v="0"/>
    <x v="0"/>
    <x v="0"/>
    <x v="0"/>
    <s v="2 - Poder Ejecutivo"/>
    <s v="0203 - MINISTERIO DE DEFENSA"/>
    <s v="0001 - FUERZA AEREA DE LA  REPUBLICA DOMINICANA"/>
    <x v="0"/>
    <x v="7"/>
    <x v="29"/>
    <s v="2.3 - MATERIALES Y SUMINISTROS"/>
    <s v="2.3.5 - CUERO, CAUCHO Y PLÁSTICO"/>
    <s v="N"/>
    <s v="00 - N/A"/>
    <s v="10 - FONDO GENERAL"/>
    <s v="(en blanco)"/>
    <s v="99 - MULTIPROVINCIAL"/>
    <n v="2910000"/>
    <n v="3598580"/>
    <n v="1586101.7699999998"/>
  </r>
  <r>
    <s v="2024"/>
    <x v="0"/>
    <x v="0"/>
    <x v="0"/>
    <x v="0"/>
    <s v="2 - Poder Ejecutivo"/>
    <s v="0203 - MINISTERIO DE DEFENSA"/>
    <s v="0001 - FUERZA AEREA DE LA  REPUBLICA DOMINICANA"/>
    <x v="0"/>
    <x v="7"/>
    <x v="29"/>
    <s v="2.3 - MATERIALES Y SUMINISTROS"/>
    <s v="2.3.5 - CUERO, CAUCHO Y PLÁSTICO"/>
    <s v="N"/>
    <s v="00 - N/A"/>
    <s v="20 - FONDOS CON DESTINO ESPECÍFICO"/>
    <s v="(en blanco)"/>
    <s v="99 - MULTIPROVINCIAL"/>
    <n v="0"/>
    <n v="8718659.3599999994"/>
    <n v="7303286.2199999979"/>
  </r>
  <r>
    <s v="2024"/>
    <x v="0"/>
    <x v="0"/>
    <x v="0"/>
    <x v="0"/>
    <s v="2 - Poder Ejecutivo"/>
    <s v="0203 - MINISTERIO DE DEFENSA"/>
    <s v="0001 - FUERZA AEREA DE LA  REPUBLICA DOMINICANA"/>
    <x v="0"/>
    <x v="7"/>
    <x v="29"/>
    <s v="2.3 - MATERIALES Y SUMINISTROS"/>
    <s v="2.3.6 - PRODUCTOS DE MINERALES, METÁLICOS Y NO METÁLICOS"/>
    <s v="N"/>
    <s v="00 - N/A"/>
    <s v="10 - FONDO GENERAL"/>
    <s v="(en blanco)"/>
    <s v="99 - MULTIPROVINCIAL"/>
    <n v="4551000"/>
    <n v="4290566.32"/>
    <n v="991261.42999999993"/>
  </r>
  <r>
    <s v="2024"/>
    <x v="0"/>
    <x v="0"/>
    <x v="0"/>
    <x v="0"/>
    <s v="2 - Poder Ejecutivo"/>
    <s v="0203 - MINISTERIO DE DEFENSA"/>
    <s v="0001 - FUERZA AEREA DE LA  REPUBLICA DOMINICANA"/>
    <x v="0"/>
    <x v="7"/>
    <x v="29"/>
    <s v="2.3 - MATERIALES Y SUMINISTROS"/>
    <s v="2.3.6 - PRODUCTOS DE MINERALES, METÁLICOS Y NO METÁLICOS"/>
    <s v="N"/>
    <s v="00 - N/A"/>
    <s v="20 - FONDOS CON DESTINO ESPECÍFICO"/>
    <s v="(en blanco)"/>
    <s v="99 - MULTIPROVINCIAL"/>
    <n v="0"/>
    <n v="37683797.170000002"/>
    <n v="32252375.840000007"/>
  </r>
  <r>
    <s v="2024"/>
    <x v="0"/>
    <x v="0"/>
    <x v="0"/>
    <x v="0"/>
    <s v="2 - Poder Ejecutivo"/>
    <s v="0203 - MINISTERIO DE DEFENSA"/>
    <s v="0001 - FUERZA AEREA DE LA  REPUBLICA DOMINICANA"/>
    <x v="0"/>
    <x v="7"/>
    <x v="29"/>
    <s v="2.3 - MATERIALES Y SUMINISTROS"/>
    <s v="2.3.7 - COMBUSTIBLES, LUBRICANTES, PRODUCTOS QUÍMICOS Y CONEXOS"/>
    <s v="N"/>
    <s v="00 - N/A"/>
    <s v="10 - FONDO GENERAL"/>
    <s v="(en blanco)"/>
    <s v="99 - MULTIPROVINCIAL"/>
    <n v="224350569"/>
    <n v="248452863.59"/>
    <n v="173045880.62000003"/>
  </r>
  <r>
    <s v="2024"/>
    <x v="0"/>
    <x v="0"/>
    <x v="0"/>
    <x v="0"/>
    <s v="2 - Poder Ejecutivo"/>
    <s v="0203 - MINISTERIO DE DEFENSA"/>
    <s v="0001 - FUERZA AEREA DE LA  REPUBLICA DOMINICANA"/>
    <x v="0"/>
    <x v="7"/>
    <x v="29"/>
    <s v="2.3 - MATERIALES Y SUMINISTROS"/>
    <s v="2.3.7 - COMBUSTIBLES, LUBRICANTES, PRODUCTOS QUÍMICOS Y CONEXOS"/>
    <s v="N"/>
    <s v="00 - N/A"/>
    <s v="20 - FONDOS CON DESTINO ESPECÍFICO"/>
    <s v="(en blanco)"/>
    <s v="99 - MULTIPROVINCIAL"/>
    <n v="0"/>
    <n v="38532502.299999997"/>
    <n v="31858776.189999998"/>
  </r>
  <r>
    <s v="2024"/>
    <x v="0"/>
    <x v="0"/>
    <x v="0"/>
    <x v="0"/>
    <s v="2 - Poder Ejecutivo"/>
    <s v="0203 - MINISTERIO DE DEFENSA"/>
    <s v="0001 - FUERZA AEREA DE LA  REPUBLICA DOMINICANA"/>
    <x v="0"/>
    <x v="7"/>
    <x v="29"/>
    <s v="2.3 - MATERIALES Y SUMINISTROS"/>
    <s v="2.3.9 - PRODUCTOS Y ÚTILES VARIOS"/>
    <s v="N"/>
    <s v="00 - N/A"/>
    <s v="10 - FONDO GENERAL"/>
    <s v="(en blanco)"/>
    <s v="99 - MULTIPROVINCIAL"/>
    <n v="29815000"/>
    <n v="17414257.109999999"/>
    <n v="9422031.5499999989"/>
  </r>
  <r>
    <s v="2024"/>
    <x v="0"/>
    <x v="0"/>
    <x v="0"/>
    <x v="0"/>
    <s v="2 - Poder Ejecutivo"/>
    <s v="0203 - MINISTERIO DE DEFENSA"/>
    <s v="0001 - FUERZA AEREA DE LA  REPUBLICA DOMINICANA"/>
    <x v="0"/>
    <x v="7"/>
    <x v="29"/>
    <s v="2.3 - MATERIALES Y SUMINISTROS"/>
    <s v="2.3.9 - PRODUCTOS Y ÚTILES VARIOS"/>
    <s v="N"/>
    <s v="00 - N/A"/>
    <s v="20 - FONDOS CON DESTINO ESPECÍFICO"/>
    <s v="(en blanco)"/>
    <s v="99 - MULTIPROVINCIAL"/>
    <n v="1012942212"/>
    <n v="623684487.18999982"/>
    <n v="82000891.169999987"/>
  </r>
  <r>
    <s v="2024"/>
    <x v="0"/>
    <x v="0"/>
    <x v="0"/>
    <x v="0"/>
    <s v="2 - Poder Ejecutivo"/>
    <s v="0203 - MINISTERIO DE DEFENSA"/>
    <s v="0001 - MINISTERIO DE DEFENSA"/>
    <x v="0"/>
    <x v="7"/>
    <x v="29"/>
    <s v="2.1 - REMUNERACIONES Y CONTRIBUCIONES"/>
    <s v="2.1.1 - REMUNERACIONES"/>
    <s v="N"/>
    <s v="00 - N/A"/>
    <s v="10 - FONDO GENERAL"/>
    <s v="(en blanco)"/>
    <s v="99 - MULTIPROVINCIAL"/>
    <n v="1444648774"/>
    <n v="1449980188"/>
    <n v="885003039.07000005"/>
  </r>
  <r>
    <s v="2024"/>
    <x v="0"/>
    <x v="0"/>
    <x v="0"/>
    <x v="0"/>
    <s v="2 - Poder Ejecutivo"/>
    <s v="0203 - MINISTERIO DE DEFENSA"/>
    <s v="0001 - MINISTERIO DE DEFENSA"/>
    <x v="0"/>
    <x v="7"/>
    <x v="29"/>
    <s v="2.1 - REMUNERACIONES Y CONTRIBUCIONES"/>
    <s v="2.1.1 - REMUNERACIONES"/>
    <s v="N"/>
    <s v="00 - N/A"/>
    <s v="20 - FONDOS CON DESTINO ESPECÍFICO"/>
    <s v="(en blanco)"/>
    <s v="99 - MULTIPROVINCIAL"/>
    <n v="0"/>
    <n v="1404112"/>
    <n v="0"/>
  </r>
  <r>
    <s v="2024"/>
    <x v="0"/>
    <x v="0"/>
    <x v="0"/>
    <x v="0"/>
    <s v="2 - Poder Ejecutivo"/>
    <s v="0203 - MINISTERIO DE DEFENSA"/>
    <s v="0001 - MINISTERIO DE DEFENSA"/>
    <x v="0"/>
    <x v="7"/>
    <x v="29"/>
    <s v="2.1 - REMUNERACIONES Y CONTRIBUCIONES"/>
    <s v="2.1.2 - SOBRESUELDOS"/>
    <s v="N"/>
    <s v="00 - N/A"/>
    <s v="10 - FONDO GENERAL"/>
    <s v="(en blanco)"/>
    <s v="99 - MULTIPROVINCIAL"/>
    <n v="36715695"/>
    <n v="248363695"/>
    <n v="147997907"/>
  </r>
  <r>
    <s v="2024"/>
    <x v="0"/>
    <x v="0"/>
    <x v="0"/>
    <x v="0"/>
    <s v="2 - Poder Ejecutivo"/>
    <s v="0203 - MINISTERIO DE DEFENSA"/>
    <s v="0001 - MINISTERIO DE DEFENSA"/>
    <x v="0"/>
    <x v="7"/>
    <x v="29"/>
    <s v="2.1 - REMUNERACIONES Y CONTRIBUCIONES"/>
    <s v="2.1.5 - CONTRIBUCIONES A LA SEGURIDAD SOCIAL"/>
    <s v="N"/>
    <s v="00 - N/A"/>
    <s v="10 - FONDO GENERAL"/>
    <s v="(en blanco)"/>
    <s v="99 - MULTIPROVINCIAL"/>
    <n v="14730605"/>
    <n v="14133243"/>
    <n v="9865387.2000000011"/>
  </r>
  <r>
    <s v="2024"/>
    <x v="0"/>
    <x v="0"/>
    <x v="0"/>
    <x v="0"/>
    <s v="2 - Poder Ejecutivo"/>
    <s v="0203 - MINISTERIO DE DEFENSA"/>
    <s v="0001 - MINISTERIO DE DEFENSA"/>
    <x v="0"/>
    <x v="7"/>
    <x v="29"/>
    <s v="2.1 - REMUNERACIONES Y CONTRIBUCIONES"/>
    <s v="2.1.5 - CONTRIBUCIONES A LA SEGURIDAD SOCIAL"/>
    <s v="N"/>
    <s v="00 - N/A"/>
    <s v="20 - FONDOS CON DESTINO ESPECÍFICO"/>
    <s v="(en blanco)"/>
    <s v="99 - MULTIPROVINCIAL"/>
    <n v="0"/>
    <n v="85888"/>
    <n v="0"/>
  </r>
  <r>
    <s v="2024"/>
    <x v="0"/>
    <x v="0"/>
    <x v="0"/>
    <x v="0"/>
    <s v="2 - Poder Ejecutivo"/>
    <s v="0203 - MINISTERIO DE DEFENSA"/>
    <s v="0001 - MINISTERIO DE DEFENSA"/>
    <x v="0"/>
    <x v="7"/>
    <x v="29"/>
    <s v="2.2 - CONTRATACIÓN DE SERVICIOS"/>
    <s v="2.2.1 - SERVICIOS BÁSICOS"/>
    <s v="N"/>
    <s v="00 - N/A"/>
    <s v="10 - FONDO GENERAL"/>
    <s v="(en blanco)"/>
    <s v="99 - MULTIPROVINCIAL"/>
    <n v="138012294"/>
    <n v="158765959"/>
    <n v="116284806.57999995"/>
  </r>
  <r>
    <s v="2024"/>
    <x v="0"/>
    <x v="0"/>
    <x v="0"/>
    <x v="0"/>
    <s v="2 - Poder Ejecutivo"/>
    <s v="0203 - MINISTERIO DE DEFENSA"/>
    <s v="0001 - MINISTERIO DE DEFENSA"/>
    <x v="0"/>
    <x v="7"/>
    <x v="29"/>
    <s v="2.2 - CONTRATACIÓN DE SERVICIOS"/>
    <s v="2.2.2 - PUBLICIDAD, IMPRESIÓN Y ENCUADERNACIÓN"/>
    <s v="N"/>
    <s v="00 - N/A"/>
    <s v="10 - FONDO GENERAL"/>
    <s v="(en blanco)"/>
    <s v="99 - MULTIPROVINCIAL"/>
    <n v="1220000"/>
    <n v="3370000"/>
    <n v="1598824.6000000003"/>
  </r>
  <r>
    <s v="2024"/>
    <x v="0"/>
    <x v="0"/>
    <x v="0"/>
    <x v="0"/>
    <s v="2 - Poder Ejecutivo"/>
    <s v="0203 - MINISTERIO DE DEFENSA"/>
    <s v="0001 - MINISTERIO DE DEFENSA"/>
    <x v="0"/>
    <x v="7"/>
    <x v="29"/>
    <s v="2.2 - CONTRATACIÓN DE SERVICIOS"/>
    <s v="2.2.3 - VIÁTICOS"/>
    <s v="N"/>
    <s v="00 - N/A"/>
    <s v="10 - FONDO GENERAL"/>
    <s v="(en blanco)"/>
    <s v="99 - MULTIPROVINCIAL"/>
    <n v="97346356"/>
    <n v="154026356"/>
    <n v="115293662.32000002"/>
  </r>
  <r>
    <s v="2024"/>
    <x v="0"/>
    <x v="0"/>
    <x v="0"/>
    <x v="0"/>
    <s v="2 - Poder Ejecutivo"/>
    <s v="0203 - MINISTERIO DE DEFENSA"/>
    <s v="0001 - MINISTERIO DE DEFENSA"/>
    <x v="0"/>
    <x v="7"/>
    <x v="29"/>
    <s v="2.2 - CONTRATACIÓN DE SERVICIOS"/>
    <s v="2.2.4 - TRANSPORTE Y ALMACENAJE"/>
    <s v="N"/>
    <s v="00 - N/A"/>
    <s v="10 - FONDO GENERAL"/>
    <s v="(en blanco)"/>
    <s v="99 - MULTIPROVINCIAL"/>
    <n v="20559220"/>
    <n v="18727237"/>
    <n v="10369250.809999999"/>
  </r>
  <r>
    <s v="2024"/>
    <x v="0"/>
    <x v="0"/>
    <x v="0"/>
    <x v="0"/>
    <s v="2 - Poder Ejecutivo"/>
    <s v="0203 - MINISTERIO DE DEFENSA"/>
    <s v="0001 - MINISTERIO DE DEFENSA"/>
    <x v="0"/>
    <x v="7"/>
    <x v="29"/>
    <s v="2.2 - CONTRATACIÓN DE SERVICIOS"/>
    <s v="2.2.5 - ALQUILERES Y RENTAS"/>
    <s v="N"/>
    <s v="00 - N/A"/>
    <s v="10 - FONDO GENERAL"/>
    <s v="(en blanco)"/>
    <s v="99 - MULTIPROVINCIAL"/>
    <n v="86806457"/>
    <n v="76022594"/>
    <n v="38205224.339999981"/>
  </r>
  <r>
    <s v="2024"/>
    <x v="0"/>
    <x v="0"/>
    <x v="0"/>
    <x v="0"/>
    <s v="2 - Poder Ejecutivo"/>
    <s v="0203 - MINISTERIO DE DEFENSA"/>
    <s v="0001 - MINISTERIO DE DEFENSA"/>
    <x v="0"/>
    <x v="7"/>
    <x v="29"/>
    <s v="2.2 - CONTRATACIÓN DE SERVICIOS"/>
    <s v="2.2.6 - SEGUROS"/>
    <s v="N"/>
    <s v="00 - N/A"/>
    <s v="10 - FONDO GENERAL"/>
    <s v="(en blanco)"/>
    <s v="99 - MULTIPROVINCIAL"/>
    <n v="420706000"/>
    <n v="24408655"/>
    <n v="5465810.9099999992"/>
  </r>
  <r>
    <s v="2024"/>
    <x v="0"/>
    <x v="0"/>
    <x v="0"/>
    <x v="0"/>
    <s v="2 - Poder Ejecutivo"/>
    <s v="0203 - MINISTERIO DE DEFENSA"/>
    <s v="0001 - MINISTERIO DE DEFENSA"/>
    <x v="0"/>
    <x v="7"/>
    <x v="29"/>
    <s v="2.2 - CONTRATACIÓN DE SERVICIOS"/>
    <s v="2.2.7 - SERVICIOS DE CONSERVACIÓN, REPARACIONES MENORES E INSTALACIONES TEMPORALES"/>
    <s v="N"/>
    <s v="00 - N/A"/>
    <s v="10 - FONDO GENERAL"/>
    <s v="(en blanco)"/>
    <s v="99 - MULTIPROVINCIAL"/>
    <n v="301413407"/>
    <n v="105842560"/>
    <n v="64117881.959999979"/>
  </r>
  <r>
    <s v="2024"/>
    <x v="0"/>
    <x v="0"/>
    <x v="0"/>
    <x v="0"/>
    <s v="2 - Poder Ejecutivo"/>
    <s v="0203 - MINISTERIO DE DEFENSA"/>
    <s v="0001 - MINISTERIO DE DEFENSA"/>
    <x v="0"/>
    <x v="7"/>
    <x v="29"/>
    <s v="2.2 - CONTRATACIÓN DE SERVICIOS"/>
    <s v="2.2.7 - SERVICIOS DE CONSERVACIÓN, REPARACIONES MENORES E INSTALACIONES TEMPORALES"/>
    <s v="N"/>
    <s v="00 - N/A"/>
    <s v="20 - FONDOS CON DESTINO ESPECÍFICO"/>
    <s v="(en blanco)"/>
    <s v="99 - MULTIPROVINCIAL"/>
    <n v="0"/>
    <n v="1210200"/>
    <n v="1009088.03"/>
  </r>
  <r>
    <s v="2024"/>
    <x v="0"/>
    <x v="0"/>
    <x v="0"/>
    <x v="0"/>
    <s v="2 - Poder Ejecutivo"/>
    <s v="0203 - MINISTERIO DE DEFENSA"/>
    <s v="0001 - MINISTERIO DE DEFENSA"/>
    <x v="0"/>
    <x v="7"/>
    <x v="29"/>
    <s v="2.2 - CONTRATACIÓN DE SERVICIOS"/>
    <s v="2.2.8 - OTROS SERVICIOS NO INCLUIDOS EN CONCEPTOS ANTERIORES"/>
    <s v="N"/>
    <s v="00 - N/A"/>
    <s v="10 - FONDO GENERAL"/>
    <s v="(en blanco)"/>
    <s v="99 - MULTIPROVINCIAL"/>
    <n v="24574596"/>
    <n v="35447433"/>
    <n v="23994853.340000004"/>
  </r>
  <r>
    <s v="2024"/>
    <x v="0"/>
    <x v="0"/>
    <x v="0"/>
    <x v="0"/>
    <s v="2 - Poder Ejecutivo"/>
    <s v="0203 - MINISTERIO DE DEFENSA"/>
    <s v="0001 - MINISTERIO DE DEFENSA"/>
    <x v="0"/>
    <x v="7"/>
    <x v="29"/>
    <s v="2.2 - CONTRATACIÓN DE SERVICIOS"/>
    <s v="2.2.9 - OTRAS CONTRATACIONES DE SERVICIOS"/>
    <s v="N"/>
    <s v="00 - N/A"/>
    <s v="10 - FONDO GENERAL"/>
    <s v="(en blanco)"/>
    <s v="99 - MULTIPROVINCIAL"/>
    <n v="17041887"/>
    <n v="116103946"/>
    <n v="72003019.680000007"/>
  </r>
  <r>
    <s v="2024"/>
    <x v="0"/>
    <x v="0"/>
    <x v="0"/>
    <x v="0"/>
    <s v="2 - Poder Ejecutivo"/>
    <s v="0203 - MINISTERIO DE DEFENSA"/>
    <s v="0001 - MINISTERIO DE DEFENSA"/>
    <x v="0"/>
    <x v="7"/>
    <x v="29"/>
    <s v="2.2 - CONTRATACIÓN DE SERVICIOS"/>
    <s v="2.2.9 - OTRAS CONTRATACIONES DE SERVICIOS"/>
    <s v="N"/>
    <s v="00 - N/A"/>
    <s v="20 - FONDOS CON DESTINO ESPECÍFICO"/>
    <s v="(en blanco)"/>
    <s v="99 - MULTIPROVINCIAL"/>
    <n v="0"/>
    <n v="16490"/>
    <n v="16489.32"/>
  </r>
  <r>
    <s v="2024"/>
    <x v="0"/>
    <x v="0"/>
    <x v="0"/>
    <x v="0"/>
    <s v="2 - Poder Ejecutivo"/>
    <s v="0203 - MINISTERIO DE DEFENSA"/>
    <s v="0001 - MINISTERIO DE DEFENSA"/>
    <x v="0"/>
    <x v="7"/>
    <x v="29"/>
    <s v="2.3 - MATERIALES Y SUMINISTROS"/>
    <s v="2.3.1 - ALIMENTOS Y PRODUCTOS AGROFORESTALES"/>
    <s v="N"/>
    <s v="00 - N/A"/>
    <s v="10 - FONDO GENERAL"/>
    <s v="(en blanco)"/>
    <s v="99 - MULTIPROVINCIAL"/>
    <n v="207111556"/>
    <n v="249230123"/>
    <n v="129640265.22"/>
  </r>
  <r>
    <s v="2024"/>
    <x v="0"/>
    <x v="0"/>
    <x v="0"/>
    <x v="0"/>
    <s v="2 - Poder Ejecutivo"/>
    <s v="0203 - MINISTERIO DE DEFENSA"/>
    <s v="0001 - MINISTERIO DE DEFENSA"/>
    <x v="0"/>
    <x v="7"/>
    <x v="29"/>
    <s v="2.3 - MATERIALES Y SUMINISTROS"/>
    <s v="2.3.2 - TEXTILES Y VESTUARIOS"/>
    <s v="N"/>
    <s v="00 - N/A"/>
    <s v="10 - FONDO GENERAL"/>
    <s v="(en blanco)"/>
    <s v="99 - MULTIPROVINCIAL"/>
    <n v="70420958"/>
    <n v="515228682"/>
    <n v="244676265.97999993"/>
  </r>
  <r>
    <s v="2024"/>
    <x v="0"/>
    <x v="0"/>
    <x v="0"/>
    <x v="0"/>
    <s v="2 - Poder Ejecutivo"/>
    <s v="0203 - MINISTERIO DE DEFENSA"/>
    <s v="0001 - MINISTERIO DE DEFENSA"/>
    <x v="0"/>
    <x v="7"/>
    <x v="29"/>
    <s v="2.3 - MATERIALES Y SUMINISTROS"/>
    <s v="2.3.2 - TEXTILES Y VESTUARIOS"/>
    <s v="N"/>
    <s v="00 - N/A"/>
    <s v="20 - FONDOS CON DESTINO ESPECÍFICO"/>
    <s v="(en blanco)"/>
    <s v="99 - MULTIPROVINCIAL"/>
    <n v="0"/>
    <n v="390295"/>
    <n v="390294.92000000004"/>
  </r>
  <r>
    <s v="2024"/>
    <x v="0"/>
    <x v="0"/>
    <x v="0"/>
    <x v="0"/>
    <s v="2 - Poder Ejecutivo"/>
    <s v="0203 - MINISTERIO DE DEFENSA"/>
    <s v="0001 - MINISTERIO DE DEFENSA"/>
    <x v="0"/>
    <x v="7"/>
    <x v="29"/>
    <s v="2.3 - MATERIALES Y SUMINISTROS"/>
    <s v="2.3.3 - PAPEL, CARTÓN E IMPRESOS"/>
    <s v="N"/>
    <s v="00 - N/A"/>
    <s v="10 - FONDO GENERAL"/>
    <s v="(en blanco)"/>
    <s v="99 - MULTIPROVINCIAL"/>
    <n v="33401769"/>
    <n v="15556769"/>
    <n v="5912382.0999999996"/>
  </r>
  <r>
    <s v="2024"/>
    <x v="0"/>
    <x v="0"/>
    <x v="0"/>
    <x v="0"/>
    <s v="2 - Poder Ejecutivo"/>
    <s v="0203 - MINISTERIO DE DEFENSA"/>
    <s v="0001 - MINISTERIO DE DEFENSA"/>
    <x v="0"/>
    <x v="7"/>
    <x v="29"/>
    <s v="2.3 - MATERIALES Y SUMINISTROS"/>
    <s v="2.3.3 - PAPEL, CARTÓN E IMPRESOS"/>
    <s v="N"/>
    <s v="00 - N/A"/>
    <s v="20 - FONDOS CON DESTINO ESPECÍFICO"/>
    <s v="(en blanco)"/>
    <s v="99 - MULTIPROVINCIAL"/>
    <n v="0"/>
    <n v="800000"/>
    <n v="623471.78"/>
  </r>
  <r>
    <s v="2024"/>
    <x v="0"/>
    <x v="0"/>
    <x v="0"/>
    <x v="0"/>
    <s v="2 - Poder Ejecutivo"/>
    <s v="0203 - MINISTERIO DE DEFENSA"/>
    <s v="0001 - MINISTERIO DE DEFENSA"/>
    <x v="0"/>
    <x v="7"/>
    <x v="29"/>
    <s v="2.3 - MATERIALES Y SUMINISTROS"/>
    <s v="2.3.4 - PRODUCTOS FARMACÉUTICOS"/>
    <s v="N"/>
    <s v="00 - N/A"/>
    <s v="10 - FONDO GENERAL"/>
    <s v="(en blanco)"/>
    <s v="99 - MULTIPROVINCIAL"/>
    <n v="13167400"/>
    <n v="4472400"/>
    <n v="758920.64"/>
  </r>
  <r>
    <s v="2024"/>
    <x v="0"/>
    <x v="0"/>
    <x v="0"/>
    <x v="0"/>
    <s v="2 - Poder Ejecutivo"/>
    <s v="0203 - MINISTERIO DE DEFENSA"/>
    <s v="0001 - MINISTERIO DE DEFENSA"/>
    <x v="0"/>
    <x v="7"/>
    <x v="29"/>
    <s v="2.3 - MATERIALES Y SUMINISTROS"/>
    <s v="2.3.4 - PRODUCTOS FARMACÉUTICOS"/>
    <s v="N"/>
    <s v="00 - N/A"/>
    <s v="20 - FONDOS CON DESTINO ESPECÍFICO"/>
    <s v="(en blanco)"/>
    <s v="99 - MULTIPROVINCIAL"/>
    <n v="0"/>
    <n v="100000"/>
    <n v="0"/>
  </r>
  <r>
    <s v="2024"/>
    <x v="0"/>
    <x v="0"/>
    <x v="0"/>
    <x v="0"/>
    <s v="2 - Poder Ejecutivo"/>
    <s v="0203 - MINISTERIO DE DEFENSA"/>
    <s v="0001 - MINISTERIO DE DEFENSA"/>
    <x v="0"/>
    <x v="7"/>
    <x v="29"/>
    <s v="2.3 - MATERIALES Y SUMINISTROS"/>
    <s v="2.3.5 - CUERO, CAUCHO Y PLÁSTICO"/>
    <s v="N"/>
    <s v="00 - N/A"/>
    <s v="10 - FONDO GENERAL"/>
    <s v="(en blanco)"/>
    <s v="99 - MULTIPROVINCIAL"/>
    <n v="10200000"/>
    <n v="9793102"/>
    <n v="3267748.94"/>
  </r>
  <r>
    <s v="2024"/>
    <x v="0"/>
    <x v="0"/>
    <x v="0"/>
    <x v="0"/>
    <s v="2 - Poder Ejecutivo"/>
    <s v="0203 - MINISTERIO DE DEFENSA"/>
    <s v="0001 - MINISTERIO DE DEFENSA"/>
    <x v="0"/>
    <x v="7"/>
    <x v="29"/>
    <s v="2.3 - MATERIALES Y SUMINISTROS"/>
    <s v="2.3.5 - CUERO, CAUCHO Y PLÁSTICO"/>
    <s v="N"/>
    <s v="00 - N/A"/>
    <s v="20 - FONDOS CON DESTINO ESPECÍFICO"/>
    <s v="(en blanco)"/>
    <s v="99 - MULTIPROVINCIAL"/>
    <n v="0"/>
    <n v="478742"/>
    <n v="478723.88"/>
  </r>
  <r>
    <s v="2024"/>
    <x v="0"/>
    <x v="0"/>
    <x v="0"/>
    <x v="0"/>
    <s v="2 - Poder Ejecutivo"/>
    <s v="0203 - MINISTERIO DE DEFENSA"/>
    <s v="0001 - MINISTERIO DE DEFENSA"/>
    <x v="0"/>
    <x v="7"/>
    <x v="29"/>
    <s v="2.3 - MATERIALES Y SUMINISTROS"/>
    <s v="2.3.6 - PRODUCTOS DE MINERALES, METÁLICOS Y NO METÁLICOS"/>
    <s v="N"/>
    <s v="00 - N/A"/>
    <s v="10 - FONDO GENERAL"/>
    <s v="(en blanco)"/>
    <s v="99 - MULTIPROVINCIAL"/>
    <n v="29802652"/>
    <n v="23723188"/>
    <n v="2279120.96"/>
  </r>
  <r>
    <s v="2024"/>
    <x v="0"/>
    <x v="0"/>
    <x v="0"/>
    <x v="0"/>
    <s v="2 - Poder Ejecutivo"/>
    <s v="0203 - MINISTERIO DE DEFENSA"/>
    <s v="0001 - MINISTERIO DE DEFENSA"/>
    <x v="0"/>
    <x v="7"/>
    <x v="29"/>
    <s v="2.3 - MATERIALES Y SUMINISTROS"/>
    <s v="2.3.6 - PRODUCTOS DE MINERALES, METÁLICOS Y NO METÁLICOS"/>
    <s v="N"/>
    <s v="00 - N/A"/>
    <s v="20 - FONDOS CON DESTINO ESPECÍFICO"/>
    <s v="(en blanco)"/>
    <s v="99 - MULTIPROVINCIAL"/>
    <n v="0"/>
    <n v="7910"/>
    <n v="7882.4"/>
  </r>
  <r>
    <s v="2024"/>
    <x v="0"/>
    <x v="0"/>
    <x v="0"/>
    <x v="0"/>
    <s v="2 - Poder Ejecutivo"/>
    <s v="0203 - MINISTERIO DE DEFENSA"/>
    <s v="0001 - MINISTERIO DE DEFENSA"/>
    <x v="0"/>
    <x v="7"/>
    <x v="29"/>
    <s v="2.3 - MATERIALES Y SUMINISTROS"/>
    <s v="2.3.7 - COMBUSTIBLES, LUBRICANTES, PRODUCTOS QUÍMICOS Y CONEXOS"/>
    <s v="N"/>
    <s v="00 - N/A"/>
    <s v="10 - FONDO GENERAL"/>
    <s v="(en blanco)"/>
    <s v="99 - MULTIPROVINCIAL"/>
    <n v="213270024"/>
    <n v="231673938"/>
    <n v="171131307.65999994"/>
  </r>
  <r>
    <s v="2024"/>
    <x v="0"/>
    <x v="0"/>
    <x v="0"/>
    <x v="0"/>
    <s v="2 - Poder Ejecutivo"/>
    <s v="0203 - MINISTERIO DE DEFENSA"/>
    <s v="0001 - MINISTERIO DE DEFENSA"/>
    <x v="0"/>
    <x v="7"/>
    <x v="29"/>
    <s v="2.3 - MATERIALES Y SUMINISTROS"/>
    <s v="2.3.7 - COMBUSTIBLES, LUBRICANTES, PRODUCTOS QUÍMICOS Y CONEXOS"/>
    <s v="N"/>
    <s v="00 - N/A"/>
    <s v="20 - FONDOS CON DESTINO ESPECÍFICO"/>
    <s v="(en blanco)"/>
    <s v="99 - MULTIPROVINCIAL"/>
    <n v="0"/>
    <n v="600000"/>
    <n v="336160.76"/>
  </r>
  <r>
    <s v="2024"/>
    <x v="0"/>
    <x v="0"/>
    <x v="0"/>
    <x v="0"/>
    <s v="2 - Poder Ejecutivo"/>
    <s v="0203 - MINISTERIO DE DEFENSA"/>
    <s v="0001 - MINISTERIO DE DEFENSA"/>
    <x v="0"/>
    <x v="7"/>
    <x v="29"/>
    <s v="2.3 - MATERIALES Y SUMINISTROS"/>
    <s v="2.3.9 - PRODUCTOS Y ÚTILES VARIOS"/>
    <s v="N"/>
    <s v="00 - N/A"/>
    <s v="10 - FONDO GENERAL"/>
    <s v="(en blanco)"/>
    <s v="99 - MULTIPROVINCIAL"/>
    <n v="183570158"/>
    <n v="105183187"/>
    <n v="45850225.289999977"/>
  </r>
  <r>
    <s v="2024"/>
    <x v="0"/>
    <x v="0"/>
    <x v="0"/>
    <x v="0"/>
    <s v="2 - Poder Ejecutivo"/>
    <s v="0203 - MINISTERIO DE DEFENSA"/>
    <s v="0001 - MINISTERIO DE DEFENSA"/>
    <x v="0"/>
    <x v="7"/>
    <x v="29"/>
    <s v="2.3 - MATERIALES Y SUMINISTROS"/>
    <s v="2.3.9 - PRODUCTOS Y ÚTILES VARIOS"/>
    <s v="N"/>
    <s v="00 - N/A"/>
    <s v="20 - FONDOS CON DESTINO ESPECÍFICO"/>
    <s v="(en blanco)"/>
    <s v="99 - MULTIPROVINCIAL"/>
    <n v="0"/>
    <n v="1452739"/>
    <n v="605725.04"/>
  </r>
  <r>
    <s v="2024"/>
    <x v="0"/>
    <x v="0"/>
    <x v="0"/>
    <x v="0"/>
    <s v="2 - Poder Ejecutivo"/>
    <s v="0203 - MINISTERIO DE DEFENSA"/>
    <s v="0002 - ACADEMIA MILITAR BATALLA DE LA CARRERA"/>
    <x v="2"/>
    <x v="10"/>
    <x v="30"/>
    <s v="2.1 - REMUNERACIONES Y CONTRIBUCIONES"/>
    <s v="2.1.1 - REMUNERACIONES"/>
    <s v="N"/>
    <s v="00 - N/A"/>
    <s v="10 - FONDO GENERAL"/>
    <s v="(en blanco)"/>
    <s v="32 - SANTO DOMINGO"/>
    <n v="37592121"/>
    <n v="37814922.079999998"/>
    <n v="29079499.119999997"/>
  </r>
  <r>
    <s v="2024"/>
    <x v="0"/>
    <x v="0"/>
    <x v="0"/>
    <x v="0"/>
    <s v="2 - Poder Ejecutivo"/>
    <s v="0203 - MINISTERIO DE DEFENSA"/>
    <s v="0002 - ACADEMIA MILITAR BATALLA DE LA CARRERA"/>
    <x v="2"/>
    <x v="10"/>
    <x v="30"/>
    <s v="2.1 - REMUNERACIONES Y CONTRIBUCIONES"/>
    <s v="2.1.5 - CONTRIBUCIONES A LA SEGURIDAD SOCIAL"/>
    <s v="N"/>
    <s v="00 - N/A"/>
    <s v="10 - FONDO GENERAL"/>
    <s v="(en blanco)"/>
    <s v="32 - SANTO DOMINGO"/>
    <n v="1076577"/>
    <n v="1146398.2"/>
    <n v="911251.31"/>
  </r>
  <r>
    <s v="2024"/>
    <x v="0"/>
    <x v="0"/>
    <x v="0"/>
    <x v="0"/>
    <s v="2 - Poder Ejecutivo"/>
    <s v="0203 - MINISTERIO DE DEFENSA"/>
    <s v="0002 - ACADEMIA MILITAR BATALLA DE LA CARRERA"/>
    <x v="2"/>
    <x v="10"/>
    <x v="30"/>
    <s v="2.2 - CONTRATACIÓN DE SERVICIOS"/>
    <s v="2.2.1 - SERVICIOS BÁSICOS"/>
    <s v="N"/>
    <s v="00 - N/A"/>
    <s v="10 - FONDO GENERAL"/>
    <s v="(en blanco)"/>
    <s v="32 - SANTO DOMINGO"/>
    <n v="1250000"/>
    <n v="1250000"/>
    <n v="820915.4"/>
  </r>
  <r>
    <s v="2024"/>
    <x v="0"/>
    <x v="0"/>
    <x v="0"/>
    <x v="0"/>
    <s v="2 - Poder Ejecutivo"/>
    <s v="0203 - MINISTERIO DE DEFENSA"/>
    <s v="0002 - ACADEMIA MILITAR BATALLA DE LA CARRERA"/>
    <x v="2"/>
    <x v="10"/>
    <x v="30"/>
    <s v="2.2 - CONTRATACIÓN DE SERVICIOS"/>
    <s v="2.2.5 - ALQUILERES Y RENTAS"/>
    <s v="N"/>
    <s v="00 - N/A"/>
    <s v="10 - FONDO GENERAL"/>
    <s v="(en blanco)"/>
    <s v="32 - SANTO DOMINGO"/>
    <n v="420000"/>
    <n v="420000"/>
    <n v="254880"/>
  </r>
  <r>
    <s v="2024"/>
    <x v="0"/>
    <x v="0"/>
    <x v="0"/>
    <x v="0"/>
    <s v="2 - Poder Ejecutivo"/>
    <s v="0203 - MINISTERIO DE DEFENSA"/>
    <s v="0002 - ACADEMIA MILITAR BATALLA DE LA CARRERA"/>
    <x v="2"/>
    <x v="10"/>
    <x v="30"/>
    <s v="2.2 - CONTRATACIÓN DE SERVICIOS"/>
    <s v="2.2.6 - SEGUROS"/>
    <s v="N"/>
    <s v="00 - N/A"/>
    <s v="10 - FONDO GENERAL"/>
    <s v="(en blanco)"/>
    <s v="32 - SANTO DOMINGO"/>
    <n v="150000"/>
    <n v="150000"/>
    <n v="49475.740000000005"/>
  </r>
  <r>
    <s v="2024"/>
    <x v="0"/>
    <x v="0"/>
    <x v="0"/>
    <x v="0"/>
    <s v="2 - Poder Ejecutivo"/>
    <s v="0203 - MINISTERIO DE DEFENSA"/>
    <s v="0002 - ACADEMIA MILITAR BATALLA DE LA CARRERA"/>
    <x v="2"/>
    <x v="10"/>
    <x v="30"/>
    <s v="2.2 - CONTRATACIÓN DE SERVICIOS"/>
    <s v="2.2.7 - SERVICIOS DE CONSERVACIÓN, REPARACIONES MENORES E INSTALACIONES TEMPORALES"/>
    <s v="N"/>
    <s v="00 - N/A"/>
    <s v="10 - FONDO GENERAL"/>
    <s v="(en blanco)"/>
    <s v="32 - SANTO DOMINGO"/>
    <n v="300000"/>
    <n v="1059411"/>
    <n v="759306.33000000007"/>
  </r>
  <r>
    <s v="2024"/>
    <x v="0"/>
    <x v="0"/>
    <x v="0"/>
    <x v="0"/>
    <s v="2 - Poder Ejecutivo"/>
    <s v="0203 - MINISTERIO DE DEFENSA"/>
    <s v="0002 - ACADEMIA MILITAR BATALLA DE LA CARRERA"/>
    <x v="2"/>
    <x v="10"/>
    <x v="30"/>
    <s v="2.2 - CONTRATACIÓN DE SERVICIOS"/>
    <s v="2.2.8 - OTROS SERVICIOS NO INCLUIDOS EN CONCEPTOS ANTERIORES"/>
    <s v="N"/>
    <s v="00 - N/A"/>
    <s v="10 - FONDO GENERAL"/>
    <s v="(en blanco)"/>
    <s v="32 - SANTO DOMINGO"/>
    <n v="12550000"/>
    <n v="4091176.5999999996"/>
    <n v="0"/>
  </r>
  <r>
    <s v="2024"/>
    <x v="0"/>
    <x v="0"/>
    <x v="0"/>
    <x v="0"/>
    <s v="2 - Poder Ejecutivo"/>
    <s v="0203 - MINISTERIO DE DEFENSA"/>
    <s v="0002 - ACADEMIA MILITAR BATALLA DE LA CARRERA"/>
    <x v="2"/>
    <x v="10"/>
    <x v="30"/>
    <s v="2.3 - MATERIALES Y SUMINISTROS"/>
    <s v="2.3.1 - ALIMENTOS Y PRODUCTOS AGROFORESTALES"/>
    <s v="N"/>
    <s v="00 - N/A"/>
    <s v="10 - FONDO GENERAL"/>
    <s v="(en blanco)"/>
    <s v="32 - SANTO DOMINGO"/>
    <n v="4711200"/>
    <n v="4736712.78"/>
    <n v="3935458.88"/>
  </r>
  <r>
    <s v="2024"/>
    <x v="0"/>
    <x v="0"/>
    <x v="0"/>
    <x v="0"/>
    <s v="2 - Poder Ejecutivo"/>
    <s v="0203 - MINISTERIO DE DEFENSA"/>
    <s v="0002 - ACADEMIA MILITAR BATALLA DE LA CARRERA"/>
    <x v="2"/>
    <x v="10"/>
    <x v="30"/>
    <s v="2.3 - MATERIALES Y SUMINISTROS"/>
    <s v="2.3.2 - TEXTILES Y VESTUARIOS"/>
    <s v="N"/>
    <s v="00 - N/A"/>
    <s v="10 - FONDO GENERAL"/>
    <s v="(en blanco)"/>
    <s v="32 - SANTO DOMINGO"/>
    <n v="155000"/>
    <n v="2575183.2000000002"/>
    <n v="2439425.7999999998"/>
  </r>
  <r>
    <s v="2024"/>
    <x v="0"/>
    <x v="0"/>
    <x v="0"/>
    <x v="0"/>
    <s v="2 - Poder Ejecutivo"/>
    <s v="0203 - MINISTERIO DE DEFENSA"/>
    <s v="0002 - ACADEMIA MILITAR BATALLA DE LA CARRERA"/>
    <x v="2"/>
    <x v="10"/>
    <x v="30"/>
    <s v="2.3 - MATERIALES Y SUMINISTROS"/>
    <s v="2.3.3 - PAPEL, CARTÓN E IMPRESOS"/>
    <s v="N"/>
    <s v="00 - N/A"/>
    <s v="10 - FONDO GENERAL"/>
    <s v="(en blanco)"/>
    <s v="32 - SANTO DOMINGO"/>
    <n v="900000"/>
    <n v="1462059.74"/>
    <n v="317830.88"/>
  </r>
  <r>
    <s v="2024"/>
    <x v="0"/>
    <x v="0"/>
    <x v="0"/>
    <x v="0"/>
    <s v="2 - Poder Ejecutivo"/>
    <s v="0203 - MINISTERIO DE DEFENSA"/>
    <s v="0002 - ACADEMIA MILITAR BATALLA DE LA CARRERA"/>
    <x v="2"/>
    <x v="10"/>
    <x v="30"/>
    <s v="2.3 - MATERIALES Y SUMINISTROS"/>
    <s v="2.3.4 - PRODUCTOS FARMACÉUTICOS"/>
    <s v="N"/>
    <s v="00 - N/A"/>
    <s v="10 - FONDO GENERAL"/>
    <s v="(en blanco)"/>
    <s v="32 - SANTO DOMINGO"/>
    <n v="1200000"/>
    <n v="1200000"/>
    <n v="999930"/>
  </r>
  <r>
    <s v="2024"/>
    <x v="0"/>
    <x v="0"/>
    <x v="0"/>
    <x v="0"/>
    <s v="2 - Poder Ejecutivo"/>
    <s v="0203 - MINISTERIO DE DEFENSA"/>
    <s v="0002 - ACADEMIA MILITAR BATALLA DE LA CARRERA"/>
    <x v="2"/>
    <x v="10"/>
    <x v="30"/>
    <s v="2.3 - MATERIALES Y SUMINISTROS"/>
    <s v="2.3.5 - CUERO, CAUCHO Y PLÁSTICO"/>
    <s v="N"/>
    <s v="00 - N/A"/>
    <s v="10 - FONDO GENERAL"/>
    <s v="(en blanco)"/>
    <s v="32 - SANTO DOMINGO"/>
    <n v="5000"/>
    <n v="311517.43"/>
    <n v="184857.02"/>
  </r>
  <r>
    <s v="2024"/>
    <x v="0"/>
    <x v="0"/>
    <x v="0"/>
    <x v="0"/>
    <s v="2 - Poder Ejecutivo"/>
    <s v="0203 - MINISTERIO DE DEFENSA"/>
    <s v="0002 - ACADEMIA MILITAR BATALLA DE LA CARRERA"/>
    <x v="2"/>
    <x v="10"/>
    <x v="30"/>
    <s v="2.3 - MATERIALES Y SUMINISTROS"/>
    <s v="2.3.6 - PRODUCTOS DE MINERALES, METÁLICOS Y NO METÁLICOS"/>
    <s v="N"/>
    <s v="00 - N/A"/>
    <s v="10 - FONDO GENERAL"/>
    <s v="(en blanco)"/>
    <s v="32 - SANTO DOMINGO"/>
    <n v="205000"/>
    <n v="6617852.2000000002"/>
    <n v="6125485.6099999994"/>
  </r>
  <r>
    <s v="2024"/>
    <x v="0"/>
    <x v="0"/>
    <x v="0"/>
    <x v="0"/>
    <s v="2 - Poder Ejecutivo"/>
    <s v="0203 - MINISTERIO DE DEFENSA"/>
    <s v="0002 - ACADEMIA MILITAR BATALLA DE LA CARRERA"/>
    <x v="2"/>
    <x v="10"/>
    <x v="30"/>
    <s v="2.3 - MATERIALES Y SUMINISTROS"/>
    <s v="2.3.7 - COMBUSTIBLES, LUBRICANTES, PRODUCTOS QUÍMICOS Y CONEXOS"/>
    <s v="N"/>
    <s v="00 - N/A"/>
    <s v="10 - FONDO GENERAL"/>
    <s v="(en blanco)"/>
    <s v="32 - SANTO DOMINGO"/>
    <n v="6237610"/>
    <n v="7900000"/>
    <n v="5161614.6799999988"/>
  </r>
  <r>
    <s v="2024"/>
    <x v="0"/>
    <x v="0"/>
    <x v="0"/>
    <x v="0"/>
    <s v="2 - Poder Ejecutivo"/>
    <s v="0203 - MINISTERIO DE DEFENSA"/>
    <s v="0002 - ACADEMIA MILITAR BATALLA DE LA CARRERA"/>
    <x v="2"/>
    <x v="10"/>
    <x v="30"/>
    <s v="2.3 - MATERIALES Y SUMINISTROS"/>
    <s v="2.3.9 - PRODUCTOS Y ÚTILES VARIOS"/>
    <s v="N"/>
    <s v="00 - N/A"/>
    <s v="10 - FONDO GENERAL"/>
    <s v="(en blanco)"/>
    <s v="32 - SANTO DOMINGO"/>
    <n v="6076618"/>
    <n v="1960814.77"/>
    <n v="890787.22"/>
  </r>
  <r>
    <s v="2024"/>
    <x v="0"/>
    <x v="0"/>
    <x v="0"/>
    <x v="0"/>
    <s v="2 - Poder Ejecutivo"/>
    <s v="0203 - MINISTERIO DE DEFENSA"/>
    <s v="0002 - DIRECCION GENERAL DE DRAGAS, PRESAS Y BALIZAMIENTO, M.G"/>
    <x v="0"/>
    <x v="7"/>
    <x v="29"/>
    <s v="2.1 - REMUNERACIONES Y CONTRIBUCIONES"/>
    <s v="2.1.1 - REMUNERACIONES"/>
    <s v="N"/>
    <s v="00 - N/A"/>
    <s v="10 - FONDO GENERAL"/>
    <s v="(en blanco)"/>
    <s v="99 - MULTIPROVINCIAL"/>
    <n v="33786297"/>
    <n v="33786297"/>
    <n v="23152576.419999998"/>
  </r>
  <r>
    <s v="2024"/>
    <x v="0"/>
    <x v="0"/>
    <x v="0"/>
    <x v="0"/>
    <s v="2 - Poder Ejecutivo"/>
    <s v="0203 - MINISTERIO DE DEFENSA"/>
    <s v="0002 - DIRECCION GENERAL DE DRAGAS, PRESAS Y BALIZAMIENTO, M.G"/>
    <x v="0"/>
    <x v="7"/>
    <x v="29"/>
    <s v="2.1 - REMUNERACIONES Y CONTRIBUCIONES"/>
    <s v="2.1.2 - SOBRESUELDOS"/>
    <s v="N"/>
    <s v="00 - N/A"/>
    <s v="10 - FONDO GENERAL"/>
    <s v="(en blanco)"/>
    <s v="99 - MULTIPROVINCIAL"/>
    <n v="273600"/>
    <n v="273600"/>
    <n v="205200"/>
  </r>
  <r>
    <s v="2024"/>
    <x v="0"/>
    <x v="0"/>
    <x v="0"/>
    <x v="0"/>
    <s v="2 - Poder Ejecutivo"/>
    <s v="0203 - MINISTERIO DE DEFENSA"/>
    <s v="0002 - DIRECCION GENERAL DE DRAGAS, PRESAS Y BALIZAMIENTO, M.G"/>
    <x v="0"/>
    <x v="7"/>
    <x v="29"/>
    <s v="2.1 - REMUNERACIONES Y CONTRIBUCIONES"/>
    <s v="2.1.5 - CONTRIBUCIONES A LA SEGURIDAD SOCIAL"/>
    <s v="N"/>
    <s v="00 - N/A"/>
    <s v="10 - FONDO GENERAL"/>
    <s v="(en blanco)"/>
    <s v="99 - MULTIPROVINCIAL"/>
    <n v="1107175"/>
    <n v="1107175"/>
    <n v="861866.72999999986"/>
  </r>
  <r>
    <s v="2024"/>
    <x v="0"/>
    <x v="0"/>
    <x v="0"/>
    <x v="0"/>
    <s v="2 - Poder Ejecutivo"/>
    <s v="0203 - MINISTERIO DE DEFENSA"/>
    <s v="0002 - DIRECCION GENERAL DE DRAGAS, PRESAS Y BALIZAMIENTO, M.G"/>
    <x v="0"/>
    <x v="7"/>
    <x v="29"/>
    <s v="2.2 - CONTRATACIÓN DE SERVICIOS"/>
    <s v="2.2.1 - SERVICIOS BÁSICOS"/>
    <s v="N"/>
    <s v="00 - N/A"/>
    <s v="10 - FONDO GENERAL"/>
    <s v="(en blanco)"/>
    <s v="99 - MULTIPROVINCIAL"/>
    <n v="2273991"/>
    <n v="2273991"/>
    <n v="1422807.04"/>
  </r>
  <r>
    <s v="2024"/>
    <x v="0"/>
    <x v="0"/>
    <x v="0"/>
    <x v="0"/>
    <s v="2 - Poder Ejecutivo"/>
    <s v="0203 - MINISTERIO DE DEFENSA"/>
    <s v="0002 - DIRECCION GENERAL DE DRAGAS, PRESAS Y BALIZAMIENTO, M.G"/>
    <x v="0"/>
    <x v="7"/>
    <x v="29"/>
    <s v="2.2 - CONTRATACIÓN DE SERVICIOS"/>
    <s v="2.2.2 - PUBLICIDAD, IMPRESIÓN Y ENCUADERNACIÓN"/>
    <s v="N"/>
    <s v="00 - N/A"/>
    <s v="10 - FONDO GENERAL"/>
    <s v="(en blanco)"/>
    <s v="99 - MULTIPROVINCIAL"/>
    <n v="179000"/>
    <n v="59000"/>
    <n v="58035.94"/>
  </r>
  <r>
    <s v="2024"/>
    <x v="0"/>
    <x v="0"/>
    <x v="0"/>
    <x v="0"/>
    <s v="2 - Poder Ejecutivo"/>
    <s v="0203 - MINISTERIO DE DEFENSA"/>
    <s v="0002 - DIRECCION GENERAL DE DRAGAS, PRESAS Y BALIZAMIENTO, M.G"/>
    <x v="0"/>
    <x v="7"/>
    <x v="29"/>
    <s v="2.2 - CONTRATACIÓN DE SERVICIOS"/>
    <s v="2.2.6 - SEGUROS"/>
    <s v="N"/>
    <s v="00 - N/A"/>
    <s v="10 - FONDO GENERAL"/>
    <s v="(en blanco)"/>
    <s v="99 - MULTIPROVINCIAL"/>
    <n v="174213"/>
    <n v="165105.60999999999"/>
    <n v="165105.60999999999"/>
  </r>
  <r>
    <s v="2024"/>
    <x v="0"/>
    <x v="0"/>
    <x v="0"/>
    <x v="0"/>
    <s v="2 - Poder Ejecutivo"/>
    <s v="0203 - MINISTERIO DE DEFENSA"/>
    <s v="0002 - DIRECCION GENERAL DE DRAGAS, PRESAS Y BALIZAMIENTO, M.G"/>
    <x v="0"/>
    <x v="7"/>
    <x v="29"/>
    <s v="2.2 - CONTRATACIÓN DE SERVICIOS"/>
    <s v="2.2.7 - SERVICIOS DE CONSERVACIÓN, REPARACIONES MENORES E INSTALACIONES TEMPORALES"/>
    <s v="N"/>
    <s v="00 - N/A"/>
    <s v="10 - FONDO GENERAL"/>
    <s v="(en blanco)"/>
    <s v="99 - MULTIPROVINCIAL"/>
    <n v="1091296"/>
    <n v="1461003.3900000001"/>
    <n v="770615.26"/>
  </r>
  <r>
    <s v="2024"/>
    <x v="0"/>
    <x v="0"/>
    <x v="0"/>
    <x v="0"/>
    <s v="2 - Poder Ejecutivo"/>
    <s v="0203 - MINISTERIO DE DEFENSA"/>
    <s v="0002 - DIRECCION GENERAL DE DRAGAS, PRESAS Y BALIZAMIENTO, M.G"/>
    <x v="0"/>
    <x v="7"/>
    <x v="29"/>
    <s v="2.2 - CONTRATACIÓN DE SERVICIOS"/>
    <s v="2.2.8 - OTROS SERVICIOS NO INCLUIDOS EN CONCEPTOS ANTERIORES"/>
    <s v="N"/>
    <s v="00 - N/A"/>
    <s v="10 - FONDO GENERAL"/>
    <s v="(en blanco)"/>
    <s v="99 - MULTIPROVINCIAL"/>
    <n v="160000"/>
    <n v="0"/>
    <n v="0"/>
  </r>
  <r>
    <s v="2024"/>
    <x v="0"/>
    <x v="0"/>
    <x v="0"/>
    <x v="0"/>
    <s v="2 - Poder Ejecutivo"/>
    <s v="0203 - MINISTERIO DE DEFENSA"/>
    <s v="0002 - DIRECCION GENERAL DE DRAGAS, PRESAS Y BALIZAMIENTO, M.G"/>
    <x v="0"/>
    <x v="7"/>
    <x v="29"/>
    <s v="2.2 - CONTRATACIÓN DE SERVICIOS"/>
    <s v="2.2.9 - OTRAS CONTRATACIONES DE SERVICIOS"/>
    <s v="N"/>
    <s v="00 - N/A"/>
    <s v="10 - FONDO GENERAL"/>
    <s v="(en blanco)"/>
    <s v="99 - MULTIPROVINCIAL"/>
    <n v="175000"/>
    <n v="94400"/>
    <n v="94400"/>
  </r>
  <r>
    <s v="2024"/>
    <x v="0"/>
    <x v="0"/>
    <x v="0"/>
    <x v="0"/>
    <s v="2 - Poder Ejecutivo"/>
    <s v="0203 - MINISTERIO DE DEFENSA"/>
    <s v="0002 - DIRECCION GENERAL DE DRAGAS, PRESAS Y BALIZAMIENTO, M.G"/>
    <x v="0"/>
    <x v="7"/>
    <x v="29"/>
    <s v="2.3 - MATERIALES Y SUMINISTROS"/>
    <s v="2.3.1 - ALIMENTOS Y PRODUCTOS AGROFORESTALES"/>
    <s v="N"/>
    <s v="00 - N/A"/>
    <s v="10 - FONDO GENERAL"/>
    <s v="(en blanco)"/>
    <s v="99 - MULTIPROVINCIAL"/>
    <n v="4206000"/>
    <n v="4106000"/>
    <n v="3121202.36"/>
  </r>
  <r>
    <s v="2024"/>
    <x v="0"/>
    <x v="0"/>
    <x v="0"/>
    <x v="0"/>
    <s v="2 - Poder Ejecutivo"/>
    <s v="0203 - MINISTERIO DE DEFENSA"/>
    <s v="0002 - DIRECCION GENERAL DE DRAGAS, PRESAS Y BALIZAMIENTO, M.G"/>
    <x v="0"/>
    <x v="7"/>
    <x v="29"/>
    <s v="2.3 - MATERIALES Y SUMINISTROS"/>
    <s v="2.3.2 - TEXTILES Y VESTUARIOS"/>
    <s v="N"/>
    <s v="00 - N/A"/>
    <s v="10 - FONDO GENERAL"/>
    <s v="(en blanco)"/>
    <s v="99 - MULTIPROVINCIAL"/>
    <n v="825000"/>
    <n v="1025077.2"/>
    <n v="632397.31000000006"/>
  </r>
  <r>
    <s v="2024"/>
    <x v="0"/>
    <x v="0"/>
    <x v="0"/>
    <x v="0"/>
    <s v="2 - Poder Ejecutivo"/>
    <s v="0203 - MINISTERIO DE DEFENSA"/>
    <s v="0002 - DIRECCION GENERAL DE DRAGAS, PRESAS Y BALIZAMIENTO, M.G"/>
    <x v="0"/>
    <x v="7"/>
    <x v="29"/>
    <s v="2.3 - MATERIALES Y SUMINISTROS"/>
    <s v="2.3.3 - PAPEL, CARTÓN E IMPRESOS"/>
    <s v="N"/>
    <s v="00 - N/A"/>
    <s v="10 - FONDO GENERAL"/>
    <s v="(en blanco)"/>
    <s v="99 - MULTIPROVINCIAL"/>
    <n v="550000"/>
    <n v="392079.57"/>
    <n v="331271.55"/>
  </r>
  <r>
    <s v="2024"/>
    <x v="0"/>
    <x v="0"/>
    <x v="0"/>
    <x v="0"/>
    <s v="2 - Poder Ejecutivo"/>
    <s v="0203 - MINISTERIO DE DEFENSA"/>
    <s v="0002 - DIRECCION GENERAL DE DRAGAS, PRESAS Y BALIZAMIENTO, M.G"/>
    <x v="0"/>
    <x v="7"/>
    <x v="29"/>
    <s v="2.3 - MATERIALES Y SUMINISTROS"/>
    <s v="2.3.4 - PRODUCTOS FARMACÉUTICOS"/>
    <s v="N"/>
    <s v="00 - N/A"/>
    <s v="10 - FONDO GENERAL"/>
    <s v="(en blanco)"/>
    <s v="99 - MULTIPROVINCIAL"/>
    <n v="1760000"/>
    <n v="1651427.8"/>
    <n v="1381427.8"/>
  </r>
  <r>
    <s v="2024"/>
    <x v="0"/>
    <x v="0"/>
    <x v="0"/>
    <x v="0"/>
    <s v="2 - Poder Ejecutivo"/>
    <s v="0203 - MINISTERIO DE DEFENSA"/>
    <s v="0002 - DIRECCION GENERAL DE DRAGAS, PRESAS Y BALIZAMIENTO, M.G"/>
    <x v="0"/>
    <x v="7"/>
    <x v="29"/>
    <s v="2.3 - MATERIALES Y SUMINISTROS"/>
    <s v="2.3.4 - PRODUCTOS FARMACÉUTICOS"/>
    <s v="N"/>
    <s v="00 - N/A"/>
    <s v="20 - FONDOS CON DESTINO ESPECÍFICO"/>
    <s v="(en blanco)"/>
    <s v="99 - MULTIPROVINCIAL"/>
    <n v="0"/>
    <n v="470000"/>
    <n v="0"/>
  </r>
  <r>
    <s v="2024"/>
    <x v="0"/>
    <x v="0"/>
    <x v="0"/>
    <x v="0"/>
    <s v="2 - Poder Ejecutivo"/>
    <s v="0203 - MINISTERIO DE DEFENSA"/>
    <s v="0002 - DIRECCION GENERAL DE DRAGAS, PRESAS Y BALIZAMIENTO, M.G"/>
    <x v="0"/>
    <x v="7"/>
    <x v="29"/>
    <s v="2.3 - MATERIALES Y SUMINISTROS"/>
    <s v="2.3.5 - CUERO, CAUCHO Y PLÁSTICO"/>
    <s v="N"/>
    <s v="00 - N/A"/>
    <s v="10 - FONDO GENERAL"/>
    <s v="(en blanco)"/>
    <s v="99 - MULTIPROVINCIAL"/>
    <n v="820000"/>
    <n v="504352.61"/>
    <n v="504352.61"/>
  </r>
  <r>
    <s v="2024"/>
    <x v="0"/>
    <x v="0"/>
    <x v="0"/>
    <x v="0"/>
    <s v="2 - Poder Ejecutivo"/>
    <s v="0203 - MINISTERIO DE DEFENSA"/>
    <s v="0002 - DIRECCION GENERAL DE DRAGAS, PRESAS Y BALIZAMIENTO, M.G"/>
    <x v="0"/>
    <x v="7"/>
    <x v="29"/>
    <s v="2.3 - MATERIALES Y SUMINISTROS"/>
    <s v="2.3.6 - PRODUCTOS DE MINERALES, METÁLICOS Y NO METÁLICOS"/>
    <s v="N"/>
    <s v="00 - N/A"/>
    <s v="10 - FONDO GENERAL"/>
    <s v="(en blanco)"/>
    <s v="99 - MULTIPROVINCIAL"/>
    <n v="1776000"/>
    <n v="1768140.19"/>
    <n v="1492709.27"/>
  </r>
  <r>
    <s v="2024"/>
    <x v="0"/>
    <x v="0"/>
    <x v="0"/>
    <x v="0"/>
    <s v="2 - Poder Ejecutivo"/>
    <s v="0203 - MINISTERIO DE DEFENSA"/>
    <s v="0002 - DIRECCION GENERAL DE DRAGAS, PRESAS Y BALIZAMIENTO, M.G"/>
    <x v="0"/>
    <x v="7"/>
    <x v="29"/>
    <s v="2.3 - MATERIALES Y SUMINISTROS"/>
    <s v="2.3.7 - COMBUSTIBLES, LUBRICANTES, PRODUCTOS QUÍMICOS Y CONEXOS"/>
    <s v="N"/>
    <s v="00 - N/A"/>
    <s v="10 - FONDO GENERAL"/>
    <s v="(en blanco)"/>
    <s v="99 - MULTIPROVINCIAL"/>
    <n v="23848797"/>
    <n v="24113379.550000001"/>
    <n v="19623812.759999998"/>
  </r>
  <r>
    <s v="2024"/>
    <x v="0"/>
    <x v="0"/>
    <x v="0"/>
    <x v="0"/>
    <s v="2 - Poder Ejecutivo"/>
    <s v="0203 - MINISTERIO DE DEFENSA"/>
    <s v="0002 - DIRECCION GENERAL DE DRAGAS, PRESAS Y BALIZAMIENTO, M.G"/>
    <x v="0"/>
    <x v="7"/>
    <x v="29"/>
    <s v="2.3 - MATERIALES Y SUMINISTROS"/>
    <s v="2.3.7 - COMBUSTIBLES, LUBRICANTES, PRODUCTOS QUÍMICOS Y CONEXOS"/>
    <s v="N"/>
    <s v="00 - N/A"/>
    <s v="20 - FONDOS CON DESTINO ESPECÍFICO"/>
    <s v="(en blanco)"/>
    <s v="99 - MULTIPROVINCIAL"/>
    <n v="0"/>
    <n v="295271.40000000002"/>
    <n v="0"/>
  </r>
  <r>
    <s v="2024"/>
    <x v="0"/>
    <x v="0"/>
    <x v="0"/>
    <x v="0"/>
    <s v="2 - Poder Ejecutivo"/>
    <s v="0203 - MINISTERIO DE DEFENSA"/>
    <s v="0002 - DIRECCION GENERAL DE DRAGAS, PRESAS Y BALIZAMIENTO, M.G"/>
    <x v="0"/>
    <x v="7"/>
    <x v="29"/>
    <s v="2.3 - MATERIALES Y SUMINISTROS"/>
    <s v="2.3.9 - PRODUCTOS Y ÚTILES VARIOS"/>
    <s v="N"/>
    <s v="00 - N/A"/>
    <s v="10 - FONDO GENERAL"/>
    <s v="(en blanco)"/>
    <s v="99 - MULTIPROVINCIAL"/>
    <n v="3305000"/>
    <n v="3530340.08"/>
    <n v="2825994.3100000005"/>
  </r>
  <r>
    <s v="2024"/>
    <x v="0"/>
    <x v="0"/>
    <x v="0"/>
    <x v="0"/>
    <s v="2 - Poder Ejecutivo"/>
    <s v="0203 - MINISTERIO DE DEFENSA"/>
    <s v="0002 - DIRECCION GENERAL DE DRAGAS, PRESAS Y BALIZAMIENTO, M.G"/>
    <x v="0"/>
    <x v="7"/>
    <x v="29"/>
    <s v="2.3 - MATERIALES Y SUMINISTROS"/>
    <s v="2.3.9 - PRODUCTOS Y ÚTILES VARIOS"/>
    <s v="N"/>
    <s v="00 - N/A"/>
    <s v="20 - FONDOS CON DESTINO ESPECÍFICO"/>
    <s v="(en blanco)"/>
    <s v="99 - MULTIPROVINCIAL"/>
    <n v="0"/>
    <n v="110811.5"/>
    <n v="0"/>
  </r>
  <r>
    <s v="2024"/>
    <x v="0"/>
    <x v="0"/>
    <x v="0"/>
    <x v="0"/>
    <s v="2 - Poder Ejecutivo"/>
    <s v="0203 - MINISTERIO DE DEFENSA"/>
    <s v="0002 - DIRECCION GENERAL DE ESCUELAS VOCACIONALES"/>
    <x v="2"/>
    <x v="10"/>
    <x v="31"/>
    <s v="2.1 - REMUNERACIONES Y CONTRIBUCIONES"/>
    <s v="2.1.1 - REMUNERACIONES"/>
    <s v="N"/>
    <s v="00 - N/A"/>
    <s v="10 - FONDO GENERAL"/>
    <s v="(en blanco)"/>
    <s v="99 - MULTIPROVINCIAL"/>
    <n v="343631712"/>
    <n v="343504753"/>
    <n v="238200958.88"/>
  </r>
  <r>
    <s v="2024"/>
    <x v="0"/>
    <x v="0"/>
    <x v="0"/>
    <x v="0"/>
    <s v="2 - Poder Ejecutivo"/>
    <s v="0203 - MINISTERIO DE DEFENSA"/>
    <s v="0002 - DIRECCION GENERAL DE ESCUELAS VOCACIONALES"/>
    <x v="2"/>
    <x v="10"/>
    <x v="31"/>
    <s v="2.1 - REMUNERACIONES Y CONTRIBUCIONES"/>
    <s v="2.1.2 - SOBRESUELDOS"/>
    <s v="N"/>
    <s v="00 - N/A"/>
    <s v="10 - FONDO GENERAL"/>
    <s v="(en blanco)"/>
    <s v="99 - MULTIPROVINCIAL"/>
    <n v="496000"/>
    <n v="6475200"/>
    <n v="4831800"/>
  </r>
  <r>
    <s v="2024"/>
    <x v="0"/>
    <x v="0"/>
    <x v="0"/>
    <x v="0"/>
    <s v="2 - Poder Ejecutivo"/>
    <s v="0203 - MINISTERIO DE DEFENSA"/>
    <s v="0002 - DIRECCION GENERAL DE ESCUELAS VOCACIONALES"/>
    <x v="2"/>
    <x v="10"/>
    <x v="31"/>
    <s v="2.1 - REMUNERACIONES Y CONTRIBUCIONES"/>
    <s v="2.1.5 - CONTRIBUCIONES A LA SEGURIDAD SOCIAL"/>
    <s v="N"/>
    <s v="00 - N/A"/>
    <s v="10 - FONDO GENERAL"/>
    <s v="(en blanco)"/>
    <s v="99 - MULTIPROVINCIAL"/>
    <n v="15605618"/>
    <n v="15731618"/>
    <n v="11785926.300000001"/>
  </r>
  <r>
    <s v="2024"/>
    <x v="0"/>
    <x v="0"/>
    <x v="0"/>
    <x v="0"/>
    <s v="2 - Poder Ejecutivo"/>
    <s v="0203 - MINISTERIO DE DEFENSA"/>
    <s v="0002 - DIRECCION GENERAL DE ESCUELAS VOCACIONALES"/>
    <x v="2"/>
    <x v="10"/>
    <x v="31"/>
    <s v="2.2 - CONTRATACIÓN DE SERVICIOS"/>
    <s v="2.2.1 - SERVICIOS BÁSICOS"/>
    <s v="N"/>
    <s v="00 - N/A"/>
    <s v="10 - FONDO GENERAL"/>
    <s v="(en blanco)"/>
    <s v="99 - MULTIPROVINCIAL"/>
    <n v="27000000"/>
    <n v="32801040"/>
    <n v="24962060.659999996"/>
  </r>
  <r>
    <s v="2024"/>
    <x v="0"/>
    <x v="0"/>
    <x v="0"/>
    <x v="0"/>
    <s v="2 - Poder Ejecutivo"/>
    <s v="0203 - MINISTERIO DE DEFENSA"/>
    <s v="0002 - DIRECCION GENERAL DE ESCUELAS VOCACIONALES"/>
    <x v="2"/>
    <x v="10"/>
    <x v="31"/>
    <s v="2.2 - CONTRATACIÓN DE SERVICIOS"/>
    <s v="2.2.2 - PUBLICIDAD, IMPRESIÓN Y ENCUADERNACIÓN"/>
    <s v="N"/>
    <s v="00 - N/A"/>
    <s v="10 - FONDO GENERAL"/>
    <s v="(en blanco)"/>
    <s v="99 - MULTIPROVINCIAL"/>
    <n v="700000"/>
    <n v="348160"/>
    <n v="348159.93999999994"/>
  </r>
  <r>
    <s v="2024"/>
    <x v="0"/>
    <x v="0"/>
    <x v="0"/>
    <x v="0"/>
    <s v="2 - Poder Ejecutivo"/>
    <s v="0203 - MINISTERIO DE DEFENSA"/>
    <s v="0002 - DIRECCION GENERAL DE ESCUELAS VOCACIONALES"/>
    <x v="2"/>
    <x v="10"/>
    <x v="31"/>
    <s v="2.2 - CONTRATACIÓN DE SERVICIOS"/>
    <s v="2.2.2 - PUBLICIDAD, IMPRESIÓN Y ENCUADERNACIÓN"/>
    <s v="N"/>
    <s v="00 - N/A"/>
    <s v="20 - FONDOS CON DESTINO ESPECÍFICO"/>
    <s v="(en blanco)"/>
    <s v="99 - MULTIPROVINCIAL"/>
    <n v="244347"/>
    <n v="0"/>
    <n v="0"/>
  </r>
  <r>
    <s v="2024"/>
    <x v="0"/>
    <x v="0"/>
    <x v="0"/>
    <x v="0"/>
    <s v="2 - Poder Ejecutivo"/>
    <s v="0203 - MINISTERIO DE DEFENSA"/>
    <s v="0002 - DIRECCION GENERAL DE ESCUELAS VOCACIONALES"/>
    <x v="2"/>
    <x v="10"/>
    <x v="31"/>
    <s v="2.2 - CONTRATACIÓN DE SERVICIOS"/>
    <s v="2.2.3 - VIÁTICOS"/>
    <s v="N"/>
    <s v="00 - N/A"/>
    <s v="10 - FONDO GENERAL"/>
    <s v="(en blanco)"/>
    <s v="99 - MULTIPROVINCIAL"/>
    <n v="3783600"/>
    <n v="3783600"/>
    <n v="2530050"/>
  </r>
  <r>
    <s v="2024"/>
    <x v="0"/>
    <x v="0"/>
    <x v="0"/>
    <x v="0"/>
    <s v="2 - Poder Ejecutivo"/>
    <s v="0203 - MINISTERIO DE DEFENSA"/>
    <s v="0002 - DIRECCION GENERAL DE ESCUELAS VOCACIONALES"/>
    <x v="2"/>
    <x v="10"/>
    <x v="31"/>
    <s v="2.2 - CONTRATACIÓN DE SERVICIOS"/>
    <s v="2.2.4 - TRANSPORTE Y ALMACENAJE"/>
    <s v="N"/>
    <s v="00 - N/A"/>
    <s v="20 - FONDOS CON DESTINO ESPECÍFICO"/>
    <s v="(en blanco)"/>
    <s v="99 - MULTIPROVINCIAL"/>
    <n v="1280"/>
    <n v="0"/>
    <n v="0"/>
  </r>
  <r>
    <s v="2024"/>
    <x v="0"/>
    <x v="0"/>
    <x v="0"/>
    <x v="0"/>
    <s v="2 - Poder Ejecutivo"/>
    <s v="0203 - MINISTERIO DE DEFENSA"/>
    <s v="0002 - DIRECCION GENERAL DE ESCUELAS VOCACIONALES"/>
    <x v="2"/>
    <x v="10"/>
    <x v="31"/>
    <s v="2.2 - CONTRATACIÓN DE SERVICIOS"/>
    <s v="2.2.5 - ALQUILERES Y RENTAS"/>
    <s v="N"/>
    <s v="00 - N/A"/>
    <s v="10 - FONDO GENERAL"/>
    <s v="(en blanco)"/>
    <s v="99 - MULTIPROVINCIAL"/>
    <n v="1200000"/>
    <n v="3085830"/>
    <n v="2035588.26"/>
  </r>
  <r>
    <s v="2024"/>
    <x v="0"/>
    <x v="0"/>
    <x v="0"/>
    <x v="0"/>
    <s v="2 - Poder Ejecutivo"/>
    <s v="0203 - MINISTERIO DE DEFENSA"/>
    <s v="0002 - DIRECCION GENERAL DE ESCUELAS VOCACIONALES"/>
    <x v="2"/>
    <x v="10"/>
    <x v="31"/>
    <s v="2.2 - CONTRATACIÓN DE SERVICIOS"/>
    <s v="2.2.5 - ALQUILERES Y RENTAS"/>
    <s v="N"/>
    <s v="00 - N/A"/>
    <s v="20 - FONDOS CON DESTINO ESPECÍFICO"/>
    <s v="(en blanco)"/>
    <s v="99 - MULTIPROVINCIAL"/>
    <n v="144195"/>
    <n v="0"/>
    <n v="0"/>
  </r>
  <r>
    <s v="2024"/>
    <x v="0"/>
    <x v="0"/>
    <x v="0"/>
    <x v="0"/>
    <s v="2 - Poder Ejecutivo"/>
    <s v="0203 - MINISTERIO DE DEFENSA"/>
    <s v="0002 - DIRECCION GENERAL DE ESCUELAS VOCACIONALES"/>
    <x v="2"/>
    <x v="10"/>
    <x v="31"/>
    <s v="2.2 - CONTRATACIÓN DE SERVICIOS"/>
    <s v="2.2.6 - SEGUROS"/>
    <s v="N"/>
    <s v="00 - N/A"/>
    <s v="10 - FONDO GENERAL"/>
    <s v="(en blanco)"/>
    <s v="99 - MULTIPROVINCIAL"/>
    <n v="5500000"/>
    <n v="9505690"/>
    <n v="5054781.2299999995"/>
  </r>
  <r>
    <s v="2024"/>
    <x v="0"/>
    <x v="0"/>
    <x v="0"/>
    <x v="0"/>
    <s v="2 - Poder Ejecutivo"/>
    <s v="0203 - MINISTERIO DE DEFENSA"/>
    <s v="0002 - DIRECCION GENERAL DE ESCUELAS VOCACIONALES"/>
    <x v="2"/>
    <x v="10"/>
    <x v="31"/>
    <s v="2.2 - CONTRATACIÓN DE SERVICIOS"/>
    <s v="2.2.7 - SERVICIOS DE CONSERVACIÓN, REPARACIONES MENORES E INSTALACIONES TEMPORALES"/>
    <s v="N"/>
    <s v="00 - N/A"/>
    <s v="10 - FONDO GENERAL"/>
    <s v="(en blanco)"/>
    <s v="99 - MULTIPROVINCIAL"/>
    <n v="2100000"/>
    <n v="7637083"/>
    <n v="625640.41"/>
  </r>
  <r>
    <s v="2024"/>
    <x v="0"/>
    <x v="0"/>
    <x v="0"/>
    <x v="0"/>
    <s v="2 - Poder Ejecutivo"/>
    <s v="0203 - MINISTERIO DE DEFENSA"/>
    <s v="0002 - DIRECCION GENERAL DE ESCUELAS VOCACIONALES"/>
    <x v="2"/>
    <x v="10"/>
    <x v="31"/>
    <s v="2.2 - CONTRATACIÓN DE SERVICIOS"/>
    <s v="2.2.7 - SERVICIOS DE CONSERVACIÓN, REPARACIONES MENORES E INSTALACIONES TEMPORALES"/>
    <s v="N"/>
    <s v="00 - N/A"/>
    <s v="20 - FONDOS CON DESTINO ESPECÍFICO"/>
    <s v="(en blanco)"/>
    <s v="99 - MULTIPROVINCIAL"/>
    <n v="490111"/>
    <n v="2233729"/>
    <n v="1335401.45"/>
  </r>
  <r>
    <s v="2024"/>
    <x v="0"/>
    <x v="0"/>
    <x v="0"/>
    <x v="0"/>
    <s v="2 - Poder Ejecutivo"/>
    <s v="0203 - MINISTERIO DE DEFENSA"/>
    <s v="0002 - DIRECCION GENERAL DE ESCUELAS VOCACIONALES"/>
    <x v="2"/>
    <x v="10"/>
    <x v="31"/>
    <s v="2.2 - CONTRATACIÓN DE SERVICIOS"/>
    <s v="2.2.8 - OTROS SERVICIOS NO INCLUIDOS EN CONCEPTOS ANTERIORES"/>
    <s v="N"/>
    <s v="00 - N/A"/>
    <s v="10 - FONDO GENERAL"/>
    <s v="(en blanco)"/>
    <s v="99 - MULTIPROVINCIAL"/>
    <n v="3100000"/>
    <n v="3608999"/>
    <n v="1108820"/>
  </r>
  <r>
    <s v="2024"/>
    <x v="0"/>
    <x v="0"/>
    <x v="0"/>
    <x v="0"/>
    <s v="2 - Poder Ejecutivo"/>
    <s v="0203 - MINISTERIO DE DEFENSA"/>
    <s v="0002 - DIRECCION GENERAL DE ESCUELAS VOCACIONALES"/>
    <x v="2"/>
    <x v="10"/>
    <x v="31"/>
    <s v="2.2 - CONTRATACIÓN DE SERVICIOS"/>
    <s v="2.2.8 - OTROS SERVICIOS NO INCLUIDOS EN CONCEPTOS ANTERIORES"/>
    <s v="N"/>
    <s v="00 - N/A"/>
    <s v="20 - FONDOS CON DESTINO ESPECÍFICO"/>
    <s v="(en blanco)"/>
    <s v="99 - MULTIPROVINCIAL"/>
    <n v="11600"/>
    <n v="207333"/>
    <n v="207325.62"/>
  </r>
  <r>
    <s v="2024"/>
    <x v="0"/>
    <x v="0"/>
    <x v="0"/>
    <x v="0"/>
    <s v="2 - Poder Ejecutivo"/>
    <s v="0203 - MINISTERIO DE DEFENSA"/>
    <s v="0002 - DIRECCION GENERAL DE ESCUELAS VOCACIONALES"/>
    <x v="2"/>
    <x v="10"/>
    <x v="31"/>
    <s v="2.2 - CONTRATACIÓN DE SERVICIOS"/>
    <s v="2.2.9 - OTRAS CONTRATACIONES DE SERVICIOS"/>
    <s v="N"/>
    <s v="00 - N/A"/>
    <s v="10 - FONDO GENERAL"/>
    <s v="(en blanco)"/>
    <s v="99 - MULTIPROVINCIAL"/>
    <n v="1000000"/>
    <n v="686817"/>
    <n v="436216.5"/>
  </r>
  <r>
    <s v="2024"/>
    <x v="0"/>
    <x v="0"/>
    <x v="0"/>
    <x v="0"/>
    <s v="2 - Poder Ejecutivo"/>
    <s v="0203 - MINISTERIO DE DEFENSA"/>
    <s v="0002 - DIRECCION GENERAL DE ESCUELAS VOCACIONALES"/>
    <x v="2"/>
    <x v="10"/>
    <x v="31"/>
    <s v="2.3 - MATERIALES Y SUMINISTROS"/>
    <s v="2.3.1 - ALIMENTOS Y PRODUCTOS AGROFORESTALES"/>
    <s v="N"/>
    <s v="00 - N/A"/>
    <s v="10 - FONDO GENERAL"/>
    <s v="(en blanco)"/>
    <s v="99 - MULTIPROVINCIAL"/>
    <n v="84285000"/>
    <n v="86137877"/>
    <n v="70228834.859999999"/>
  </r>
  <r>
    <s v="2024"/>
    <x v="0"/>
    <x v="0"/>
    <x v="0"/>
    <x v="0"/>
    <s v="2 - Poder Ejecutivo"/>
    <s v="0203 - MINISTERIO DE DEFENSA"/>
    <s v="0002 - DIRECCION GENERAL DE ESCUELAS VOCACIONALES"/>
    <x v="2"/>
    <x v="10"/>
    <x v="31"/>
    <s v="2.3 - MATERIALES Y SUMINISTROS"/>
    <s v="2.3.1 - ALIMENTOS Y PRODUCTOS AGROFORESTALES"/>
    <s v="N"/>
    <s v="00 - N/A"/>
    <s v="20 - FONDOS CON DESTINO ESPECÍFICO"/>
    <s v="(en blanco)"/>
    <s v="99 - MULTIPROVINCIAL"/>
    <n v="197482"/>
    <n v="174000"/>
    <n v="87994.240000000005"/>
  </r>
  <r>
    <s v="2024"/>
    <x v="0"/>
    <x v="0"/>
    <x v="0"/>
    <x v="0"/>
    <s v="2 - Poder Ejecutivo"/>
    <s v="0203 - MINISTERIO DE DEFENSA"/>
    <s v="0002 - DIRECCION GENERAL DE ESCUELAS VOCACIONALES"/>
    <x v="2"/>
    <x v="10"/>
    <x v="31"/>
    <s v="2.3 - MATERIALES Y SUMINISTROS"/>
    <s v="2.3.2 - TEXTILES Y VESTUARIOS"/>
    <s v="N"/>
    <s v="00 - N/A"/>
    <s v="10 - FONDO GENERAL"/>
    <s v="(en blanco)"/>
    <s v="99 - MULTIPROVINCIAL"/>
    <n v="6308238"/>
    <n v="6942238"/>
    <n v="5816632.71"/>
  </r>
  <r>
    <s v="2024"/>
    <x v="0"/>
    <x v="0"/>
    <x v="0"/>
    <x v="0"/>
    <s v="2 - Poder Ejecutivo"/>
    <s v="0203 - MINISTERIO DE DEFENSA"/>
    <s v="0002 - DIRECCION GENERAL DE ESCUELAS VOCACIONALES"/>
    <x v="2"/>
    <x v="10"/>
    <x v="31"/>
    <s v="2.3 - MATERIALES Y SUMINISTROS"/>
    <s v="2.3.2 - TEXTILES Y VESTUARIOS"/>
    <s v="N"/>
    <s v="00 - N/A"/>
    <s v="20 - FONDOS CON DESTINO ESPECÍFICO"/>
    <s v="(en blanco)"/>
    <s v="99 - MULTIPROVINCIAL"/>
    <n v="426125"/>
    <n v="106125"/>
    <n v="0"/>
  </r>
  <r>
    <s v="2024"/>
    <x v="0"/>
    <x v="0"/>
    <x v="0"/>
    <x v="0"/>
    <s v="2 - Poder Ejecutivo"/>
    <s v="0203 - MINISTERIO DE DEFENSA"/>
    <s v="0002 - DIRECCION GENERAL DE ESCUELAS VOCACIONALES"/>
    <x v="2"/>
    <x v="10"/>
    <x v="31"/>
    <s v="2.3 - MATERIALES Y SUMINISTROS"/>
    <s v="2.3.3 - PAPEL, CARTÓN E IMPRESOS"/>
    <s v="N"/>
    <s v="00 - N/A"/>
    <s v="10 - FONDO GENERAL"/>
    <s v="(en blanco)"/>
    <s v="99 - MULTIPROVINCIAL"/>
    <n v="1670000"/>
    <n v="3249000"/>
    <n v="2515859.13"/>
  </r>
  <r>
    <s v="2024"/>
    <x v="0"/>
    <x v="0"/>
    <x v="0"/>
    <x v="0"/>
    <s v="2 - Poder Ejecutivo"/>
    <s v="0203 - MINISTERIO DE DEFENSA"/>
    <s v="0002 - DIRECCION GENERAL DE ESCUELAS VOCACIONALES"/>
    <x v="2"/>
    <x v="10"/>
    <x v="31"/>
    <s v="2.3 - MATERIALES Y SUMINISTROS"/>
    <s v="2.3.3 - PAPEL, CARTÓN E IMPRESOS"/>
    <s v="N"/>
    <s v="00 - N/A"/>
    <s v="20 - FONDOS CON DESTINO ESPECÍFICO"/>
    <s v="(en blanco)"/>
    <s v="99 - MULTIPROVINCIAL"/>
    <n v="276270"/>
    <n v="31270"/>
    <n v="0"/>
  </r>
  <r>
    <s v="2024"/>
    <x v="0"/>
    <x v="0"/>
    <x v="0"/>
    <x v="0"/>
    <s v="2 - Poder Ejecutivo"/>
    <s v="0203 - MINISTERIO DE DEFENSA"/>
    <s v="0002 - DIRECCION GENERAL DE ESCUELAS VOCACIONALES"/>
    <x v="2"/>
    <x v="10"/>
    <x v="31"/>
    <s v="2.3 - MATERIALES Y SUMINISTROS"/>
    <s v="2.3.4 - PRODUCTOS FARMACÉUTICOS"/>
    <s v="N"/>
    <s v="00 - N/A"/>
    <s v="10 - FONDO GENERAL"/>
    <s v="(en blanco)"/>
    <s v="99 - MULTIPROVINCIAL"/>
    <n v="11116000"/>
    <n v="5116000"/>
    <n v="77250.31"/>
  </r>
  <r>
    <s v="2024"/>
    <x v="0"/>
    <x v="0"/>
    <x v="0"/>
    <x v="0"/>
    <s v="2 - Poder Ejecutivo"/>
    <s v="0203 - MINISTERIO DE DEFENSA"/>
    <s v="0002 - DIRECCION GENERAL DE ESCUELAS VOCACIONALES"/>
    <x v="2"/>
    <x v="10"/>
    <x v="31"/>
    <s v="2.3 - MATERIALES Y SUMINISTROS"/>
    <s v="2.3.5 - CUERO, CAUCHO Y PLÁSTICO"/>
    <s v="N"/>
    <s v="00 - N/A"/>
    <s v="10 - FONDO GENERAL"/>
    <s v="(en blanco)"/>
    <s v="99 - MULTIPROVINCIAL"/>
    <n v="1150000"/>
    <n v="1974000"/>
    <n v="1460301.9499999997"/>
  </r>
  <r>
    <s v="2024"/>
    <x v="0"/>
    <x v="0"/>
    <x v="0"/>
    <x v="0"/>
    <s v="2 - Poder Ejecutivo"/>
    <s v="0203 - MINISTERIO DE DEFENSA"/>
    <s v="0002 - DIRECCION GENERAL DE ESCUELAS VOCACIONALES"/>
    <x v="2"/>
    <x v="10"/>
    <x v="31"/>
    <s v="2.3 - MATERIALES Y SUMINISTROS"/>
    <s v="2.3.5 - CUERO, CAUCHO Y PLÁSTICO"/>
    <s v="N"/>
    <s v="00 - N/A"/>
    <s v="20 - FONDOS CON DESTINO ESPECÍFICO"/>
    <s v="(en blanco)"/>
    <s v="99 - MULTIPROVINCIAL"/>
    <n v="200000"/>
    <n v="110000"/>
    <n v="0"/>
  </r>
  <r>
    <s v="2024"/>
    <x v="0"/>
    <x v="0"/>
    <x v="0"/>
    <x v="0"/>
    <s v="2 - Poder Ejecutivo"/>
    <s v="0203 - MINISTERIO DE DEFENSA"/>
    <s v="0002 - DIRECCION GENERAL DE ESCUELAS VOCACIONALES"/>
    <x v="2"/>
    <x v="10"/>
    <x v="31"/>
    <s v="2.3 - MATERIALES Y SUMINISTROS"/>
    <s v="2.3.6 - PRODUCTOS DE MINERALES, METÁLICOS Y NO METÁLICOS"/>
    <s v="N"/>
    <s v="00 - N/A"/>
    <s v="10 - FONDO GENERAL"/>
    <s v="(en blanco)"/>
    <s v="99 - MULTIPROVINCIAL"/>
    <n v="3376400"/>
    <n v="7598170"/>
    <n v="2813456.7600000002"/>
  </r>
  <r>
    <s v="2024"/>
    <x v="0"/>
    <x v="0"/>
    <x v="0"/>
    <x v="0"/>
    <s v="2 - Poder Ejecutivo"/>
    <s v="0203 - MINISTERIO DE DEFENSA"/>
    <s v="0002 - DIRECCION GENERAL DE ESCUELAS VOCACIONALES"/>
    <x v="2"/>
    <x v="10"/>
    <x v="31"/>
    <s v="2.3 - MATERIALES Y SUMINISTROS"/>
    <s v="2.3.6 - PRODUCTOS DE MINERALES, METÁLICOS Y NO METÁLICOS"/>
    <s v="N"/>
    <s v="00 - N/A"/>
    <s v="20 - FONDOS CON DESTINO ESPECÍFICO"/>
    <s v="(en blanco)"/>
    <s v="99 - MULTIPROVINCIAL"/>
    <n v="249119"/>
    <n v="152163.4"/>
    <n v="95075.819999999992"/>
  </r>
  <r>
    <s v="2024"/>
    <x v="0"/>
    <x v="0"/>
    <x v="0"/>
    <x v="0"/>
    <s v="2 - Poder Ejecutivo"/>
    <s v="0203 - MINISTERIO DE DEFENSA"/>
    <s v="0002 - DIRECCION GENERAL DE ESCUELAS VOCACIONALES"/>
    <x v="2"/>
    <x v="10"/>
    <x v="31"/>
    <s v="2.3 - MATERIALES Y SUMINISTROS"/>
    <s v="2.3.7 - COMBUSTIBLES, LUBRICANTES, PRODUCTOS QUÍMICOS Y CONEXOS"/>
    <s v="N"/>
    <s v="00 - N/A"/>
    <s v="10 - FONDO GENERAL"/>
    <s v="(en blanco)"/>
    <s v="99 - MULTIPROVINCIAL"/>
    <n v="36085762"/>
    <n v="38248762"/>
    <n v="28881311.810000006"/>
  </r>
  <r>
    <s v="2024"/>
    <x v="0"/>
    <x v="0"/>
    <x v="0"/>
    <x v="0"/>
    <s v="2 - Poder Ejecutivo"/>
    <s v="0203 - MINISTERIO DE DEFENSA"/>
    <s v="0002 - DIRECCION GENERAL DE ESCUELAS VOCACIONALES"/>
    <x v="2"/>
    <x v="10"/>
    <x v="31"/>
    <s v="2.3 - MATERIALES Y SUMINISTROS"/>
    <s v="2.3.7 - COMBUSTIBLES, LUBRICANTES, PRODUCTOS QUÍMICOS Y CONEXOS"/>
    <s v="N"/>
    <s v="00 - N/A"/>
    <s v="20 - FONDOS CON DESTINO ESPECÍFICO"/>
    <s v="(en blanco)"/>
    <s v="99 - MULTIPROVINCIAL"/>
    <n v="996409"/>
    <n v="605981.6"/>
    <n v="224132.39"/>
  </r>
  <r>
    <s v="2024"/>
    <x v="0"/>
    <x v="0"/>
    <x v="0"/>
    <x v="0"/>
    <s v="2 - Poder Ejecutivo"/>
    <s v="0203 - MINISTERIO DE DEFENSA"/>
    <s v="0002 - DIRECCION GENERAL DE ESCUELAS VOCACIONALES"/>
    <x v="2"/>
    <x v="10"/>
    <x v="31"/>
    <s v="2.3 - MATERIALES Y SUMINISTROS"/>
    <s v="2.3.9 - PRODUCTOS Y ÚTILES VARIOS"/>
    <s v="N"/>
    <s v="00 - N/A"/>
    <s v="10 - FONDO GENERAL"/>
    <s v="(en blanco)"/>
    <s v="99 - MULTIPROVINCIAL"/>
    <n v="9200000"/>
    <n v="19239061"/>
    <n v="14452480.029999997"/>
  </r>
  <r>
    <s v="2024"/>
    <x v="0"/>
    <x v="0"/>
    <x v="0"/>
    <x v="0"/>
    <s v="2 - Poder Ejecutivo"/>
    <s v="0203 - MINISTERIO DE DEFENSA"/>
    <s v="0002 - DIRECCION GENERAL DE ESCUELAS VOCACIONALES"/>
    <x v="2"/>
    <x v="10"/>
    <x v="31"/>
    <s v="2.3 - MATERIALES Y SUMINISTROS"/>
    <s v="2.3.9 - PRODUCTOS Y ÚTILES VARIOS"/>
    <s v="N"/>
    <s v="00 - N/A"/>
    <s v="20 - FONDOS CON DESTINO ESPECÍFICO"/>
    <s v="(en blanco)"/>
    <s v="99 - MULTIPROVINCIAL"/>
    <n v="1125691"/>
    <n v="57789"/>
    <n v="57788.13"/>
  </r>
  <r>
    <s v="2024"/>
    <x v="0"/>
    <x v="0"/>
    <x v="0"/>
    <x v="0"/>
    <s v="2 - Poder Ejecutivo"/>
    <s v="0203 - MINISTERIO DE DEFENSA"/>
    <s v="0002 - DIRECCION GENERAL DE ESCUELAS VOCACIONALES"/>
    <x v="2"/>
    <x v="4"/>
    <x v="6"/>
    <s v="2.1 - REMUNERACIONES Y CONTRIBUCIONES"/>
    <s v="2.1.1 - REMUNERACIONES"/>
    <s v="N"/>
    <s v="00 - N/A"/>
    <s v="10 - FONDO GENERAL"/>
    <s v="(en blanco)"/>
    <s v="99 - MULTIPROVINCIAL"/>
    <n v="25792000"/>
    <n v="23992000"/>
    <n v="16072000"/>
  </r>
  <r>
    <s v="2024"/>
    <x v="0"/>
    <x v="0"/>
    <x v="0"/>
    <x v="0"/>
    <s v="2 - Poder Ejecutivo"/>
    <s v="0203 - MINISTERIO DE DEFENSA"/>
    <s v="0002 - DIRECCION GENERAL DE ESCUELAS VOCACIONALES"/>
    <x v="2"/>
    <x v="4"/>
    <x v="6"/>
    <s v="2.1 - REMUNERACIONES Y CONTRIBUCIONES"/>
    <s v="2.1.2 - SOBRESUELDOS"/>
    <s v="N"/>
    <s v="00 - N/A"/>
    <s v="10 - FONDO GENERAL"/>
    <s v="(en blanco)"/>
    <s v="99 - MULTIPROVINCIAL"/>
    <n v="21344400"/>
    <n v="23144400"/>
    <n v="17200500"/>
  </r>
  <r>
    <s v="2024"/>
    <x v="0"/>
    <x v="0"/>
    <x v="0"/>
    <x v="0"/>
    <s v="2 - Poder Ejecutivo"/>
    <s v="0203 - MINISTERIO DE DEFENSA"/>
    <s v="0002 - DIRECCION GENERAL DE ESCUELAS VOCACIONALES"/>
    <x v="2"/>
    <x v="4"/>
    <x v="6"/>
    <s v="2.1 - REMUNERACIONES Y CONTRIBUCIONES"/>
    <s v="2.1.5 - CONTRIBUCIONES A LA SEGURIDAD SOCIAL"/>
    <s v="N"/>
    <s v="00 - N/A"/>
    <s v="10 - FONDO GENERAL"/>
    <s v="(en blanco)"/>
    <s v="99 - MULTIPROVINCIAL"/>
    <n v="1961780"/>
    <n v="1961780"/>
    <n v="1324332.8000000003"/>
  </r>
  <r>
    <s v="2024"/>
    <x v="0"/>
    <x v="0"/>
    <x v="0"/>
    <x v="0"/>
    <s v="2 - Poder Ejecutivo"/>
    <s v="0203 - MINISTERIO DE DEFENSA"/>
    <s v="0002 - DIRECCION GENERAL DE ESCUELAS VOCACIONALES"/>
    <x v="2"/>
    <x v="4"/>
    <x v="6"/>
    <s v="2.2 - CONTRATACIÓN DE SERVICIOS"/>
    <s v="2.2.3 - VIÁTICOS"/>
    <s v="N"/>
    <s v="00 - N/A"/>
    <s v="10 - FONDO GENERAL"/>
    <s v="(en blanco)"/>
    <s v="99 - MULTIPROVINCIAL"/>
    <n v="840000"/>
    <n v="840000"/>
    <n v="330050"/>
  </r>
  <r>
    <s v="2024"/>
    <x v="0"/>
    <x v="0"/>
    <x v="0"/>
    <x v="0"/>
    <s v="2 - Poder Ejecutivo"/>
    <s v="0203 - MINISTERIO DE DEFENSA"/>
    <s v="0002 - DIRECCION GENERAL DE ESCUELAS VOCACIONALES"/>
    <x v="2"/>
    <x v="4"/>
    <x v="6"/>
    <s v="2.2 - CONTRATACIÓN DE SERVICIOS"/>
    <s v="2.2.5 - ALQUILERES Y RENTAS"/>
    <s v="N"/>
    <s v="00 - N/A"/>
    <s v="10 - FONDO GENERAL"/>
    <s v="(en blanco)"/>
    <s v="99 - MULTIPROVINCIAL"/>
    <n v="464979"/>
    <n v="464979"/>
    <n v="0"/>
  </r>
  <r>
    <s v="2024"/>
    <x v="0"/>
    <x v="0"/>
    <x v="0"/>
    <x v="0"/>
    <s v="2 - Poder Ejecutivo"/>
    <s v="0203 - MINISTERIO DE DEFENSA"/>
    <s v="0002 - DIRECCION GENERAL DE ESCUELAS VOCACIONALES"/>
    <x v="2"/>
    <x v="4"/>
    <x v="6"/>
    <s v="2.2 - CONTRATACIÓN DE SERVICIOS"/>
    <s v="2.2.6 - SEGUROS"/>
    <s v="N"/>
    <s v="00 - N/A"/>
    <s v="10 - FONDO GENERAL"/>
    <s v="(en blanco)"/>
    <s v="99 - MULTIPROVINCIAL"/>
    <n v="150000"/>
    <n v="150000"/>
    <n v="0"/>
  </r>
  <r>
    <s v="2024"/>
    <x v="0"/>
    <x v="0"/>
    <x v="0"/>
    <x v="0"/>
    <s v="2 - Poder Ejecutivo"/>
    <s v="0203 - MINISTERIO DE DEFENSA"/>
    <s v="0002 - DIRECCION GENERAL DE ESCUELAS VOCACIONALES"/>
    <x v="2"/>
    <x v="4"/>
    <x v="6"/>
    <s v="2.2 - CONTRATACIÓN DE SERVICIOS"/>
    <s v="2.2.7 - SERVICIOS DE CONSERVACIÓN, REPARACIONES MENORES E INSTALACIONES TEMPORALES"/>
    <s v="N"/>
    <s v="00 - N/A"/>
    <s v="10 - FONDO GENERAL"/>
    <s v="(en blanco)"/>
    <s v="99 - MULTIPROVINCIAL"/>
    <n v="126000"/>
    <n v="126000"/>
    <n v="0"/>
  </r>
  <r>
    <s v="2024"/>
    <x v="0"/>
    <x v="0"/>
    <x v="0"/>
    <x v="0"/>
    <s v="2 - Poder Ejecutivo"/>
    <s v="0203 - MINISTERIO DE DEFENSA"/>
    <s v="0002 - DIRECCION GENERAL DE ESCUELAS VOCACIONALES"/>
    <x v="2"/>
    <x v="4"/>
    <x v="6"/>
    <s v="2.3 - MATERIALES Y SUMINISTROS"/>
    <s v="2.3.1 - ALIMENTOS Y PRODUCTOS AGROFORESTALES"/>
    <s v="N"/>
    <s v="00 - N/A"/>
    <s v="10 - FONDO GENERAL"/>
    <s v="(en blanco)"/>
    <s v="99 - MULTIPROVINCIAL"/>
    <n v="12116895"/>
    <n v="13042895"/>
    <n v="9363216.9400000013"/>
  </r>
  <r>
    <s v="2024"/>
    <x v="0"/>
    <x v="0"/>
    <x v="0"/>
    <x v="0"/>
    <s v="2 - Poder Ejecutivo"/>
    <s v="0203 - MINISTERIO DE DEFENSA"/>
    <s v="0002 - DIRECCION GENERAL DE ESCUELAS VOCACIONALES"/>
    <x v="2"/>
    <x v="4"/>
    <x v="6"/>
    <s v="2.3 - MATERIALES Y SUMINISTROS"/>
    <s v="2.3.2 - TEXTILES Y VESTUARIOS"/>
    <s v="N"/>
    <s v="00 - N/A"/>
    <s v="10 - FONDO GENERAL"/>
    <s v="(en blanco)"/>
    <s v="99 - MULTIPROVINCIAL"/>
    <n v="1471344"/>
    <n v="1216344"/>
    <n v="278531.92"/>
  </r>
  <r>
    <s v="2024"/>
    <x v="0"/>
    <x v="0"/>
    <x v="0"/>
    <x v="0"/>
    <s v="2 - Poder Ejecutivo"/>
    <s v="0203 - MINISTERIO DE DEFENSA"/>
    <s v="0002 - DIRECCION GENERAL DE ESCUELAS VOCACIONALES"/>
    <x v="2"/>
    <x v="4"/>
    <x v="6"/>
    <s v="2.3 - MATERIALES Y SUMINISTROS"/>
    <s v="2.3.3 - PAPEL, CARTÓN E IMPRESOS"/>
    <s v="N"/>
    <s v="00 - N/A"/>
    <s v="10 - FONDO GENERAL"/>
    <s v="(en blanco)"/>
    <s v="99 - MULTIPROVINCIAL"/>
    <n v="500000"/>
    <n v="500000"/>
    <n v="153423.6"/>
  </r>
  <r>
    <s v="2024"/>
    <x v="0"/>
    <x v="0"/>
    <x v="0"/>
    <x v="0"/>
    <s v="2 - Poder Ejecutivo"/>
    <s v="0203 - MINISTERIO DE DEFENSA"/>
    <s v="0002 - DIRECCION GENERAL DE ESCUELAS VOCACIONALES"/>
    <x v="2"/>
    <x v="4"/>
    <x v="6"/>
    <s v="2.3 - MATERIALES Y SUMINISTROS"/>
    <s v="2.3.4 - PRODUCTOS FARMACÉUTICOS"/>
    <s v="N"/>
    <s v="00 - N/A"/>
    <s v="10 - FONDO GENERAL"/>
    <s v="(en blanco)"/>
    <s v="99 - MULTIPROVINCIAL"/>
    <n v="0"/>
    <n v="26000"/>
    <n v="25063.200000000001"/>
  </r>
  <r>
    <s v="2024"/>
    <x v="0"/>
    <x v="0"/>
    <x v="0"/>
    <x v="0"/>
    <s v="2 - Poder Ejecutivo"/>
    <s v="0203 - MINISTERIO DE DEFENSA"/>
    <s v="0002 - DIRECCION GENERAL DE ESCUELAS VOCACIONALES"/>
    <x v="2"/>
    <x v="4"/>
    <x v="6"/>
    <s v="2.3 - MATERIALES Y SUMINISTROS"/>
    <s v="2.3.5 - CUERO, CAUCHO Y PLÁSTICO"/>
    <s v="N"/>
    <s v="00 - N/A"/>
    <s v="10 - FONDO GENERAL"/>
    <s v="(en blanco)"/>
    <s v="99 - MULTIPROVINCIAL"/>
    <n v="204944"/>
    <n v="204944"/>
    <n v="42121.279999999999"/>
  </r>
  <r>
    <s v="2024"/>
    <x v="0"/>
    <x v="0"/>
    <x v="0"/>
    <x v="0"/>
    <s v="2 - Poder Ejecutivo"/>
    <s v="0203 - MINISTERIO DE DEFENSA"/>
    <s v="0002 - DIRECCION GENERAL DE ESCUELAS VOCACIONALES"/>
    <x v="2"/>
    <x v="4"/>
    <x v="6"/>
    <s v="2.3 - MATERIALES Y SUMINISTROS"/>
    <s v="2.3.6 - PRODUCTOS DE MINERALES, METÁLICOS Y NO METÁLICOS"/>
    <s v="N"/>
    <s v="00 - N/A"/>
    <s v="10 - FONDO GENERAL"/>
    <s v="(en blanco)"/>
    <s v="99 - MULTIPROVINCIAL"/>
    <n v="674540"/>
    <n v="555540"/>
    <n v="302872.83999999997"/>
  </r>
  <r>
    <s v="2024"/>
    <x v="0"/>
    <x v="0"/>
    <x v="0"/>
    <x v="0"/>
    <s v="2 - Poder Ejecutivo"/>
    <s v="0203 - MINISTERIO DE DEFENSA"/>
    <s v="0002 - DIRECCION GENERAL DE ESCUELAS VOCACIONALES"/>
    <x v="2"/>
    <x v="4"/>
    <x v="6"/>
    <s v="2.3 - MATERIALES Y SUMINISTROS"/>
    <s v="2.3.7 - COMBUSTIBLES, LUBRICANTES, PRODUCTOS QUÍMICOS Y CONEXOS"/>
    <s v="N"/>
    <s v="00 - N/A"/>
    <s v="10 - FONDO GENERAL"/>
    <s v="(en blanco)"/>
    <s v="99 - MULTIPROVINCIAL"/>
    <n v="9774342"/>
    <n v="9834342"/>
    <n v="7673373.1999999993"/>
  </r>
  <r>
    <s v="2024"/>
    <x v="0"/>
    <x v="0"/>
    <x v="0"/>
    <x v="0"/>
    <s v="2 - Poder Ejecutivo"/>
    <s v="0203 - MINISTERIO DE DEFENSA"/>
    <s v="0002 - DIRECCION GENERAL DE ESCUELAS VOCACIONALES"/>
    <x v="2"/>
    <x v="4"/>
    <x v="6"/>
    <s v="2.3 - MATERIALES Y SUMINISTROS"/>
    <s v="2.3.9 - PRODUCTOS Y ÚTILES VARIOS"/>
    <s v="N"/>
    <s v="00 - N/A"/>
    <s v="10 - FONDO GENERAL"/>
    <s v="(en blanco)"/>
    <s v="99 - MULTIPROVINCIAL"/>
    <n v="3671143"/>
    <n v="3033143"/>
    <n v="1140519.7299999997"/>
  </r>
  <r>
    <s v="2024"/>
    <x v="0"/>
    <x v="0"/>
    <x v="0"/>
    <x v="0"/>
    <s v="2 - Poder Ejecutivo"/>
    <s v="0203 - MINISTERIO DE DEFENSA"/>
    <s v="0002 - HOSPITAL MILITAR FAD DR RAMON DE LARA"/>
    <x v="2"/>
    <x v="3"/>
    <x v="28"/>
    <s v="2.1 - REMUNERACIONES Y CONTRIBUCIONES"/>
    <s v="2.1.1 - REMUNERACIONES"/>
    <s v="N"/>
    <s v="00 - N/A"/>
    <s v="10 - FONDO GENERAL"/>
    <s v="(en blanco)"/>
    <s v="99 - MULTIPROVINCIAL"/>
    <n v="839473778"/>
    <n v="884023778"/>
    <n v="678128540.50000012"/>
  </r>
  <r>
    <s v="2024"/>
    <x v="0"/>
    <x v="0"/>
    <x v="0"/>
    <x v="0"/>
    <s v="2 - Poder Ejecutivo"/>
    <s v="0203 - MINISTERIO DE DEFENSA"/>
    <s v="0002 - HOSPITAL MILITAR FAD DR RAMON DE LARA"/>
    <x v="2"/>
    <x v="3"/>
    <x v="28"/>
    <s v="2.1 - REMUNERACIONES Y CONTRIBUCIONES"/>
    <s v="2.1.2 - SOBRESUELDOS"/>
    <s v="N"/>
    <s v="00 - N/A"/>
    <s v="10 - FONDO GENERAL"/>
    <s v="(en blanco)"/>
    <s v="99 - MULTIPROVINCIAL"/>
    <n v="505938"/>
    <n v="539288"/>
    <n v="394740"/>
  </r>
  <r>
    <s v="2024"/>
    <x v="0"/>
    <x v="0"/>
    <x v="0"/>
    <x v="0"/>
    <s v="2 - Poder Ejecutivo"/>
    <s v="0203 - MINISTERIO DE DEFENSA"/>
    <s v="0002 - HOSPITAL MILITAR FAD DR RAMON DE LARA"/>
    <x v="2"/>
    <x v="3"/>
    <x v="28"/>
    <s v="2.1 - REMUNERACIONES Y CONTRIBUCIONES"/>
    <s v="2.1.5 - CONTRIBUCIONES A LA SEGURIDAD SOCIAL"/>
    <s v="N"/>
    <s v="00 - N/A"/>
    <s v="10 - FONDO GENERAL"/>
    <s v="(en blanco)"/>
    <s v="99 - MULTIPROVINCIAL"/>
    <n v="27721694"/>
    <n v="29701694"/>
    <n v="24563242.870000005"/>
  </r>
  <r>
    <s v="2024"/>
    <x v="0"/>
    <x v="0"/>
    <x v="0"/>
    <x v="0"/>
    <s v="2 - Poder Ejecutivo"/>
    <s v="0203 - MINISTERIO DE DEFENSA"/>
    <s v="0002 - HOSPITAL MILITAR FAD DR RAMON DE LARA"/>
    <x v="2"/>
    <x v="3"/>
    <x v="28"/>
    <s v="2.2 - CONTRATACIÓN DE SERVICIOS"/>
    <s v="2.2.1 - SERVICIOS BÁSICOS"/>
    <s v="N"/>
    <s v="00 - N/A"/>
    <s v="10 - FONDO GENERAL"/>
    <s v="(en blanco)"/>
    <s v="99 - MULTIPROVINCIAL"/>
    <n v="240000"/>
    <n v="240000"/>
    <n v="180000"/>
  </r>
  <r>
    <s v="2024"/>
    <x v="0"/>
    <x v="0"/>
    <x v="0"/>
    <x v="0"/>
    <s v="2 - Poder Ejecutivo"/>
    <s v="0203 - MINISTERIO DE DEFENSA"/>
    <s v="0002 - HOSPITAL MILITAR FAD DR RAMON DE LARA"/>
    <x v="2"/>
    <x v="3"/>
    <x v="28"/>
    <s v="2.2 - CONTRATACIÓN DE SERVICIOS"/>
    <s v="2.2.1 - SERVICIOS BÁSICOS"/>
    <s v="N"/>
    <s v="00 - N/A"/>
    <s v="20 - FONDOS CON DESTINO ESPECÍFICO"/>
    <s v="(en blanco)"/>
    <s v="99 - MULTIPROVINCIAL"/>
    <n v="0"/>
    <n v="70000"/>
    <n v="46774.510000000009"/>
  </r>
  <r>
    <s v="2024"/>
    <x v="0"/>
    <x v="0"/>
    <x v="0"/>
    <x v="0"/>
    <s v="2 - Poder Ejecutivo"/>
    <s v="0203 - MINISTERIO DE DEFENSA"/>
    <s v="0002 - HOSPITAL MILITAR FAD DR RAMON DE LARA"/>
    <x v="2"/>
    <x v="3"/>
    <x v="28"/>
    <s v="2.2 - CONTRATACIÓN DE SERVICIOS"/>
    <s v="2.2.2 - PUBLICIDAD, IMPRESIÓN Y ENCUADERNACIÓN"/>
    <s v="N"/>
    <s v="00 - N/A"/>
    <s v="20 - FONDOS CON DESTINO ESPECÍFICO"/>
    <s v="(en blanco)"/>
    <s v="99 - MULTIPROVINCIAL"/>
    <n v="0"/>
    <n v="379753"/>
    <n v="178985"/>
  </r>
  <r>
    <s v="2024"/>
    <x v="0"/>
    <x v="0"/>
    <x v="0"/>
    <x v="0"/>
    <s v="2 - Poder Ejecutivo"/>
    <s v="0203 - MINISTERIO DE DEFENSA"/>
    <s v="0002 - HOSPITAL MILITAR FAD DR RAMON DE LARA"/>
    <x v="2"/>
    <x v="3"/>
    <x v="28"/>
    <s v="2.2 - CONTRATACIÓN DE SERVICIOS"/>
    <s v="2.2.5 - ALQUILERES Y RENTAS"/>
    <s v="N"/>
    <s v="00 - N/A"/>
    <s v="20 - FONDOS CON DESTINO ESPECÍFICO"/>
    <s v="(en blanco)"/>
    <s v="99 - MULTIPROVINCIAL"/>
    <n v="0"/>
    <n v="2302850"/>
    <n v="1562989.2200000002"/>
  </r>
  <r>
    <s v="2024"/>
    <x v="0"/>
    <x v="0"/>
    <x v="0"/>
    <x v="0"/>
    <s v="2 - Poder Ejecutivo"/>
    <s v="0203 - MINISTERIO DE DEFENSA"/>
    <s v="0002 - HOSPITAL MILITAR FAD DR RAMON DE LARA"/>
    <x v="2"/>
    <x v="3"/>
    <x v="28"/>
    <s v="2.2 - CONTRATACIÓN DE SERVICIOS"/>
    <s v="2.2.7 - SERVICIOS DE CONSERVACIÓN, REPARACIONES MENORES E INSTALACIONES TEMPORALES"/>
    <s v="N"/>
    <s v="00 - N/A"/>
    <s v="10 - FONDO GENERAL"/>
    <s v="(en blanco)"/>
    <s v="99 - MULTIPROVINCIAL"/>
    <n v="0"/>
    <n v="4752931"/>
    <n v="1406405.46"/>
  </r>
  <r>
    <s v="2024"/>
    <x v="0"/>
    <x v="0"/>
    <x v="0"/>
    <x v="0"/>
    <s v="2 - Poder Ejecutivo"/>
    <s v="0203 - MINISTERIO DE DEFENSA"/>
    <s v="0002 - HOSPITAL MILITAR FAD DR RAMON DE LARA"/>
    <x v="2"/>
    <x v="3"/>
    <x v="28"/>
    <s v="2.2 - CONTRATACIÓN DE SERVICIOS"/>
    <s v="2.2.7 - SERVICIOS DE CONSERVACIÓN, REPARACIONES MENORES E INSTALACIONES TEMPORALES"/>
    <s v="N"/>
    <s v="00 - N/A"/>
    <s v="20 - FONDOS CON DESTINO ESPECÍFICO"/>
    <s v="(en blanco)"/>
    <s v="99 - MULTIPROVINCIAL"/>
    <n v="0"/>
    <n v="11920911"/>
    <n v="9234582.8599999994"/>
  </r>
  <r>
    <s v="2024"/>
    <x v="0"/>
    <x v="0"/>
    <x v="0"/>
    <x v="0"/>
    <s v="2 - Poder Ejecutivo"/>
    <s v="0203 - MINISTERIO DE DEFENSA"/>
    <s v="0002 - HOSPITAL MILITAR FAD DR RAMON DE LARA"/>
    <x v="2"/>
    <x v="3"/>
    <x v="28"/>
    <s v="2.2 - CONTRATACIÓN DE SERVICIOS"/>
    <s v="2.2.8 - OTROS SERVICIOS NO INCLUIDOS EN CONCEPTOS ANTERIORES"/>
    <s v="N"/>
    <s v="00 - N/A"/>
    <s v="10 - FONDO GENERAL"/>
    <s v="(en blanco)"/>
    <s v="99 - MULTIPROVINCIAL"/>
    <n v="0"/>
    <n v="164787"/>
    <n v="164787"/>
  </r>
  <r>
    <s v="2024"/>
    <x v="0"/>
    <x v="0"/>
    <x v="0"/>
    <x v="0"/>
    <s v="2 - Poder Ejecutivo"/>
    <s v="0203 - MINISTERIO DE DEFENSA"/>
    <s v="0002 - HOSPITAL MILITAR FAD DR RAMON DE LARA"/>
    <x v="2"/>
    <x v="3"/>
    <x v="28"/>
    <s v="2.2 - CONTRATACIÓN DE SERVICIOS"/>
    <s v="2.2.8 - OTROS SERVICIOS NO INCLUIDOS EN CONCEPTOS ANTERIORES"/>
    <s v="N"/>
    <s v="00 - N/A"/>
    <s v="20 - FONDOS CON DESTINO ESPECÍFICO"/>
    <s v="(en blanco)"/>
    <s v="99 - MULTIPROVINCIAL"/>
    <n v="0"/>
    <n v="4896543"/>
    <n v="2708438.58"/>
  </r>
  <r>
    <s v="2024"/>
    <x v="0"/>
    <x v="0"/>
    <x v="0"/>
    <x v="0"/>
    <s v="2 - Poder Ejecutivo"/>
    <s v="0203 - MINISTERIO DE DEFENSA"/>
    <s v="0002 - HOSPITAL MILITAR FAD DR RAMON DE LARA"/>
    <x v="2"/>
    <x v="3"/>
    <x v="28"/>
    <s v="2.2 - CONTRATACIÓN DE SERVICIOS"/>
    <s v="2.2.9 - OTRAS CONTRATACIONES DE SERVICIOS"/>
    <s v="N"/>
    <s v="00 - N/A"/>
    <s v="10 - FONDO GENERAL"/>
    <s v="(en blanco)"/>
    <s v="99 - MULTIPROVINCIAL"/>
    <n v="0"/>
    <n v="1564090"/>
    <n v="1564090"/>
  </r>
  <r>
    <s v="2024"/>
    <x v="0"/>
    <x v="0"/>
    <x v="0"/>
    <x v="0"/>
    <s v="2 - Poder Ejecutivo"/>
    <s v="0203 - MINISTERIO DE DEFENSA"/>
    <s v="0002 - HOSPITAL MILITAR FAD DR RAMON DE LARA"/>
    <x v="2"/>
    <x v="3"/>
    <x v="28"/>
    <s v="2.3 - MATERIALES Y SUMINISTROS"/>
    <s v="2.3.1 - ALIMENTOS Y PRODUCTOS AGROFORESTALES"/>
    <s v="N"/>
    <s v="00 - N/A"/>
    <s v="10 - FONDO GENERAL"/>
    <s v="(en blanco)"/>
    <s v="99 - MULTIPROVINCIAL"/>
    <n v="10800000"/>
    <n v="10800000"/>
    <n v="8995440"/>
  </r>
  <r>
    <s v="2024"/>
    <x v="0"/>
    <x v="0"/>
    <x v="0"/>
    <x v="0"/>
    <s v="2 - Poder Ejecutivo"/>
    <s v="0203 - MINISTERIO DE DEFENSA"/>
    <s v="0002 - HOSPITAL MILITAR FAD DR RAMON DE LARA"/>
    <x v="2"/>
    <x v="3"/>
    <x v="28"/>
    <s v="2.3 - MATERIALES Y SUMINISTROS"/>
    <s v="2.3.1 - ALIMENTOS Y PRODUCTOS AGROFORESTALES"/>
    <s v="N"/>
    <s v="00 - N/A"/>
    <s v="20 - FONDOS CON DESTINO ESPECÍFICO"/>
    <s v="(en blanco)"/>
    <s v="99 - MULTIPROVINCIAL"/>
    <n v="0"/>
    <n v="666679"/>
    <n v="479240.53"/>
  </r>
  <r>
    <s v="2024"/>
    <x v="0"/>
    <x v="0"/>
    <x v="0"/>
    <x v="0"/>
    <s v="2 - Poder Ejecutivo"/>
    <s v="0203 - MINISTERIO DE DEFENSA"/>
    <s v="0002 - HOSPITAL MILITAR FAD DR RAMON DE LARA"/>
    <x v="2"/>
    <x v="3"/>
    <x v="28"/>
    <s v="2.3 - MATERIALES Y SUMINISTROS"/>
    <s v="2.3.2 - TEXTILES Y VESTUARIOS"/>
    <s v="N"/>
    <s v="00 - N/A"/>
    <s v="20 - FONDOS CON DESTINO ESPECÍFICO"/>
    <s v="(en blanco)"/>
    <s v="99 - MULTIPROVINCIAL"/>
    <n v="0"/>
    <n v="3077702"/>
    <n v="1770120.36"/>
  </r>
  <r>
    <s v="2024"/>
    <x v="0"/>
    <x v="0"/>
    <x v="0"/>
    <x v="0"/>
    <s v="2 - Poder Ejecutivo"/>
    <s v="0203 - MINISTERIO DE DEFENSA"/>
    <s v="0002 - HOSPITAL MILITAR FAD DR RAMON DE LARA"/>
    <x v="2"/>
    <x v="3"/>
    <x v="28"/>
    <s v="2.3 - MATERIALES Y SUMINISTROS"/>
    <s v="2.3.3 - PAPEL, CARTÓN E IMPRESOS"/>
    <s v="N"/>
    <s v="00 - N/A"/>
    <s v="10 - FONDO GENERAL"/>
    <s v="(en blanco)"/>
    <s v="99 - MULTIPROVINCIAL"/>
    <n v="0"/>
    <n v="601033"/>
    <n v="483092"/>
  </r>
  <r>
    <s v="2024"/>
    <x v="0"/>
    <x v="0"/>
    <x v="0"/>
    <x v="0"/>
    <s v="2 - Poder Ejecutivo"/>
    <s v="0203 - MINISTERIO DE DEFENSA"/>
    <s v="0002 - HOSPITAL MILITAR FAD DR RAMON DE LARA"/>
    <x v="2"/>
    <x v="3"/>
    <x v="28"/>
    <s v="2.3 - MATERIALES Y SUMINISTROS"/>
    <s v="2.3.3 - PAPEL, CARTÓN E IMPRESOS"/>
    <s v="N"/>
    <s v="00 - N/A"/>
    <s v="20 - FONDOS CON DESTINO ESPECÍFICO"/>
    <s v="(en blanco)"/>
    <s v="99 - MULTIPROVINCIAL"/>
    <n v="275392093"/>
    <n v="160000132"/>
    <n v="6639915.4799999995"/>
  </r>
  <r>
    <s v="2024"/>
    <x v="0"/>
    <x v="0"/>
    <x v="0"/>
    <x v="0"/>
    <s v="2 - Poder Ejecutivo"/>
    <s v="0203 - MINISTERIO DE DEFENSA"/>
    <s v="0002 - HOSPITAL MILITAR FAD DR RAMON DE LARA"/>
    <x v="2"/>
    <x v="3"/>
    <x v="28"/>
    <s v="2.3 - MATERIALES Y SUMINISTROS"/>
    <s v="2.3.4 - PRODUCTOS FARMACÉUTICOS"/>
    <s v="N"/>
    <s v="00 - N/A"/>
    <s v="10 - FONDO GENERAL"/>
    <s v="(en blanco)"/>
    <s v="99 - MULTIPROVINCIAL"/>
    <n v="60000000"/>
    <n v="60000000"/>
    <n v="39176835.270000003"/>
  </r>
  <r>
    <s v="2024"/>
    <x v="0"/>
    <x v="0"/>
    <x v="0"/>
    <x v="0"/>
    <s v="2 - Poder Ejecutivo"/>
    <s v="0203 - MINISTERIO DE DEFENSA"/>
    <s v="0002 - HOSPITAL MILITAR FAD DR RAMON DE LARA"/>
    <x v="2"/>
    <x v="3"/>
    <x v="28"/>
    <s v="2.3 - MATERIALES Y SUMINISTROS"/>
    <s v="2.3.5 - CUERO, CAUCHO Y PLÁSTICO"/>
    <s v="N"/>
    <s v="00 - N/A"/>
    <s v="20 - FONDOS CON DESTINO ESPECÍFICO"/>
    <s v="(en blanco)"/>
    <s v="99 - MULTIPROVINCIAL"/>
    <n v="0"/>
    <n v="454250"/>
    <n v="377954.76"/>
  </r>
  <r>
    <s v="2024"/>
    <x v="0"/>
    <x v="0"/>
    <x v="0"/>
    <x v="0"/>
    <s v="2 - Poder Ejecutivo"/>
    <s v="0203 - MINISTERIO DE DEFENSA"/>
    <s v="0002 - HOSPITAL MILITAR FAD DR RAMON DE LARA"/>
    <x v="2"/>
    <x v="3"/>
    <x v="28"/>
    <s v="2.3 - MATERIALES Y SUMINISTROS"/>
    <s v="2.3.6 - PRODUCTOS DE MINERALES, METÁLICOS Y NO METÁLICOS"/>
    <s v="N"/>
    <s v="00 - N/A"/>
    <s v="20 - FONDOS CON DESTINO ESPECÍFICO"/>
    <s v="(en blanco)"/>
    <s v="99 - MULTIPROVINCIAL"/>
    <n v="0"/>
    <n v="1043653"/>
    <n v="864493.25000000023"/>
  </r>
  <r>
    <s v="2024"/>
    <x v="0"/>
    <x v="0"/>
    <x v="0"/>
    <x v="0"/>
    <s v="2 - Poder Ejecutivo"/>
    <s v="0203 - MINISTERIO DE DEFENSA"/>
    <s v="0002 - HOSPITAL MILITAR FAD DR RAMON DE LARA"/>
    <x v="2"/>
    <x v="3"/>
    <x v="28"/>
    <s v="2.3 - MATERIALES Y SUMINISTROS"/>
    <s v="2.3.7 - COMBUSTIBLES, LUBRICANTES, PRODUCTOS QUÍMICOS Y CONEXOS"/>
    <s v="N"/>
    <s v="00 - N/A"/>
    <s v="10 - FONDO GENERAL"/>
    <s v="(en blanco)"/>
    <s v="99 - MULTIPROVINCIAL"/>
    <n v="38640000"/>
    <n v="38652585"/>
    <n v="26453564.41"/>
  </r>
  <r>
    <s v="2024"/>
    <x v="0"/>
    <x v="0"/>
    <x v="0"/>
    <x v="0"/>
    <s v="2 - Poder Ejecutivo"/>
    <s v="0203 - MINISTERIO DE DEFENSA"/>
    <s v="0002 - HOSPITAL MILITAR FAD DR RAMON DE LARA"/>
    <x v="2"/>
    <x v="3"/>
    <x v="28"/>
    <s v="2.3 - MATERIALES Y SUMINISTROS"/>
    <s v="2.3.7 - COMBUSTIBLES, LUBRICANTES, PRODUCTOS QUÍMICOS Y CONEXOS"/>
    <s v="N"/>
    <s v="00 - N/A"/>
    <s v="20 - FONDOS CON DESTINO ESPECÍFICO"/>
    <s v="(en blanco)"/>
    <s v="99 - MULTIPROVINCIAL"/>
    <n v="0"/>
    <n v="8911572"/>
    <n v="5464981.7500000009"/>
  </r>
  <r>
    <s v="2024"/>
    <x v="0"/>
    <x v="0"/>
    <x v="0"/>
    <x v="0"/>
    <s v="2 - Poder Ejecutivo"/>
    <s v="0203 - MINISTERIO DE DEFENSA"/>
    <s v="0002 - HOSPITAL MILITAR FAD DR RAMON DE LARA"/>
    <x v="2"/>
    <x v="3"/>
    <x v="28"/>
    <s v="2.3 - MATERIALES Y SUMINISTROS"/>
    <s v="2.3.9 - PRODUCTOS Y ÚTILES VARIOS"/>
    <s v="N"/>
    <s v="00 - N/A"/>
    <s v="10 - FONDO GENERAL"/>
    <s v="(en blanco)"/>
    <s v="99 - MULTIPROVINCIAL"/>
    <n v="67246003"/>
    <n v="53765690"/>
    <n v="34033790.739999995"/>
  </r>
  <r>
    <s v="2024"/>
    <x v="0"/>
    <x v="0"/>
    <x v="0"/>
    <x v="0"/>
    <s v="2 - Poder Ejecutivo"/>
    <s v="0203 - MINISTERIO DE DEFENSA"/>
    <s v="0002 - HOSPITAL MILITAR FAD DR RAMON DE LARA"/>
    <x v="2"/>
    <x v="3"/>
    <x v="28"/>
    <s v="2.3 - MATERIALES Y SUMINISTROS"/>
    <s v="2.3.9 - PRODUCTOS Y ÚTILES VARIOS"/>
    <s v="N"/>
    <s v="00 - N/A"/>
    <s v="20 - FONDOS CON DESTINO ESPECÍFICO"/>
    <s v="(en blanco)"/>
    <s v="99 - MULTIPROVINCIAL"/>
    <n v="0"/>
    <n v="21448202"/>
    <n v="13857665.249999998"/>
  </r>
  <r>
    <s v="2024"/>
    <x v="0"/>
    <x v="0"/>
    <x v="0"/>
    <x v="0"/>
    <s v="2 - Poder Ejecutivo"/>
    <s v="0203 - MINISTERIO DE DEFENSA"/>
    <s v="0003 - DIRECCIÓN GENERAL DE COMUNIDADES FRONTERIZAS"/>
    <x v="1"/>
    <x v="12"/>
    <x v="32"/>
    <s v="2.1 - REMUNERACIONES Y CONTRIBUCIONES"/>
    <s v="2.1.1 - REMUNERACIONES"/>
    <s v="N"/>
    <s v="00 - N/A"/>
    <s v="10 - FONDO GENERAL"/>
    <s v="(en blanco)"/>
    <s v="99 - MULTIPROVINCIAL"/>
    <n v="15664483"/>
    <n v="15664483"/>
    <n v="10827171.890000006"/>
  </r>
  <r>
    <s v="2024"/>
    <x v="0"/>
    <x v="0"/>
    <x v="0"/>
    <x v="0"/>
    <s v="2 - Poder Ejecutivo"/>
    <s v="0203 - MINISTERIO DE DEFENSA"/>
    <s v="0003 - DIRECCIÓN GENERAL DE COMUNIDADES FRONTERIZAS"/>
    <x v="1"/>
    <x v="12"/>
    <x v="32"/>
    <s v="2.1 - REMUNERACIONES Y CONTRIBUCIONES"/>
    <s v="2.1.5 - CONTRIBUCIONES A LA SEGURIDAD SOCIAL"/>
    <s v="N"/>
    <s v="00 - N/A"/>
    <s v="10 - FONDO GENERAL"/>
    <s v="(en blanco)"/>
    <s v="99 - MULTIPROVINCIAL"/>
    <n v="265970"/>
    <n v="265970"/>
    <n v="190837.71000000002"/>
  </r>
  <r>
    <s v="2024"/>
    <x v="0"/>
    <x v="0"/>
    <x v="0"/>
    <x v="0"/>
    <s v="2 - Poder Ejecutivo"/>
    <s v="0203 - MINISTERIO DE DEFENSA"/>
    <s v="0003 - DIRECCIÓN GENERAL DE COMUNIDADES FRONTERIZAS"/>
    <x v="1"/>
    <x v="12"/>
    <x v="32"/>
    <s v="2.2 - CONTRATACIÓN DE SERVICIOS"/>
    <s v="2.2.1 - SERVICIOS BÁSICOS"/>
    <s v="N"/>
    <s v="00 - N/A"/>
    <s v="10 - FONDO GENERAL"/>
    <s v="(en blanco)"/>
    <s v="99 - MULTIPROVINCIAL"/>
    <n v="300000"/>
    <n v="300000"/>
    <n v="69040.789999999994"/>
  </r>
  <r>
    <s v="2024"/>
    <x v="0"/>
    <x v="0"/>
    <x v="0"/>
    <x v="0"/>
    <s v="2 - Poder Ejecutivo"/>
    <s v="0203 - MINISTERIO DE DEFENSA"/>
    <s v="0003 - DIRECCIÓN GENERAL DE COMUNIDADES FRONTERIZAS"/>
    <x v="1"/>
    <x v="12"/>
    <x v="32"/>
    <s v="2.2 - CONTRATACIÓN DE SERVICIOS"/>
    <s v="2.2.3 - VIÁTICOS"/>
    <s v="N"/>
    <s v="00 - N/A"/>
    <s v="10 - FONDO GENERAL"/>
    <s v="(en blanco)"/>
    <s v="99 - MULTIPROVINCIAL"/>
    <n v="888000"/>
    <n v="888000"/>
    <n v="664650"/>
  </r>
  <r>
    <s v="2024"/>
    <x v="0"/>
    <x v="0"/>
    <x v="0"/>
    <x v="0"/>
    <s v="2 - Poder Ejecutivo"/>
    <s v="0203 - MINISTERIO DE DEFENSA"/>
    <s v="0003 - DIRECCIÓN GENERAL DE COMUNIDADES FRONTERIZAS"/>
    <x v="1"/>
    <x v="12"/>
    <x v="32"/>
    <s v="2.2 - CONTRATACIÓN DE SERVICIOS"/>
    <s v="2.2.6 - SEGUROS"/>
    <s v="N"/>
    <s v="00 - N/A"/>
    <s v="10 - FONDO GENERAL"/>
    <s v="(en blanco)"/>
    <s v="99 - MULTIPROVINCIAL"/>
    <n v="120000"/>
    <n v="186330"/>
    <n v="119998.22"/>
  </r>
  <r>
    <s v="2024"/>
    <x v="0"/>
    <x v="0"/>
    <x v="0"/>
    <x v="0"/>
    <s v="2 - Poder Ejecutivo"/>
    <s v="0203 - MINISTERIO DE DEFENSA"/>
    <s v="0003 - DIRECCIÓN GENERAL DE COMUNIDADES FRONTERIZAS"/>
    <x v="1"/>
    <x v="12"/>
    <x v="32"/>
    <s v="2.3 - MATERIALES Y SUMINISTROS"/>
    <s v="2.3.1 - ALIMENTOS Y PRODUCTOS AGROFORESTALES"/>
    <s v="N"/>
    <s v="00 - N/A"/>
    <s v="10 - FONDO GENERAL"/>
    <s v="(en blanco)"/>
    <s v="99 - MULTIPROVINCIAL"/>
    <n v="6109143"/>
    <n v="6109143"/>
    <n v="4193605.4000000004"/>
  </r>
  <r>
    <s v="2024"/>
    <x v="0"/>
    <x v="0"/>
    <x v="0"/>
    <x v="0"/>
    <s v="2 - Poder Ejecutivo"/>
    <s v="0203 - MINISTERIO DE DEFENSA"/>
    <s v="0003 - DIRECCIÓN GENERAL DE COMUNIDADES FRONTERIZAS"/>
    <x v="1"/>
    <x v="12"/>
    <x v="32"/>
    <s v="2.3 - MATERIALES Y SUMINISTROS"/>
    <s v="2.3.3 - PAPEL, CARTÓN E IMPRESOS"/>
    <s v="N"/>
    <s v="00 - N/A"/>
    <s v="10 - FONDO GENERAL"/>
    <s v="(en blanco)"/>
    <s v="99 - MULTIPROVINCIAL"/>
    <n v="125000"/>
    <n v="125000"/>
    <n v="0"/>
  </r>
  <r>
    <s v="2024"/>
    <x v="0"/>
    <x v="0"/>
    <x v="0"/>
    <x v="0"/>
    <s v="2 - Poder Ejecutivo"/>
    <s v="0203 - MINISTERIO DE DEFENSA"/>
    <s v="0003 - DIRECCIÓN GENERAL DE COMUNIDADES FRONTERIZAS"/>
    <x v="1"/>
    <x v="12"/>
    <x v="32"/>
    <s v="2.3 - MATERIALES Y SUMINISTROS"/>
    <s v="2.3.4 - PRODUCTOS FARMACÉUTICOS"/>
    <s v="N"/>
    <s v="00 - N/A"/>
    <s v="10 - FONDO GENERAL"/>
    <s v="(en blanco)"/>
    <s v="99 - MULTIPROVINCIAL"/>
    <n v="1642982"/>
    <n v="1642982"/>
    <n v="665973"/>
  </r>
  <r>
    <s v="2024"/>
    <x v="0"/>
    <x v="0"/>
    <x v="0"/>
    <x v="0"/>
    <s v="2 - Poder Ejecutivo"/>
    <s v="0203 - MINISTERIO DE DEFENSA"/>
    <s v="0003 - DIRECCIÓN GENERAL DE COMUNIDADES FRONTERIZAS"/>
    <x v="1"/>
    <x v="12"/>
    <x v="32"/>
    <s v="2.3 - MATERIALES Y SUMINISTROS"/>
    <s v="2.3.5 - CUERO, CAUCHO Y PLÁSTICO"/>
    <s v="N"/>
    <s v="00 - N/A"/>
    <s v="10 - FONDO GENERAL"/>
    <s v="(en blanco)"/>
    <s v="99 - MULTIPROVINCIAL"/>
    <n v="200000"/>
    <n v="200000"/>
    <n v="0"/>
  </r>
  <r>
    <s v="2024"/>
    <x v="0"/>
    <x v="0"/>
    <x v="0"/>
    <x v="0"/>
    <s v="2 - Poder Ejecutivo"/>
    <s v="0203 - MINISTERIO DE DEFENSA"/>
    <s v="0003 - DIRECCIÓN GENERAL DE COMUNIDADES FRONTERIZAS"/>
    <x v="1"/>
    <x v="12"/>
    <x v="32"/>
    <s v="2.3 - MATERIALES Y SUMINISTROS"/>
    <s v="2.3.6 - PRODUCTOS DE MINERALES, METÁLICOS Y NO METÁLICOS"/>
    <s v="N"/>
    <s v="00 - N/A"/>
    <s v="10 - FONDO GENERAL"/>
    <s v="(en blanco)"/>
    <s v="99 - MULTIPROVINCIAL"/>
    <n v="150000"/>
    <n v="100000"/>
    <n v="0"/>
  </r>
  <r>
    <s v="2024"/>
    <x v="0"/>
    <x v="0"/>
    <x v="0"/>
    <x v="0"/>
    <s v="2 - Poder Ejecutivo"/>
    <s v="0203 - MINISTERIO DE DEFENSA"/>
    <s v="0003 - DIRECCIÓN GENERAL DE COMUNIDADES FRONTERIZAS"/>
    <x v="1"/>
    <x v="12"/>
    <x v="32"/>
    <s v="2.3 - MATERIALES Y SUMINISTROS"/>
    <s v="2.3.7 - COMBUSTIBLES, LUBRICANTES, PRODUCTOS QUÍMICOS Y CONEXOS"/>
    <s v="N"/>
    <s v="00 - N/A"/>
    <s v="10 - FONDO GENERAL"/>
    <s v="(en blanco)"/>
    <s v="99 - MULTIPROVINCIAL"/>
    <n v="5205340"/>
    <n v="5205340"/>
    <n v="3360000"/>
  </r>
  <r>
    <s v="2024"/>
    <x v="0"/>
    <x v="0"/>
    <x v="0"/>
    <x v="0"/>
    <s v="2 - Poder Ejecutivo"/>
    <s v="0203 - MINISTERIO DE DEFENSA"/>
    <s v="0003 - DIRECCIÓN GENERAL DE COMUNIDADES FRONTERIZAS"/>
    <x v="1"/>
    <x v="12"/>
    <x v="32"/>
    <s v="2.3 - MATERIALES Y SUMINISTROS"/>
    <s v="2.3.9 - PRODUCTOS Y ÚTILES VARIOS"/>
    <s v="N"/>
    <s v="00 - N/A"/>
    <s v="10 - FONDO GENERAL"/>
    <s v="(en blanco)"/>
    <s v="99 - MULTIPROVINCIAL"/>
    <n v="275000"/>
    <n v="125000"/>
    <n v="0"/>
  </r>
  <r>
    <s v="2024"/>
    <x v="0"/>
    <x v="0"/>
    <x v="0"/>
    <x v="0"/>
    <s v="2 - Poder Ejecutivo"/>
    <s v="0203 - MINISTERIO DE DEFENSA"/>
    <s v="0003 - ESCUELA DE GRADUADOS DE ESTUDIOS MILITARES DEL EJERCITO DE REP. DOM."/>
    <x v="2"/>
    <x v="10"/>
    <x v="24"/>
    <s v="2.1 - REMUNERACIONES Y CONTRIBUCIONES"/>
    <s v="2.1.1 - REMUNERACIONES"/>
    <s v="N"/>
    <s v="00 - N/A"/>
    <s v="10 - FONDO GENERAL"/>
    <s v="(en blanco)"/>
    <s v="32 - SANTO DOMINGO"/>
    <n v="28782000"/>
    <n v="28782000"/>
    <n v="22120400"/>
  </r>
  <r>
    <s v="2024"/>
    <x v="0"/>
    <x v="0"/>
    <x v="0"/>
    <x v="0"/>
    <s v="2 - Poder Ejecutivo"/>
    <s v="0203 - MINISTERIO DE DEFENSA"/>
    <s v="0003 - ESCUELA DE GRADUADOS DE ESTUDIOS MILITARES DEL EJERCITO DE REP. DOM."/>
    <x v="2"/>
    <x v="10"/>
    <x v="24"/>
    <s v="2.1 - REMUNERACIONES Y CONTRIBUCIONES"/>
    <s v="2.1.5 - CONTRIBUCIONES A LA SEGURIDAD SOCIAL"/>
    <s v="N"/>
    <s v="00 - N/A"/>
    <s v="10 - FONDO GENERAL"/>
    <s v="(en blanco)"/>
    <s v="32 - SANTO DOMINGO"/>
    <n v="452475"/>
    <n v="452475"/>
    <n v="397637.68"/>
  </r>
  <r>
    <s v="2024"/>
    <x v="0"/>
    <x v="0"/>
    <x v="0"/>
    <x v="0"/>
    <s v="2 - Poder Ejecutivo"/>
    <s v="0203 - MINISTERIO DE DEFENSA"/>
    <s v="0003 - ESCUELA DE GRADUADOS DE ESTUDIOS MILITARES DEL EJERCITO DE REP. DOM."/>
    <x v="2"/>
    <x v="10"/>
    <x v="24"/>
    <s v="2.2 - CONTRATACIÓN DE SERVICIOS"/>
    <s v="2.2.2 - PUBLICIDAD, IMPRESIÓN Y ENCUADERNACIÓN"/>
    <s v="N"/>
    <s v="00 - N/A"/>
    <s v="10 - FONDO GENERAL"/>
    <s v="(en blanco)"/>
    <s v="32 - SANTO DOMINGO"/>
    <n v="300000"/>
    <n v="0"/>
    <n v="0"/>
  </r>
  <r>
    <s v="2024"/>
    <x v="0"/>
    <x v="0"/>
    <x v="0"/>
    <x v="0"/>
    <s v="2 - Poder Ejecutivo"/>
    <s v="0203 - MINISTERIO DE DEFENSA"/>
    <s v="0003 - ESCUELA DE GRADUADOS DE ESTUDIOS MILITARES DEL EJERCITO DE REP. DOM."/>
    <x v="2"/>
    <x v="10"/>
    <x v="24"/>
    <s v="2.2 - CONTRATACIÓN DE SERVICIOS"/>
    <s v="2.2.3 - VIÁTICOS"/>
    <s v="N"/>
    <s v="00 - N/A"/>
    <s v="10 - FONDO GENERAL"/>
    <s v="(en blanco)"/>
    <s v="32 - SANTO DOMINGO"/>
    <n v="350000"/>
    <n v="350000"/>
    <n v="349500"/>
  </r>
  <r>
    <s v="2024"/>
    <x v="0"/>
    <x v="0"/>
    <x v="0"/>
    <x v="0"/>
    <s v="2 - Poder Ejecutivo"/>
    <s v="0203 - MINISTERIO DE DEFENSA"/>
    <s v="0003 - ESCUELA DE GRADUADOS DE ESTUDIOS MILITARES DEL EJERCITO DE REP. DOM."/>
    <x v="2"/>
    <x v="10"/>
    <x v="24"/>
    <s v="2.2 - CONTRATACIÓN DE SERVICIOS"/>
    <s v="2.2.4 - TRANSPORTE Y ALMACENAJE"/>
    <s v="N"/>
    <s v="00 - N/A"/>
    <s v="10 - FONDO GENERAL"/>
    <s v="(en blanco)"/>
    <s v="32 - SANTO DOMINGO"/>
    <n v="200000"/>
    <n v="5392871"/>
    <n v="5392870.8300000001"/>
  </r>
  <r>
    <s v="2024"/>
    <x v="0"/>
    <x v="0"/>
    <x v="0"/>
    <x v="0"/>
    <s v="2 - Poder Ejecutivo"/>
    <s v="0203 - MINISTERIO DE DEFENSA"/>
    <s v="0003 - ESCUELA DE GRADUADOS DE ESTUDIOS MILITARES DEL EJERCITO DE REP. DOM."/>
    <x v="2"/>
    <x v="10"/>
    <x v="24"/>
    <s v="2.2 - CONTRATACIÓN DE SERVICIOS"/>
    <s v="2.2.5 - ALQUILERES Y RENTAS"/>
    <s v="N"/>
    <s v="00 - N/A"/>
    <s v="10 - FONDO GENERAL"/>
    <s v="(en blanco)"/>
    <s v="32 - SANTO DOMINGO"/>
    <n v="460000"/>
    <n v="305856"/>
    <n v="229392"/>
  </r>
  <r>
    <s v="2024"/>
    <x v="0"/>
    <x v="0"/>
    <x v="0"/>
    <x v="0"/>
    <s v="2 - Poder Ejecutivo"/>
    <s v="0203 - MINISTERIO DE DEFENSA"/>
    <s v="0003 - ESCUELA DE GRADUADOS DE ESTUDIOS MILITARES DEL EJERCITO DE REP. DOM."/>
    <x v="2"/>
    <x v="10"/>
    <x v="24"/>
    <s v="2.2 - CONTRATACIÓN DE SERVICIOS"/>
    <s v="2.2.6 - SEGUROS"/>
    <s v="N"/>
    <s v="00 - N/A"/>
    <s v="10 - FONDO GENERAL"/>
    <s v="(en blanco)"/>
    <s v="32 - SANTO DOMINGO"/>
    <n v="0"/>
    <n v="218800"/>
    <n v="218799.84"/>
  </r>
  <r>
    <s v="2024"/>
    <x v="0"/>
    <x v="0"/>
    <x v="0"/>
    <x v="0"/>
    <s v="2 - Poder Ejecutivo"/>
    <s v="0203 - MINISTERIO DE DEFENSA"/>
    <s v="0003 - ESCUELA DE GRADUADOS DE ESTUDIOS MILITARES DEL EJERCITO DE REP. DOM."/>
    <x v="2"/>
    <x v="10"/>
    <x v="24"/>
    <s v="2.2 - CONTRATACIÓN DE SERVICIOS"/>
    <s v="2.2.7 - SERVICIOS DE CONSERVACIÓN, REPARACIONES MENORES E INSTALACIONES TEMPORALES"/>
    <s v="N"/>
    <s v="00 - N/A"/>
    <s v="10 - FONDO GENERAL"/>
    <s v="(en blanco)"/>
    <s v="32 - SANTO DOMINGO"/>
    <n v="3160228"/>
    <n v="1996590.62"/>
    <n v="1996590.21"/>
  </r>
  <r>
    <s v="2024"/>
    <x v="0"/>
    <x v="0"/>
    <x v="0"/>
    <x v="0"/>
    <s v="2 - Poder Ejecutivo"/>
    <s v="0203 - MINISTERIO DE DEFENSA"/>
    <s v="0003 - ESCUELA DE GRADUADOS DE ESTUDIOS MILITARES DEL EJERCITO DE REP. DOM."/>
    <x v="2"/>
    <x v="10"/>
    <x v="24"/>
    <s v="2.2 - CONTRATACIÓN DE SERVICIOS"/>
    <s v="2.2.8 - OTROS SERVICIOS NO INCLUIDOS EN CONCEPTOS ANTERIORES"/>
    <s v="N"/>
    <s v="00 - N/A"/>
    <s v="10 - FONDO GENERAL"/>
    <s v="(en blanco)"/>
    <s v="32 - SANTO DOMINGO"/>
    <n v="2600000"/>
    <n v="1099000"/>
    <n v="99000"/>
  </r>
  <r>
    <s v="2024"/>
    <x v="0"/>
    <x v="0"/>
    <x v="0"/>
    <x v="0"/>
    <s v="2 - Poder Ejecutivo"/>
    <s v="0203 - MINISTERIO DE DEFENSA"/>
    <s v="0003 - ESCUELA DE GRADUADOS DE ESTUDIOS MILITARES DEL EJERCITO DE REP. DOM."/>
    <x v="2"/>
    <x v="10"/>
    <x v="24"/>
    <s v="2.2 - CONTRATACIÓN DE SERVICIOS"/>
    <s v="2.2.9 - OTRAS CONTRATACIONES DE SERVICIOS"/>
    <s v="N"/>
    <s v="00 - N/A"/>
    <s v="10 - FONDO GENERAL"/>
    <s v="(en blanco)"/>
    <s v="32 - SANTO DOMINGO"/>
    <n v="900000"/>
    <n v="484331"/>
    <n v="484331"/>
  </r>
  <r>
    <s v="2024"/>
    <x v="0"/>
    <x v="0"/>
    <x v="0"/>
    <x v="0"/>
    <s v="2 - Poder Ejecutivo"/>
    <s v="0203 - MINISTERIO DE DEFENSA"/>
    <s v="0003 - ESCUELA DE GRADUADOS DE ESTUDIOS MILITARES DEL EJERCITO DE REP. DOM."/>
    <x v="2"/>
    <x v="10"/>
    <x v="24"/>
    <s v="2.3 - MATERIALES Y SUMINISTROS"/>
    <s v="2.3.1 - ALIMENTOS Y PRODUCTOS AGROFORESTALES"/>
    <s v="N"/>
    <s v="00 - N/A"/>
    <s v="10 - FONDO GENERAL"/>
    <s v="(en blanco)"/>
    <s v="32 - SANTO DOMINGO"/>
    <n v="5290000"/>
    <n v="5066424.4000000004"/>
    <n v="4253173.0999999996"/>
  </r>
  <r>
    <s v="2024"/>
    <x v="0"/>
    <x v="0"/>
    <x v="0"/>
    <x v="0"/>
    <s v="2 - Poder Ejecutivo"/>
    <s v="0203 - MINISTERIO DE DEFENSA"/>
    <s v="0003 - ESCUELA DE GRADUADOS DE ESTUDIOS MILITARES DEL EJERCITO DE REP. DOM."/>
    <x v="2"/>
    <x v="10"/>
    <x v="24"/>
    <s v="2.3 - MATERIALES Y SUMINISTROS"/>
    <s v="2.3.2 - TEXTILES Y VESTUARIOS"/>
    <s v="N"/>
    <s v="00 - N/A"/>
    <s v="10 - FONDO GENERAL"/>
    <s v="(en blanco)"/>
    <s v="32 - SANTO DOMINGO"/>
    <n v="420000"/>
    <n v="5044.5"/>
    <n v="5044.5"/>
  </r>
  <r>
    <s v="2024"/>
    <x v="0"/>
    <x v="0"/>
    <x v="0"/>
    <x v="0"/>
    <s v="2 - Poder Ejecutivo"/>
    <s v="0203 - MINISTERIO DE DEFENSA"/>
    <s v="0003 - ESCUELA DE GRADUADOS DE ESTUDIOS MILITARES DEL EJERCITO DE REP. DOM."/>
    <x v="2"/>
    <x v="10"/>
    <x v="24"/>
    <s v="2.3 - MATERIALES Y SUMINISTROS"/>
    <s v="2.3.3 - PAPEL, CARTÓN E IMPRESOS"/>
    <s v="N"/>
    <s v="00 - N/A"/>
    <s v="10 - FONDO GENERAL"/>
    <s v="(en blanco)"/>
    <s v="32 - SANTO DOMINGO"/>
    <n v="500000"/>
    <n v="158193.16"/>
    <n v="158193.15999999997"/>
  </r>
  <r>
    <s v="2024"/>
    <x v="0"/>
    <x v="0"/>
    <x v="0"/>
    <x v="0"/>
    <s v="2 - Poder Ejecutivo"/>
    <s v="0203 - MINISTERIO DE DEFENSA"/>
    <s v="0003 - ESCUELA DE GRADUADOS DE ESTUDIOS MILITARES DEL EJERCITO DE REP. DOM."/>
    <x v="2"/>
    <x v="10"/>
    <x v="24"/>
    <s v="2.3 - MATERIALES Y SUMINISTROS"/>
    <s v="2.3.4 - PRODUCTOS FARMACÉUTICOS"/>
    <s v="N"/>
    <s v="00 - N/A"/>
    <s v="10 - FONDO GENERAL"/>
    <s v="(en blanco)"/>
    <s v="32 - SANTO DOMINGO"/>
    <n v="200000"/>
    <n v="108103"/>
    <n v="108102"/>
  </r>
  <r>
    <s v="2024"/>
    <x v="0"/>
    <x v="0"/>
    <x v="0"/>
    <x v="0"/>
    <s v="2 - Poder Ejecutivo"/>
    <s v="0203 - MINISTERIO DE DEFENSA"/>
    <s v="0003 - ESCUELA DE GRADUADOS DE ESTUDIOS MILITARES DEL EJERCITO DE REP. DOM."/>
    <x v="2"/>
    <x v="10"/>
    <x v="24"/>
    <s v="2.3 - MATERIALES Y SUMINISTROS"/>
    <s v="2.3.5 - CUERO, CAUCHO Y PLÁSTICO"/>
    <s v="N"/>
    <s v="00 - N/A"/>
    <s v="10 - FONDO GENERAL"/>
    <s v="(en blanco)"/>
    <s v="32 - SANTO DOMINGO"/>
    <n v="200000"/>
    <n v="33388.94"/>
    <n v="33273.94"/>
  </r>
  <r>
    <s v="2024"/>
    <x v="0"/>
    <x v="0"/>
    <x v="0"/>
    <x v="0"/>
    <s v="2 - Poder Ejecutivo"/>
    <s v="0203 - MINISTERIO DE DEFENSA"/>
    <s v="0003 - ESCUELA DE GRADUADOS DE ESTUDIOS MILITARES DEL EJERCITO DE REP. DOM."/>
    <x v="2"/>
    <x v="10"/>
    <x v="24"/>
    <s v="2.3 - MATERIALES Y SUMINISTROS"/>
    <s v="2.3.6 - PRODUCTOS DE MINERALES, METÁLICOS Y NO METÁLICOS"/>
    <s v="N"/>
    <s v="00 - N/A"/>
    <s v="10 - FONDO GENERAL"/>
    <s v="(en blanco)"/>
    <s v="32 - SANTO DOMINGO"/>
    <n v="3200000"/>
    <n v="3878728.38"/>
    <n v="270887.53000000003"/>
  </r>
  <r>
    <s v="2024"/>
    <x v="0"/>
    <x v="0"/>
    <x v="0"/>
    <x v="0"/>
    <s v="2 - Poder Ejecutivo"/>
    <s v="0203 - MINISTERIO DE DEFENSA"/>
    <s v="0003 - ESCUELA DE GRADUADOS DE ESTUDIOS MILITARES DEL EJERCITO DE REP. DOM."/>
    <x v="2"/>
    <x v="10"/>
    <x v="24"/>
    <s v="2.3 - MATERIALES Y SUMINISTROS"/>
    <s v="2.3.7 - COMBUSTIBLES, LUBRICANTES, PRODUCTOS QUÍMICOS Y CONEXOS"/>
    <s v="N"/>
    <s v="00 - N/A"/>
    <s v="10 - FONDO GENERAL"/>
    <s v="(en blanco)"/>
    <s v="32 - SANTO DOMINGO"/>
    <n v="1800000"/>
    <n v="2233559"/>
    <n v="1745902.5599999998"/>
  </r>
  <r>
    <s v="2024"/>
    <x v="0"/>
    <x v="0"/>
    <x v="0"/>
    <x v="0"/>
    <s v="2 - Poder Ejecutivo"/>
    <s v="0203 - MINISTERIO DE DEFENSA"/>
    <s v="0003 - ESCUELA DE GRADUADOS DE ESTUDIOS MILITARES DEL EJERCITO DE REP. DOM."/>
    <x v="2"/>
    <x v="10"/>
    <x v="24"/>
    <s v="2.3 - MATERIALES Y SUMINISTROS"/>
    <s v="2.3.9 - PRODUCTOS Y ÚTILES VARIOS"/>
    <s v="N"/>
    <s v="00 - N/A"/>
    <s v="10 - FONDO GENERAL"/>
    <s v="(en blanco)"/>
    <s v="32 - SANTO DOMINGO"/>
    <n v="3594429"/>
    <n v="1073767"/>
    <n v="547838.21000000008"/>
  </r>
  <r>
    <s v="2024"/>
    <x v="0"/>
    <x v="0"/>
    <x v="0"/>
    <x v="0"/>
    <s v="2 - Poder Ejecutivo"/>
    <s v="0203 - MINISTERIO DE DEFENSA"/>
    <s v="0003 - FORMACION Y CAPACITACION TECNICO PROFESIONAL (IMESA)"/>
    <x v="2"/>
    <x v="10"/>
    <x v="30"/>
    <s v="2.1 - REMUNERACIONES Y CONTRIBUCIONES"/>
    <s v="2.1.1 - REMUNERACIONES"/>
    <s v="N"/>
    <s v="00 - N/A"/>
    <s v="10 - FONDO GENERAL"/>
    <s v="(en blanco)"/>
    <s v="99 - MULTIPROVINCIAL"/>
    <n v="112271145"/>
    <n v="120226145"/>
    <n v="86203831.100000009"/>
  </r>
  <r>
    <s v="2024"/>
    <x v="0"/>
    <x v="0"/>
    <x v="0"/>
    <x v="0"/>
    <s v="2 - Poder Ejecutivo"/>
    <s v="0203 - MINISTERIO DE DEFENSA"/>
    <s v="0003 - FORMACION Y CAPACITACION TECNICO PROFESIONAL (IMESA)"/>
    <x v="2"/>
    <x v="10"/>
    <x v="30"/>
    <s v="2.1 - REMUNERACIONES Y CONTRIBUCIONES"/>
    <s v="2.1.2 - SOBRESUELDOS"/>
    <s v="N"/>
    <s v="00 - N/A"/>
    <s v="10 - FONDO GENERAL"/>
    <s v="(en blanco)"/>
    <s v="99 - MULTIPROVINCIAL"/>
    <n v="1335915"/>
    <n v="1335915"/>
    <n v="818835"/>
  </r>
  <r>
    <s v="2024"/>
    <x v="0"/>
    <x v="0"/>
    <x v="0"/>
    <x v="0"/>
    <s v="2 - Poder Ejecutivo"/>
    <s v="0203 - MINISTERIO DE DEFENSA"/>
    <s v="0003 - FORMACION Y CAPACITACION TECNICO PROFESIONAL (IMESA)"/>
    <x v="2"/>
    <x v="10"/>
    <x v="30"/>
    <s v="2.1 - REMUNERACIONES Y CONTRIBUCIONES"/>
    <s v="2.1.5 - CONTRIBUCIONES A LA SEGURIDAD SOCIAL"/>
    <s v="N"/>
    <s v="00 - N/A"/>
    <s v="10 - FONDO GENERAL"/>
    <s v="(en blanco)"/>
    <s v="99 - MULTIPROVINCIAL"/>
    <n v="7138214"/>
    <n v="7596514"/>
    <n v="5942441.0599999996"/>
  </r>
  <r>
    <s v="2024"/>
    <x v="0"/>
    <x v="0"/>
    <x v="0"/>
    <x v="0"/>
    <s v="2 - Poder Ejecutivo"/>
    <s v="0203 - MINISTERIO DE DEFENSA"/>
    <s v="0003 - FORMACION Y CAPACITACION TECNICO PROFESIONAL (IMESA)"/>
    <x v="2"/>
    <x v="10"/>
    <x v="30"/>
    <s v="2.2 - CONTRATACIÓN DE SERVICIOS"/>
    <s v="2.2.3 - VIÁTICOS"/>
    <s v="N"/>
    <s v="00 - N/A"/>
    <s v="10 - FONDO GENERAL"/>
    <s v="(en blanco)"/>
    <s v="99 - MULTIPROVINCIAL"/>
    <n v="844800"/>
    <n v="844800"/>
    <n v="701600"/>
  </r>
  <r>
    <s v="2024"/>
    <x v="0"/>
    <x v="0"/>
    <x v="0"/>
    <x v="0"/>
    <s v="2 - Poder Ejecutivo"/>
    <s v="0203 - MINISTERIO DE DEFENSA"/>
    <s v="0003 - FORMACION Y CAPACITACION TECNICO PROFESIONAL (IMESA)"/>
    <x v="2"/>
    <x v="10"/>
    <x v="30"/>
    <s v="2.2 - CONTRATACIÓN DE SERVICIOS"/>
    <s v="2.2.5 - ALQUILERES Y RENTAS"/>
    <s v="N"/>
    <s v="00 - N/A"/>
    <s v="10 - FONDO GENERAL"/>
    <s v="(en blanco)"/>
    <s v="99 - MULTIPROVINCIAL"/>
    <n v="326657"/>
    <n v="353437"/>
    <n v="294579.90999999997"/>
  </r>
  <r>
    <s v="2024"/>
    <x v="0"/>
    <x v="0"/>
    <x v="0"/>
    <x v="0"/>
    <s v="2 - Poder Ejecutivo"/>
    <s v="0203 - MINISTERIO DE DEFENSA"/>
    <s v="0003 - FORMACION Y CAPACITACION TECNICO PROFESIONAL (IMESA)"/>
    <x v="2"/>
    <x v="10"/>
    <x v="30"/>
    <s v="2.2 - CONTRATACIÓN DE SERVICIOS"/>
    <s v="2.2.7 - SERVICIOS DE CONSERVACIÓN, REPARACIONES MENORES E INSTALACIONES TEMPORALES"/>
    <s v="N"/>
    <s v="00 - N/A"/>
    <s v="10 - FONDO GENERAL"/>
    <s v="(en blanco)"/>
    <s v="99 - MULTIPROVINCIAL"/>
    <n v="20670"/>
    <n v="20670"/>
    <n v="0"/>
  </r>
  <r>
    <s v="2024"/>
    <x v="0"/>
    <x v="0"/>
    <x v="0"/>
    <x v="0"/>
    <s v="2 - Poder Ejecutivo"/>
    <s v="0203 - MINISTERIO DE DEFENSA"/>
    <s v="0003 - FORMACION Y CAPACITACION TECNICO PROFESIONAL (IMESA)"/>
    <x v="2"/>
    <x v="10"/>
    <x v="30"/>
    <s v="2.2 - CONTRATACIÓN DE SERVICIOS"/>
    <s v="2.2.8 - OTROS SERVICIOS NO INCLUIDOS EN CONCEPTOS ANTERIORES"/>
    <s v="N"/>
    <s v="00 - N/A"/>
    <s v="10 - FONDO GENERAL"/>
    <s v="(en blanco)"/>
    <s v="99 - MULTIPROVINCIAL"/>
    <n v="25000"/>
    <n v="25000"/>
    <n v="0"/>
  </r>
  <r>
    <s v="2024"/>
    <x v="0"/>
    <x v="0"/>
    <x v="0"/>
    <x v="0"/>
    <s v="2 - Poder Ejecutivo"/>
    <s v="0203 - MINISTERIO DE DEFENSA"/>
    <s v="0003 - FORMACION Y CAPACITACION TECNICO PROFESIONAL (IMESA)"/>
    <x v="2"/>
    <x v="10"/>
    <x v="30"/>
    <s v="2.3 - MATERIALES Y SUMINISTROS"/>
    <s v="2.3.1 - ALIMENTOS Y PRODUCTOS AGROFORESTALES"/>
    <s v="N"/>
    <s v="00 - N/A"/>
    <s v="10 - FONDO GENERAL"/>
    <s v="(en blanco)"/>
    <s v="99 - MULTIPROVINCIAL"/>
    <n v="1698809"/>
    <n v="1688604.95"/>
    <n v="0"/>
  </r>
  <r>
    <s v="2024"/>
    <x v="0"/>
    <x v="0"/>
    <x v="0"/>
    <x v="0"/>
    <s v="2 - Poder Ejecutivo"/>
    <s v="0203 - MINISTERIO DE DEFENSA"/>
    <s v="0003 - FORMACION Y CAPACITACION TECNICO PROFESIONAL (IMESA)"/>
    <x v="2"/>
    <x v="10"/>
    <x v="30"/>
    <s v="2.3 - MATERIALES Y SUMINISTROS"/>
    <s v="2.3.2 - TEXTILES Y VESTUARIOS"/>
    <s v="N"/>
    <s v="00 - N/A"/>
    <s v="10 - FONDO GENERAL"/>
    <s v="(en blanco)"/>
    <s v="99 - MULTIPROVINCIAL"/>
    <n v="2558000"/>
    <n v="2453056.4"/>
    <n v="1493526"/>
  </r>
  <r>
    <s v="2024"/>
    <x v="0"/>
    <x v="0"/>
    <x v="0"/>
    <x v="0"/>
    <s v="2 - Poder Ejecutivo"/>
    <s v="0203 - MINISTERIO DE DEFENSA"/>
    <s v="0003 - FORMACION Y CAPACITACION TECNICO PROFESIONAL (IMESA)"/>
    <x v="2"/>
    <x v="10"/>
    <x v="30"/>
    <s v="2.3 - MATERIALES Y SUMINISTROS"/>
    <s v="2.3.3 - PAPEL, CARTÓN E IMPRESOS"/>
    <s v="N"/>
    <s v="00 - N/A"/>
    <s v="10 - FONDO GENERAL"/>
    <s v="(en blanco)"/>
    <s v="99 - MULTIPROVINCIAL"/>
    <n v="1132710"/>
    <n v="1475533.6"/>
    <n v="1331787.2900000003"/>
  </r>
  <r>
    <s v="2024"/>
    <x v="0"/>
    <x v="0"/>
    <x v="0"/>
    <x v="0"/>
    <s v="2 - Poder Ejecutivo"/>
    <s v="0203 - MINISTERIO DE DEFENSA"/>
    <s v="0003 - FORMACION Y CAPACITACION TECNICO PROFESIONAL (IMESA)"/>
    <x v="2"/>
    <x v="10"/>
    <x v="30"/>
    <s v="2.3 - MATERIALES Y SUMINISTROS"/>
    <s v="2.3.4 - PRODUCTOS FARMACÉUTICOS"/>
    <s v="N"/>
    <s v="00 - N/A"/>
    <s v="10 - FONDO GENERAL"/>
    <s v="(en blanco)"/>
    <s v="99 - MULTIPROVINCIAL"/>
    <n v="0"/>
    <n v="10204.049999999999"/>
    <n v="10204.049999999999"/>
  </r>
  <r>
    <s v="2024"/>
    <x v="0"/>
    <x v="0"/>
    <x v="0"/>
    <x v="0"/>
    <s v="2 - Poder Ejecutivo"/>
    <s v="0203 - MINISTERIO DE DEFENSA"/>
    <s v="0003 - FORMACION Y CAPACITACION TECNICO PROFESIONAL (IMESA)"/>
    <x v="2"/>
    <x v="10"/>
    <x v="30"/>
    <s v="2.3 - MATERIALES Y SUMINISTROS"/>
    <s v="2.3.5 - CUERO, CAUCHO Y PLÁSTICO"/>
    <s v="N"/>
    <s v="00 - N/A"/>
    <s v="10 - FONDO GENERAL"/>
    <s v="(en blanco)"/>
    <s v="99 - MULTIPROVINCIAL"/>
    <n v="65000"/>
    <n v="60220"/>
    <n v="33000"/>
  </r>
  <r>
    <s v="2024"/>
    <x v="0"/>
    <x v="0"/>
    <x v="0"/>
    <x v="0"/>
    <s v="2 - Poder Ejecutivo"/>
    <s v="0203 - MINISTERIO DE DEFENSA"/>
    <s v="0003 - FORMACION Y CAPACITACION TECNICO PROFESIONAL (IMESA)"/>
    <x v="2"/>
    <x v="10"/>
    <x v="30"/>
    <s v="2.3 - MATERIALES Y SUMINISTROS"/>
    <s v="2.3.6 - PRODUCTOS DE MINERALES, METÁLICOS Y NO METÁLICOS"/>
    <s v="N"/>
    <s v="00 - N/A"/>
    <s v="10 - FONDO GENERAL"/>
    <s v="(en blanco)"/>
    <s v="99 - MULTIPROVINCIAL"/>
    <n v="1591000"/>
    <n v="1633301"/>
    <n v="516886.04"/>
  </r>
  <r>
    <s v="2024"/>
    <x v="0"/>
    <x v="0"/>
    <x v="0"/>
    <x v="0"/>
    <s v="2 - Poder Ejecutivo"/>
    <s v="0203 - MINISTERIO DE DEFENSA"/>
    <s v="0003 - FORMACION Y CAPACITACION TECNICO PROFESIONAL (IMESA)"/>
    <x v="2"/>
    <x v="10"/>
    <x v="30"/>
    <s v="2.3 - MATERIALES Y SUMINISTROS"/>
    <s v="2.3.7 - COMBUSTIBLES, LUBRICANTES, PRODUCTOS QUÍMICOS Y CONEXOS"/>
    <s v="N"/>
    <s v="00 - N/A"/>
    <s v="10 - FONDO GENERAL"/>
    <s v="(en blanco)"/>
    <s v="99 - MULTIPROVINCIAL"/>
    <n v="5345720"/>
    <n v="5297554.7699999996"/>
    <n v="4057052.34"/>
  </r>
  <r>
    <s v="2024"/>
    <x v="0"/>
    <x v="0"/>
    <x v="0"/>
    <x v="0"/>
    <s v="2 - Poder Ejecutivo"/>
    <s v="0203 - MINISTERIO DE DEFENSA"/>
    <s v="0003 - FORMACION Y CAPACITACION TECNICO PROFESIONAL (IMESA)"/>
    <x v="2"/>
    <x v="10"/>
    <x v="30"/>
    <s v="2.3 - MATERIALES Y SUMINISTROS"/>
    <s v="2.3.9 - PRODUCTOS Y ÚTILES VARIOS"/>
    <s v="N"/>
    <s v="00 - N/A"/>
    <s v="10 - FONDO GENERAL"/>
    <s v="(en blanco)"/>
    <s v="99 - MULTIPROVINCIAL"/>
    <n v="9086000"/>
    <n v="8814684.2300000023"/>
    <n v="2235115.3699999996"/>
  </r>
  <r>
    <s v="2024"/>
    <x v="0"/>
    <x v="0"/>
    <x v="0"/>
    <x v="0"/>
    <s v="2 - Poder Ejecutivo"/>
    <s v="0203 - MINISTERIO DE DEFENSA"/>
    <s v="0003 - SERVICIOS DE PESCA"/>
    <x v="0"/>
    <x v="7"/>
    <x v="29"/>
    <s v="2.1 - REMUNERACIONES Y CONTRIBUCIONES"/>
    <s v="2.1.1 - REMUNERACIONES"/>
    <s v="N"/>
    <s v="00 - N/A"/>
    <s v="10 - FONDO GENERAL"/>
    <s v="(en blanco)"/>
    <s v="99 - MULTIPROVINCIAL"/>
    <n v="20882583"/>
    <n v="20882583"/>
    <n v="16050000"/>
  </r>
  <r>
    <s v="2024"/>
    <x v="0"/>
    <x v="0"/>
    <x v="0"/>
    <x v="0"/>
    <s v="2 - Poder Ejecutivo"/>
    <s v="0203 - MINISTERIO DE DEFENSA"/>
    <s v="0003 - SERVICIOS DE PESCA"/>
    <x v="0"/>
    <x v="7"/>
    <x v="29"/>
    <s v="2.1 - REMUNERACIONES Y CONTRIBUCIONES"/>
    <s v="2.1.2 - SOBRESUELDOS"/>
    <s v="N"/>
    <s v="00 - N/A"/>
    <s v="10 - FONDO GENERAL"/>
    <s v="(en blanco)"/>
    <s v="99 - MULTIPROVINCIAL"/>
    <n v="270000"/>
    <n v="270000"/>
    <n v="222560"/>
  </r>
  <r>
    <s v="2024"/>
    <x v="0"/>
    <x v="0"/>
    <x v="0"/>
    <x v="0"/>
    <s v="2 - Poder Ejecutivo"/>
    <s v="0203 - MINISTERIO DE DEFENSA"/>
    <s v="0003 - SERVICIOS DE PESCA"/>
    <x v="0"/>
    <x v="7"/>
    <x v="29"/>
    <s v="2.1 - REMUNERACIONES Y CONTRIBUCIONES"/>
    <s v="2.1.5 - CONTRIBUCIONES A LA SEGURIDAD SOCIAL"/>
    <s v="N"/>
    <s v="00 - N/A"/>
    <s v="10 - FONDO GENERAL"/>
    <s v="(en blanco)"/>
    <s v="99 - MULTIPROVINCIAL"/>
    <n v="265300"/>
    <n v="265300"/>
    <n v="211395"/>
  </r>
  <r>
    <s v="2024"/>
    <x v="0"/>
    <x v="0"/>
    <x v="0"/>
    <x v="0"/>
    <s v="2 - Poder Ejecutivo"/>
    <s v="0203 - MINISTERIO DE DEFENSA"/>
    <s v="0003 - SERVICIOS DE PESCA"/>
    <x v="0"/>
    <x v="7"/>
    <x v="29"/>
    <s v="2.2 - CONTRATACIÓN DE SERVICIOS"/>
    <s v="2.2.1 - SERVICIOS BÁSICOS"/>
    <s v="N"/>
    <s v="00 - N/A"/>
    <s v="10 - FONDO GENERAL"/>
    <s v="(en blanco)"/>
    <s v="99 - MULTIPROVINCIAL"/>
    <n v="1100000"/>
    <n v="1100000"/>
    <n v="763906.56999999983"/>
  </r>
  <r>
    <s v="2024"/>
    <x v="0"/>
    <x v="0"/>
    <x v="0"/>
    <x v="0"/>
    <s v="2 - Poder Ejecutivo"/>
    <s v="0203 - MINISTERIO DE DEFENSA"/>
    <s v="0003 - SERVICIOS DE PESCA"/>
    <x v="0"/>
    <x v="7"/>
    <x v="29"/>
    <s v="2.2 - CONTRATACIÓN DE SERVICIOS"/>
    <s v="2.2.3 - VIÁTICOS"/>
    <s v="N"/>
    <s v="00 - N/A"/>
    <s v="10 - FONDO GENERAL"/>
    <s v="(en blanco)"/>
    <s v="99 - MULTIPROVINCIAL"/>
    <n v="400000"/>
    <n v="400000"/>
    <n v="326000"/>
  </r>
  <r>
    <s v="2024"/>
    <x v="0"/>
    <x v="0"/>
    <x v="0"/>
    <x v="0"/>
    <s v="2 - Poder Ejecutivo"/>
    <s v="0203 - MINISTERIO DE DEFENSA"/>
    <s v="0003 - SERVICIOS DE PESCA"/>
    <x v="0"/>
    <x v="7"/>
    <x v="29"/>
    <s v="2.2 - CONTRATACIÓN DE SERVICIOS"/>
    <s v="2.2.7 - SERVICIOS DE CONSERVACIÓN, REPARACIONES MENORES E INSTALACIONES TEMPORALES"/>
    <s v="N"/>
    <s v="00 - N/A"/>
    <s v="10 - FONDO GENERAL"/>
    <s v="(en blanco)"/>
    <s v="99 - MULTIPROVINCIAL"/>
    <n v="790000"/>
    <n v="790000"/>
    <n v="326999.24"/>
  </r>
  <r>
    <s v="2024"/>
    <x v="0"/>
    <x v="0"/>
    <x v="0"/>
    <x v="0"/>
    <s v="2 - Poder Ejecutivo"/>
    <s v="0203 - MINISTERIO DE DEFENSA"/>
    <s v="0003 - SERVICIOS DE PESCA"/>
    <x v="0"/>
    <x v="7"/>
    <x v="29"/>
    <s v="2.2 - CONTRATACIÓN DE SERVICIOS"/>
    <s v="2.2.8 - OTROS SERVICIOS NO INCLUIDOS EN CONCEPTOS ANTERIORES"/>
    <s v="N"/>
    <s v="00 - N/A"/>
    <s v="10 - FONDO GENERAL"/>
    <s v="(en blanco)"/>
    <s v="99 - MULTIPROVINCIAL"/>
    <n v="300000"/>
    <n v="300000"/>
    <n v="300000"/>
  </r>
  <r>
    <s v="2024"/>
    <x v="0"/>
    <x v="0"/>
    <x v="0"/>
    <x v="0"/>
    <s v="2 - Poder Ejecutivo"/>
    <s v="0203 - MINISTERIO DE DEFENSA"/>
    <s v="0003 - SERVICIOS DE PESCA"/>
    <x v="0"/>
    <x v="7"/>
    <x v="29"/>
    <s v="2.3 - MATERIALES Y SUMINISTROS"/>
    <s v="2.3.1 - ALIMENTOS Y PRODUCTOS AGROFORESTALES"/>
    <s v="N"/>
    <s v="00 - N/A"/>
    <s v="10 - FONDO GENERAL"/>
    <s v="(en blanco)"/>
    <s v="99 - MULTIPROVINCIAL"/>
    <n v="2100000"/>
    <n v="2100000"/>
    <n v="1698966"/>
  </r>
  <r>
    <s v="2024"/>
    <x v="0"/>
    <x v="0"/>
    <x v="0"/>
    <x v="0"/>
    <s v="2 - Poder Ejecutivo"/>
    <s v="0203 - MINISTERIO DE DEFENSA"/>
    <s v="0003 - SERVICIOS DE PESCA"/>
    <x v="0"/>
    <x v="7"/>
    <x v="29"/>
    <s v="2.3 - MATERIALES Y SUMINISTROS"/>
    <s v="2.3.2 - TEXTILES Y VESTUARIOS"/>
    <s v="N"/>
    <s v="00 - N/A"/>
    <s v="10 - FONDO GENERAL"/>
    <s v="(en blanco)"/>
    <s v="99 - MULTIPROVINCIAL"/>
    <n v="950000"/>
    <n v="950000"/>
    <n v="290302.5"/>
  </r>
  <r>
    <s v="2024"/>
    <x v="0"/>
    <x v="0"/>
    <x v="0"/>
    <x v="0"/>
    <s v="2 - Poder Ejecutivo"/>
    <s v="0203 - MINISTERIO DE DEFENSA"/>
    <s v="0003 - SERVICIOS DE PESCA"/>
    <x v="0"/>
    <x v="7"/>
    <x v="29"/>
    <s v="2.3 - MATERIALES Y SUMINISTROS"/>
    <s v="2.3.3 - PAPEL, CARTÓN E IMPRESOS"/>
    <s v="N"/>
    <s v="00 - N/A"/>
    <s v="10 - FONDO GENERAL"/>
    <s v="(en blanco)"/>
    <s v="99 - MULTIPROVINCIAL"/>
    <n v="350000"/>
    <n v="350000"/>
    <n v="158002"/>
  </r>
  <r>
    <s v="2024"/>
    <x v="0"/>
    <x v="0"/>
    <x v="0"/>
    <x v="0"/>
    <s v="2 - Poder Ejecutivo"/>
    <s v="0203 - MINISTERIO DE DEFENSA"/>
    <s v="0003 - SERVICIOS DE PESCA"/>
    <x v="0"/>
    <x v="7"/>
    <x v="29"/>
    <s v="2.3 - MATERIALES Y SUMINISTROS"/>
    <s v="2.3.5 - CUERO, CAUCHO Y PLÁSTICO"/>
    <s v="N"/>
    <s v="00 - N/A"/>
    <s v="10 - FONDO GENERAL"/>
    <s v="(en blanco)"/>
    <s v="99 - MULTIPROVINCIAL"/>
    <n v="375000"/>
    <n v="375000"/>
    <n v="345114.6"/>
  </r>
  <r>
    <s v="2024"/>
    <x v="0"/>
    <x v="0"/>
    <x v="0"/>
    <x v="0"/>
    <s v="2 - Poder Ejecutivo"/>
    <s v="0203 - MINISTERIO DE DEFENSA"/>
    <s v="0003 - SERVICIOS DE PESCA"/>
    <x v="0"/>
    <x v="7"/>
    <x v="29"/>
    <s v="2.3 - MATERIALES Y SUMINISTROS"/>
    <s v="2.3.6 - PRODUCTOS DE MINERALES, METÁLICOS Y NO METÁLICOS"/>
    <s v="N"/>
    <s v="00 - N/A"/>
    <s v="10 - FONDO GENERAL"/>
    <s v="(en blanco)"/>
    <s v="99 - MULTIPROVINCIAL"/>
    <n v="75000"/>
    <n v="75000"/>
    <n v="41559.599999999999"/>
  </r>
  <r>
    <s v="2024"/>
    <x v="0"/>
    <x v="0"/>
    <x v="0"/>
    <x v="0"/>
    <s v="2 - Poder Ejecutivo"/>
    <s v="0203 - MINISTERIO DE DEFENSA"/>
    <s v="0003 - SERVICIOS DE PESCA"/>
    <x v="0"/>
    <x v="7"/>
    <x v="29"/>
    <s v="2.3 - MATERIALES Y SUMINISTROS"/>
    <s v="2.3.7 - COMBUSTIBLES, LUBRICANTES, PRODUCTOS QUÍMICOS Y CONEXOS"/>
    <s v="N"/>
    <s v="00 - N/A"/>
    <s v="10 - FONDO GENERAL"/>
    <s v="(en blanco)"/>
    <s v="99 - MULTIPROVINCIAL"/>
    <n v="10185000"/>
    <n v="10185000"/>
    <n v="8536009.4199999999"/>
  </r>
  <r>
    <s v="2024"/>
    <x v="0"/>
    <x v="0"/>
    <x v="0"/>
    <x v="0"/>
    <s v="2 - Poder Ejecutivo"/>
    <s v="0203 - MINISTERIO DE DEFENSA"/>
    <s v="0003 - SERVICIOS DE PESCA"/>
    <x v="0"/>
    <x v="7"/>
    <x v="29"/>
    <s v="2.3 - MATERIALES Y SUMINISTROS"/>
    <s v="2.3.9 - PRODUCTOS Y ÚTILES VARIOS"/>
    <s v="N"/>
    <s v="00 - N/A"/>
    <s v="10 - FONDO GENERAL"/>
    <s v="(en blanco)"/>
    <s v="99 - MULTIPROVINCIAL"/>
    <n v="1420500"/>
    <n v="1420500"/>
    <n v="1312533.5900000001"/>
  </r>
  <r>
    <s v="2024"/>
    <x v="0"/>
    <x v="0"/>
    <x v="0"/>
    <x v="0"/>
    <s v="2 - Poder Ejecutivo"/>
    <s v="0203 - MINISTERIO DE DEFENSA"/>
    <s v="0004 - INSTITUTO DE SEGURIDAD SOCIAL DE LAS FUERZAS ARMADAS"/>
    <x v="2"/>
    <x v="4"/>
    <x v="6"/>
    <s v="2.1 - REMUNERACIONES Y CONTRIBUCIONES"/>
    <s v="2.1.1 - REMUNERACIONES"/>
    <s v="N"/>
    <s v="00 - N/A"/>
    <s v="10 - FONDO GENERAL"/>
    <s v="(en blanco)"/>
    <s v="99 - MULTIPROVINCIAL"/>
    <n v="63323000"/>
    <n v="65479000"/>
    <n v="44038585.089999996"/>
  </r>
  <r>
    <s v="2024"/>
    <x v="0"/>
    <x v="0"/>
    <x v="0"/>
    <x v="0"/>
    <s v="2 - Poder Ejecutivo"/>
    <s v="0203 - MINISTERIO DE DEFENSA"/>
    <s v="0004 - INSTITUTO DE SEGURIDAD SOCIAL DE LAS FUERZAS ARMADAS"/>
    <x v="2"/>
    <x v="4"/>
    <x v="6"/>
    <s v="2.1 - REMUNERACIONES Y CONTRIBUCIONES"/>
    <s v="2.1.5 - CONTRIBUCIONES A LA SEGURIDAD SOCIAL"/>
    <s v="N"/>
    <s v="00 - N/A"/>
    <s v="10 - FONDO GENERAL"/>
    <s v="(en blanco)"/>
    <s v="99 - MULTIPROVINCIAL"/>
    <n v="1530000"/>
    <n v="1530000"/>
    <n v="1087257.0999999999"/>
  </r>
  <r>
    <s v="2024"/>
    <x v="0"/>
    <x v="0"/>
    <x v="0"/>
    <x v="0"/>
    <s v="2 - Poder Ejecutivo"/>
    <s v="0203 - MINISTERIO DE DEFENSA"/>
    <s v="0004 - INSTITUTO DE SEGURIDAD SOCIAL DE LAS FUERZAS ARMADAS"/>
    <x v="2"/>
    <x v="4"/>
    <x v="6"/>
    <s v="2.2 - CONTRATACIÓN DE SERVICIOS"/>
    <s v="2.2.1 - SERVICIOS BÁSICOS"/>
    <s v="N"/>
    <s v="00 - N/A"/>
    <s v="10 - FONDO GENERAL"/>
    <s v="(en blanco)"/>
    <s v="99 - MULTIPROVINCIAL"/>
    <n v="3199336"/>
    <n v="3919336"/>
    <n v="3100217.71"/>
  </r>
  <r>
    <s v="2024"/>
    <x v="0"/>
    <x v="0"/>
    <x v="0"/>
    <x v="0"/>
    <s v="2 - Poder Ejecutivo"/>
    <s v="0203 - MINISTERIO DE DEFENSA"/>
    <s v="0004 - INSTITUTO DE SEGURIDAD SOCIAL DE LAS FUERZAS ARMADAS"/>
    <x v="2"/>
    <x v="4"/>
    <x v="6"/>
    <s v="2.2 - CONTRATACIÓN DE SERVICIOS"/>
    <s v="2.2.6 - SEGUROS"/>
    <s v="N"/>
    <s v="00 - N/A"/>
    <s v="10 - FONDO GENERAL"/>
    <s v="(en blanco)"/>
    <s v="99 - MULTIPROVINCIAL"/>
    <n v="2422000"/>
    <n v="2581125"/>
    <n v="0"/>
  </r>
  <r>
    <s v="2024"/>
    <x v="0"/>
    <x v="0"/>
    <x v="0"/>
    <x v="0"/>
    <s v="2 - Poder Ejecutivo"/>
    <s v="0203 - MINISTERIO DE DEFENSA"/>
    <s v="0004 - INSTITUTO DE SEGURIDAD SOCIAL DE LAS FUERZAS ARMADAS"/>
    <x v="2"/>
    <x v="4"/>
    <x v="6"/>
    <s v="2.3 - MATERIALES Y SUMINISTROS"/>
    <s v="2.3.1 - ALIMENTOS Y PRODUCTOS AGROFORESTALES"/>
    <s v="N"/>
    <s v="00 - N/A"/>
    <s v="10 - FONDO GENERAL"/>
    <s v="(en blanco)"/>
    <s v="99 - MULTIPROVINCIAL"/>
    <n v="9120000"/>
    <n v="9120000"/>
    <n v="7588890"/>
  </r>
  <r>
    <s v="2024"/>
    <x v="0"/>
    <x v="0"/>
    <x v="0"/>
    <x v="0"/>
    <s v="2 - Poder Ejecutivo"/>
    <s v="0203 - MINISTERIO DE DEFENSA"/>
    <s v="0004 - INSTITUTO DE SEGURIDAD SOCIAL DE LAS FUERZAS ARMADAS"/>
    <x v="2"/>
    <x v="4"/>
    <x v="6"/>
    <s v="2.3 - MATERIALES Y SUMINISTROS"/>
    <s v="2.3.2 - TEXTILES Y VESTUARIOS"/>
    <s v="N"/>
    <s v="00 - N/A"/>
    <s v="10 - FONDO GENERAL"/>
    <s v="(en blanco)"/>
    <s v="99 - MULTIPROVINCIAL"/>
    <n v="0"/>
    <n v="49730"/>
    <n v="0"/>
  </r>
  <r>
    <s v="2024"/>
    <x v="0"/>
    <x v="0"/>
    <x v="0"/>
    <x v="0"/>
    <s v="2 - Poder Ejecutivo"/>
    <s v="0203 - MINISTERIO DE DEFENSA"/>
    <s v="0004 - INSTITUTO DE SEGURIDAD SOCIAL DE LAS FUERZAS ARMADAS"/>
    <x v="2"/>
    <x v="4"/>
    <x v="6"/>
    <s v="2.3 - MATERIALES Y SUMINISTROS"/>
    <s v="2.3.3 - PAPEL, CARTÓN E IMPRESOS"/>
    <s v="N"/>
    <s v="00 - N/A"/>
    <s v="10 - FONDO GENERAL"/>
    <s v="(en blanco)"/>
    <s v="99 - MULTIPROVINCIAL"/>
    <n v="1373100"/>
    <n v="985096"/>
    <n v="207048.7"/>
  </r>
  <r>
    <s v="2024"/>
    <x v="0"/>
    <x v="0"/>
    <x v="0"/>
    <x v="0"/>
    <s v="2 - Poder Ejecutivo"/>
    <s v="0203 - MINISTERIO DE DEFENSA"/>
    <s v="0004 - INSTITUTO DE SEGURIDAD SOCIAL DE LAS FUERZAS ARMADAS"/>
    <x v="2"/>
    <x v="4"/>
    <x v="6"/>
    <s v="2.3 - MATERIALES Y SUMINISTROS"/>
    <s v="2.3.5 - CUERO, CAUCHO Y PLÁSTICO"/>
    <s v="N"/>
    <s v="00 - N/A"/>
    <s v="10 - FONDO GENERAL"/>
    <s v="(en blanco)"/>
    <s v="99 - MULTIPROVINCIAL"/>
    <n v="192266"/>
    <n v="0"/>
    <n v="0"/>
  </r>
  <r>
    <s v="2024"/>
    <x v="0"/>
    <x v="0"/>
    <x v="0"/>
    <x v="0"/>
    <s v="2 - Poder Ejecutivo"/>
    <s v="0203 - MINISTERIO DE DEFENSA"/>
    <s v="0004 - INSTITUTO DE SEGURIDAD SOCIAL DE LAS FUERZAS ARMADAS"/>
    <x v="2"/>
    <x v="4"/>
    <x v="6"/>
    <s v="2.3 - MATERIALES Y SUMINISTROS"/>
    <s v="2.3.6 - PRODUCTOS DE MINERALES, METÁLICOS Y NO METÁLICOS"/>
    <s v="N"/>
    <s v="00 - N/A"/>
    <s v="10 - FONDO GENERAL"/>
    <s v="(en blanco)"/>
    <s v="99 - MULTIPROVINCIAL"/>
    <n v="0"/>
    <n v="129800"/>
    <n v="0"/>
  </r>
  <r>
    <s v="2024"/>
    <x v="0"/>
    <x v="0"/>
    <x v="0"/>
    <x v="0"/>
    <s v="2 - Poder Ejecutivo"/>
    <s v="0203 - MINISTERIO DE DEFENSA"/>
    <s v="0004 - INSTITUTO DE SEGURIDAD SOCIAL DE LAS FUERZAS ARMADAS"/>
    <x v="2"/>
    <x v="4"/>
    <x v="6"/>
    <s v="2.3 - MATERIALES Y SUMINISTROS"/>
    <s v="2.3.7 - COMBUSTIBLES, LUBRICANTES, PRODUCTOS QUÍMICOS Y CONEXOS"/>
    <s v="N"/>
    <s v="00 - N/A"/>
    <s v="10 - FONDO GENERAL"/>
    <s v="(en blanco)"/>
    <s v="99 - MULTIPROVINCIAL"/>
    <n v="5538000"/>
    <n v="5854610"/>
    <n v="4168878.0800000001"/>
  </r>
  <r>
    <s v="2024"/>
    <x v="0"/>
    <x v="0"/>
    <x v="0"/>
    <x v="0"/>
    <s v="2 - Poder Ejecutivo"/>
    <s v="0203 - MINISTERIO DE DEFENSA"/>
    <s v="0004 - INSTITUTO DE SEGURIDAD SOCIAL DE LAS FUERZAS ARMADAS"/>
    <x v="2"/>
    <x v="4"/>
    <x v="6"/>
    <s v="2.3 - MATERIALES Y SUMINISTROS"/>
    <s v="2.3.9 - PRODUCTOS Y ÚTILES VARIOS"/>
    <s v="N"/>
    <s v="00 - N/A"/>
    <s v="10 - FONDO GENERAL"/>
    <s v="(en blanco)"/>
    <s v="99 - MULTIPROVINCIAL"/>
    <n v="3350000"/>
    <n v="2123130"/>
    <n v="1363010.8"/>
  </r>
  <r>
    <s v="2024"/>
    <x v="0"/>
    <x v="0"/>
    <x v="0"/>
    <x v="0"/>
    <s v="2 - Poder Ejecutivo"/>
    <s v="0203 - MINISTERIO DE DEFENSA"/>
    <s v="0005 - HOSPITAL CENTRAL FUERZAS  ARMADAS"/>
    <x v="2"/>
    <x v="3"/>
    <x v="28"/>
    <s v="2.1 - REMUNERACIONES Y CONTRIBUCIONES"/>
    <s v="2.1.1 - REMUNERACIONES"/>
    <s v="N"/>
    <s v="00 - N/A"/>
    <s v="10 - FONDO GENERAL"/>
    <s v="(en blanco)"/>
    <s v="99 - MULTIPROVINCIAL"/>
    <n v="737293347"/>
    <n v="742825013"/>
    <n v="507202640.46999991"/>
  </r>
  <r>
    <s v="2024"/>
    <x v="0"/>
    <x v="0"/>
    <x v="0"/>
    <x v="0"/>
    <s v="2 - Poder Ejecutivo"/>
    <s v="0203 - MINISTERIO DE DEFENSA"/>
    <s v="0005 - HOSPITAL CENTRAL FUERZAS  ARMADAS"/>
    <x v="2"/>
    <x v="3"/>
    <x v="28"/>
    <s v="2.1 - REMUNERACIONES Y CONTRIBUCIONES"/>
    <s v="2.1.5 - CONTRIBUCIONES A LA SEGURIDAD SOCIAL"/>
    <s v="N"/>
    <s v="00 - N/A"/>
    <s v="10 - FONDO GENERAL"/>
    <s v="(en blanco)"/>
    <s v="99 - MULTIPROVINCIAL"/>
    <n v="15213237"/>
    <n v="16398237"/>
    <n v="12159492.279999999"/>
  </r>
  <r>
    <s v="2024"/>
    <x v="0"/>
    <x v="0"/>
    <x v="0"/>
    <x v="0"/>
    <s v="2 - Poder Ejecutivo"/>
    <s v="0203 - MINISTERIO DE DEFENSA"/>
    <s v="0005 - HOSPITAL CENTRAL FUERZAS  ARMADAS"/>
    <x v="2"/>
    <x v="3"/>
    <x v="28"/>
    <s v="2.2 - CONTRATACIÓN DE SERVICIOS"/>
    <s v="2.2.1 - SERVICIOS BÁSICOS"/>
    <s v="N"/>
    <s v="00 - N/A"/>
    <s v="10 - FONDO GENERAL"/>
    <s v="(en blanco)"/>
    <s v="99 - MULTIPROVINCIAL"/>
    <n v="33490000"/>
    <n v="33490000"/>
    <n v="27230875.069999993"/>
  </r>
  <r>
    <s v="2024"/>
    <x v="0"/>
    <x v="0"/>
    <x v="0"/>
    <x v="0"/>
    <s v="2 - Poder Ejecutivo"/>
    <s v="0203 - MINISTERIO DE DEFENSA"/>
    <s v="0005 - HOSPITAL CENTRAL FUERZAS  ARMADAS"/>
    <x v="2"/>
    <x v="3"/>
    <x v="28"/>
    <s v="2.2 - CONTRATACIÓN DE SERVICIOS"/>
    <s v="2.2.1 - SERVICIOS BÁSICOS"/>
    <s v="N"/>
    <s v="00 - N/A"/>
    <s v="20 - FONDOS CON DESTINO ESPECÍFICO"/>
    <s v="(en blanco)"/>
    <s v="99 - MULTIPROVINCIAL"/>
    <n v="0"/>
    <n v="250000"/>
    <n v="250000"/>
  </r>
  <r>
    <s v="2024"/>
    <x v="0"/>
    <x v="0"/>
    <x v="0"/>
    <x v="0"/>
    <s v="2 - Poder Ejecutivo"/>
    <s v="0203 - MINISTERIO DE DEFENSA"/>
    <s v="0005 - HOSPITAL CENTRAL FUERZAS  ARMADAS"/>
    <x v="2"/>
    <x v="3"/>
    <x v="28"/>
    <s v="2.2 - CONTRATACIÓN DE SERVICIOS"/>
    <s v="2.2.2 - PUBLICIDAD, IMPRESIÓN Y ENCUADERNACIÓN"/>
    <s v="N"/>
    <s v="00 - N/A"/>
    <s v="10 - FONDO GENERAL"/>
    <s v="(en blanco)"/>
    <s v="99 - MULTIPROVINCIAL"/>
    <n v="0"/>
    <n v="204800"/>
    <n v="204417.3"/>
  </r>
  <r>
    <s v="2024"/>
    <x v="0"/>
    <x v="0"/>
    <x v="0"/>
    <x v="0"/>
    <s v="2 - Poder Ejecutivo"/>
    <s v="0203 - MINISTERIO DE DEFENSA"/>
    <s v="0005 - HOSPITAL CENTRAL FUERZAS  ARMADAS"/>
    <x v="2"/>
    <x v="3"/>
    <x v="28"/>
    <s v="2.2 - CONTRATACIÓN DE SERVICIOS"/>
    <s v="2.2.2 - PUBLICIDAD, IMPRESIÓN Y ENCUADERNACIÓN"/>
    <s v="N"/>
    <s v="00 - N/A"/>
    <s v="20 - FONDOS CON DESTINO ESPECÍFICO"/>
    <s v="(en blanco)"/>
    <s v="99 - MULTIPROVINCIAL"/>
    <n v="0"/>
    <n v="6270989.1099999994"/>
    <n v="4971009.5999999987"/>
  </r>
  <r>
    <s v="2024"/>
    <x v="0"/>
    <x v="0"/>
    <x v="0"/>
    <x v="0"/>
    <s v="2 - Poder Ejecutivo"/>
    <s v="0203 - MINISTERIO DE DEFENSA"/>
    <s v="0005 - HOSPITAL CENTRAL FUERZAS  ARMADAS"/>
    <x v="2"/>
    <x v="3"/>
    <x v="28"/>
    <s v="2.2 - CONTRATACIÓN DE SERVICIOS"/>
    <s v="2.2.4 - TRANSPORTE Y ALMACENAJE"/>
    <s v="N"/>
    <s v="00 - N/A"/>
    <s v="10 - FONDO GENERAL"/>
    <s v="(en blanco)"/>
    <s v="99 - MULTIPROVINCIAL"/>
    <n v="60000"/>
    <n v="0"/>
    <n v="0"/>
  </r>
  <r>
    <s v="2024"/>
    <x v="0"/>
    <x v="0"/>
    <x v="0"/>
    <x v="0"/>
    <s v="2 - Poder Ejecutivo"/>
    <s v="0203 - MINISTERIO DE DEFENSA"/>
    <s v="0005 - HOSPITAL CENTRAL FUERZAS  ARMADAS"/>
    <x v="2"/>
    <x v="3"/>
    <x v="28"/>
    <s v="2.2 - CONTRATACIÓN DE SERVICIOS"/>
    <s v="2.2.5 - ALQUILERES Y RENTAS"/>
    <s v="N"/>
    <s v="00 - N/A"/>
    <s v="10 - FONDO GENERAL"/>
    <s v="(en blanco)"/>
    <s v="99 - MULTIPROVINCIAL"/>
    <n v="1640000"/>
    <n v="1636200"/>
    <n v="818306.4"/>
  </r>
  <r>
    <s v="2024"/>
    <x v="0"/>
    <x v="0"/>
    <x v="0"/>
    <x v="0"/>
    <s v="2 - Poder Ejecutivo"/>
    <s v="0203 - MINISTERIO DE DEFENSA"/>
    <s v="0005 - HOSPITAL CENTRAL FUERZAS  ARMADAS"/>
    <x v="2"/>
    <x v="3"/>
    <x v="28"/>
    <s v="2.2 - CONTRATACIÓN DE SERVICIOS"/>
    <s v="2.2.5 - ALQUILERES Y RENTAS"/>
    <s v="N"/>
    <s v="00 - N/A"/>
    <s v="20 - FONDOS CON DESTINO ESPECÍFICO"/>
    <s v="(en blanco)"/>
    <s v="99 - MULTIPROVINCIAL"/>
    <n v="0"/>
    <n v="231367.2"/>
    <n v="231367.2"/>
  </r>
  <r>
    <s v="2024"/>
    <x v="0"/>
    <x v="0"/>
    <x v="0"/>
    <x v="0"/>
    <s v="2 - Poder Ejecutivo"/>
    <s v="0203 - MINISTERIO DE DEFENSA"/>
    <s v="0005 - HOSPITAL CENTRAL FUERZAS  ARMADAS"/>
    <x v="2"/>
    <x v="3"/>
    <x v="28"/>
    <s v="2.2 - CONTRATACIÓN DE SERVICIOS"/>
    <s v="2.2.6 - SEGUROS"/>
    <s v="N"/>
    <s v="00 - N/A"/>
    <s v="10 - FONDO GENERAL"/>
    <s v="(en blanco)"/>
    <s v="99 - MULTIPROVINCIAL"/>
    <n v="100000"/>
    <n v="2864250"/>
    <n v="0"/>
  </r>
  <r>
    <s v="2024"/>
    <x v="0"/>
    <x v="0"/>
    <x v="0"/>
    <x v="0"/>
    <s v="2 - Poder Ejecutivo"/>
    <s v="0203 - MINISTERIO DE DEFENSA"/>
    <s v="0005 - HOSPITAL CENTRAL FUERZAS  ARMADAS"/>
    <x v="2"/>
    <x v="3"/>
    <x v="28"/>
    <s v="2.2 - CONTRATACIÓN DE SERVICIOS"/>
    <s v="2.2.7 - SERVICIOS DE CONSERVACIÓN, REPARACIONES MENORES E INSTALACIONES TEMPORALES"/>
    <s v="N"/>
    <s v="00 - N/A"/>
    <s v="10 - FONDO GENERAL"/>
    <s v="(en blanco)"/>
    <s v="99 - MULTIPROVINCIAL"/>
    <n v="2747000"/>
    <n v="5075795.68"/>
    <n v="3252669.9399999995"/>
  </r>
  <r>
    <s v="2024"/>
    <x v="0"/>
    <x v="0"/>
    <x v="0"/>
    <x v="0"/>
    <s v="2 - Poder Ejecutivo"/>
    <s v="0203 - MINISTERIO DE DEFENSA"/>
    <s v="0005 - HOSPITAL CENTRAL FUERZAS  ARMADAS"/>
    <x v="2"/>
    <x v="3"/>
    <x v="28"/>
    <s v="2.2 - CONTRATACIÓN DE SERVICIOS"/>
    <s v="2.2.7 - SERVICIOS DE CONSERVACIÓN, REPARACIONES MENORES E INSTALACIONES TEMPORALES"/>
    <s v="N"/>
    <s v="00 - N/A"/>
    <s v="20 - FONDOS CON DESTINO ESPECÍFICO"/>
    <s v="(en blanco)"/>
    <s v="99 - MULTIPROVINCIAL"/>
    <n v="0"/>
    <n v="7054463.1000000006"/>
    <n v="6544084.3600000013"/>
  </r>
  <r>
    <s v="2024"/>
    <x v="0"/>
    <x v="0"/>
    <x v="0"/>
    <x v="0"/>
    <s v="2 - Poder Ejecutivo"/>
    <s v="0203 - MINISTERIO DE DEFENSA"/>
    <s v="0005 - HOSPITAL CENTRAL FUERZAS  ARMADAS"/>
    <x v="2"/>
    <x v="3"/>
    <x v="28"/>
    <s v="2.2 - CONTRATACIÓN DE SERVICIOS"/>
    <s v="2.2.8 - OTROS SERVICIOS NO INCLUIDOS EN CONCEPTOS ANTERIORES"/>
    <s v="N"/>
    <s v="00 - N/A"/>
    <s v="10 - FONDO GENERAL"/>
    <s v="(en blanco)"/>
    <s v="99 - MULTIPROVINCIAL"/>
    <n v="738800"/>
    <n v="3417687.4899999998"/>
    <n v="3096913.89"/>
  </r>
  <r>
    <s v="2024"/>
    <x v="0"/>
    <x v="0"/>
    <x v="0"/>
    <x v="0"/>
    <s v="2 - Poder Ejecutivo"/>
    <s v="0203 - MINISTERIO DE DEFENSA"/>
    <s v="0005 - HOSPITAL CENTRAL FUERZAS  ARMADAS"/>
    <x v="2"/>
    <x v="3"/>
    <x v="28"/>
    <s v="2.2 - CONTRATACIÓN DE SERVICIOS"/>
    <s v="2.2.8 - OTROS SERVICIOS NO INCLUIDOS EN CONCEPTOS ANTERIORES"/>
    <s v="N"/>
    <s v="00 - N/A"/>
    <s v="20 - FONDOS CON DESTINO ESPECÍFICO"/>
    <s v="(en blanco)"/>
    <s v="99 - MULTIPROVINCIAL"/>
    <n v="0"/>
    <n v="2367640"/>
    <n v="2055764.18"/>
  </r>
  <r>
    <s v="2024"/>
    <x v="0"/>
    <x v="0"/>
    <x v="0"/>
    <x v="0"/>
    <s v="2 - Poder Ejecutivo"/>
    <s v="0203 - MINISTERIO DE DEFENSA"/>
    <s v="0005 - HOSPITAL CENTRAL FUERZAS  ARMADAS"/>
    <x v="2"/>
    <x v="3"/>
    <x v="28"/>
    <s v="2.2 - CONTRATACIÓN DE SERVICIOS"/>
    <s v="2.2.9 - OTRAS CONTRATACIONES DE SERVICIOS"/>
    <s v="N"/>
    <s v="00 - N/A"/>
    <s v="10 - FONDO GENERAL"/>
    <s v="(en blanco)"/>
    <s v="99 - MULTIPROVINCIAL"/>
    <n v="1895999"/>
    <n v="227054.85000000009"/>
    <n v="226999.98"/>
  </r>
  <r>
    <s v="2024"/>
    <x v="0"/>
    <x v="0"/>
    <x v="0"/>
    <x v="0"/>
    <s v="2 - Poder Ejecutivo"/>
    <s v="0203 - MINISTERIO DE DEFENSA"/>
    <s v="0005 - HOSPITAL CENTRAL FUERZAS  ARMADAS"/>
    <x v="2"/>
    <x v="3"/>
    <x v="28"/>
    <s v="2.2 - CONTRATACIÓN DE SERVICIOS"/>
    <s v="2.2.9 - OTRAS CONTRATACIONES DE SERVICIOS"/>
    <s v="N"/>
    <s v="00 - N/A"/>
    <s v="20 - FONDOS CON DESTINO ESPECÍFICO"/>
    <s v="(en blanco)"/>
    <s v="99 - MULTIPROVINCIAL"/>
    <n v="0"/>
    <n v="1424675.07"/>
    <n v="1424615.59"/>
  </r>
  <r>
    <s v="2024"/>
    <x v="0"/>
    <x v="0"/>
    <x v="0"/>
    <x v="0"/>
    <s v="2 - Poder Ejecutivo"/>
    <s v="0203 - MINISTERIO DE DEFENSA"/>
    <s v="0005 - HOSPITAL CENTRAL FUERZAS  ARMADAS"/>
    <x v="2"/>
    <x v="3"/>
    <x v="28"/>
    <s v="2.3 - MATERIALES Y SUMINISTROS"/>
    <s v="2.3.1 - ALIMENTOS Y PRODUCTOS AGROFORESTALES"/>
    <s v="N"/>
    <s v="00 - N/A"/>
    <s v="10 - FONDO GENERAL"/>
    <s v="(en blanco)"/>
    <s v="99 - MULTIPROVINCIAL"/>
    <n v="26961820"/>
    <n v="27872935.100000001"/>
    <n v="23233274.329999998"/>
  </r>
  <r>
    <s v="2024"/>
    <x v="0"/>
    <x v="0"/>
    <x v="0"/>
    <x v="0"/>
    <s v="2 - Poder Ejecutivo"/>
    <s v="0203 - MINISTERIO DE DEFENSA"/>
    <s v="0005 - HOSPITAL CENTRAL FUERZAS  ARMADAS"/>
    <x v="2"/>
    <x v="3"/>
    <x v="28"/>
    <s v="2.3 - MATERIALES Y SUMINISTROS"/>
    <s v="2.3.1 - ALIMENTOS Y PRODUCTOS AGROFORESTALES"/>
    <s v="N"/>
    <s v="00 - N/A"/>
    <s v="20 - FONDOS CON DESTINO ESPECÍFICO"/>
    <s v="(en blanco)"/>
    <s v="99 - MULTIPROVINCIAL"/>
    <n v="0"/>
    <n v="2200050.0699999998"/>
    <n v="1186550.79"/>
  </r>
  <r>
    <s v="2024"/>
    <x v="0"/>
    <x v="0"/>
    <x v="0"/>
    <x v="0"/>
    <s v="2 - Poder Ejecutivo"/>
    <s v="0203 - MINISTERIO DE DEFENSA"/>
    <s v="0005 - HOSPITAL CENTRAL FUERZAS  ARMADAS"/>
    <x v="2"/>
    <x v="3"/>
    <x v="28"/>
    <s v="2.3 - MATERIALES Y SUMINISTROS"/>
    <s v="2.3.2 - TEXTILES Y VESTUARIOS"/>
    <s v="N"/>
    <s v="00 - N/A"/>
    <s v="10 - FONDO GENERAL"/>
    <s v="(en blanco)"/>
    <s v="99 - MULTIPROVINCIAL"/>
    <n v="1650000"/>
    <n v="587810.23"/>
    <n v="274846.78000000003"/>
  </r>
  <r>
    <s v="2024"/>
    <x v="0"/>
    <x v="0"/>
    <x v="0"/>
    <x v="0"/>
    <s v="2 - Poder Ejecutivo"/>
    <s v="0203 - MINISTERIO DE DEFENSA"/>
    <s v="0005 - HOSPITAL CENTRAL FUERZAS  ARMADAS"/>
    <x v="2"/>
    <x v="3"/>
    <x v="28"/>
    <s v="2.3 - MATERIALES Y SUMINISTROS"/>
    <s v="2.3.2 - TEXTILES Y VESTUARIOS"/>
    <s v="N"/>
    <s v="00 - N/A"/>
    <s v="20 - FONDOS CON DESTINO ESPECÍFICO"/>
    <s v="(en blanco)"/>
    <s v="99 - MULTIPROVINCIAL"/>
    <n v="0"/>
    <n v="2084030.48"/>
    <n v="381242.9"/>
  </r>
  <r>
    <s v="2024"/>
    <x v="0"/>
    <x v="0"/>
    <x v="0"/>
    <x v="0"/>
    <s v="2 - Poder Ejecutivo"/>
    <s v="0203 - MINISTERIO DE DEFENSA"/>
    <s v="0005 - HOSPITAL CENTRAL FUERZAS  ARMADAS"/>
    <x v="2"/>
    <x v="3"/>
    <x v="28"/>
    <s v="2.3 - MATERIALES Y SUMINISTROS"/>
    <s v="2.3.3 - PAPEL, CARTÓN E IMPRESOS"/>
    <s v="N"/>
    <s v="00 - N/A"/>
    <s v="10 - FONDO GENERAL"/>
    <s v="(en blanco)"/>
    <s v="99 - MULTIPROVINCIAL"/>
    <n v="3513586"/>
    <n v="1431715.28"/>
    <n v="972445.94"/>
  </r>
  <r>
    <s v="2024"/>
    <x v="0"/>
    <x v="0"/>
    <x v="0"/>
    <x v="0"/>
    <s v="2 - Poder Ejecutivo"/>
    <s v="0203 - MINISTERIO DE DEFENSA"/>
    <s v="0005 - HOSPITAL CENTRAL FUERZAS  ARMADAS"/>
    <x v="2"/>
    <x v="3"/>
    <x v="28"/>
    <s v="2.3 - MATERIALES Y SUMINISTROS"/>
    <s v="2.3.3 - PAPEL, CARTÓN E IMPRESOS"/>
    <s v="N"/>
    <s v="00 - N/A"/>
    <s v="20 - FONDOS CON DESTINO ESPECÍFICO"/>
    <s v="(en blanco)"/>
    <s v="99 - MULTIPROVINCIAL"/>
    <n v="504601"/>
    <n v="8170394.0299999993"/>
    <n v="4219340.68"/>
  </r>
  <r>
    <s v="2024"/>
    <x v="0"/>
    <x v="0"/>
    <x v="0"/>
    <x v="0"/>
    <s v="2 - Poder Ejecutivo"/>
    <s v="0203 - MINISTERIO DE DEFENSA"/>
    <s v="0005 - HOSPITAL CENTRAL FUERZAS  ARMADAS"/>
    <x v="2"/>
    <x v="3"/>
    <x v="28"/>
    <s v="2.3 - MATERIALES Y SUMINISTROS"/>
    <s v="2.3.4 - PRODUCTOS FARMACÉUTICOS"/>
    <s v="N"/>
    <s v="00 - N/A"/>
    <s v="10 - FONDO GENERAL"/>
    <s v="(en blanco)"/>
    <s v="99 - MULTIPROVINCIAL"/>
    <n v="26500000"/>
    <n v="31325000"/>
    <n v="22280769.77"/>
  </r>
  <r>
    <s v="2024"/>
    <x v="0"/>
    <x v="0"/>
    <x v="0"/>
    <x v="0"/>
    <s v="2 - Poder Ejecutivo"/>
    <s v="0203 - MINISTERIO DE DEFENSA"/>
    <s v="0005 - HOSPITAL CENTRAL FUERZAS  ARMADAS"/>
    <x v="2"/>
    <x v="3"/>
    <x v="28"/>
    <s v="2.3 - MATERIALES Y SUMINISTROS"/>
    <s v="2.3.4 - PRODUCTOS FARMACÉUTICOS"/>
    <s v="N"/>
    <s v="00 - N/A"/>
    <s v="20 - FONDOS CON DESTINO ESPECÍFICO"/>
    <s v="(en blanco)"/>
    <s v="99 - MULTIPROVINCIAL"/>
    <n v="0"/>
    <n v="11735379.74"/>
    <n v="6583541.5599999996"/>
  </r>
  <r>
    <s v="2024"/>
    <x v="0"/>
    <x v="0"/>
    <x v="0"/>
    <x v="0"/>
    <s v="2 - Poder Ejecutivo"/>
    <s v="0203 - MINISTERIO DE DEFENSA"/>
    <s v="0005 - HOSPITAL CENTRAL FUERZAS  ARMADAS"/>
    <x v="2"/>
    <x v="3"/>
    <x v="28"/>
    <s v="2.3 - MATERIALES Y SUMINISTROS"/>
    <s v="2.3.5 - CUERO, CAUCHO Y PLÁSTICO"/>
    <s v="N"/>
    <s v="00 - N/A"/>
    <s v="10 - FONDO GENERAL"/>
    <s v="(en blanco)"/>
    <s v="99 - MULTIPROVINCIAL"/>
    <n v="100000"/>
    <n v="100100"/>
    <n v="48592.4"/>
  </r>
  <r>
    <s v="2024"/>
    <x v="0"/>
    <x v="0"/>
    <x v="0"/>
    <x v="0"/>
    <s v="2 - Poder Ejecutivo"/>
    <s v="0203 - MINISTERIO DE DEFENSA"/>
    <s v="0005 - HOSPITAL CENTRAL FUERZAS  ARMADAS"/>
    <x v="2"/>
    <x v="3"/>
    <x v="28"/>
    <s v="2.3 - MATERIALES Y SUMINISTROS"/>
    <s v="2.3.5 - CUERO, CAUCHO Y PLÁSTICO"/>
    <s v="N"/>
    <s v="00 - N/A"/>
    <s v="20 - FONDOS CON DESTINO ESPECÍFICO"/>
    <s v="(en blanco)"/>
    <s v="99 - MULTIPROVINCIAL"/>
    <n v="0"/>
    <n v="61176"/>
    <n v="54931.99"/>
  </r>
  <r>
    <s v="2024"/>
    <x v="0"/>
    <x v="0"/>
    <x v="0"/>
    <x v="0"/>
    <s v="2 - Poder Ejecutivo"/>
    <s v="0203 - MINISTERIO DE DEFENSA"/>
    <s v="0005 - HOSPITAL CENTRAL FUERZAS  ARMADAS"/>
    <x v="2"/>
    <x v="3"/>
    <x v="28"/>
    <s v="2.3 - MATERIALES Y SUMINISTROS"/>
    <s v="2.3.6 - PRODUCTOS DE MINERALES, METÁLICOS Y NO METÁLICOS"/>
    <s v="N"/>
    <s v="00 - N/A"/>
    <s v="10 - FONDO GENERAL"/>
    <s v="(en blanco)"/>
    <s v="99 - MULTIPROVINCIAL"/>
    <n v="1290000"/>
    <n v="799297.17999999993"/>
    <n v="9889.19"/>
  </r>
  <r>
    <s v="2024"/>
    <x v="0"/>
    <x v="0"/>
    <x v="0"/>
    <x v="0"/>
    <s v="2 - Poder Ejecutivo"/>
    <s v="0203 - MINISTERIO DE DEFENSA"/>
    <s v="0005 - HOSPITAL CENTRAL FUERZAS  ARMADAS"/>
    <x v="2"/>
    <x v="3"/>
    <x v="28"/>
    <s v="2.3 - MATERIALES Y SUMINISTROS"/>
    <s v="2.3.6 - PRODUCTOS DE MINERALES, METÁLICOS Y NO METÁLICOS"/>
    <s v="N"/>
    <s v="00 - N/A"/>
    <s v="20 - FONDOS CON DESTINO ESPECÍFICO"/>
    <s v="(en blanco)"/>
    <s v="99 - MULTIPROVINCIAL"/>
    <n v="0"/>
    <n v="472294.27"/>
    <n v="376415.19"/>
  </r>
  <r>
    <s v="2024"/>
    <x v="0"/>
    <x v="0"/>
    <x v="0"/>
    <x v="0"/>
    <s v="2 - Poder Ejecutivo"/>
    <s v="0203 - MINISTERIO DE DEFENSA"/>
    <s v="0005 - HOSPITAL CENTRAL FUERZAS  ARMADAS"/>
    <x v="2"/>
    <x v="3"/>
    <x v="28"/>
    <s v="2.3 - MATERIALES Y SUMINISTROS"/>
    <s v="2.3.7 - COMBUSTIBLES, LUBRICANTES, PRODUCTOS QUÍMICOS Y CONEXOS"/>
    <s v="N"/>
    <s v="00 - N/A"/>
    <s v="10 - FONDO GENERAL"/>
    <s v="(en blanco)"/>
    <s v="99 - MULTIPROVINCIAL"/>
    <n v="31611541"/>
    <n v="30411916.420000002"/>
    <n v="21312449.780000005"/>
  </r>
  <r>
    <s v="2024"/>
    <x v="0"/>
    <x v="0"/>
    <x v="0"/>
    <x v="0"/>
    <s v="2 - Poder Ejecutivo"/>
    <s v="0203 - MINISTERIO DE DEFENSA"/>
    <s v="0005 - HOSPITAL CENTRAL FUERZAS  ARMADAS"/>
    <x v="2"/>
    <x v="3"/>
    <x v="28"/>
    <s v="2.3 - MATERIALES Y SUMINISTROS"/>
    <s v="2.3.7 - COMBUSTIBLES, LUBRICANTES, PRODUCTOS QUÍMICOS Y CONEXOS"/>
    <s v="N"/>
    <s v="00 - N/A"/>
    <s v="20 - FONDOS CON DESTINO ESPECÍFICO"/>
    <s v="(en blanco)"/>
    <s v="99 - MULTIPROVINCIAL"/>
    <n v="0"/>
    <n v="8788296.5600000005"/>
    <n v="3185609.9199999995"/>
  </r>
  <r>
    <s v="2024"/>
    <x v="0"/>
    <x v="0"/>
    <x v="0"/>
    <x v="0"/>
    <s v="2 - Poder Ejecutivo"/>
    <s v="0203 - MINISTERIO DE DEFENSA"/>
    <s v="0005 - HOSPITAL CENTRAL FUERZAS  ARMADAS"/>
    <x v="2"/>
    <x v="3"/>
    <x v="28"/>
    <s v="2.3 - MATERIALES Y SUMINISTROS"/>
    <s v="2.3.9 - PRODUCTOS Y ÚTILES VARIOS"/>
    <s v="N"/>
    <s v="00 - N/A"/>
    <s v="10 - FONDO GENERAL"/>
    <s v="(en blanco)"/>
    <s v="99 - MULTIPROVINCIAL"/>
    <n v="35686630"/>
    <n v="36334381.769999996"/>
    <n v="27693802.350000005"/>
  </r>
  <r>
    <s v="2024"/>
    <x v="0"/>
    <x v="0"/>
    <x v="0"/>
    <x v="0"/>
    <s v="2 - Poder Ejecutivo"/>
    <s v="0203 - MINISTERIO DE DEFENSA"/>
    <s v="0005 - HOSPITAL CENTRAL FUERZAS  ARMADAS"/>
    <x v="2"/>
    <x v="3"/>
    <x v="28"/>
    <s v="2.3 - MATERIALES Y SUMINISTROS"/>
    <s v="2.3.9 - PRODUCTOS Y ÚTILES VARIOS"/>
    <s v="N"/>
    <s v="00 - N/A"/>
    <s v="20 - FONDOS CON DESTINO ESPECÍFICO"/>
    <s v="(en blanco)"/>
    <s v="99 - MULTIPROVINCIAL"/>
    <n v="0"/>
    <n v="16248069.260000002"/>
    <n v="7915134.8800000027"/>
  </r>
  <r>
    <s v="2024"/>
    <x v="0"/>
    <x v="0"/>
    <x v="0"/>
    <x v="0"/>
    <s v="2 - Poder Ejecutivo"/>
    <s v="0203 - MINISTERIO DE DEFENSA"/>
    <s v="0006 - INSTITUTO CARTOGRÁFICO MILITAR DE LAS FUERZAS ARMADAS"/>
    <x v="0"/>
    <x v="7"/>
    <x v="33"/>
    <s v="2.1 - REMUNERACIONES Y CONTRIBUCIONES"/>
    <s v="2.1.1 - REMUNERACIONES"/>
    <s v="N"/>
    <s v="00 - N/A"/>
    <s v="10 - FONDO GENERAL"/>
    <s v="(en blanco)"/>
    <s v="01 - DISTRITO NACIONAL"/>
    <n v="29118372"/>
    <n v="28958480"/>
    <n v="19793990.829999998"/>
  </r>
  <r>
    <s v="2024"/>
    <x v="0"/>
    <x v="0"/>
    <x v="0"/>
    <x v="0"/>
    <s v="2 - Poder Ejecutivo"/>
    <s v="0203 - MINISTERIO DE DEFENSA"/>
    <s v="0006 - INSTITUTO CARTOGRÁFICO MILITAR DE LAS FUERZAS ARMADAS"/>
    <x v="0"/>
    <x v="7"/>
    <x v="33"/>
    <s v="2.1 - REMUNERACIONES Y CONTRIBUCIONES"/>
    <s v="2.1.1 - REMUNERACIONES"/>
    <s v="N"/>
    <s v="00 - N/A"/>
    <s v="20 - FONDOS CON DESTINO ESPECÍFICO"/>
    <s v="(en blanco)"/>
    <s v="01 - DISTRITO NACIONAL"/>
    <n v="0"/>
    <n v="710000"/>
    <n v="140000"/>
  </r>
  <r>
    <s v="2024"/>
    <x v="0"/>
    <x v="0"/>
    <x v="0"/>
    <x v="0"/>
    <s v="2 - Poder Ejecutivo"/>
    <s v="0203 - MINISTERIO DE DEFENSA"/>
    <s v="0006 - INSTITUTO CARTOGRÁFICO MILITAR DE LAS FUERZAS ARMADAS"/>
    <x v="0"/>
    <x v="7"/>
    <x v="33"/>
    <s v="2.1 - REMUNERACIONES Y CONTRIBUCIONES"/>
    <s v="2.1.5 - CONTRIBUCIONES A LA SEGURIDAD SOCIAL"/>
    <s v="N"/>
    <s v="00 - N/A"/>
    <s v="10 - FONDO GENERAL"/>
    <s v="(en blanco)"/>
    <s v="01 - DISTRITO NACIONAL"/>
    <n v="343524"/>
    <n v="503416"/>
    <n v="349040.32999999996"/>
  </r>
  <r>
    <s v="2024"/>
    <x v="0"/>
    <x v="0"/>
    <x v="0"/>
    <x v="0"/>
    <s v="2 - Poder Ejecutivo"/>
    <s v="0203 - MINISTERIO DE DEFENSA"/>
    <s v="0006 - INSTITUTO CARTOGRÁFICO MILITAR DE LAS FUERZAS ARMADAS"/>
    <x v="0"/>
    <x v="7"/>
    <x v="33"/>
    <s v="2.1 - REMUNERACIONES Y CONTRIBUCIONES"/>
    <s v="2.1.5 - CONTRIBUCIONES A LA SEGURIDAD SOCIAL"/>
    <s v="N"/>
    <s v="00 - N/A"/>
    <s v="20 - FONDOS CON DESTINO ESPECÍFICO"/>
    <s v="(en blanco)"/>
    <s v="01 - DISTRITO NACIONAL"/>
    <n v="0"/>
    <n v="58504"/>
    <n v="11536"/>
  </r>
  <r>
    <s v="2024"/>
    <x v="0"/>
    <x v="0"/>
    <x v="0"/>
    <x v="0"/>
    <s v="2 - Poder Ejecutivo"/>
    <s v="0203 - MINISTERIO DE DEFENSA"/>
    <s v="0006 - INSTITUTO CARTOGRÁFICO MILITAR DE LAS FUERZAS ARMADAS"/>
    <x v="0"/>
    <x v="7"/>
    <x v="33"/>
    <s v="2.2 - CONTRATACIÓN DE SERVICIOS"/>
    <s v="2.2.1 - SERVICIOS BÁSICOS"/>
    <s v="N"/>
    <s v="00 - N/A"/>
    <s v="10 - FONDO GENERAL"/>
    <s v="(en blanco)"/>
    <s v="01 - DISTRITO NACIONAL"/>
    <n v="1095120"/>
    <n v="1095120"/>
    <n v="604952.69000000006"/>
  </r>
  <r>
    <s v="2024"/>
    <x v="0"/>
    <x v="0"/>
    <x v="0"/>
    <x v="0"/>
    <s v="2 - Poder Ejecutivo"/>
    <s v="0203 - MINISTERIO DE DEFENSA"/>
    <s v="0006 - INSTITUTO CARTOGRÁFICO MILITAR DE LAS FUERZAS ARMADAS"/>
    <x v="0"/>
    <x v="7"/>
    <x v="33"/>
    <s v="2.2 - CONTRATACIÓN DE SERVICIOS"/>
    <s v="2.2.2 - PUBLICIDAD, IMPRESIÓN Y ENCUADERNACIÓN"/>
    <s v="N"/>
    <s v="00 - N/A"/>
    <s v="10 - FONDO GENERAL"/>
    <s v="(en blanco)"/>
    <s v="01 - DISTRITO NACIONAL"/>
    <n v="0"/>
    <n v="32900"/>
    <n v="32851.199999999997"/>
  </r>
  <r>
    <s v="2024"/>
    <x v="0"/>
    <x v="0"/>
    <x v="0"/>
    <x v="0"/>
    <s v="2 - Poder Ejecutivo"/>
    <s v="0203 - MINISTERIO DE DEFENSA"/>
    <s v="0006 - INSTITUTO CARTOGRÁFICO MILITAR DE LAS FUERZAS ARMADAS"/>
    <x v="0"/>
    <x v="7"/>
    <x v="33"/>
    <s v="2.2 - CONTRATACIÓN DE SERVICIOS"/>
    <s v="2.2.3 - VIÁTICOS"/>
    <s v="N"/>
    <s v="00 - N/A"/>
    <s v="10 - FONDO GENERAL"/>
    <s v="(en blanco)"/>
    <s v="01 - DISTRITO NACIONAL"/>
    <n v="1596000"/>
    <n v="1596000"/>
    <n v="547700"/>
  </r>
  <r>
    <s v="2024"/>
    <x v="0"/>
    <x v="0"/>
    <x v="0"/>
    <x v="0"/>
    <s v="2 - Poder Ejecutivo"/>
    <s v="0203 - MINISTERIO DE DEFENSA"/>
    <s v="0006 - INSTITUTO CARTOGRÁFICO MILITAR DE LAS FUERZAS ARMADAS"/>
    <x v="0"/>
    <x v="7"/>
    <x v="33"/>
    <s v="2.2 - CONTRATACIÓN DE SERVICIOS"/>
    <s v="2.2.3 - VIÁTICOS"/>
    <s v="N"/>
    <s v="00 - N/A"/>
    <s v="20 - FONDOS CON DESTINO ESPECÍFICO"/>
    <s v="(en blanco)"/>
    <s v="01 - DISTRITO NACIONAL"/>
    <n v="0"/>
    <n v="47640"/>
    <n v="0"/>
  </r>
  <r>
    <s v="2024"/>
    <x v="0"/>
    <x v="0"/>
    <x v="0"/>
    <x v="0"/>
    <s v="2 - Poder Ejecutivo"/>
    <s v="0203 - MINISTERIO DE DEFENSA"/>
    <s v="0006 - INSTITUTO CARTOGRÁFICO MILITAR DE LAS FUERZAS ARMADAS"/>
    <x v="0"/>
    <x v="7"/>
    <x v="33"/>
    <s v="2.2 - CONTRATACIÓN DE SERVICIOS"/>
    <s v="2.2.6 - SEGUROS"/>
    <s v="N"/>
    <s v="00 - N/A"/>
    <s v="10 - FONDO GENERAL"/>
    <s v="(en blanco)"/>
    <s v="01 - DISTRITO NACIONAL"/>
    <n v="0"/>
    <n v="114750"/>
    <n v="0"/>
  </r>
  <r>
    <s v="2024"/>
    <x v="0"/>
    <x v="0"/>
    <x v="0"/>
    <x v="0"/>
    <s v="2 - Poder Ejecutivo"/>
    <s v="0203 - MINISTERIO DE DEFENSA"/>
    <s v="0006 - INSTITUTO CARTOGRÁFICO MILITAR DE LAS FUERZAS ARMADAS"/>
    <x v="0"/>
    <x v="7"/>
    <x v="33"/>
    <s v="2.2 - CONTRATACIÓN DE SERVICIOS"/>
    <s v="2.2.6 - SEGUROS"/>
    <s v="N"/>
    <s v="00 - N/A"/>
    <s v="20 - FONDOS CON DESTINO ESPECÍFICO"/>
    <s v="(en blanco)"/>
    <s v="01 - DISTRITO NACIONAL"/>
    <n v="0"/>
    <n v="30000"/>
    <n v="25242.25"/>
  </r>
  <r>
    <s v="2024"/>
    <x v="0"/>
    <x v="0"/>
    <x v="0"/>
    <x v="0"/>
    <s v="2 - Poder Ejecutivo"/>
    <s v="0203 - MINISTERIO DE DEFENSA"/>
    <s v="0006 - INSTITUTO CARTOGRÁFICO MILITAR DE LAS FUERZAS ARMADAS"/>
    <x v="0"/>
    <x v="7"/>
    <x v="33"/>
    <s v="2.2 - CONTRATACIÓN DE SERVICIOS"/>
    <s v="2.2.7 - SERVICIOS DE CONSERVACIÓN, REPARACIONES MENORES E INSTALACIONES TEMPORALES"/>
    <s v="N"/>
    <s v="00 - N/A"/>
    <s v="10 - FONDO GENERAL"/>
    <s v="(en blanco)"/>
    <s v="01 - DISTRITO NACIONAL"/>
    <n v="0"/>
    <n v="33000"/>
    <n v="0"/>
  </r>
  <r>
    <s v="2024"/>
    <x v="0"/>
    <x v="0"/>
    <x v="0"/>
    <x v="0"/>
    <s v="2 - Poder Ejecutivo"/>
    <s v="0203 - MINISTERIO DE DEFENSA"/>
    <s v="0006 - INSTITUTO CARTOGRÁFICO MILITAR DE LAS FUERZAS ARMADAS"/>
    <x v="0"/>
    <x v="7"/>
    <x v="33"/>
    <s v="2.2 - CONTRATACIÓN DE SERVICIOS"/>
    <s v="2.2.9 - OTRAS CONTRATACIONES DE SERVICIOS"/>
    <s v="N"/>
    <s v="00 - N/A"/>
    <s v="10 - FONDO GENERAL"/>
    <s v="(en blanco)"/>
    <s v="01 - DISTRITO NACIONAL"/>
    <n v="1192116"/>
    <n v="769116"/>
    <n v="0"/>
  </r>
  <r>
    <s v="2024"/>
    <x v="0"/>
    <x v="0"/>
    <x v="0"/>
    <x v="0"/>
    <s v="2 - Poder Ejecutivo"/>
    <s v="0203 - MINISTERIO DE DEFENSA"/>
    <s v="0006 - INSTITUTO CARTOGRÁFICO MILITAR DE LAS FUERZAS ARMADAS"/>
    <x v="0"/>
    <x v="7"/>
    <x v="33"/>
    <s v="2.2 - CONTRATACIÓN DE SERVICIOS"/>
    <s v="2.2.9 - OTRAS CONTRATACIONES DE SERVICIOS"/>
    <s v="N"/>
    <s v="00 - N/A"/>
    <s v="20 - FONDOS CON DESTINO ESPECÍFICO"/>
    <s v="(en blanco)"/>
    <s v="01 - DISTRITO NACIONAL"/>
    <n v="0"/>
    <n v="74600"/>
    <n v="0"/>
  </r>
  <r>
    <s v="2024"/>
    <x v="0"/>
    <x v="0"/>
    <x v="0"/>
    <x v="0"/>
    <s v="2 - Poder Ejecutivo"/>
    <s v="0203 - MINISTERIO DE DEFENSA"/>
    <s v="0006 - INSTITUTO CARTOGRÁFICO MILITAR DE LAS FUERZAS ARMADAS"/>
    <x v="0"/>
    <x v="7"/>
    <x v="33"/>
    <s v="2.3 - MATERIALES Y SUMINISTROS"/>
    <s v="2.3.1 - ALIMENTOS Y PRODUCTOS AGROFORESTALES"/>
    <s v="N"/>
    <s v="00 - N/A"/>
    <s v="10 - FONDO GENERAL"/>
    <s v="(en blanco)"/>
    <s v="01 - DISTRITO NACIONAL"/>
    <n v="2400000"/>
    <n v="2405000"/>
    <n v="1993500"/>
  </r>
  <r>
    <s v="2024"/>
    <x v="0"/>
    <x v="0"/>
    <x v="0"/>
    <x v="0"/>
    <s v="2 - Poder Ejecutivo"/>
    <s v="0203 - MINISTERIO DE DEFENSA"/>
    <s v="0006 - INSTITUTO CARTOGRÁFICO MILITAR DE LAS FUERZAS ARMADAS"/>
    <x v="0"/>
    <x v="7"/>
    <x v="33"/>
    <s v="2.3 - MATERIALES Y SUMINISTROS"/>
    <s v="2.3.1 - ALIMENTOS Y PRODUCTOS AGROFORESTALES"/>
    <s v="N"/>
    <s v="00 - N/A"/>
    <s v="20 - FONDOS CON DESTINO ESPECÍFICO"/>
    <s v="(en blanco)"/>
    <s v="01 - DISTRITO NACIONAL"/>
    <n v="0"/>
    <n v="20000"/>
    <n v="20000"/>
  </r>
  <r>
    <s v="2024"/>
    <x v="0"/>
    <x v="0"/>
    <x v="0"/>
    <x v="0"/>
    <s v="2 - Poder Ejecutivo"/>
    <s v="0203 - MINISTERIO DE DEFENSA"/>
    <s v="0006 - INSTITUTO CARTOGRÁFICO MILITAR DE LAS FUERZAS ARMADAS"/>
    <x v="0"/>
    <x v="7"/>
    <x v="33"/>
    <s v="2.3 - MATERIALES Y SUMINISTROS"/>
    <s v="2.3.2 - TEXTILES Y VESTUARIOS"/>
    <s v="N"/>
    <s v="00 - N/A"/>
    <s v="10 - FONDO GENERAL"/>
    <s v="(en blanco)"/>
    <s v="01 - DISTRITO NACIONAL"/>
    <n v="1140000"/>
    <n v="790000"/>
    <n v="27730"/>
  </r>
  <r>
    <s v="2024"/>
    <x v="0"/>
    <x v="0"/>
    <x v="0"/>
    <x v="0"/>
    <s v="2 - Poder Ejecutivo"/>
    <s v="0203 - MINISTERIO DE DEFENSA"/>
    <s v="0006 - INSTITUTO CARTOGRÁFICO MILITAR DE LAS FUERZAS ARMADAS"/>
    <x v="0"/>
    <x v="7"/>
    <x v="33"/>
    <s v="2.3 - MATERIALES Y SUMINISTROS"/>
    <s v="2.3.2 - TEXTILES Y VESTUARIOS"/>
    <s v="N"/>
    <s v="00 - N/A"/>
    <s v="20 - FONDOS CON DESTINO ESPECÍFICO"/>
    <s v="(en blanco)"/>
    <s v="01 - DISTRITO NACIONAL"/>
    <n v="0"/>
    <n v="26550"/>
    <n v="26550"/>
  </r>
  <r>
    <s v="2024"/>
    <x v="0"/>
    <x v="0"/>
    <x v="0"/>
    <x v="0"/>
    <s v="2 - Poder Ejecutivo"/>
    <s v="0203 - MINISTERIO DE DEFENSA"/>
    <s v="0006 - INSTITUTO CARTOGRÁFICO MILITAR DE LAS FUERZAS ARMADAS"/>
    <x v="0"/>
    <x v="7"/>
    <x v="33"/>
    <s v="2.3 - MATERIALES Y SUMINISTROS"/>
    <s v="2.3.3 - PAPEL, CARTÓN E IMPRESOS"/>
    <s v="N"/>
    <s v="00 - N/A"/>
    <s v="10 - FONDO GENERAL"/>
    <s v="(en blanco)"/>
    <s v="01 - DISTRITO NACIONAL"/>
    <n v="600000"/>
    <n v="431600"/>
    <n v="87172.5"/>
  </r>
  <r>
    <s v="2024"/>
    <x v="0"/>
    <x v="0"/>
    <x v="0"/>
    <x v="0"/>
    <s v="2 - Poder Ejecutivo"/>
    <s v="0203 - MINISTERIO DE DEFENSA"/>
    <s v="0006 - INSTITUTO CARTOGRÁFICO MILITAR DE LAS FUERZAS ARMADAS"/>
    <x v="0"/>
    <x v="7"/>
    <x v="33"/>
    <s v="2.3 - MATERIALES Y SUMINISTROS"/>
    <s v="2.3.3 - PAPEL, CARTÓN E IMPRESOS"/>
    <s v="N"/>
    <s v="00 - N/A"/>
    <s v="20 - FONDOS CON DESTINO ESPECÍFICO"/>
    <s v="(en blanco)"/>
    <s v="01 - DISTRITO NACIONAL"/>
    <n v="0"/>
    <n v="37288"/>
    <n v="37288"/>
  </r>
  <r>
    <s v="2024"/>
    <x v="0"/>
    <x v="0"/>
    <x v="0"/>
    <x v="0"/>
    <s v="2 - Poder Ejecutivo"/>
    <s v="0203 - MINISTERIO DE DEFENSA"/>
    <s v="0006 - INSTITUTO CARTOGRÁFICO MILITAR DE LAS FUERZAS ARMADAS"/>
    <x v="0"/>
    <x v="7"/>
    <x v="33"/>
    <s v="2.3 - MATERIALES Y SUMINISTROS"/>
    <s v="2.3.4 - PRODUCTOS FARMACÉUTICOS"/>
    <s v="N"/>
    <s v="00 - N/A"/>
    <s v="10 - FONDO GENERAL"/>
    <s v="(en blanco)"/>
    <s v="01 - DISTRITO NACIONAL"/>
    <n v="360000"/>
    <n v="160000"/>
    <n v="0"/>
  </r>
  <r>
    <s v="2024"/>
    <x v="0"/>
    <x v="0"/>
    <x v="0"/>
    <x v="0"/>
    <s v="2 - Poder Ejecutivo"/>
    <s v="0203 - MINISTERIO DE DEFENSA"/>
    <s v="0006 - INSTITUTO CARTOGRÁFICO MILITAR DE LAS FUERZAS ARMADAS"/>
    <x v="0"/>
    <x v="7"/>
    <x v="33"/>
    <s v="2.3 - MATERIALES Y SUMINISTROS"/>
    <s v="2.3.5 - CUERO, CAUCHO Y PLÁSTICO"/>
    <s v="N"/>
    <s v="00 - N/A"/>
    <s v="10 - FONDO GENERAL"/>
    <s v="(en blanco)"/>
    <s v="01 - DISTRITO NACIONAL"/>
    <n v="0"/>
    <n v="95700"/>
    <n v="56828.800000000003"/>
  </r>
  <r>
    <s v="2024"/>
    <x v="0"/>
    <x v="0"/>
    <x v="0"/>
    <x v="0"/>
    <s v="2 - Poder Ejecutivo"/>
    <s v="0203 - MINISTERIO DE DEFENSA"/>
    <s v="0006 - INSTITUTO CARTOGRÁFICO MILITAR DE LAS FUERZAS ARMADAS"/>
    <x v="0"/>
    <x v="7"/>
    <x v="33"/>
    <s v="2.3 - MATERIALES Y SUMINISTROS"/>
    <s v="2.3.6 - PRODUCTOS DE MINERALES, METÁLICOS Y NO METÁLICOS"/>
    <s v="N"/>
    <s v="00 - N/A"/>
    <s v="10 - FONDO GENERAL"/>
    <s v="(en blanco)"/>
    <s v="01 - DISTRITO NACIONAL"/>
    <n v="0"/>
    <n v="78230"/>
    <n v="10527.5"/>
  </r>
  <r>
    <s v="2024"/>
    <x v="0"/>
    <x v="0"/>
    <x v="0"/>
    <x v="0"/>
    <s v="2 - Poder Ejecutivo"/>
    <s v="0203 - MINISTERIO DE DEFENSA"/>
    <s v="0006 - INSTITUTO CARTOGRÁFICO MILITAR DE LAS FUERZAS ARMADAS"/>
    <x v="0"/>
    <x v="7"/>
    <x v="33"/>
    <s v="2.3 - MATERIALES Y SUMINISTROS"/>
    <s v="2.3.7 - COMBUSTIBLES, LUBRICANTES, PRODUCTOS QUÍMICOS Y CONEXOS"/>
    <s v="N"/>
    <s v="00 - N/A"/>
    <s v="10 - FONDO GENERAL"/>
    <s v="(en blanco)"/>
    <s v="01 - DISTRITO NACIONAL"/>
    <n v="3127000"/>
    <n v="3163000"/>
    <n v="2504602"/>
  </r>
  <r>
    <s v="2024"/>
    <x v="0"/>
    <x v="0"/>
    <x v="0"/>
    <x v="0"/>
    <s v="2 - Poder Ejecutivo"/>
    <s v="0203 - MINISTERIO DE DEFENSA"/>
    <s v="0006 - INSTITUTO CARTOGRÁFICO MILITAR DE LAS FUERZAS ARMADAS"/>
    <x v="0"/>
    <x v="7"/>
    <x v="33"/>
    <s v="2.3 - MATERIALES Y SUMINISTROS"/>
    <s v="2.3.7 - COMBUSTIBLES, LUBRICANTES, PRODUCTOS QUÍMICOS Y CONEXOS"/>
    <s v="N"/>
    <s v="00 - N/A"/>
    <s v="20 - FONDOS CON DESTINO ESPECÍFICO"/>
    <s v="(en blanco)"/>
    <s v="01 - DISTRITO NACIONAL"/>
    <n v="0"/>
    <n v="70000"/>
    <n v="0"/>
  </r>
  <r>
    <s v="2024"/>
    <x v="0"/>
    <x v="0"/>
    <x v="0"/>
    <x v="0"/>
    <s v="2 - Poder Ejecutivo"/>
    <s v="0203 - MINISTERIO DE DEFENSA"/>
    <s v="0006 - INSTITUTO CARTOGRÁFICO MILITAR DE LAS FUERZAS ARMADAS"/>
    <x v="0"/>
    <x v="7"/>
    <x v="33"/>
    <s v="2.3 - MATERIALES Y SUMINISTROS"/>
    <s v="2.3.9 - PRODUCTOS Y ÚTILES VARIOS"/>
    <s v="N"/>
    <s v="00 - N/A"/>
    <s v="10 - FONDO GENERAL"/>
    <s v="(en blanco)"/>
    <s v="01 - DISTRITO NACIONAL"/>
    <n v="3239874"/>
    <n v="2676994"/>
    <n v="1008514.93"/>
  </r>
  <r>
    <s v="2024"/>
    <x v="0"/>
    <x v="0"/>
    <x v="0"/>
    <x v="0"/>
    <s v="2 - Poder Ejecutivo"/>
    <s v="0203 - MINISTERIO DE DEFENSA"/>
    <s v="0006 - INSTITUTO CARTOGRÁFICO MILITAR DE LAS FUERZAS ARMADAS"/>
    <x v="0"/>
    <x v="7"/>
    <x v="33"/>
    <s v="2.3 - MATERIALES Y SUMINISTROS"/>
    <s v="2.3.9 - PRODUCTOS Y ÚTILES VARIOS"/>
    <s v="N"/>
    <s v="00 - N/A"/>
    <s v="20 - FONDOS CON DESTINO ESPECÍFICO"/>
    <s v="(en blanco)"/>
    <s v="01 - DISTRITO NACIONAL"/>
    <n v="0"/>
    <n v="50000"/>
    <n v="0"/>
  </r>
  <r>
    <s v="2024"/>
    <x v="0"/>
    <x v="0"/>
    <x v="0"/>
    <x v="0"/>
    <s v="2 - Poder Ejecutivo"/>
    <s v="0203 - MINISTERIO DE DEFENSA"/>
    <s v="0007 - ESC DE GRAD.DE COM.Y ESTADO MAYOR CONJ.'GRAL DE DIV. GREGORIO LUPERON'"/>
    <x v="2"/>
    <x v="10"/>
    <x v="24"/>
    <s v="2.1 - REMUNERACIONES Y CONTRIBUCIONES"/>
    <s v="2.1.1 - REMUNERACIONES"/>
    <s v="N"/>
    <s v="00 - N/A"/>
    <s v="10 - FONDO GENERAL"/>
    <s v="(en blanco)"/>
    <s v="99 - MULTIPROVINCIAL"/>
    <n v="20214808"/>
    <n v="21514808"/>
    <n v="15902328.880000001"/>
  </r>
  <r>
    <s v="2024"/>
    <x v="0"/>
    <x v="0"/>
    <x v="0"/>
    <x v="0"/>
    <s v="2 - Poder Ejecutivo"/>
    <s v="0203 - MINISTERIO DE DEFENSA"/>
    <s v="0007 - ESC DE GRAD.DE COM.Y ESTADO MAYOR CONJ.'GRAL DE DIV. GREGORIO LUPERON'"/>
    <x v="2"/>
    <x v="10"/>
    <x v="24"/>
    <s v="2.1 - REMUNERACIONES Y CONTRIBUCIONES"/>
    <s v="2.1.2 - SOBRESUELDOS"/>
    <s v="N"/>
    <s v="00 - N/A"/>
    <s v="10 - FONDO GENERAL"/>
    <s v="(en blanco)"/>
    <s v="99 - MULTIPROVINCIAL"/>
    <n v="960000"/>
    <n v="1440000"/>
    <n v="800000"/>
  </r>
  <r>
    <s v="2024"/>
    <x v="0"/>
    <x v="0"/>
    <x v="0"/>
    <x v="0"/>
    <s v="2 - Poder Ejecutivo"/>
    <s v="0203 - MINISTERIO DE DEFENSA"/>
    <s v="0007 - ESC DE GRAD.DE COM.Y ESTADO MAYOR CONJ.'GRAL DE DIV. GREGORIO LUPERON'"/>
    <x v="2"/>
    <x v="10"/>
    <x v="24"/>
    <s v="2.1 - REMUNERACIONES Y CONTRIBUCIONES"/>
    <s v="2.1.5 - CONTRIBUCIONES A LA SEGURIDAD SOCIAL"/>
    <s v="N"/>
    <s v="00 - N/A"/>
    <s v="10 - FONDO GENERAL"/>
    <s v="(en blanco)"/>
    <s v="99 - MULTIPROVINCIAL"/>
    <n v="441336"/>
    <n v="441336"/>
    <n v="334261.16000000003"/>
  </r>
  <r>
    <s v="2024"/>
    <x v="0"/>
    <x v="0"/>
    <x v="0"/>
    <x v="0"/>
    <s v="2 - Poder Ejecutivo"/>
    <s v="0203 - MINISTERIO DE DEFENSA"/>
    <s v="0007 - ESC DE GRAD.DE COM.Y ESTADO MAYOR CONJ.'GRAL DE DIV. GREGORIO LUPERON'"/>
    <x v="2"/>
    <x v="10"/>
    <x v="24"/>
    <s v="2.2 - CONTRATACIÓN DE SERVICIOS"/>
    <s v="2.2.1 - SERVICIOS BÁSICOS"/>
    <s v="N"/>
    <s v="00 - N/A"/>
    <s v="10 - FONDO GENERAL"/>
    <s v="(en blanco)"/>
    <s v="99 - MULTIPROVINCIAL"/>
    <n v="344000"/>
    <n v="344000"/>
    <n v="93099.1"/>
  </r>
  <r>
    <s v="2024"/>
    <x v="0"/>
    <x v="0"/>
    <x v="0"/>
    <x v="0"/>
    <s v="2 - Poder Ejecutivo"/>
    <s v="0203 - MINISTERIO DE DEFENSA"/>
    <s v="0007 - ESC DE GRAD.DE COM.Y ESTADO MAYOR CONJ.'GRAL DE DIV. GREGORIO LUPERON'"/>
    <x v="2"/>
    <x v="10"/>
    <x v="24"/>
    <s v="2.2 - CONTRATACIÓN DE SERVICIOS"/>
    <s v="2.2.3 - VIÁTICOS"/>
    <s v="N"/>
    <s v="00 - N/A"/>
    <s v="10 - FONDO GENERAL"/>
    <s v="(en blanco)"/>
    <s v="99 - MULTIPROVINCIAL"/>
    <n v="305000"/>
    <n v="505000"/>
    <n v="241393.6"/>
  </r>
  <r>
    <s v="2024"/>
    <x v="0"/>
    <x v="0"/>
    <x v="0"/>
    <x v="0"/>
    <s v="2 - Poder Ejecutivo"/>
    <s v="0203 - MINISTERIO DE DEFENSA"/>
    <s v="0007 - ESC DE GRAD.DE COM.Y ESTADO MAYOR CONJ.'GRAL DE DIV. GREGORIO LUPERON'"/>
    <x v="2"/>
    <x v="10"/>
    <x v="24"/>
    <s v="2.2 - CONTRATACIÓN DE SERVICIOS"/>
    <s v="2.2.4 - TRANSPORTE Y ALMACENAJE"/>
    <s v="N"/>
    <s v="00 - N/A"/>
    <s v="10 - FONDO GENERAL"/>
    <s v="(en blanco)"/>
    <s v="99 - MULTIPROVINCIAL"/>
    <n v="2500000"/>
    <n v="2371000"/>
    <n v="2369969.41"/>
  </r>
  <r>
    <s v="2024"/>
    <x v="0"/>
    <x v="0"/>
    <x v="0"/>
    <x v="0"/>
    <s v="2 - Poder Ejecutivo"/>
    <s v="0203 - MINISTERIO DE DEFENSA"/>
    <s v="0007 - ESC DE GRAD.DE COM.Y ESTADO MAYOR CONJ.'GRAL DE DIV. GREGORIO LUPERON'"/>
    <x v="2"/>
    <x v="10"/>
    <x v="24"/>
    <s v="2.2 - CONTRATACIÓN DE SERVICIOS"/>
    <s v="2.2.5 - ALQUILERES Y RENTAS"/>
    <s v="N"/>
    <s v="00 - N/A"/>
    <s v="10 - FONDO GENERAL"/>
    <s v="(en blanco)"/>
    <s v="99 - MULTIPROVINCIAL"/>
    <n v="2324000"/>
    <n v="2945000"/>
    <n v="2826842.2200000007"/>
  </r>
  <r>
    <s v="2024"/>
    <x v="0"/>
    <x v="0"/>
    <x v="0"/>
    <x v="0"/>
    <s v="2 - Poder Ejecutivo"/>
    <s v="0203 - MINISTERIO DE DEFENSA"/>
    <s v="0007 - ESC DE GRAD.DE COM.Y ESTADO MAYOR CONJ.'GRAL DE DIV. GREGORIO LUPERON'"/>
    <x v="2"/>
    <x v="10"/>
    <x v="24"/>
    <s v="2.2 - CONTRATACIÓN DE SERVICIOS"/>
    <s v="2.2.6 - SEGUROS"/>
    <s v="N"/>
    <s v="00 - N/A"/>
    <s v="10 - FONDO GENERAL"/>
    <s v="(en blanco)"/>
    <s v="99 - MULTIPROVINCIAL"/>
    <n v="0"/>
    <n v="0"/>
    <n v="0"/>
  </r>
  <r>
    <s v="2024"/>
    <x v="0"/>
    <x v="0"/>
    <x v="0"/>
    <x v="0"/>
    <s v="2 - Poder Ejecutivo"/>
    <s v="0203 - MINISTERIO DE DEFENSA"/>
    <s v="0007 - ESC DE GRAD.DE COM.Y ESTADO MAYOR CONJ.'GRAL DE DIV. GREGORIO LUPERON'"/>
    <x v="2"/>
    <x v="10"/>
    <x v="24"/>
    <s v="2.2 - CONTRATACIÓN DE SERVICIOS"/>
    <s v="2.2.7 - SERVICIOS DE CONSERVACIÓN, REPARACIONES MENORES E INSTALACIONES TEMPORALES"/>
    <s v="N"/>
    <s v="00 - N/A"/>
    <s v="10 - FONDO GENERAL"/>
    <s v="(en blanco)"/>
    <s v="99 - MULTIPROVINCIAL"/>
    <n v="1452949"/>
    <n v="2561261.4299999997"/>
    <n v="2034461.4300000002"/>
  </r>
  <r>
    <s v="2024"/>
    <x v="0"/>
    <x v="0"/>
    <x v="0"/>
    <x v="0"/>
    <s v="2 - Poder Ejecutivo"/>
    <s v="0203 - MINISTERIO DE DEFENSA"/>
    <s v="0007 - ESC DE GRAD.DE COM.Y ESTADO MAYOR CONJ.'GRAL DE DIV. GREGORIO LUPERON'"/>
    <x v="2"/>
    <x v="10"/>
    <x v="24"/>
    <s v="2.2 - CONTRATACIÓN DE SERVICIOS"/>
    <s v="2.2.8 - OTROS SERVICIOS NO INCLUIDOS EN CONCEPTOS ANTERIORES"/>
    <s v="N"/>
    <s v="00 - N/A"/>
    <s v="10 - FONDO GENERAL"/>
    <s v="(en blanco)"/>
    <s v="99 - MULTIPROVINCIAL"/>
    <n v="2710000"/>
    <n v="2300000.5699999998"/>
    <n v="1538500"/>
  </r>
  <r>
    <s v="2024"/>
    <x v="0"/>
    <x v="0"/>
    <x v="0"/>
    <x v="0"/>
    <s v="2 - Poder Ejecutivo"/>
    <s v="0203 - MINISTERIO DE DEFENSA"/>
    <s v="0007 - ESC DE GRAD.DE COM.Y ESTADO MAYOR CONJ.'GRAL DE DIV. GREGORIO LUPERON'"/>
    <x v="2"/>
    <x v="10"/>
    <x v="24"/>
    <s v="2.2 - CONTRATACIÓN DE SERVICIOS"/>
    <s v="2.2.9 - OTRAS CONTRATACIONES DE SERVICIOS"/>
    <s v="N"/>
    <s v="00 - N/A"/>
    <s v="10 - FONDO GENERAL"/>
    <s v="(en blanco)"/>
    <s v="99 - MULTIPROVINCIAL"/>
    <n v="3100000"/>
    <n v="3376007"/>
    <n v="2412126.5"/>
  </r>
  <r>
    <s v="2024"/>
    <x v="0"/>
    <x v="0"/>
    <x v="0"/>
    <x v="0"/>
    <s v="2 - Poder Ejecutivo"/>
    <s v="0203 - MINISTERIO DE DEFENSA"/>
    <s v="0007 - ESC DE GRAD.DE COM.Y ESTADO MAYOR CONJ.'GRAL DE DIV. GREGORIO LUPERON'"/>
    <x v="2"/>
    <x v="10"/>
    <x v="24"/>
    <s v="2.3 - MATERIALES Y SUMINISTROS"/>
    <s v="2.3.1 - ALIMENTOS Y PRODUCTOS AGROFORESTALES"/>
    <s v="N"/>
    <s v="00 - N/A"/>
    <s v="10 - FONDO GENERAL"/>
    <s v="(en blanco)"/>
    <s v="99 - MULTIPROVINCIAL"/>
    <n v="4045000"/>
    <n v="3873646"/>
    <n v="2546245.2000000002"/>
  </r>
  <r>
    <s v="2024"/>
    <x v="0"/>
    <x v="0"/>
    <x v="0"/>
    <x v="0"/>
    <s v="2 - Poder Ejecutivo"/>
    <s v="0203 - MINISTERIO DE DEFENSA"/>
    <s v="0007 - ESC DE GRAD.DE COM.Y ESTADO MAYOR CONJ.'GRAL DE DIV. GREGORIO LUPERON'"/>
    <x v="2"/>
    <x v="10"/>
    <x v="24"/>
    <s v="2.3 - MATERIALES Y SUMINISTROS"/>
    <s v="2.3.2 - TEXTILES Y VESTUARIOS"/>
    <s v="N"/>
    <s v="00 - N/A"/>
    <s v="10 - FONDO GENERAL"/>
    <s v="(en blanco)"/>
    <s v="99 - MULTIPROVINCIAL"/>
    <n v="430000"/>
    <n v="667573"/>
    <n v="667496.5"/>
  </r>
  <r>
    <s v="2024"/>
    <x v="0"/>
    <x v="0"/>
    <x v="0"/>
    <x v="0"/>
    <s v="2 - Poder Ejecutivo"/>
    <s v="0203 - MINISTERIO DE DEFENSA"/>
    <s v="0007 - ESC DE GRAD.DE COM.Y ESTADO MAYOR CONJ.'GRAL DE DIV. GREGORIO LUPERON'"/>
    <x v="2"/>
    <x v="10"/>
    <x v="24"/>
    <s v="2.3 - MATERIALES Y SUMINISTROS"/>
    <s v="2.3.3 - PAPEL, CARTÓN E IMPRESOS"/>
    <s v="N"/>
    <s v="00 - N/A"/>
    <s v="10 - FONDO GENERAL"/>
    <s v="(en blanco)"/>
    <s v="99 - MULTIPROVINCIAL"/>
    <n v="2595009"/>
    <n v="689735"/>
    <n v="326459.98"/>
  </r>
  <r>
    <s v="2024"/>
    <x v="0"/>
    <x v="0"/>
    <x v="0"/>
    <x v="0"/>
    <s v="2 - Poder Ejecutivo"/>
    <s v="0203 - MINISTERIO DE DEFENSA"/>
    <s v="0007 - ESC DE GRAD.DE COM.Y ESTADO MAYOR CONJ.'GRAL DE DIV. GREGORIO LUPERON'"/>
    <x v="2"/>
    <x v="10"/>
    <x v="24"/>
    <s v="2.3 - MATERIALES Y SUMINISTROS"/>
    <s v="2.3.4 - PRODUCTOS FARMACÉUTICOS"/>
    <s v="N"/>
    <s v="00 - N/A"/>
    <s v="10 - FONDO GENERAL"/>
    <s v="(en blanco)"/>
    <s v="99 - MULTIPROVINCIAL"/>
    <n v="1500000"/>
    <n v="1760269"/>
    <n v="1432237.32"/>
  </r>
  <r>
    <s v="2024"/>
    <x v="0"/>
    <x v="0"/>
    <x v="0"/>
    <x v="0"/>
    <s v="2 - Poder Ejecutivo"/>
    <s v="0203 - MINISTERIO DE DEFENSA"/>
    <s v="0007 - ESC DE GRAD.DE COM.Y ESTADO MAYOR CONJ.'GRAL DE DIV. GREGORIO LUPERON'"/>
    <x v="2"/>
    <x v="10"/>
    <x v="24"/>
    <s v="2.3 - MATERIALES Y SUMINISTROS"/>
    <s v="2.3.5 - CUERO, CAUCHO Y PLÁSTICO"/>
    <s v="N"/>
    <s v="00 - N/A"/>
    <s v="10 - FONDO GENERAL"/>
    <s v="(en blanco)"/>
    <s v="99 - MULTIPROVINCIAL"/>
    <n v="90000"/>
    <n v="100000"/>
    <n v="0"/>
  </r>
  <r>
    <s v="2024"/>
    <x v="0"/>
    <x v="0"/>
    <x v="0"/>
    <x v="0"/>
    <s v="2 - Poder Ejecutivo"/>
    <s v="0203 - MINISTERIO DE DEFENSA"/>
    <s v="0007 - ESC DE GRAD.DE COM.Y ESTADO MAYOR CONJ.'GRAL DE DIV. GREGORIO LUPERON'"/>
    <x v="2"/>
    <x v="10"/>
    <x v="24"/>
    <s v="2.3 - MATERIALES Y SUMINISTROS"/>
    <s v="2.3.6 - PRODUCTOS DE MINERALES, METÁLICOS Y NO METÁLICOS"/>
    <s v="N"/>
    <s v="00 - N/A"/>
    <s v="10 - FONDO GENERAL"/>
    <s v="(en blanco)"/>
    <s v="99 - MULTIPROVINCIAL"/>
    <n v="105000"/>
    <n v="105000"/>
    <n v="0"/>
  </r>
  <r>
    <s v="2024"/>
    <x v="0"/>
    <x v="0"/>
    <x v="0"/>
    <x v="0"/>
    <s v="2 - Poder Ejecutivo"/>
    <s v="0203 - MINISTERIO DE DEFENSA"/>
    <s v="0007 - ESC DE GRAD.DE COM.Y ESTADO MAYOR CONJ.'GRAL DE DIV. GREGORIO LUPERON'"/>
    <x v="2"/>
    <x v="10"/>
    <x v="24"/>
    <s v="2.3 - MATERIALES Y SUMINISTROS"/>
    <s v="2.3.7 - COMBUSTIBLES, LUBRICANTES, PRODUCTOS QUÍMICOS Y CONEXOS"/>
    <s v="N"/>
    <s v="00 - N/A"/>
    <s v="10 - FONDO GENERAL"/>
    <s v="(en blanco)"/>
    <s v="99 - MULTIPROVINCIAL"/>
    <n v="3212051"/>
    <n v="3050188"/>
    <n v="2550187.7599999998"/>
  </r>
  <r>
    <s v="2024"/>
    <x v="0"/>
    <x v="0"/>
    <x v="0"/>
    <x v="0"/>
    <s v="2 - Poder Ejecutivo"/>
    <s v="0203 - MINISTERIO DE DEFENSA"/>
    <s v="0007 - ESC DE GRAD.DE COM.Y ESTADO MAYOR CONJ.'GRAL DE DIV. GREGORIO LUPERON'"/>
    <x v="2"/>
    <x v="10"/>
    <x v="24"/>
    <s v="2.3 - MATERIALES Y SUMINISTROS"/>
    <s v="2.3.9 - PRODUCTOS Y ÚTILES VARIOS"/>
    <s v="N"/>
    <s v="00 - N/A"/>
    <s v="10 - FONDO GENERAL"/>
    <s v="(en blanco)"/>
    <s v="99 - MULTIPROVINCIAL"/>
    <n v="889000"/>
    <n v="1055839"/>
    <n v="824347.96000000008"/>
  </r>
  <r>
    <s v="2024"/>
    <x v="0"/>
    <x v="0"/>
    <x v="0"/>
    <x v="0"/>
    <s v="2 - Poder Ejecutivo"/>
    <s v="0203 - MINISTERIO DE DEFENSA"/>
    <s v="0008 - CÍRCULO DEPORTIVO DE LAS FUERZAS ARMADAS Y LA POLICIA NACIONAL"/>
    <x v="2"/>
    <x v="8"/>
    <x v="34"/>
    <s v="2.1 - REMUNERACIONES Y CONTRIBUCIONES"/>
    <s v="2.1.1 - REMUNERACIONES"/>
    <s v="N"/>
    <s v="00 - N/A"/>
    <s v="10 - FONDO GENERAL"/>
    <s v="(en blanco)"/>
    <s v="01 - DISTRITO NACIONAL"/>
    <n v="14171558"/>
    <n v="14171558"/>
    <n v="10901055.999999998"/>
  </r>
  <r>
    <s v="2024"/>
    <x v="0"/>
    <x v="0"/>
    <x v="0"/>
    <x v="0"/>
    <s v="2 - Poder Ejecutivo"/>
    <s v="0203 - MINISTERIO DE DEFENSA"/>
    <s v="0008 - CÍRCULO DEPORTIVO DE LAS FUERZAS ARMADAS Y LA POLICIA NACIONAL"/>
    <x v="2"/>
    <x v="8"/>
    <x v="34"/>
    <s v="2.1 - REMUNERACIONES Y CONTRIBUCIONES"/>
    <s v="2.1.5 - CONTRIBUCIONES A LA SEGURIDAD SOCIAL"/>
    <s v="N"/>
    <s v="00 - N/A"/>
    <s v="10 - FONDO GENERAL"/>
    <s v="(en blanco)"/>
    <s v="01 - DISTRITO NACIONAL"/>
    <n v="55000"/>
    <n v="55000"/>
    <n v="25699.000000000007"/>
  </r>
  <r>
    <s v="2024"/>
    <x v="0"/>
    <x v="0"/>
    <x v="0"/>
    <x v="0"/>
    <s v="2 - Poder Ejecutivo"/>
    <s v="0203 - MINISTERIO DE DEFENSA"/>
    <s v="0008 - CÍRCULO DEPORTIVO DE LAS FUERZAS ARMADAS Y LA POLICIA NACIONAL"/>
    <x v="2"/>
    <x v="8"/>
    <x v="34"/>
    <s v="2.2 - CONTRATACIÓN DE SERVICIOS"/>
    <s v="2.2.1 - SERVICIOS BÁSICOS"/>
    <s v="N"/>
    <s v="00 - N/A"/>
    <s v="10 - FONDO GENERAL"/>
    <s v="(en blanco)"/>
    <s v="01 - DISTRITO NACIONAL"/>
    <n v="324000"/>
    <n v="414000"/>
    <n v="300674.78000000003"/>
  </r>
  <r>
    <s v="2024"/>
    <x v="0"/>
    <x v="0"/>
    <x v="0"/>
    <x v="0"/>
    <s v="2 - Poder Ejecutivo"/>
    <s v="0203 - MINISTERIO DE DEFENSA"/>
    <s v="0008 - CÍRCULO DEPORTIVO DE LAS FUERZAS ARMADAS Y LA POLICIA NACIONAL"/>
    <x v="2"/>
    <x v="8"/>
    <x v="34"/>
    <s v="2.2 - CONTRATACIÓN DE SERVICIOS"/>
    <s v="2.2.3 - VIÁTICOS"/>
    <s v="N"/>
    <s v="00 - N/A"/>
    <s v="10 - FONDO GENERAL"/>
    <s v="(en blanco)"/>
    <s v="01 - DISTRITO NACIONAL"/>
    <n v="147034"/>
    <n v="147034"/>
    <n v="0"/>
  </r>
  <r>
    <s v="2024"/>
    <x v="0"/>
    <x v="0"/>
    <x v="0"/>
    <x v="0"/>
    <s v="2 - Poder Ejecutivo"/>
    <s v="0203 - MINISTERIO DE DEFENSA"/>
    <s v="0008 - CÍRCULO DEPORTIVO DE LAS FUERZAS ARMADAS Y LA POLICIA NACIONAL"/>
    <x v="2"/>
    <x v="8"/>
    <x v="34"/>
    <s v="2.2 - CONTRATACIÓN DE SERVICIOS"/>
    <s v="2.2.4 - TRANSPORTE Y ALMACENAJE"/>
    <s v="N"/>
    <s v="00 - N/A"/>
    <s v="10 - FONDO GENERAL"/>
    <s v="(en blanco)"/>
    <s v="01 - DISTRITO NACIONAL"/>
    <n v="200000"/>
    <n v="20000"/>
    <n v="0"/>
  </r>
  <r>
    <s v="2024"/>
    <x v="0"/>
    <x v="0"/>
    <x v="0"/>
    <x v="0"/>
    <s v="2 - Poder Ejecutivo"/>
    <s v="0203 - MINISTERIO DE DEFENSA"/>
    <s v="0008 - CÍRCULO DEPORTIVO DE LAS FUERZAS ARMADAS Y LA POLICIA NACIONAL"/>
    <x v="2"/>
    <x v="8"/>
    <x v="34"/>
    <s v="2.2 - CONTRATACIÓN DE SERVICIOS"/>
    <s v="2.2.6 - SEGUROS"/>
    <s v="N"/>
    <s v="00 - N/A"/>
    <s v="10 - FONDO GENERAL"/>
    <s v="(en blanco)"/>
    <s v="01 - DISTRITO NACIONAL"/>
    <n v="0"/>
    <n v="6030"/>
    <n v="0"/>
  </r>
  <r>
    <s v="2024"/>
    <x v="0"/>
    <x v="0"/>
    <x v="0"/>
    <x v="0"/>
    <s v="2 - Poder Ejecutivo"/>
    <s v="0203 - MINISTERIO DE DEFENSA"/>
    <s v="0008 - CÍRCULO DEPORTIVO DE LAS FUERZAS ARMADAS Y LA POLICIA NACIONAL"/>
    <x v="2"/>
    <x v="8"/>
    <x v="34"/>
    <s v="2.2 - CONTRATACIÓN DE SERVICIOS"/>
    <s v="2.2.9 - OTRAS CONTRATACIONES DE SERVICIOS"/>
    <s v="N"/>
    <s v="00 - N/A"/>
    <s v="10 - FONDO GENERAL"/>
    <s v="(en blanco)"/>
    <s v="01 - DISTRITO NACIONAL"/>
    <n v="83256"/>
    <n v="83256"/>
    <n v="0"/>
  </r>
  <r>
    <s v="2024"/>
    <x v="0"/>
    <x v="0"/>
    <x v="0"/>
    <x v="0"/>
    <s v="2 - Poder Ejecutivo"/>
    <s v="0203 - MINISTERIO DE DEFENSA"/>
    <s v="0008 - CÍRCULO DEPORTIVO DE LAS FUERZAS ARMADAS Y LA POLICIA NACIONAL"/>
    <x v="2"/>
    <x v="8"/>
    <x v="34"/>
    <s v="2.3 - MATERIALES Y SUMINISTROS"/>
    <s v="2.3.1 - ALIMENTOS Y PRODUCTOS AGROFORESTALES"/>
    <s v="N"/>
    <s v="00 - N/A"/>
    <s v="10 - FONDO GENERAL"/>
    <s v="(en blanco)"/>
    <s v="01 - DISTRITO NACIONAL"/>
    <n v="2625000"/>
    <n v="2625000"/>
    <n v="2187352.14"/>
  </r>
  <r>
    <s v="2024"/>
    <x v="0"/>
    <x v="0"/>
    <x v="0"/>
    <x v="0"/>
    <s v="2 - Poder Ejecutivo"/>
    <s v="0203 - MINISTERIO DE DEFENSA"/>
    <s v="0008 - CÍRCULO DEPORTIVO DE LAS FUERZAS ARMADAS Y LA POLICIA NACIONAL"/>
    <x v="2"/>
    <x v="8"/>
    <x v="34"/>
    <s v="2.3 - MATERIALES Y SUMINISTROS"/>
    <s v="2.3.2 - TEXTILES Y VESTUARIOS"/>
    <s v="N"/>
    <s v="00 - N/A"/>
    <s v="10 - FONDO GENERAL"/>
    <s v="(en blanco)"/>
    <s v="01 - DISTRITO NACIONAL"/>
    <n v="700000"/>
    <n v="610000"/>
    <n v="232863.56"/>
  </r>
  <r>
    <s v="2024"/>
    <x v="0"/>
    <x v="0"/>
    <x v="0"/>
    <x v="0"/>
    <s v="2 - Poder Ejecutivo"/>
    <s v="0203 - MINISTERIO DE DEFENSA"/>
    <s v="0008 - CÍRCULO DEPORTIVO DE LAS FUERZAS ARMADAS Y LA POLICIA NACIONAL"/>
    <x v="2"/>
    <x v="8"/>
    <x v="34"/>
    <s v="2.3 - MATERIALES Y SUMINISTROS"/>
    <s v="2.3.3 - PAPEL, CARTÓN E IMPRESOS"/>
    <s v="N"/>
    <s v="00 - N/A"/>
    <s v="10 - FONDO GENERAL"/>
    <s v="(en blanco)"/>
    <s v="01 - DISTRITO NACIONAL"/>
    <n v="150000"/>
    <n v="150000"/>
    <n v="40194.93"/>
  </r>
  <r>
    <s v="2024"/>
    <x v="0"/>
    <x v="0"/>
    <x v="0"/>
    <x v="0"/>
    <s v="2 - Poder Ejecutivo"/>
    <s v="0203 - MINISTERIO DE DEFENSA"/>
    <s v="0008 - CÍRCULO DEPORTIVO DE LAS FUERZAS ARMADAS Y LA POLICIA NACIONAL"/>
    <x v="2"/>
    <x v="8"/>
    <x v="34"/>
    <s v="2.3 - MATERIALES Y SUMINISTROS"/>
    <s v="2.3.4 - PRODUCTOS FARMACÉUTICOS"/>
    <s v="N"/>
    <s v="00 - N/A"/>
    <s v="10 - FONDO GENERAL"/>
    <s v="(en blanco)"/>
    <s v="01 - DISTRITO NACIONAL"/>
    <n v="300000"/>
    <n v="300000"/>
    <n v="0"/>
  </r>
  <r>
    <s v="2024"/>
    <x v="0"/>
    <x v="0"/>
    <x v="0"/>
    <x v="0"/>
    <s v="2 - Poder Ejecutivo"/>
    <s v="0203 - MINISTERIO DE DEFENSA"/>
    <s v="0008 - CÍRCULO DEPORTIVO DE LAS FUERZAS ARMADAS Y LA POLICIA NACIONAL"/>
    <x v="2"/>
    <x v="8"/>
    <x v="34"/>
    <s v="2.3 - MATERIALES Y SUMINISTROS"/>
    <s v="2.3.7 - COMBUSTIBLES, LUBRICANTES, PRODUCTOS QUÍMICOS Y CONEXOS"/>
    <s v="N"/>
    <s v="00 - N/A"/>
    <s v="10 - FONDO GENERAL"/>
    <s v="(en blanco)"/>
    <s v="01 - DISTRITO NACIONAL"/>
    <n v="2200000"/>
    <n v="2200000"/>
    <n v="1831700"/>
  </r>
  <r>
    <s v="2024"/>
    <x v="0"/>
    <x v="0"/>
    <x v="0"/>
    <x v="0"/>
    <s v="2 - Poder Ejecutivo"/>
    <s v="0203 - MINISTERIO DE DEFENSA"/>
    <s v="0008 - CÍRCULO DEPORTIVO DE LAS FUERZAS ARMADAS Y LA POLICIA NACIONAL"/>
    <x v="2"/>
    <x v="8"/>
    <x v="34"/>
    <s v="2.3 - MATERIALES Y SUMINISTROS"/>
    <s v="2.3.9 - PRODUCTOS Y ÚTILES VARIOS"/>
    <s v="N"/>
    <s v="00 - N/A"/>
    <s v="10 - FONDO GENERAL"/>
    <s v="(en blanco)"/>
    <s v="01 - DISTRITO NACIONAL"/>
    <n v="1350000"/>
    <n v="1387700"/>
    <n v="640218.05000000005"/>
  </r>
  <r>
    <s v="2024"/>
    <x v="0"/>
    <x v="0"/>
    <x v="0"/>
    <x v="0"/>
    <s v="2 - Poder Ejecutivo"/>
    <s v="0203 - MINISTERIO DE DEFENSA"/>
    <s v="0009 - ESCUELA DE GRADUADOS EN DERECHOS HUMANOS Y DERECHO INTERNACIONAL HUMANITARIO"/>
    <x v="2"/>
    <x v="10"/>
    <x v="30"/>
    <s v="2.1 - REMUNERACIONES Y CONTRIBUCIONES"/>
    <s v="2.1.1 - REMUNERACIONES"/>
    <s v="N"/>
    <s v="00 - N/A"/>
    <s v="10 - FONDO GENERAL"/>
    <s v="(en blanco)"/>
    <s v="99 - MULTIPROVINCIAL"/>
    <n v="18445921"/>
    <n v="19012587"/>
    <n v="12770304.57"/>
  </r>
  <r>
    <s v="2024"/>
    <x v="0"/>
    <x v="0"/>
    <x v="0"/>
    <x v="0"/>
    <s v="2 - Poder Ejecutivo"/>
    <s v="0203 - MINISTERIO DE DEFENSA"/>
    <s v="0009 - ESCUELA DE GRADUADOS EN DERECHOS HUMANOS Y DERECHO INTERNACIONAL HUMANITARIO"/>
    <x v="2"/>
    <x v="10"/>
    <x v="30"/>
    <s v="2.1 - REMUNERACIONES Y CONTRIBUCIONES"/>
    <s v="2.1.2 - SOBRESUELDOS"/>
    <s v="N"/>
    <s v="00 - N/A"/>
    <s v="10 - FONDO GENERAL"/>
    <s v="(en blanco)"/>
    <s v="99 - MULTIPROVINCIAL"/>
    <n v="540000"/>
    <n v="1942088.34"/>
    <n v="383614.71999999997"/>
  </r>
  <r>
    <s v="2024"/>
    <x v="0"/>
    <x v="0"/>
    <x v="0"/>
    <x v="0"/>
    <s v="2 - Poder Ejecutivo"/>
    <s v="0203 - MINISTERIO DE DEFENSA"/>
    <s v="0009 - ESCUELA DE GRADUADOS EN DERECHOS HUMANOS Y DERECHO INTERNACIONAL HUMANITARIO"/>
    <x v="2"/>
    <x v="10"/>
    <x v="30"/>
    <s v="2.1 - REMUNERACIONES Y CONTRIBUCIONES"/>
    <s v="2.1.5 - CONTRIBUCIONES A LA SEGURIDAD SOCIAL"/>
    <s v="N"/>
    <s v="00 - N/A"/>
    <s v="10 - FONDO GENERAL"/>
    <s v="(en blanco)"/>
    <s v="99 - MULTIPROVINCIAL"/>
    <n v="305800"/>
    <n v="333311.66000000003"/>
    <n v="241831.90000000002"/>
  </r>
  <r>
    <s v="2024"/>
    <x v="0"/>
    <x v="0"/>
    <x v="0"/>
    <x v="0"/>
    <s v="2 - Poder Ejecutivo"/>
    <s v="0203 - MINISTERIO DE DEFENSA"/>
    <s v="0009 - ESCUELA DE GRADUADOS EN DERECHOS HUMANOS Y DERECHO INTERNACIONAL HUMANITARIO"/>
    <x v="2"/>
    <x v="10"/>
    <x v="30"/>
    <s v="2.2 - CONTRATACIÓN DE SERVICIOS"/>
    <s v="2.2.1 - SERVICIOS BÁSICOS"/>
    <s v="N"/>
    <s v="00 - N/A"/>
    <s v="10 - FONDO GENERAL"/>
    <s v="(en blanco)"/>
    <s v="99 - MULTIPROVINCIAL"/>
    <n v="96000"/>
    <n v="0"/>
    <n v="0"/>
  </r>
  <r>
    <s v="2024"/>
    <x v="0"/>
    <x v="0"/>
    <x v="0"/>
    <x v="0"/>
    <s v="2 - Poder Ejecutivo"/>
    <s v="0203 - MINISTERIO DE DEFENSA"/>
    <s v="0009 - ESCUELA DE GRADUADOS EN DERECHOS HUMANOS Y DERECHO INTERNACIONAL HUMANITARIO"/>
    <x v="2"/>
    <x v="10"/>
    <x v="30"/>
    <s v="2.2 - CONTRATACIÓN DE SERVICIOS"/>
    <s v="2.2.2 - PUBLICIDAD, IMPRESIÓN Y ENCUADERNACIÓN"/>
    <s v="N"/>
    <s v="00 - N/A"/>
    <s v="10 - FONDO GENERAL"/>
    <s v="(en blanco)"/>
    <s v="99 - MULTIPROVINCIAL"/>
    <n v="0"/>
    <n v="0"/>
    <n v="0"/>
  </r>
  <r>
    <s v="2024"/>
    <x v="0"/>
    <x v="0"/>
    <x v="0"/>
    <x v="0"/>
    <s v="2 - Poder Ejecutivo"/>
    <s v="0203 - MINISTERIO DE DEFENSA"/>
    <s v="0009 - ESCUELA DE GRADUADOS EN DERECHOS HUMANOS Y DERECHO INTERNACIONAL HUMANITARIO"/>
    <x v="2"/>
    <x v="10"/>
    <x v="30"/>
    <s v="2.2 - CONTRATACIÓN DE SERVICIOS"/>
    <s v="2.2.3 - VIÁTICOS"/>
    <s v="N"/>
    <s v="00 - N/A"/>
    <s v="10 - FONDO GENERAL"/>
    <s v="(en blanco)"/>
    <s v="99 - MULTIPROVINCIAL"/>
    <n v="3041396"/>
    <n v="1673646"/>
    <n v="1483645"/>
  </r>
  <r>
    <s v="2024"/>
    <x v="0"/>
    <x v="0"/>
    <x v="0"/>
    <x v="0"/>
    <s v="2 - Poder Ejecutivo"/>
    <s v="0203 - MINISTERIO DE DEFENSA"/>
    <s v="0009 - ESCUELA DE GRADUADOS EN DERECHOS HUMANOS Y DERECHO INTERNACIONAL HUMANITARIO"/>
    <x v="2"/>
    <x v="10"/>
    <x v="30"/>
    <s v="2.2 - CONTRATACIÓN DE SERVICIOS"/>
    <s v="2.2.4 - TRANSPORTE Y ALMACENAJE"/>
    <s v="N"/>
    <s v="00 - N/A"/>
    <s v="10 - FONDO GENERAL"/>
    <s v="(en blanco)"/>
    <s v="99 - MULTIPROVINCIAL"/>
    <n v="1560000"/>
    <n v="845100"/>
    <n v="845099.92"/>
  </r>
  <r>
    <s v="2024"/>
    <x v="0"/>
    <x v="0"/>
    <x v="0"/>
    <x v="0"/>
    <s v="2 - Poder Ejecutivo"/>
    <s v="0203 - MINISTERIO DE DEFENSA"/>
    <s v="0009 - ESCUELA DE GRADUADOS EN DERECHOS HUMANOS Y DERECHO INTERNACIONAL HUMANITARIO"/>
    <x v="2"/>
    <x v="10"/>
    <x v="30"/>
    <s v="2.2 - CONTRATACIÓN DE SERVICIOS"/>
    <s v="2.2.5 - ALQUILERES Y RENTAS"/>
    <s v="N"/>
    <s v="00 - N/A"/>
    <s v="10 - FONDO GENERAL"/>
    <s v="(en blanco)"/>
    <s v="99 - MULTIPROVINCIAL"/>
    <n v="5100000"/>
    <n v="3133120"/>
    <n v="2589453.7999999998"/>
  </r>
  <r>
    <s v="2024"/>
    <x v="0"/>
    <x v="0"/>
    <x v="0"/>
    <x v="0"/>
    <s v="2 - Poder Ejecutivo"/>
    <s v="0203 - MINISTERIO DE DEFENSA"/>
    <s v="0009 - ESCUELA DE GRADUADOS EN DERECHOS HUMANOS Y DERECHO INTERNACIONAL HUMANITARIO"/>
    <x v="2"/>
    <x v="10"/>
    <x v="30"/>
    <s v="2.2 - CONTRATACIÓN DE SERVICIOS"/>
    <s v="2.2.6 - SEGUROS"/>
    <s v="N"/>
    <s v="00 - N/A"/>
    <s v="10 - FONDO GENERAL"/>
    <s v="(en blanco)"/>
    <s v="99 - MULTIPROVINCIAL"/>
    <n v="0"/>
    <n v="110460"/>
    <n v="62220"/>
  </r>
  <r>
    <s v="2024"/>
    <x v="0"/>
    <x v="0"/>
    <x v="0"/>
    <x v="0"/>
    <s v="2 - Poder Ejecutivo"/>
    <s v="0203 - MINISTERIO DE DEFENSA"/>
    <s v="0009 - ESCUELA DE GRADUADOS EN DERECHOS HUMANOS Y DERECHO INTERNACIONAL HUMANITARIO"/>
    <x v="2"/>
    <x v="10"/>
    <x v="30"/>
    <s v="2.2 - CONTRATACIÓN DE SERVICIOS"/>
    <s v="2.2.7 - SERVICIOS DE CONSERVACIÓN, REPARACIONES MENORES E INSTALACIONES TEMPORALES"/>
    <s v="N"/>
    <s v="00 - N/A"/>
    <s v="10 - FONDO GENERAL"/>
    <s v="(en blanco)"/>
    <s v="99 - MULTIPROVINCIAL"/>
    <n v="240000"/>
    <n v="1849863"/>
    <n v="1849862.3199999998"/>
  </r>
  <r>
    <s v="2024"/>
    <x v="0"/>
    <x v="0"/>
    <x v="0"/>
    <x v="0"/>
    <s v="2 - Poder Ejecutivo"/>
    <s v="0203 - MINISTERIO DE DEFENSA"/>
    <s v="0009 - ESCUELA DE GRADUADOS EN DERECHOS HUMANOS Y DERECHO INTERNACIONAL HUMANITARIO"/>
    <x v="2"/>
    <x v="10"/>
    <x v="30"/>
    <s v="2.2 - CONTRATACIÓN DE SERVICIOS"/>
    <s v="2.2.8 - OTROS SERVICIOS NO INCLUIDOS EN CONCEPTOS ANTERIORES"/>
    <s v="N"/>
    <s v="00 - N/A"/>
    <s v="10 - FONDO GENERAL"/>
    <s v="(en blanco)"/>
    <s v="99 - MULTIPROVINCIAL"/>
    <n v="2000000"/>
    <n v="2618644"/>
    <n v="2331543.87"/>
  </r>
  <r>
    <s v="2024"/>
    <x v="0"/>
    <x v="0"/>
    <x v="0"/>
    <x v="0"/>
    <s v="2 - Poder Ejecutivo"/>
    <s v="0203 - MINISTERIO DE DEFENSA"/>
    <s v="0009 - ESCUELA DE GRADUADOS EN DERECHOS HUMANOS Y DERECHO INTERNACIONAL HUMANITARIO"/>
    <x v="2"/>
    <x v="10"/>
    <x v="30"/>
    <s v="2.2 - CONTRATACIÓN DE SERVICIOS"/>
    <s v="2.2.9 - OTRAS CONTRATACIONES DE SERVICIOS"/>
    <s v="N"/>
    <s v="00 - N/A"/>
    <s v="10 - FONDO GENERAL"/>
    <s v="(en blanco)"/>
    <s v="99 - MULTIPROVINCIAL"/>
    <n v="3104982"/>
    <n v="102236"/>
    <n v="102235.2"/>
  </r>
  <r>
    <s v="2024"/>
    <x v="0"/>
    <x v="0"/>
    <x v="0"/>
    <x v="0"/>
    <s v="2 - Poder Ejecutivo"/>
    <s v="0203 - MINISTERIO DE DEFENSA"/>
    <s v="0009 - ESCUELA DE GRADUADOS EN DERECHOS HUMANOS Y DERECHO INTERNACIONAL HUMANITARIO"/>
    <x v="2"/>
    <x v="10"/>
    <x v="30"/>
    <s v="2.3 - MATERIALES Y SUMINISTROS"/>
    <s v="2.3.1 - ALIMENTOS Y PRODUCTOS AGROFORESTALES"/>
    <s v="N"/>
    <s v="00 - N/A"/>
    <s v="10 - FONDO GENERAL"/>
    <s v="(en blanco)"/>
    <s v="99 - MULTIPROVINCIAL"/>
    <n v="1399100"/>
    <n v="3091453"/>
    <n v="2549957"/>
  </r>
  <r>
    <s v="2024"/>
    <x v="0"/>
    <x v="0"/>
    <x v="0"/>
    <x v="0"/>
    <s v="2 - Poder Ejecutivo"/>
    <s v="0203 - MINISTERIO DE DEFENSA"/>
    <s v="0009 - ESCUELA DE GRADUADOS EN DERECHOS HUMANOS Y DERECHO INTERNACIONAL HUMANITARIO"/>
    <x v="2"/>
    <x v="10"/>
    <x v="30"/>
    <s v="2.3 - MATERIALES Y SUMINISTROS"/>
    <s v="2.3.2 - TEXTILES Y VESTUARIOS"/>
    <s v="N"/>
    <s v="00 - N/A"/>
    <s v="10 - FONDO GENERAL"/>
    <s v="(en blanco)"/>
    <s v="99 - MULTIPROVINCIAL"/>
    <n v="120000"/>
    <n v="592119"/>
    <n v="304634.7"/>
  </r>
  <r>
    <s v="2024"/>
    <x v="0"/>
    <x v="0"/>
    <x v="0"/>
    <x v="0"/>
    <s v="2 - Poder Ejecutivo"/>
    <s v="0203 - MINISTERIO DE DEFENSA"/>
    <s v="0009 - ESCUELA DE GRADUADOS EN DERECHOS HUMANOS Y DERECHO INTERNACIONAL HUMANITARIO"/>
    <x v="2"/>
    <x v="10"/>
    <x v="30"/>
    <s v="2.3 - MATERIALES Y SUMINISTROS"/>
    <s v="2.3.3 - PAPEL, CARTÓN E IMPRESOS"/>
    <s v="N"/>
    <s v="00 - N/A"/>
    <s v="10 - FONDO GENERAL"/>
    <s v="(en blanco)"/>
    <s v="99 - MULTIPROVINCIAL"/>
    <n v="184998"/>
    <n v="215999"/>
    <n v="215999"/>
  </r>
  <r>
    <s v="2024"/>
    <x v="0"/>
    <x v="0"/>
    <x v="0"/>
    <x v="0"/>
    <s v="2 - Poder Ejecutivo"/>
    <s v="0203 - MINISTERIO DE DEFENSA"/>
    <s v="0009 - ESCUELA DE GRADUADOS EN DERECHOS HUMANOS Y DERECHO INTERNACIONAL HUMANITARIO"/>
    <x v="2"/>
    <x v="10"/>
    <x v="30"/>
    <s v="2.3 - MATERIALES Y SUMINISTROS"/>
    <s v="2.3.5 - CUERO, CAUCHO Y PLÁSTICO"/>
    <s v="N"/>
    <s v="00 - N/A"/>
    <s v="10 - FONDO GENERAL"/>
    <s v="(en blanco)"/>
    <s v="99 - MULTIPROVINCIAL"/>
    <n v="0"/>
    <n v="105685"/>
    <n v="105684.36000000002"/>
  </r>
  <r>
    <s v="2024"/>
    <x v="0"/>
    <x v="0"/>
    <x v="0"/>
    <x v="0"/>
    <s v="2 - Poder Ejecutivo"/>
    <s v="0203 - MINISTERIO DE DEFENSA"/>
    <s v="0009 - ESCUELA DE GRADUADOS EN DERECHOS HUMANOS Y DERECHO INTERNACIONAL HUMANITARIO"/>
    <x v="2"/>
    <x v="10"/>
    <x v="30"/>
    <s v="2.3 - MATERIALES Y SUMINISTROS"/>
    <s v="2.3.6 - PRODUCTOS DE MINERALES, METÁLICOS Y NO METÁLICOS"/>
    <s v="N"/>
    <s v="00 - N/A"/>
    <s v="10 - FONDO GENERAL"/>
    <s v="(en blanco)"/>
    <s v="99 - MULTIPROVINCIAL"/>
    <n v="200000"/>
    <n v="103486.32"/>
    <n v="103486"/>
  </r>
  <r>
    <s v="2024"/>
    <x v="0"/>
    <x v="0"/>
    <x v="0"/>
    <x v="0"/>
    <s v="2 - Poder Ejecutivo"/>
    <s v="0203 - MINISTERIO DE DEFENSA"/>
    <s v="0009 - ESCUELA DE GRADUADOS EN DERECHOS HUMANOS Y DERECHO INTERNACIONAL HUMANITARIO"/>
    <x v="2"/>
    <x v="10"/>
    <x v="30"/>
    <s v="2.3 - MATERIALES Y SUMINISTROS"/>
    <s v="2.3.7 - COMBUSTIBLES, LUBRICANTES, PRODUCTOS QUÍMICOS Y CONEXOS"/>
    <s v="N"/>
    <s v="00 - N/A"/>
    <s v="10 - FONDO GENERAL"/>
    <s v="(en blanco)"/>
    <s v="99 - MULTIPROVINCIAL"/>
    <n v="2741123"/>
    <n v="2757819"/>
    <n v="2297723.4"/>
  </r>
  <r>
    <s v="2024"/>
    <x v="0"/>
    <x v="0"/>
    <x v="0"/>
    <x v="0"/>
    <s v="2 - Poder Ejecutivo"/>
    <s v="0203 - MINISTERIO DE DEFENSA"/>
    <s v="0009 - ESCUELA DE GRADUADOS EN DERECHOS HUMANOS Y DERECHO INTERNACIONAL HUMANITARIO"/>
    <x v="2"/>
    <x v="10"/>
    <x v="30"/>
    <s v="2.3 - MATERIALES Y SUMINISTROS"/>
    <s v="2.3.9 - PRODUCTOS Y ÚTILES VARIOS"/>
    <s v="N"/>
    <s v="00 - N/A"/>
    <s v="10 - FONDO GENERAL"/>
    <s v="(en blanco)"/>
    <s v="99 - MULTIPROVINCIAL"/>
    <n v="330000"/>
    <n v="294805"/>
    <n v="294804.73"/>
  </r>
  <r>
    <s v="2024"/>
    <x v="0"/>
    <x v="0"/>
    <x v="0"/>
    <x v="0"/>
    <s v="2 - Poder Ejecutivo"/>
    <s v="0203 - MINISTERIO DE DEFENSA"/>
    <s v="0010 - 'ESCUELA DE GRADUADOS DE ALTOS ESTUDIOS ESTRATÉGICOS' (EGAEE)"/>
    <x v="2"/>
    <x v="10"/>
    <x v="24"/>
    <s v="2.1 - REMUNERACIONES Y CONTRIBUCIONES"/>
    <s v="2.1.1 - REMUNERACIONES"/>
    <s v="N"/>
    <s v="00 - N/A"/>
    <s v="10 - FONDO GENERAL"/>
    <s v="(en blanco)"/>
    <s v="99 - MULTIPROVINCIAL"/>
    <n v="18077625"/>
    <n v="20261050"/>
    <n v="12527240.950000001"/>
  </r>
  <r>
    <s v="2024"/>
    <x v="0"/>
    <x v="0"/>
    <x v="0"/>
    <x v="0"/>
    <s v="2 - Poder Ejecutivo"/>
    <s v="0203 - MINISTERIO DE DEFENSA"/>
    <s v="0010 - 'ESCUELA DE GRADUADOS DE ALTOS ESTUDIOS ESTRATÉGICOS' (EGAEE)"/>
    <x v="2"/>
    <x v="10"/>
    <x v="24"/>
    <s v="2.1 - REMUNERACIONES Y CONTRIBUCIONES"/>
    <s v="2.1.2 - SOBRESUELDOS"/>
    <s v="N"/>
    <s v="00 - N/A"/>
    <s v="10 - FONDO GENERAL"/>
    <s v="(en blanco)"/>
    <s v="99 - MULTIPROVINCIAL"/>
    <n v="0"/>
    <n v="1082400"/>
    <n v="0"/>
  </r>
  <r>
    <s v="2024"/>
    <x v="0"/>
    <x v="0"/>
    <x v="0"/>
    <x v="0"/>
    <s v="2 - Poder Ejecutivo"/>
    <s v="0203 - MINISTERIO DE DEFENSA"/>
    <s v="0010 - 'ESCUELA DE GRADUADOS DE ALTOS ESTUDIOS ESTRATÉGICOS' (EGAEE)"/>
    <x v="2"/>
    <x v="10"/>
    <x v="24"/>
    <s v="2.1 - REMUNERACIONES Y CONTRIBUCIONES"/>
    <s v="2.1.5 - CONTRIBUCIONES A LA SEGURIDAD SOCIAL"/>
    <s v="N"/>
    <s v="00 - N/A"/>
    <s v="10 - FONDO GENERAL"/>
    <s v="(en blanco)"/>
    <s v="99 - MULTIPROVINCIAL"/>
    <n v="401550"/>
    <n v="386249"/>
    <n v="272434.48"/>
  </r>
  <r>
    <s v="2024"/>
    <x v="0"/>
    <x v="0"/>
    <x v="0"/>
    <x v="0"/>
    <s v="2 - Poder Ejecutivo"/>
    <s v="0203 - MINISTERIO DE DEFENSA"/>
    <s v="0010 - 'ESCUELA DE GRADUADOS DE ALTOS ESTUDIOS ESTRATÉGICOS' (EGAEE)"/>
    <x v="2"/>
    <x v="10"/>
    <x v="24"/>
    <s v="2.2 - CONTRATACIÓN DE SERVICIOS"/>
    <s v="2.2.2 - PUBLICIDAD, IMPRESIÓN Y ENCUADERNACIÓN"/>
    <s v="N"/>
    <s v="00 - N/A"/>
    <s v="10 - FONDO GENERAL"/>
    <s v="(en blanco)"/>
    <s v="99 - MULTIPROVINCIAL"/>
    <n v="50000"/>
    <n v="0"/>
    <n v="0"/>
  </r>
  <r>
    <s v="2024"/>
    <x v="0"/>
    <x v="0"/>
    <x v="0"/>
    <x v="0"/>
    <s v="2 - Poder Ejecutivo"/>
    <s v="0203 - MINISTERIO DE DEFENSA"/>
    <s v="0010 - 'ESCUELA DE GRADUADOS DE ALTOS ESTUDIOS ESTRATÉGICOS' (EGAEE)"/>
    <x v="2"/>
    <x v="10"/>
    <x v="24"/>
    <s v="2.2 - CONTRATACIÓN DE SERVICIOS"/>
    <s v="2.2.3 - VIÁTICOS"/>
    <s v="N"/>
    <s v="00 - N/A"/>
    <s v="10 - FONDO GENERAL"/>
    <s v="(en blanco)"/>
    <s v="99 - MULTIPROVINCIAL"/>
    <n v="750000"/>
    <n v="1050000"/>
    <n v="418968"/>
  </r>
  <r>
    <s v="2024"/>
    <x v="0"/>
    <x v="0"/>
    <x v="0"/>
    <x v="0"/>
    <s v="2 - Poder Ejecutivo"/>
    <s v="0203 - MINISTERIO DE DEFENSA"/>
    <s v="0010 - 'ESCUELA DE GRADUADOS DE ALTOS ESTUDIOS ESTRATÉGICOS' (EGAEE)"/>
    <x v="2"/>
    <x v="10"/>
    <x v="24"/>
    <s v="2.2 - CONTRATACIÓN DE SERVICIOS"/>
    <s v="2.2.4 - TRANSPORTE Y ALMACENAJE"/>
    <s v="N"/>
    <s v="00 - N/A"/>
    <s v="10 - FONDO GENERAL"/>
    <s v="(en blanco)"/>
    <s v="99 - MULTIPROVINCIAL"/>
    <n v="600000"/>
    <n v="300000"/>
    <n v="249761.2"/>
  </r>
  <r>
    <s v="2024"/>
    <x v="0"/>
    <x v="0"/>
    <x v="0"/>
    <x v="0"/>
    <s v="2 - Poder Ejecutivo"/>
    <s v="0203 - MINISTERIO DE DEFENSA"/>
    <s v="0010 - 'ESCUELA DE GRADUADOS DE ALTOS ESTUDIOS ESTRATÉGICOS' (EGAEE)"/>
    <x v="2"/>
    <x v="10"/>
    <x v="24"/>
    <s v="2.2 - CONTRATACIÓN DE SERVICIOS"/>
    <s v="2.2.5 - ALQUILERES Y RENTAS"/>
    <s v="N"/>
    <s v="00 - N/A"/>
    <s v="10 - FONDO GENERAL"/>
    <s v="(en blanco)"/>
    <s v="99 - MULTIPROVINCIAL"/>
    <n v="2323600"/>
    <n v="4490080"/>
    <n v="2969374.66"/>
  </r>
  <r>
    <s v="2024"/>
    <x v="0"/>
    <x v="0"/>
    <x v="0"/>
    <x v="0"/>
    <s v="2 - Poder Ejecutivo"/>
    <s v="0203 - MINISTERIO DE DEFENSA"/>
    <s v="0010 - 'ESCUELA DE GRADUADOS DE ALTOS ESTUDIOS ESTRATÉGICOS' (EGAEE)"/>
    <x v="2"/>
    <x v="10"/>
    <x v="24"/>
    <s v="2.2 - CONTRATACIÓN DE SERVICIOS"/>
    <s v="2.2.6 - SEGUROS"/>
    <s v="N"/>
    <s v="00 - N/A"/>
    <s v="10 - FONDO GENERAL"/>
    <s v="(en blanco)"/>
    <s v="99 - MULTIPROVINCIAL"/>
    <n v="0"/>
    <n v="39195"/>
    <n v="0"/>
  </r>
  <r>
    <s v="2024"/>
    <x v="0"/>
    <x v="0"/>
    <x v="0"/>
    <x v="0"/>
    <s v="2 - Poder Ejecutivo"/>
    <s v="0203 - MINISTERIO DE DEFENSA"/>
    <s v="0010 - 'ESCUELA DE GRADUADOS DE ALTOS ESTUDIOS ESTRATÉGICOS' (EGAEE)"/>
    <x v="2"/>
    <x v="10"/>
    <x v="24"/>
    <s v="2.2 - CONTRATACIÓN DE SERVICIOS"/>
    <s v="2.2.7 - SERVICIOS DE CONSERVACIÓN, REPARACIONES MENORES E INSTALACIONES TEMPORALES"/>
    <s v="N"/>
    <s v="00 - N/A"/>
    <s v="10 - FONDO GENERAL"/>
    <s v="(en blanco)"/>
    <s v="99 - MULTIPROVINCIAL"/>
    <n v="690000"/>
    <n v="1574546"/>
    <n v="1287304.0899999999"/>
  </r>
  <r>
    <s v="2024"/>
    <x v="0"/>
    <x v="0"/>
    <x v="0"/>
    <x v="0"/>
    <s v="2 - Poder Ejecutivo"/>
    <s v="0203 - MINISTERIO DE DEFENSA"/>
    <s v="0010 - 'ESCUELA DE GRADUADOS DE ALTOS ESTUDIOS ESTRATÉGICOS' (EGAEE)"/>
    <x v="2"/>
    <x v="10"/>
    <x v="24"/>
    <s v="2.2 - CONTRATACIÓN DE SERVICIOS"/>
    <s v="2.2.8 - OTROS SERVICIOS NO INCLUIDOS EN CONCEPTOS ANTERIORES"/>
    <s v="N"/>
    <s v="00 - N/A"/>
    <s v="10 - FONDO GENERAL"/>
    <s v="(en blanco)"/>
    <s v="99 - MULTIPROVINCIAL"/>
    <n v="3560000"/>
    <n v="3060000"/>
    <n v="1482166.48"/>
  </r>
  <r>
    <s v="2024"/>
    <x v="0"/>
    <x v="0"/>
    <x v="0"/>
    <x v="0"/>
    <s v="2 - Poder Ejecutivo"/>
    <s v="0203 - MINISTERIO DE DEFENSA"/>
    <s v="0010 - 'ESCUELA DE GRADUADOS DE ALTOS ESTUDIOS ESTRATÉGICOS' (EGAEE)"/>
    <x v="2"/>
    <x v="10"/>
    <x v="24"/>
    <s v="2.2 - CONTRATACIÓN DE SERVICIOS"/>
    <s v="2.2.9 - OTRAS CONTRATACIONES DE SERVICIOS"/>
    <s v="N"/>
    <s v="00 - N/A"/>
    <s v="10 - FONDO GENERAL"/>
    <s v="(en blanco)"/>
    <s v="99 - MULTIPROVINCIAL"/>
    <n v="500000"/>
    <n v="580000"/>
    <n v="560502.80000000005"/>
  </r>
  <r>
    <s v="2024"/>
    <x v="0"/>
    <x v="0"/>
    <x v="0"/>
    <x v="0"/>
    <s v="2 - Poder Ejecutivo"/>
    <s v="0203 - MINISTERIO DE DEFENSA"/>
    <s v="0010 - 'ESCUELA DE GRADUADOS DE ALTOS ESTUDIOS ESTRATÉGICOS' (EGAEE)"/>
    <x v="2"/>
    <x v="10"/>
    <x v="24"/>
    <s v="2.3 - MATERIALES Y SUMINISTROS"/>
    <s v="2.3.1 - ALIMENTOS Y PRODUCTOS AGROFORESTALES"/>
    <s v="N"/>
    <s v="00 - N/A"/>
    <s v="10 - FONDO GENERAL"/>
    <s v="(en blanco)"/>
    <s v="99 - MULTIPROVINCIAL"/>
    <n v="2820000"/>
    <n v="2889200"/>
    <n v="2492521.37"/>
  </r>
  <r>
    <s v="2024"/>
    <x v="0"/>
    <x v="0"/>
    <x v="0"/>
    <x v="0"/>
    <s v="2 - Poder Ejecutivo"/>
    <s v="0203 - MINISTERIO DE DEFENSA"/>
    <s v="0010 - 'ESCUELA DE GRADUADOS DE ALTOS ESTUDIOS ESTRATÉGICOS' (EGAEE)"/>
    <x v="2"/>
    <x v="10"/>
    <x v="24"/>
    <s v="2.3 - MATERIALES Y SUMINISTROS"/>
    <s v="2.3.2 - TEXTILES Y VESTUARIOS"/>
    <s v="N"/>
    <s v="00 - N/A"/>
    <s v="10 - FONDO GENERAL"/>
    <s v="(en blanco)"/>
    <s v="99 - MULTIPROVINCIAL"/>
    <n v="395000"/>
    <n v="213042"/>
    <n v="2241.5300000000002"/>
  </r>
  <r>
    <s v="2024"/>
    <x v="0"/>
    <x v="0"/>
    <x v="0"/>
    <x v="0"/>
    <s v="2 - Poder Ejecutivo"/>
    <s v="0203 - MINISTERIO DE DEFENSA"/>
    <s v="0010 - 'ESCUELA DE GRADUADOS DE ALTOS ESTUDIOS ESTRATÉGICOS' (EGAEE)"/>
    <x v="2"/>
    <x v="10"/>
    <x v="24"/>
    <s v="2.3 - MATERIALES Y SUMINISTROS"/>
    <s v="2.3.3 - PAPEL, CARTÓN E IMPRESOS"/>
    <s v="N"/>
    <s v="00 - N/A"/>
    <s v="10 - FONDO GENERAL"/>
    <s v="(en blanco)"/>
    <s v="99 - MULTIPROVINCIAL"/>
    <n v="503211"/>
    <n v="291756"/>
    <n v="167748.35"/>
  </r>
  <r>
    <s v="2024"/>
    <x v="0"/>
    <x v="0"/>
    <x v="0"/>
    <x v="0"/>
    <s v="2 - Poder Ejecutivo"/>
    <s v="0203 - MINISTERIO DE DEFENSA"/>
    <s v="0010 - 'ESCUELA DE GRADUADOS DE ALTOS ESTUDIOS ESTRATÉGICOS' (EGAEE)"/>
    <x v="2"/>
    <x v="10"/>
    <x v="24"/>
    <s v="2.3 - MATERIALES Y SUMINISTROS"/>
    <s v="2.3.5 - CUERO, CAUCHO Y PLÁSTICO"/>
    <s v="N"/>
    <s v="00 - N/A"/>
    <s v="10 - FONDO GENERAL"/>
    <s v="(en blanco)"/>
    <s v="99 - MULTIPROVINCIAL"/>
    <n v="150000"/>
    <n v="0"/>
    <n v="0"/>
  </r>
  <r>
    <s v="2024"/>
    <x v="0"/>
    <x v="0"/>
    <x v="0"/>
    <x v="0"/>
    <s v="2 - Poder Ejecutivo"/>
    <s v="0203 - MINISTERIO DE DEFENSA"/>
    <s v="0010 - 'ESCUELA DE GRADUADOS DE ALTOS ESTUDIOS ESTRATÉGICOS' (EGAEE)"/>
    <x v="2"/>
    <x v="10"/>
    <x v="24"/>
    <s v="2.3 - MATERIALES Y SUMINISTROS"/>
    <s v="2.3.6 - PRODUCTOS DE MINERALES, METÁLICOS Y NO METÁLICOS"/>
    <s v="N"/>
    <s v="00 - N/A"/>
    <s v="10 - FONDO GENERAL"/>
    <s v="(en blanco)"/>
    <s v="99 - MULTIPROVINCIAL"/>
    <n v="260000"/>
    <n v="148060"/>
    <n v="56369.64"/>
  </r>
  <r>
    <s v="2024"/>
    <x v="0"/>
    <x v="0"/>
    <x v="0"/>
    <x v="0"/>
    <s v="2 - Poder Ejecutivo"/>
    <s v="0203 - MINISTERIO DE DEFENSA"/>
    <s v="0010 - 'ESCUELA DE GRADUADOS DE ALTOS ESTUDIOS ESTRATÉGICOS' (EGAEE)"/>
    <x v="2"/>
    <x v="10"/>
    <x v="24"/>
    <s v="2.3 - MATERIALES Y SUMINISTROS"/>
    <s v="2.3.7 - COMBUSTIBLES, LUBRICANTES, PRODUCTOS QUÍMICOS Y CONEXOS"/>
    <s v="N"/>
    <s v="00 - N/A"/>
    <s v="10 - FONDO GENERAL"/>
    <s v="(en blanco)"/>
    <s v="99 - MULTIPROVINCIAL"/>
    <n v="2342619"/>
    <n v="2342619"/>
    <n v="1832002.8599999999"/>
  </r>
  <r>
    <s v="2024"/>
    <x v="0"/>
    <x v="0"/>
    <x v="0"/>
    <x v="0"/>
    <s v="2 - Poder Ejecutivo"/>
    <s v="0203 - MINISTERIO DE DEFENSA"/>
    <s v="0010 - 'ESCUELA DE GRADUADOS DE ALTOS ESTUDIOS ESTRATÉGICOS' (EGAEE)"/>
    <x v="2"/>
    <x v="10"/>
    <x v="24"/>
    <s v="2.3 - MATERIALES Y SUMINISTROS"/>
    <s v="2.3.9 - PRODUCTOS Y ÚTILES VARIOS"/>
    <s v="N"/>
    <s v="00 - N/A"/>
    <s v="10 - FONDO GENERAL"/>
    <s v="(en blanco)"/>
    <s v="99 - MULTIPROVINCIAL"/>
    <n v="1204856"/>
    <n v="1066814"/>
    <n v="767649.6"/>
  </r>
  <r>
    <s v="2024"/>
    <x v="0"/>
    <x v="0"/>
    <x v="0"/>
    <x v="0"/>
    <s v="2 - Poder Ejecutivo"/>
    <s v="0203 - MINISTERIO DE DEFENSA"/>
    <s v="0011 - COMISION PERMANENTE PARA LA REFORMA Y MODERNIZACIÓN DE LAS  FF.AA Y P.N."/>
    <x v="0"/>
    <x v="7"/>
    <x v="33"/>
    <s v="2.1 - REMUNERACIONES Y CONTRIBUCIONES"/>
    <s v="2.1.1 - REMUNERACIONES"/>
    <s v="N"/>
    <s v="00 - N/A"/>
    <s v="10 - FONDO GENERAL"/>
    <s v="(en blanco)"/>
    <s v="99 - MULTIPROVINCIAL"/>
    <n v="15737800"/>
    <n v="16521133"/>
    <n v="10595400"/>
  </r>
  <r>
    <s v="2024"/>
    <x v="0"/>
    <x v="0"/>
    <x v="0"/>
    <x v="0"/>
    <s v="2 - Poder Ejecutivo"/>
    <s v="0203 - MINISTERIO DE DEFENSA"/>
    <s v="0011 - COMISION PERMANENTE PARA LA REFORMA Y MODERNIZACIÓN DE LAS  FF.AA Y P.N."/>
    <x v="0"/>
    <x v="7"/>
    <x v="33"/>
    <s v="2.1 - REMUNERACIONES Y CONTRIBUCIONES"/>
    <s v="2.1.5 - CONTRIBUCIONES A LA SEGURIDAD SOCIAL"/>
    <s v="N"/>
    <s v="00 - N/A"/>
    <s v="10 - FONDO GENERAL"/>
    <s v="(en blanco)"/>
    <s v="99 - MULTIPROVINCIAL"/>
    <n v="103783"/>
    <n v="103783"/>
    <n v="56953.259999999995"/>
  </r>
  <r>
    <s v="2024"/>
    <x v="0"/>
    <x v="0"/>
    <x v="0"/>
    <x v="0"/>
    <s v="2 - Poder Ejecutivo"/>
    <s v="0203 - MINISTERIO DE DEFENSA"/>
    <s v="0011 - COMISION PERMANENTE PARA LA REFORMA Y MODERNIZACIÓN DE LAS  FF.AA Y P.N."/>
    <x v="0"/>
    <x v="7"/>
    <x v="33"/>
    <s v="2.2 - CONTRATACIÓN DE SERVICIOS"/>
    <s v="2.2.2 - PUBLICIDAD, IMPRESIÓN Y ENCUADERNACIÓN"/>
    <s v="N"/>
    <s v="00 - N/A"/>
    <s v="10 - FONDO GENERAL"/>
    <s v="(en blanco)"/>
    <s v="99 - MULTIPROVINCIAL"/>
    <n v="0"/>
    <n v="50000"/>
    <n v="0"/>
  </r>
  <r>
    <s v="2024"/>
    <x v="0"/>
    <x v="0"/>
    <x v="0"/>
    <x v="0"/>
    <s v="2 - Poder Ejecutivo"/>
    <s v="0203 - MINISTERIO DE DEFENSA"/>
    <s v="0011 - COMISION PERMANENTE PARA LA REFORMA Y MODERNIZACIÓN DE LAS  FF.AA Y P.N."/>
    <x v="0"/>
    <x v="7"/>
    <x v="33"/>
    <s v="2.2 - CONTRATACIÓN DE SERVICIOS"/>
    <s v="2.2.5 - ALQUILERES Y RENTAS"/>
    <s v="N"/>
    <s v="00 - N/A"/>
    <s v="10 - FONDO GENERAL"/>
    <s v="(en blanco)"/>
    <s v="99 - MULTIPROVINCIAL"/>
    <n v="60000"/>
    <n v="293426.40000000002"/>
    <n v="279235.20000000001"/>
  </r>
  <r>
    <s v="2024"/>
    <x v="0"/>
    <x v="0"/>
    <x v="0"/>
    <x v="0"/>
    <s v="2 - Poder Ejecutivo"/>
    <s v="0203 - MINISTERIO DE DEFENSA"/>
    <s v="0011 - COMISION PERMANENTE PARA LA REFORMA Y MODERNIZACIÓN DE LAS  FF.AA Y P.N."/>
    <x v="0"/>
    <x v="7"/>
    <x v="33"/>
    <s v="2.2 - CONTRATACIÓN DE SERVICIOS"/>
    <s v="2.2.6 - SEGUROS"/>
    <s v="N"/>
    <s v="00 - N/A"/>
    <s v="10 - FONDO GENERAL"/>
    <s v="(en blanco)"/>
    <s v="99 - MULTIPROVINCIAL"/>
    <n v="0"/>
    <n v="27474"/>
    <n v="0"/>
  </r>
  <r>
    <s v="2024"/>
    <x v="0"/>
    <x v="0"/>
    <x v="0"/>
    <x v="0"/>
    <s v="2 - Poder Ejecutivo"/>
    <s v="0203 - MINISTERIO DE DEFENSA"/>
    <s v="0011 - COMISION PERMANENTE PARA LA REFORMA Y MODERNIZACIÓN DE LAS  FF.AA Y P.N."/>
    <x v="0"/>
    <x v="7"/>
    <x v="33"/>
    <s v="2.2 - CONTRATACIÓN DE SERVICIOS"/>
    <s v="2.2.7 - SERVICIOS DE CONSERVACIÓN, REPARACIONES MENORES E INSTALACIONES TEMPORALES"/>
    <s v="N"/>
    <s v="00 - N/A"/>
    <s v="10 - FONDO GENERAL"/>
    <s v="(en blanco)"/>
    <s v="99 - MULTIPROVINCIAL"/>
    <n v="250000"/>
    <n v="830784"/>
    <n v="760117.2"/>
  </r>
  <r>
    <s v="2024"/>
    <x v="0"/>
    <x v="0"/>
    <x v="0"/>
    <x v="0"/>
    <s v="2 - Poder Ejecutivo"/>
    <s v="0203 - MINISTERIO DE DEFENSA"/>
    <s v="0011 - COMISION PERMANENTE PARA LA REFORMA Y MODERNIZACIÓN DE LAS  FF.AA Y P.N."/>
    <x v="0"/>
    <x v="7"/>
    <x v="33"/>
    <s v="2.2 - CONTRATACIÓN DE SERVICIOS"/>
    <s v="2.2.8 - OTROS SERVICIOS NO INCLUIDOS EN CONCEPTOS ANTERIORES"/>
    <s v="N"/>
    <s v="00 - N/A"/>
    <s v="10 - FONDO GENERAL"/>
    <s v="(en blanco)"/>
    <s v="99 - MULTIPROVINCIAL"/>
    <n v="300000"/>
    <n v="348199.48"/>
    <n v="198184.35"/>
  </r>
  <r>
    <s v="2024"/>
    <x v="0"/>
    <x v="0"/>
    <x v="0"/>
    <x v="0"/>
    <s v="2 - Poder Ejecutivo"/>
    <s v="0203 - MINISTERIO DE DEFENSA"/>
    <s v="0011 - COMISION PERMANENTE PARA LA REFORMA Y MODERNIZACIÓN DE LAS  FF.AA Y P.N."/>
    <x v="0"/>
    <x v="7"/>
    <x v="33"/>
    <s v="2.2 - CONTRATACIÓN DE SERVICIOS"/>
    <s v="2.2.9 - OTRAS CONTRATACIONES DE SERVICIOS"/>
    <s v="N"/>
    <s v="00 - N/A"/>
    <s v="10 - FONDO GENERAL"/>
    <s v="(en blanco)"/>
    <s v="99 - MULTIPROVINCIAL"/>
    <n v="0"/>
    <n v="376634.12"/>
    <n v="193501.12"/>
  </r>
  <r>
    <s v="2024"/>
    <x v="0"/>
    <x v="0"/>
    <x v="0"/>
    <x v="0"/>
    <s v="2 - Poder Ejecutivo"/>
    <s v="0203 - MINISTERIO DE DEFENSA"/>
    <s v="0011 - COMISION PERMANENTE PARA LA REFORMA Y MODERNIZACIÓN DE LAS  FF.AA Y P.N."/>
    <x v="0"/>
    <x v="7"/>
    <x v="33"/>
    <s v="2.3 - MATERIALES Y SUMINISTROS"/>
    <s v="2.3.1 - ALIMENTOS Y PRODUCTOS AGROFORESTALES"/>
    <s v="N"/>
    <s v="00 - N/A"/>
    <s v="10 - FONDO GENERAL"/>
    <s v="(en blanco)"/>
    <s v="99 - MULTIPROVINCIAL"/>
    <n v="2080717"/>
    <n v="2080717"/>
    <n v="1678553.9"/>
  </r>
  <r>
    <s v="2024"/>
    <x v="0"/>
    <x v="0"/>
    <x v="0"/>
    <x v="0"/>
    <s v="2 - Poder Ejecutivo"/>
    <s v="0203 - MINISTERIO DE DEFENSA"/>
    <s v="0011 - COMISION PERMANENTE PARA LA REFORMA Y MODERNIZACIÓN DE LAS  FF.AA Y P.N."/>
    <x v="0"/>
    <x v="7"/>
    <x v="33"/>
    <s v="2.3 - MATERIALES Y SUMINISTROS"/>
    <s v="2.3.2 - TEXTILES Y VESTUARIOS"/>
    <s v="N"/>
    <s v="00 - N/A"/>
    <s v="10 - FONDO GENERAL"/>
    <s v="(en blanco)"/>
    <s v="99 - MULTIPROVINCIAL"/>
    <n v="0"/>
    <n v="625000"/>
    <n v="170215"/>
  </r>
  <r>
    <s v="2024"/>
    <x v="0"/>
    <x v="0"/>
    <x v="0"/>
    <x v="0"/>
    <s v="2 - Poder Ejecutivo"/>
    <s v="0203 - MINISTERIO DE DEFENSA"/>
    <s v="0011 - COMISION PERMANENTE PARA LA REFORMA Y MODERNIZACIÓN DE LAS  FF.AA Y P.N."/>
    <x v="0"/>
    <x v="7"/>
    <x v="33"/>
    <s v="2.3 - MATERIALES Y SUMINISTROS"/>
    <s v="2.3.3 - PAPEL, CARTÓN E IMPRESOS"/>
    <s v="N"/>
    <s v="00 - N/A"/>
    <s v="10 - FONDO GENERAL"/>
    <s v="(en blanco)"/>
    <s v="99 - MULTIPROVINCIAL"/>
    <n v="0"/>
    <n v="350000"/>
    <n v="166145.04"/>
  </r>
  <r>
    <s v="2024"/>
    <x v="0"/>
    <x v="0"/>
    <x v="0"/>
    <x v="0"/>
    <s v="2 - Poder Ejecutivo"/>
    <s v="0203 - MINISTERIO DE DEFENSA"/>
    <s v="0011 - COMISION PERMANENTE PARA LA REFORMA Y MODERNIZACIÓN DE LAS  FF.AA Y P.N."/>
    <x v="0"/>
    <x v="7"/>
    <x v="33"/>
    <s v="2.3 - MATERIALES Y SUMINISTROS"/>
    <s v="2.3.5 - CUERO, CAUCHO Y PLÁSTICO"/>
    <s v="N"/>
    <s v="00 - N/A"/>
    <s v="10 - FONDO GENERAL"/>
    <s v="(en blanco)"/>
    <s v="99 - MULTIPROVINCIAL"/>
    <n v="0"/>
    <n v="80000"/>
    <n v="38432.6"/>
  </r>
  <r>
    <s v="2024"/>
    <x v="0"/>
    <x v="0"/>
    <x v="0"/>
    <x v="0"/>
    <s v="2 - Poder Ejecutivo"/>
    <s v="0203 - MINISTERIO DE DEFENSA"/>
    <s v="0011 - COMISION PERMANENTE PARA LA REFORMA Y MODERNIZACIÓN DE LAS  FF.AA Y P.N."/>
    <x v="0"/>
    <x v="7"/>
    <x v="33"/>
    <s v="2.3 - MATERIALES Y SUMINISTROS"/>
    <s v="2.3.6 - PRODUCTOS DE MINERALES, METÁLICOS Y NO METÁLICOS"/>
    <s v="N"/>
    <s v="00 - N/A"/>
    <s v="10 - FONDO GENERAL"/>
    <s v="(en blanco)"/>
    <s v="99 - MULTIPROVINCIAL"/>
    <n v="0"/>
    <n v="316550"/>
    <n v="23451.32"/>
  </r>
  <r>
    <s v="2024"/>
    <x v="0"/>
    <x v="0"/>
    <x v="0"/>
    <x v="0"/>
    <s v="2 - Poder Ejecutivo"/>
    <s v="0203 - MINISTERIO DE DEFENSA"/>
    <s v="0011 - COMISION PERMANENTE PARA LA REFORMA Y MODERNIZACIÓN DE LAS  FF.AA Y P.N."/>
    <x v="0"/>
    <x v="7"/>
    <x v="33"/>
    <s v="2.3 - MATERIALES Y SUMINISTROS"/>
    <s v="2.3.7 - COMBUSTIBLES, LUBRICANTES, PRODUCTOS QUÍMICOS Y CONEXOS"/>
    <s v="N"/>
    <s v="00 - N/A"/>
    <s v="10 - FONDO GENERAL"/>
    <s v="(en blanco)"/>
    <s v="99 - MULTIPROVINCIAL"/>
    <n v="3000000"/>
    <n v="3235000"/>
    <n v="2557648.9"/>
  </r>
  <r>
    <s v="2024"/>
    <x v="0"/>
    <x v="0"/>
    <x v="0"/>
    <x v="0"/>
    <s v="2 - Poder Ejecutivo"/>
    <s v="0203 - MINISTERIO DE DEFENSA"/>
    <s v="0011 - COMISION PERMANENTE PARA LA REFORMA Y MODERNIZACIÓN DE LAS  FF.AA Y P.N."/>
    <x v="0"/>
    <x v="7"/>
    <x v="33"/>
    <s v="2.3 - MATERIALES Y SUMINISTROS"/>
    <s v="2.3.9 - PRODUCTOS Y ÚTILES VARIOS"/>
    <s v="N"/>
    <s v="00 - N/A"/>
    <s v="10 - FONDO GENERAL"/>
    <s v="(en blanco)"/>
    <s v="99 - MULTIPROVINCIAL"/>
    <n v="1410000"/>
    <n v="1267133.6000000001"/>
    <n v="876014.67999999993"/>
  </r>
  <r>
    <s v="2024"/>
    <x v="0"/>
    <x v="0"/>
    <x v="0"/>
    <x v="0"/>
    <s v="2 - Poder Ejecutivo"/>
    <s v="0203 - MINISTERIO DE DEFENSA"/>
    <s v="0012 - CUERPO ESPECIALIZADO DE SEGURIDAD FRONTERIZA TERRESTRE"/>
    <x v="0"/>
    <x v="7"/>
    <x v="29"/>
    <s v="2.1 - REMUNERACIONES Y CONTRIBUCIONES"/>
    <s v="2.1.1 - REMUNERACIONES"/>
    <s v="N"/>
    <s v="00 - N/A"/>
    <s v="10 - FONDO GENERAL"/>
    <s v="(en blanco)"/>
    <s v="99 - MULTIPROVINCIAL"/>
    <n v="210995933"/>
    <n v="221884250"/>
    <n v="173274160"/>
  </r>
  <r>
    <s v="2024"/>
    <x v="0"/>
    <x v="0"/>
    <x v="0"/>
    <x v="0"/>
    <s v="2 - Poder Ejecutivo"/>
    <s v="0203 - MINISTERIO DE DEFENSA"/>
    <s v="0012 - CUERPO ESPECIALIZADO DE SEGURIDAD FRONTERIZA TERRESTRE"/>
    <x v="0"/>
    <x v="7"/>
    <x v="29"/>
    <s v="2.1 - REMUNERACIONES Y CONTRIBUCIONES"/>
    <s v="2.1.2 - SOBRESUELDOS"/>
    <s v="N"/>
    <s v="00 - N/A"/>
    <s v="10 - FONDO GENERAL"/>
    <s v="(en blanco)"/>
    <s v="99 - MULTIPROVINCIAL"/>
    <n v="74196220"/>
    <n v="73196220"/>
    <n v="60319456.610000014"/>
  </r>
  <r>
    <s v="2024"/>
    <x v="0"/>
    <x v="0"/>
    <x v="0"/>
    <x v="0"/>
    <s v="2 - Poder Ejecutivo"/>
    <s v="0203 - MINISTERIO DE DEFENSA"/>
    <s v="0012 - CUERPO ESPECIALIZADO DE SEGURIDAD FRONTERIZA TERRESTRE"/>
    <x v="0"/>
    <x v="7"/>
    <x v="29"/>
    <s v="2.1 - REMUNERACIONES Y CONTRIBUCIONES"/>
    <s v="2.1.5 - CONTRIBUCIONES A LA SEGURIDAD SOCIAL"/>
    <s v="N"/>
    <s v="00 - N/A"/>
    <s v="10 - FONDO GENERAL"/>
    <s v="(en blanco)"/>
    <s v="99 - MULTIPROVINCIAL"/>
    <n v="1253750"/>
    <n v="1365433"/>
    <n v="1179928.98"/>
  </r>
  <r>
    <s v="2024"/>
    <x v="0"/>
    <x v="0"/>
    <x v="0"/>
    <x v="0"/>
    <s v="2 - Poder Ejecutivo"/>
    <s v="0203 - MINISTERIO DE DEFENSA"/>
    <s v="0012 - CUERPO ESPECIALIZADO DE SEGURIDAD FRONTERIZA TERRESTRE"/>
    <x v="0"/>
    <x v="7"/>
    <x v="29"/>
    <s v="2.2 - CONTRATACIÓN DE SERVICIOS"/>
    <s v="2.2.1 - SERVICIOS BÁSICOS"/>
    <s v="N"/>
    <s v="00 - N/A"/>
    <s v="10 - FONDO GENERAL"/>
    <s v="(en blanco)"/>
    <s v="99 - MULTIPROVINCIAL"/>
    <n v="10600000"/>
    <n v="10600000"/>
    <n v="6028142.379999999"/>
  </r>
  <r>
    <s v="2024"/>
    <x v="0"/>
    <x v="0"/>
    <x v="0"/>
    <x v="0"/>
    <s v="2 - Poder Ejecutivo"/>
    <s v="0203 - MINISTERIO DE DEFENSA"/>
    <s v="0012 - CUERPO ESPECIALIZADO DE SEGURIDAD FRONTERIZA TERRESTRE"/>
    <x v="0"/>
    <x v="7"/>
    <x v="29"/>
    <s v="2.2 - CONTRATACIÓN DE SERVICIOS"/>
    <s v="2.2.2 - PUBLICIDAD, IMPRESIÓN Y ENCUADERNACIÓN"/>
    <s v="N"/>
    <s v="00 - N/A"/>
    <s v="10 - FONDO GENERAL"/>
    <s v="(en blanco)"/>
    <s v="99 - MULTIPROVINCIAL"/>
    <n v="200000"/>
    <n v="283500"/>
    <n v="141747.5"/>
  </r>
  <r>
    <s v="2024"/>
    <x v="0"/>
    <x v="0"/>
    <x v="0"/>
    <x v="0"/>
    <s v="2 - Poder Ejecutivo"/>
    <s v="0203 - MINISTERIO DE DEFENSA"/>
    <s v="0012 - CUERPO ESPECIALIZADO DE SEGURIDAD FRONTERIZA TERRESTRE"/>
    <x v="0"/>
    <x v="7"/>
    <x v="29"/>
    <s v="2.2 - CONTRATACIÓN DE SERVICIOS"/>
    <s v="2.2.3 - VIÁTICOS"/>
    <s v="N"/>
    <s v="00 - N/A"/>
    <s v="10 - FONDO GENERAL"/>
    <s v="(en blanco)"/>
    <s v="99 - MULTIPROVINCIAL"/>
    <n v="3604800"/>
    <n v="3604800"/>
    <n v="3004000"/>
  </r>
  <r>
    <s v="2024"/>
    <x v="0"/>
    <x v="0"/>
    <x v="0"/>
    <x v="0"/>
    <s v="2 - Poder Ejecutivo"/>
    <s v="0203 - MINISTERIO DE DEFENSA"/>
    <s v="0012 - CUERPO ESPECIALIZADO DE SEGURIDAD FRONTERIZA TERRESTRE"/>
    <x v="0"/>
    <x v="7"/>
    <x v="29"/>
    <s v="2.2 - CONTRATACIÓN DE SERVICIOS"/>
    <s v="2.2.5 - ALQUILERES Y RENTAS"/>
    <s v="N"/>
    <s v="00 - N/A"/>
    <s v="10 - FONDO GENERAL"/>
    <s v="(en blanco)"/>
    <s v="99 - MULTIPROVINCIAL"/>
    <n v="600000"/>
    <n v="1200000"/>
    <n v="897390"/>
  </r>
  <r>
    <s v="2024"/>
    <x v="0"/>
    <x v="0"/>
    <x v="0"/>
    <x v="0"/>
    <s v="2 - Poder Ejecutivo"/>
    <s v="0203 - MINISTERIO DE DEFENSA"/>
    <s v="0012 - CUERPO ESPECIALIZADO DE SEGURIDAD FRONTERIZA TERRESTRE"/>
    <x v="0"/>
    <x v="7"/>
    <x v="29"/>
    <s v="2.2 - CONTRATACIÓN DE SERVICIOS"/>
    <s v="2.2.6 - SEGUROS"/>
    <s v="N"/>
    <s v="00 - N/A"/>
    <s v="10 - FONDO GENERAL"/>
    <s v="(en blanco)"/>
    <s v="99 - MULTIPROVINCIAL"/>
    <n v="2500000"/>
    <n v="2500000"/>
    <n v="2190487.1"/>
  </r>
  <r>
    <s v="2024"/>
    <x v="0"/>
    <x v="0"/>
    <x v="0"/>
    <x v="0"/>
    <s v="2 - Poder Ejecutivo"/>
    <s v="0203 - MINISTERIO DE DEFENSA"/>
    <s v="0012 - CUERPO ESPECIALIZADO DE SEGURIDAD FRONTERIZA TERRESTRE"/>
    <x v="0"/>
    <x v="7"/>
    <x v="29"/>
    <s v="2.2 - CONTRATACIÓN DE SERVICIOS"/>
    <s v="2.2.7 - SERVICIOS DE CONSERVACIÓN, REPARACIONES MENORES E INSTALACIONES TEMPORALES"/>
    <s v="N"/>
    <s v="00 - N/A"/>
    <s v="10 - FONDO GENERAL"/>
    <s v="(en blanco)"/>
    <s v="99 - MULTIPROVINCIAL"/>
    <n v="5246000"/>
    <n v="6569358.5099999998"/>
    <n v="5644778.6699999999"/>
  </r>
  <r>
    <s v="2024"/>
    <x v="0"/>
    <x v="0"/>
    <x v="0"/>
    <x v="0"/>
    <s v="2 - Poder Ejecutivo"/>
    <s v="0203 - MINISTERIO DE DEFENSA"/>
    <s v="0012 - CUERPO ESPECIALIZADO DE SEGURIDAD FRONTERIZA TERRESTRE"/>
    <x v="0"/>
    <x v="7"/>
    <x v="29"/>
    <s v="2.2 - CONTRATACIÓN DE SERVICIOS"/>
    <s v="2.2.8 - OTROS SERVICIOS NO INCLUIDOS EN CONCEPTOS ANTERIORES"/>
    <s v="N"/>
    <s v="00 - N/A"/>
    <s v="10 - FONDO GENERAL"/>
    <s v="(en blanco)"/>
    <s v="99 - MULTIPROVINCIAL"/>
    <n v="4500000"/>
    <n v="4100000"/>
    <n v="2330736"/>
  </r>
  <r>
    <s v="2024"/>
    <x v="0"/>
    <x v="0"/>
    <x v="0"/>
    <x v="0"/>
    <s v="2 - Poder Ejecutivo"/>
    <s v="0203 - MINISTERIO DE DEFENSA"/>
    <s v="0012 - CUERPO ESPECIALIZADO DE SEGURIDAD FRONTERIZA TERRESTRE"/>
    <x v="0"/>
    <x v="7"/>
    <x v="29"/>
    <s v="2.2 - CONTRATACIÓN DE SERVICIOS"/>
    <s v="2.2.9 - OTRAS CONTRATACIONES DE SERVICIOS"/>
    <s v="N"/>
    <s v="00 - N/A"/>
    <s v="10 - FONDO GENERAL"/>
    <s v="(en blanco)"/>
    <s v="99 - MULTIPROVINCIAL"/>
    <n v="1800000"/>
    <n v="1083461.49"/>
    <n v="871539.74"/>
  </r>
  <r>
    <s v="2024"/>
    <x v="0"/>
    <x v="0"/>
    <x v="0"/>
    <x v="0"/>
    <s v="2 - Poder Ejecutivo"/>
    <s v="0203 - MINISTERIO DE DEFENSA"/>
    <s v="0012 - CUERPO ESPECIALIZADO DE SEGURIDAD FRONTERIZA TERRESTRE"/>
    <x v="0"/>
    <x v="7"/>
    <x v="29"/>
    <s v="2.3 - MATERIALES Y SUMINISTROS"/>
    <s v="2.3.1 - ALIMENTOS Y PRODUCTOS AGROFORESTALES"/>
    <s v="N"/>
    <s v="00 - N/A"/>
    <s v="10 - FONDO GENERAL"/>
    <s v="(en blanco)"/>
    <s v="99 - MULTIPROVINCIAL"/>
    <n v="60487000"/>
    <n v="56735558"/>
    <n v="43535395.990000002"/>
  </r>
  <r>
    <s v="2024"/>
    <x v="0"/>
    <x v="0"/>
    <x v="0"/>
    <x v="0"/>
    <s v="2 - Poder Ejecutivo"/>
    <s v="0203 - MINISTERIO DE DEFENSA"/>
    <s v="0012 - CUERPO ESPECIALIZADO DE SEGURIDAD FRONTERIZA TERRESTRE"/>
    <x v="0"/>
    <x v="7"/>
    <x v="29"/>
    <s v="2.3 - MATERIALES Y SUMINISTROS"/>
    <s v="2.3.2 - TEXTILES Y VESTUARIOS"/>
    <s v="N"/>
    <s v="00 - N/A"/>
    <s v="10 - FONDO GENERAL"/>
    <s v="(en blanco)"/>
    <s v="99 - MULTIPROVINCIAL"/>
    <n v="21250000"/>
    <n v="21331341.5"/>
    <n v="13465006.9"/>
  </r>
  <r>
    <s v="2024"/>
    <x v="0"/>
    <x v="0"/>
    <x v="0"/>
    <x v="0"/>
    <s v="2 - Poder Ejecutivo"/>
    <s v="0203 - MINISTERIO DE DEFENSA"/>
    <s v="0012 - CUERPO ESPECIALIZADO DE SEGURIDAD FRONTERIZA TERRESTRE"/>
    <x v="0"/>
    <x v="7"/>
    <x v="29"/>
    <s v="2.3 - MATERIALES Y SUMINISTROS"/>
    <s v="2.3.3 - PAPEL, CARTÓN E IMPRESOS"/>
    <s v="N"/>
    <s v="00 - N/A"/>
    <s v="10 - FONDO GENERAL"/>
    <s v="(en blanco)"/>
    <s v="99 - MULTIPROVINCIAL"/>
    <n v="2624812"/>
    <n v="2624812"/>
    <n v="978861.53000000026"/>
  </r>
  <r>
    <s v="2024"/>
    <x v="0"/>
    <x v="0"/>
    <x v="0"/>
    <x v="0"/>
    <s v="2 - Poder Ejecutivo"/>
    <s v="0203 - MINISTERIO DE DEFENSA"/>
    <s v="0012 - CUERPO ESPECIALIZADO DE SEGURIDAD FRONTERIZA TERRESTRE"/>
    <x v="0"/>
    <x v="7"/>
    <x v="29"/>
    <s v="2.3 - MATERIALES Y SUMINISTROS"/>
    <s v="2.3.4 - PRODUCTOS FARMACÉUTICOS"/>
    <s v="N"/>
    <s v="00 - N/A"/>
    <s v="10 - FONDO GENERAL"/>
    <s v="(en blanco)"/>
    <s v="99 - MULTIPROVINCIAL"/>
    <n v="900000"/>
    <n v="900000"/>
    <n v="0"/>
  </r>
  <r>
    <s v="2024"/>
    <x v="0"/>
    <x v="0"/>
    <x v="0"/>
    <x v="0"/>
    <s v="2 - Poder Ejecutivo"/>
    <s v="0203 - MINISTERIO DE DEFENSA"/>
    <s v="0012 - CUERPO ESPECIALIZADO DE SEGURIDAD FRONTERIZA TERRESTRE"/>
    <x v="0"/>
    <x v="7"/>
    <x v="29"/>
    <s v="2.3 - MATERIALES Y SUMINISTROS"/>
    <s v="2.3.5 - CUERO, CAUCHO Y PLÁSTICO"/>
    <s v="N"/>
    <s v="00 - N/A"/>
    <s v="10 - FONDO GENERAL"/>
    <s v="(en blanco)"/>
    <s v="99 - MULTIPROVINCIAL"/>
    <n v="5950000"/>
    <n v="5709000"/>
    <n v="1648888.2"/>
  </r>
  <r>
    <s v="2024"/>
    <x v="0"/>
    <x v="0"/>
    <x v="0"/>
    <x v="0"/>
    <s v="2 - Poder Ejecutivo"/>
    <s v="0203 - MINISTERIO DE DEFENSA"/>
    <s v="0012 - CUERPO ESPECIALIZADO DE SEGURIDAD FRONTERIZA TERRESTRE"/>
    <x v="0"/>
    <x v="7"/>
    <x v="29"/>
    <s v="2.3 - MATERIALES Y SUMINISTROS"/>
    <s v="2.3.6 - PRODUCTOS DE MINERALES, METÁLICOS Y NO METÁLICOS"/>
    <s v="N"/>
    <s v="00 - N/A"/>
    <s v="10 - FONDO GENERAL"/>
    <s v="(en blanco)"/>
    <s v="99 - MULTIPROVINCIAL"/>
    <n v="6732110"/>
    <n v="6425960.2800000003"/>
    <n v="3235226.34"/>
  </r>
  <r>
    <s v="2024"/>
    <x v="0"/>
    <x v="0"/>
    <x v="0"/>
    <x v="0"/>
    <s v="2 - Poder Ejecutivo"/>
    <s v="0203 - MINISTERIO DE DEFENSA"/>
    <s v="0012 - CUERPO ESPECIALIZADO DE SEGURIDAD FRONTERIZA TERRESTRE"/>
    <x v="0"/>
    <x v="7"/>
    <x v="29"/>
    <s v="2.3 - MATERIALES Y SUMINISTROS"/>
    <s v="2.3.7 - COMBUSTIBLES, LUBRICANTES, PRODUCTOS QUÍMICOS Y CONEXOS"/>
    <s v="N"/>
    <s v="00 - N/A"/>
    <s v="10 - FONDO GENERAL"/>
    <s v="(en blanco)"/>
    <s v="99 - MULTIPROVINCIAL"/>
    <n v="53414015"/>
    <n v="51059936"/>
    <n v="40269081.670000002"/>
  </r>
  <r>
    <s v="2024"/>
    <x v="0"/>
    <x v="0"/>
    <x v="0"/>
    <x v="0"/>
    <s v="2 - Poder Ejecutivo"/>
    <s v="0203 - MINISTERIO DE DEFENSA"/>
    <s v="0012 - CUERPO ESPECIALIZADO DE SEGURIDAD FRONTERIZA TERRESTRE"/>
    <x v="0"/>
    <x v="7"/>
    <x v="29"/>
    <s v="2.3 - MATERIALES Y SUMINISTROS"/>
    <s v="2.3.9 - PRODUCTOS Y ÚTILES VARIOS"/>
    <s v="N"/>
    <s v="00 - N/A"/>
    <s v="10 - FONDO GENERAL"/>
    <s v="(en blanco)"/>
    <s v="99 - MULTIPROVINCIAL"/>
    <n v="23831152"/>
    <n v="27512161.219999999"/>
    <n v="16656564"/>
  </r>
  <r>
    <s v="2024"/>
    <x v="0"/>
    <x v="0"/>
    <x v="0"/>
    <x v="0"/>
    <s v="2 - Poder Ejecutivo"/>
    <s v="0203 - MINISTERIO DE DEFENSA"/>
    <s v="0014 - DIRECCION GENERAL DE LA RESERVA DE LAS FUERZAS ARMADAS Y POLICIA NACIONAL"/>
    <x v="0"/>
    <x v="7"/>
    <x v="29"/>
    <s v="2.1 - REMUNERACIONES Y CONTRIBUCIONES"/>
    <s v="2.1.1 - REMUNERACIONES"/>
    <s v="N"/>
    <s v="00 - N/A"/>
    <s v="10 - FONDO GENERAL"/>
    <s v="(en blanco)"/>
    <s v="99 - MULTIPROVINCIAL"/>
    <n v="42356835"/>
    <n v="42287364.920000002"/>
    <n v="31018649.389999989"/>
  </r>
  <r>
    <s v="2024"/>
    <x v="0"/>
    <x v="0"/>
    <x v="0"/>
    <x v="0"/>
    <s v="2 - Poder Ejecutivo"/>
    <s v="0203 - MINISTERIO DE DEFENSA"/>
    <s v="0014 - DIRECCION GENERAL DE LA RESERVA DE LAS FUERZAS ARMADAS Y POLICIA NACIONAL"/>
    <x v="0"/>
    <x v="7"/>
    <x v="29"/>
    <s v="2.1 - REMUNERACIONES Y CONTRIBUCIONES"/>
    <s v="2.1.5 - CONTRIBUCIONES A LA SEGURIDAD SOCIAL"/>
    <s v="N"/>
    <s v="00 - N/A"/>
    <s v="10 - FONDO GENERAL"/>
    <s v="(en blanco)"/>
    <s v="99 - MULTIPROVINCIAL"/>
    <n v="2403441"/>
    <n v="2472911.08"/>
    <n v="2011815.4999999998"/>
  </r>
  <r>
    <s v="2024"/>
    <x v="0"/>
    <x v="0"/>
    <x v="0"/>
    <x v="0"/>
    <s v="2 - Poder Ejecutivo"/>
    <s v="0203 - MINISTERIO DE DEFENSA"/>
    <s v="0014 - DIRECCION GENERAL DE LA RESERVA DE LAS FUERZAS ARMADAS Y POLICIA NACIONAL"/>
    <x v="0"/>
    <x v="7"/>
    <x v="29"/>
    <s v="2.2 - CONTRATACIÓN DE SERVICIOS"/>
    <s v="2.2.1 - SERVICIOS BÁSICOS"/>
    <s v="N"/>
    <s v="00 - N/A"/>
    <s v="10 - FONDO GENERAL"/>
    <s v="(en blanco)"/>
    <s v="99 - MULTIPROVINCIAL"/>
    <n v="3250000"/>
    <n v="3250000"/>
    <n v="2737500.02"/>
  </r>
  <r>
    <s v="2024"/>
    <x v="0"/>
    <x v="0"/>
    <x v="0"/>
    <x v="0"/>
    <s v="2 - Poder Ejecutivo"/>
    <s v="0203 - MINISTERIO DE DEFENSA"/>
    <s v="0014 - DIRECCION GENERAL DE LA RESERVA DE LAS FUERZAS ARMADAS Y POLICIA NACIONAL"/>
    <x v="0"/>
    <x v="7"/>
    <x v="29"/>
    <s v="2.2 - CONTRATACIÓN DE SERVICIOS"/>
    <s v="2.2.6 - SEGUROS"/>
    <s v="N"/>
    <s v="00 - N/A"/>
    <s v="10 - FONDO GENERAL"/>
    <s v="(en blanco)"/>
    <s v="99 - MULTIPROVINCIAL"/>
    <n v="710000"/>
    <n v="1225565"/>
    <n v="647925.55000000005"/>
  </r>
  <r>
    <s v="2024"/>
    <x v="0"/>
    <x v="0"/>
    <x v="0"/>
    <x v="0"/>
    <s v="2 - Poder Ejecutivo"/>
    <s v="0203 - MINISTERIO DE DEFENSA"/>
    <s v="0014 - DIRECCION GENERAL DE LA RESERVA DE LAS FUERZAS ARMADAS Y POLICIA NACIONAL"/>
    <x v="0"/>
    <x v="7"/>
    <x v="29"/>
    <s v="2.2 - CONTRATACIÓN DE SERVICIOS"/>
    <s v="2.2.7 - SERVICIOS DE CONSERVACIÓN, REPARACIONES MENORES E INSTALACIONES TEMPORALES"/>
    <s v="N"/>
    <s v="00 - N/A"/>
    <s v="10 - FONDO GENERAL"/>
    <s v="(en blanco)"/>
    <s v="99 - MULTIPROVINCIAL"/>
    <n v="140000"/>
    <n v="140000"/>
    <n v="0"/>
  </r>
  <r>
    <s v="2024"/>
    <x v="0"/>
    <x v="0"/>
    <x v="0"/>
    <x v="0"/>
    <s v="2 - Poder Ejecutivo"/>
    <s v="0203 - MINISTERIO DE DEFENSA"/>
    <s v="0014 - DIRECCION GENERAL DE LA RESERVA DE LAS FUERZAS ARMADAS Y POLICIA NACIONAL"/>
    <x v="0"/>
    <x v="7"/>
    <x v="29"/>
    <s v="2.3 - MATERIALES Y SUMINISTROS"/>
    <s v="2.3.2 - TEXTILES Y VESTUARIOS"/>
    <s v="N"/>
    <s v="00 - N/A"/>
    <s v="10 - FONDO GENERAL"/>
    <s v="(en blanco)"/>
    <s v="99 - MULTIPROVINCIAL"/>
    <n v="110000"/>
    <n v="0"/>
    <n v="0"/>
  </r>
  <r>
    <s v="2024"/>
    <x v="0"/>
    <x v="0"/>
    <x v="0"/>
    <x v="0"/>
    <s v="2 - Poder Ejecutivo"/>
    <s v="0203 - MINISTERIO DE DEFENSA"/>
    <s v="0014 - DIRECCION GENERAL DE LA RESERVA DE LAS FUERZAS ARMADAS Y POLICIA NACIONAL"/>
    <x v="0"/>
    <x v="7"/>
    <x v="29"/>
    <s v="2.3 - MATERIALES Y SUMINISTROS"/>
    <s v="2.3.3 - PAPEL, CARTÓN E IMPRESOS"/>
    <s v="N"/>
    <s v="00 - N/A"/>
    <s v="10 - FONDO GENERAL"/>
    <s v="(en blanco)"/>
    <s v="99 - MULTIPROVINCIAL"/>
    <n v="2532959"/>
    <n v="1764654"/>
    <n v="902092.41"/>
  </r>
  <r>
    <s v="2024"/>
    <x v="0"/>
    <x v="0"/>
    <x v="0"/>
    <x v="0"/>
    <s v="2 - Poder Ejecutivo"/>
    <s v="0203 - MINISTERIO DE DEFENSA"/>
    <s v="0014 - DIRECCION GENERAL DE LA RESERVA DE LAS FUERZAS ARMADAS Y POLICIA NACIONAL"/>
    <x v="0"/>
    <x v="7"/>
    <x v="29"/>
    <s v="2.3 - MATERIALES Y SUMINISTROS"/>
    <s v="2.3.4 - PRODUCTOS FARMACÉUTICOS"/>
    <s v="N"/>
    <s v="00 - N/A"/>
    <s v="10 - FONDO GENERAL"/>
    <s v="(en blanco)"/>
    <s v="99 - MULTIPROVINCIAL"/>
    <n v="700000"/>
    <n v="589990"/>
    <n v="436518.7"/>
  </r>
  <r>
    <s v="2024"/>
    <x v="0"/>
    <x v="0"/>
    <x v="0"/>
    <x v="0"/>
    <s v="2 - Poder Ejecutivo"/>
    <s v="0203 - MINISTERIO DE DEFENSA"/>
    <s v="0014 - DIRECCION GENERAL DE LA RESERVA DE LAS FUERZAS ARMADAS Y POLICIA NACIONAL"/>
    <x v="0"/>
    <x v="7"/>
    <x v="29"/>
    <s v="2.3 - MATERIALES Y SUMINISTROS"/>
    <s v="2.3.7 - COMBUSTIBLES, LUBRICANTES, PRODUCTOS QUÍMICOS Y CONEXOS"/>
    <s v="N"/>
    <s v="00 - N/A"/>
    <s v="10 - FONDO GENERAL"/>
    <s v="(en blanco)"/>
    <s v="99 - MULTIPROVINCIAL"/>
    <n v="4299600"/>
    <n v="4904796"/>
    <n v="3958425.9200000004"/>
  </r>
  <r>
    <s v="2024"/>
    <x v="0"/>
    <x v="0"/>
    <x v="0"/>
    <x v="0"/>
    <s v="2 - Poder Ejecutivo"/>
    <s v="0203 - MINISTERIO DE DEFENSA"/>
    <s v="0014 - DIRECCION GENERAL DE LA RESERVA DE LAS FUERZAS ARMADAS Y POLICIA NACIONAL"/>
    <x v="0"/>
    <x v="7"/>
    <x v="29"/>
    <s v="2.3 - MATERIALES Y SUMINISTROS"/>
    <s v="2.3.9 - PRODUCTOS Y ÚTILES VARIOS"/>
    <s v="N"/>
    <s v="00 - N/A"/>
    <s v="10 - FONDO GENERAL"/>
    <s v="(en blanco)"/>
    <s v="99 - MULTIPROVINCIAL"/>
    <n v="1757000"/>
    <n v="2140119"/>
    <n v="1172479.0100000002"/>
  </r>
  <r>
    <s v="2024"/>
    <x v="0"/>
    <x v="0"/>
    <x v="0"/>
    <x v="0"/>
    <s v="2 - Poder Ejecutivo"/>
    <s v="0203 - MINISTERIO DE DEFENSA"/>
    <s v="0015 - CUERPOS ESPECIALIZADOS DE SEGURIDAD PORTUARIA"/>
    <x v="0"/>
    <x v="7"/>
    <x v="29"/>
    <s v="2.1 - REMUNERACIONES Y CONTRIBUCIONES"/>
    <s v="2.1.1 - REMUNERACIONES"/>
    <s v="N"/>
    <s v="00 - N/A"/>
    <s v="10 - FONDO GENERAL"/>
    <s v="(en blanco)"/>
    <s v="99 - MULTIPROVINCIAL"/>
    <n v="77364800"/>
    <n v="81374800"/>
    <n v="61099000"/>
  </r>
  <r>
    <s v="2024"/>
    <x v="0"/>
    <x v="0"/>
    <x v="0"/>
    <x v="0"/>
    <s v="2 - Poder Ejecutivo"/>
    <s v="0203 - MINISTERIO DE DEFENSA"/>
    <s v="0015 - CUERPOS ESPECIALIZADOS DE SEGURIDAD PORTUARIA"/>
    <x v="0"/>
    <x v="7"/>
    <x v="29"/>
    <s v="2.1 - REMUNERACIONES Y CONTRIBUCIONES"/>
    <s v="2.1.2 - SOBRESUELDOS"/>
    <s v="N"/>
    <s v="00 - N/A"/>
    <s v="10 - FONDO GENERAL"/>
    <s v="(en blanco)"/>
    <s v="99 - MULTIPROVINCIAL"/>
    <n v="4644000"/>
    <n v="4644000"/>
    <n v="3852055"/>
  </r>
  <r>
    <s v="2024"/>
    <x v="0"/>
    <x v="0"/>
    <x v="0"/>
    <x v="0"/>
    <s v="2 - Poder Ejecutivo"/>
    <s v="0203 - MINISTERIO DE DEFENSA"/>
    <s v="0015 - CUERPOS ESPECIALIZADOS DE SEGURIDAD PORTUARIA"/>
    <x v="0"/>
    <x v="7"/>
    <x v="29"/>
    <s v="2.1 - REMUNERACIONES Y CONTRIBUCIONES"/>
    <s v="2.1.5 - CONTRIBUCIONES A LA SEGURIDAD SOCIAL"/>
    <s v="N"/>
    <s v="00 - N/A"/>
    <s v="10 - FONDO GENERAL"/>
    <s v="(en blanco)"/>
    <s v="99 - MULTIPROVINCIAL"/>
    <n v="124428"/>
    <n v="124428"/>
    <n v="103625"/>
  </r>
  <r>
    <s v="2024"/>
    <x v="0"/>
    <x v="0"/>
    <x v="0"/>
    <x v="0"/>
    <s v="2 - Poder Ejecutivo"/>
    <s v="0203 - MINISTERIO DE DEFENSA"/>
    <s v="0015 - CUERPOS ESPECIALIZADOS DE SEGURIDAD PORTUARIA"/>
    <x v="0"/>
    <x v="7"/>
    <x v="29"/>
    <s v="2.2 - CONTRATACIÓN DE SERVICIOS"/>
    <s v="2.2.1 - SERVICIOS BÁSICOS"/>
    <s v="N"/>
    <s v="00 - N/A"/>
    <s v="10 - FONDO GENERAL"/>
    <s v="(en blanco)"/>
    <s v="99 - MULTIPROVINCIAL"/>
    <n v="3594000"/>
    <n v="3594000"/>
    <n v="2382179.63"/>
  </r>
  <r>
    <s v="2024"/>
    <x v="0"/>
    <x v="0"/>
    <x v="0"/>
    <x v="0"/>
    <s v="2 - Poder Ejecutivo"/>
    <s v="0203 - MINISTERIO DE DEFENSA"/>
    <s v="0015 - CUERPOS ESPECIALIZADOS DE SEGURIDAD PORTUARIA"/>
    <x v="0"/>
    <x v="7"/>
    <x v="29"/>
    <s v="2.2 - CONTRATACIÓN DE SERVICIOS"/>
    <s v="2.2.3 - VIÁTICOS"/>
    <s v="N"/>
    <s v="00 - N/A"/>
    <s v="10 - FONDO GENERAL"/>
    <s v="(en blanco)"/>
    <s v="99 - MULTIPROVINCIAL"/>
    <n v="3600000"/>
    <n v="3600000"/>
    <n v="2999350"/>
  </r>
  <r>
    <s v="2024"/>
    <x v="0"/>
    <x v="0"/>
    <x v="0"/>
    <x v="0"/>
    <s v="2 - Poder Ejecutivo"/>
    <s v="0203 - MINISTERIO DE DEFENSA"/>
    <s v="0015 - CUERPOS ESPECIALIZADOS DE SEGURIDAD PORTUARIA"/>
    <x v="0"/>
    <x v="7"/>
    <x v="29"/>
    <s v="2.2 - CONTRATACIÓN DE SERVICIOS"/>
    <s v="2.2.5 - ALQUILERES Y RENTAS"/>
    <s v="N"/>
    <s v="00 - N/A"/>
    <s v="10 - FONDO GENERAL"/>
    <s v="(en blanco)"/>
    <s v="99 - MULTIPROVINCIAL"/>
    <n v="420000"/>
    <n v="420000"/>
    <n v="419934.92"/>
  </r>
  <r>
    <s v="2024"/>
    <x v="0"/>
    <x v="0"/>
    <x v="0"/>
    <x v="0"/>
    <s v="2 - Poder Ejecutivo"/>
    <s v="0203 - MINISTERIO DE DEFENSA"/>
    <s v="0015 - CUERPOS ESPECIALIZADOS DE SEGURIDAD PORTUARIA"/>
    <x v="0"/>
    <x v="7"/>
    <x v="29"/>
    <s v="2.2 - CONTRATACIÓN DE SERVICIOS"/>
    <s v="2.2.6 - SEGUROS"/>
    <s v="N"/>
    <s v="00 - N/A"/>
    <s v="10 - FONDO GENERAL"/>
    <s v="(en blanco)"/>
    <s v="99 - MULTIPROVINCIAL"/>
    <n v="400000"/>
    <n v="569877"/>
    <n v="536709.37"/>
  </r>
  <r>
    <s v="2024"/>
    <x v="0"/>
    <x v="0"/>
    <x v="0"/>
    <x v="0"/>
    <s v="2 - Poder Ejecutivo"/>
    <s v="0203 - MINISTERIO DE DEFENSA"/>
    <s v="0015 - CUERPOS ESPECIALIZADOS DE SEGURIDAD PORTUARIA"/>
    <x v="0"/>
    <x v="7"/>
    <x v="29"/>
    <s v="2.2 - CONTRATACIÓN DE SERVICIOS"/>
    <s v="2.2.7 - SERVICIOS DE CONSERVACIÓN, REPARACIONES MENORES E INSTALACIONES TEMPORALES"/>
    <s v="N"/>
    <s v="00 - N/A"/>
    <s v="10 - FONDO GENERAL"/>
    <s v="(en blanco)"/>
    <s v="99 - MULTIPROVINCIAL"/>
    <n v="180000"/>
    <n v="105796"/>
    <n v="105626.52"/>
  </r>
  <r>
    <s v="2024"/>
    <x v="0"/>
    <x v="0"/>
    <x v="0"/>
    <x v="0"/>
    <s v="2 - Poder Ejecutivo"/>
    <s v="0203 - MINISTERIO DE DEFENSA"/>
    <s v="0015 - CUERPOS ESPECIALIZADOS DE SEGURIDAD PORTUARIA"/>
    <x v="0"/>
    <x v="7"/>
    <x v="29"/>
    <s v="2.2 - CONTRATACIÓN DE SERVICIOS"/>
    <s v="2.2.7 - SERVICIOS DE CONSERVACIÓN, REPARACIONES MENORES E INSTALACIONES TEMPORALES"/>
    <s v="N"/>
    <s v="00 - N/A"/>
    <s v="20 - FONDOS CON DESTINO ESPECÍFICO"/>
    <s v="(en blanco)"/>
    <s v="99 - MULTIPROVINCIAL"/>
    <n v="0"/>
    <n v="623400"/>
    <n v="623068"/>
  </r>
  <r>
    <s v="2024"/>
    <x v="0"/>
    <x v="0"/>
    <x v="0"/>
    <x v="0"/>
    <s v="2 - Poder Ejecutivo"/>
    <s v="0203 - MINISTERIO DE DEFENSA"/>
    <s v="0015 - CUERPOS ESPECIALIZADOS DE SEGURIDAD PORTUARIA"/>
    <x v="0"/>
    <x v="7"/>
    <x v="29"/>
    <s v="2.2 - CONTRATACIÓN DE SERVICIOS"/>
    <s v="2.2.8 - OTROS SERVICIOS NO INCLUIDOS EN CONCEPTOS ANTERIORES"/>
    <s v="N"/>
    <s v="00 - N/A"/>
    <s v="20 - FONDOS CON DESTINO ESPECÍFICO"/>
    <s v="(en blanco)"/>
    <s v="99 - MULTIPROVINCIAL"/>
    <n v="0"/>
    <n v="190217"/>
    <n v="0"/>
  </r>
  <r>
    <s v="2024"/>
    <x v="0"/>
    <x v="0"/>
    <x v="0"/>
    <x v="0"/>
    <s v="2 - Poder Ejecutivo"/>
    <s v="0203 - MINISTERIO DE DEFENSA"/>
    <s v="0015 - CUERPOS ESPECIALIZADOS DE SEGURIDAD PORTUARIA"/>
    <x v="0"/>
    <x v="7"/>
    <x v="29"/>
    <s v="2.2 - CONTRATACIÓN DE SERVICIOS"/>
    <s v="2.2.9 - OTRAS CONTRATACIONES DE SERVICIOS"/>
    <s v="N"/>
    <s v="00 - N/A"/>
    <s v="20 - FONDOS CON DESTINO ESPECÍFICO"/>
    <s v="(en blanco)"/>
    <s v="99 - MULTIPROVINCIAL"/>
    <n v="0"/>
    <n v="1024063"/>
    <n v="1024063"/>
  </r>
  <r>
    <s v="2024"/>
    <x v="0"/>
    <x v="0"/>
    <x v="0"/>
    <x v="0"/>
    <s v="2 - Poder Ejecutivo"/>
    <s v="0203 - MINISTERIO DE DEFENSA"/>
    <s v="0015 - CUERPOS ESPECIALIZADOS DE SEGURIDAD PORTUARIA"/>
    <x v="0"/>
    <x v="7"/>
    <x v="29"/>
    <s v="2.3 - MATERIALES Y SUMINISTROS"/>
    <s v="2.3.1 - ALIMENTOS Y PRODUCTOS AGROFORESTALES"/>
    <s v="N"/>
    <s v="00 - N/A"/>
    <s v="10 - FONDO GENERAL"/>
    <s v="(en blanco)"/>
    <s v="99 - MULTIPROVINCIAL"/>
    <n v="9600000"/>
    <n v="9600000"/>
    <n v="7985600"/>
  </r>
  <r>
    <s v="2024"/>
    <x v="0"/>
    <x v="0"/>
    <x v="0"/>
    <x v="0"/>
    <s v="2 - Poder Ejecutivo"/>
    <s v="0203 - MINISTERIO DE DEFENSA"/>
    <s v="0015 - CUERPOS ESPECIALIZADOS DE SEGURIDAD PORTUARIA"/>
    <x v="0"/>
    <x v="7"/>
    <x v="29"/>
    <s v="2.3 - MATERIALES Y SUMINISTROS"/>
    <s v="2.3.1 - ALIMENTOS Y PRODUCTOS AGROFORESTALES"/>
    <s v="N"/>
    <s v="00 - N/A"/>
    <s v="20 - FONDOS CON DESTINO ESPECÍFICO"/>
    <s v="(en blanco)"/>
    <s v="99 - MULTIPROVINCIAL"/>
    <n v="0"/>
    <n v="29000"/>
    <n v="28999.99"/>
  </r>
  <r>
    <s v="2024"/>
    <x v="0"/>
    <x v="0"/>
    <x v="0"/>
    <x v="0"/>
    <s v="2 - Poder Ejecutivo"/>
    <s v="0203 - MINISTERIO DE DEFENSA"/>
    <s v="0015 - CUERPOS ESPECIALIZADOS DE SEGURIDAD PORTUARIA"/>
    <x v="0"/>
    <x v="7"/>
    <x v="29"/>
    <s v="2.3 - MATERIALES Y SUMINISTROS"/>
    <s v="2.3.2 - TEXTILES Y VESTUARIOS"/>
    <s v="N"/>
    <s v="00 - N/A"/>
    <s v="10 - FONDO GENERAL"/>
    <s v="(en blanco)"/>
    <s v="99 - MULTIPROVINCIAL"/>
    <n v="1000000"/>
    <n v="2186806"/>
    <n v="1440142.8"/>
  </r>
  <r>
    <s v="2024"/>
    <x v="0"/>
    <x v="0"/>
    <x v="0"/>
    <x v="0"/>
    <s v="2 - Poder Ejecutivo"/>
    <s v="0203 - MINISTERIO DE DEFENSA"/>
    <s v="0015 - CUERPOS ESPECIALIZADOS DE SEGURIDAD PORTUARIA"/>
    <x v="0"/>
    <x v="7"/>
    <x v="29"/>
    <s v="2.3 - MATERIALES Y SUMINISTROS"/>
    <s v="2.3.2 - TEXTILES Y VESTUARIOS"/>
    <s v="N"/>
    <s v="00 - N/A"/>
    <s v="20 - FONDOS CON DESTINO ESPECÍFICO"/>
    <s v="(en blanco)"/>
    <s v="99 - MULTIPROVINCIAL"/>
    <n v="0"/>
    <n v="1561711"/>
    <n v="1550944.8"/>
  </r>
  <r>
    <s v="2024"/>
    <x v="0"/>
    <x v="0"/>
    <x v="0"/>
    <x v="0"/>
    <s v="2 - Poder Ejecutivo"/>
    <s v="0203 - MINISTERIO DE DEFENSA"/>
    <s v="0015 - CUERPOS ESPECIALIZADOS DE SEGURIDAD PORTUARIA"/>
    <x v="0"/>
    <x v="7"/>
    <x v="29"/>
    <s v="2.3 - MATERIALES Y SUMINISTROS"/>
    <s v="2.3.3 - PAPEL, CARTÓN E IMPRESOS"/>
    <s v="N"/>
    <s v="00 - N/A"/>
    <s v="10 - FONDO GENERAL"/>
    <s v="(en blanco)"/>
    <s v="99 - MULTIPROVINCIAL"/>
    <n v="150000"/>
    <n v="220694"/>
    <n v="141010"/>
  </r>
  <r>
    <s v="2024"/>
    <x v="0"/>
    <x v="0"/>
    <x v="0"/>
    <x v="0"/>
    <s v="2 - Poder Ejecutivo"/>
    <s v="0203 - MINISTERIO DE DEFENSA"/>
    <s v="0015 - CUERPOS ESPECIALIZADOS DE SEGURIDAD PORTUARIA"/>
    <x v="0"/>
    <x v="7"/>
    <x v="29"/>
    <s v="2.3 - MATERIALES Y SUMINISTROS"/>
    <s v="2.3.3 - PAPEL, CARTÓN E IMPRESOS"/>
    <s v="N"/>
    <s v="00 - N/A"/>
    <s v="20 - FONDOS CON DESTINO ESPECÍFICO"/>
    <s v="(en blanco)"/>
    <s v="99 - MULTIPROVINCIAL"/>
    <n v="0"/>
    <n v="1140051"/>
    <n v="1139051.48"/>
  </r>
  <r>
    <s v="2024"/>
    <x v="0"/>
    <x v="0"/>
    <x v="0"/>
    <x v="0"/>
    <s v="2 - Poder Ejecutivo"/>
    <s v="0203 - MINISTERIO DE DEFENSA"/>
    <s v="0015 - CUERPOS ESPECIALIZADOS DE SEGURIDAD PORTUARIA"/>
    <x v="0"/>
    <x v="7"/>
    <x v="29"/>
    <s v="2.3 - MATERIALES Y SUMINISTROS"/>
    <s v="2.3.4 - PRODUCTOS FARMACÉUTICOS"/>
    <s v="N"/>
    <s v="00 - N/A"/>
    <s v="20 - FONDOS CON DESTINO ESPECÍFICO"/>
    <s v="(en blanco)"/>
    <s v="99 - MULTIPROVINCIAL"/>
    <n v="0"/>
    <n v="62450"/>
    <n v="62450"/>
  </r>
  <r>
    <s v="2024"/>
    <x v="0"/>
    <x v="0"/>
    <x v="0"/>
    <x v="0"/>
    <s v="2 - Poder Ejecutivo"/>
    <s v="0203 - MINISTERIO DE DEFENSA"/>
    <s v="0015 - CUERPOS ESPECIALIZADOS DE SEGURIDAD PORTUARIA"/>
    <x v="0"/>
    <x v="7"/>
    <x v="29"/>
    <s v="2.3 - MATERIALES Y SUMINISTROS"/>
    <s v="2.3.5 - CUERO, CAUCHO Y PLÁSTICO"/>
    <s v="N"/>
    <s v="00 - N/A"/>
    <s v="10 - FONDO GENERAL"/>
    <s v="(en blanco)"/>
    <s v="99 - MULTIPROVINCIAL"/>
    <n v="0"/>
    <n v="624"/>
    <n v="623.04"/>
  </r>
  <r>
    <s v="2024"/>
    <x v="0"/>
    <x v="0"/>
    <x v="0"/>
    <x v="0"/>
    <s v="2 - Poder Ejecutivo"/>
    <s v="0203 - MINISTERIO DE DEFENSA"/>
    <s v="0015 - CUERPOS ESPECIALIZADOS DE SEGURIDAD PORTUARIA"/>
    <x v="0"/>
    <x v="7"/>
    <x v="29"/>
    <s v="2.3 - MATERIALES Y SUMINISTROS"/>
    <s v="2.3.5 - CUERO, CAUCHO Y PLÁSTICO"/>
    <s v="N"/>
    <s v="00 - N/A"/>
    <s v="20 - FONDOS CON DESTINO ESPECÍFICO"/>
    <s v="(en blanco)"/>
    <s v="99 - MULTIPROVINCIAL"/>
    <n v="0"/>
    <n v="108317"/>
    <n v="107427.2"/>
  </r>
  <r>
    <s v="2024"/>
    <x v="0"/>
    <x v="0"/>
    <x v="0"/>
    <x v="0"/>
    <s v="2 - Poder Ejecutivo"/>
    <s v="0203 - MINISTERIO DE DEFENSA"/>
    <s v="0015 - CUERPOS ESPECIALIZADOS DE SEGURIDAD PORTUARIA"/>
    <x v="0"/>
    <x v="7"/>
    <x v="29"/>
    <s v="2.3 - MATERIALES Y SUMINISTROS"/>
    <s v="2.3.6 - PRODUCTOS DE MINERALES, METÁLICOS Y NO METÁLICOS"/>
    <s v="N"/>
    <s v="00 - N/A"/>
    <s v="10 - FONDO GENERAL"/>
    <s v="(en blanco)"/>
    <s v="99 - MULTIPROVINCIAL"/>
    <n v="0"/>
    <n v="2030"/>
    <n v="2029.6"/>
  </r>
  <r>
    <s v="2024"/>
    <x v="0"/>
    <x v="0"/>
    <x v="0"/>
    <x v="0"/>
    <s v="2 - Poder Ejecutivo"/>
    <s v="0203 - MINISTERIO DE DEFENSA"/>
    <s v="0015 - CUERPOS ESPECIALIZADOS DE SEGURIDAD PORTUARIA"/>
    <x v="0"/>
    <x v="7"/>
    <x v="29"/>
    <s v="2.3 - MATERIALES Y SUMINISTROS"/>
    <s v="2.3.6 - PRODUCTOS DE MINERALES, METÁLICOS Y NO METÁLICOS"/>
    <s v="N"/>
    <s v="00 - N/A"/>
    <s v="20 - FONDOS CON DESTINO ESPECÍFICO"/>
    <s v="(en blanco)"/>
    <s v="99 - MULTIPROVINCIAL"/>
    <n v="0"/>
    <n v="76605"/>
    <n v="76604.930000000008"/>
  </r>
  <r>
    <s v="2024"/>
    <x v="0"/>
    <x v="0"/>
    <x v="0"/>
    <x v="0"/>
    <s v="2 - Poder Ejecutivo"/>
    <s v="0203 - MINISTERIO DE DEFENSA"/>
    <s v="0015 - CUERPOS ESPECIALIZADOS DE SEGURIDAD PORTUARIA"/>
    <x v="0"/>
    <x v="7"/>
    <x v="29"/>
    <s v="2.3 - MATERIALES Y SUMINISTROS"/>
    <s v="2.3.7 - COMBUSTIBLES, LUBRICANTES, PRODUCTOS QUÍMICOS Y CONEXOS"/>
    <s v="N"/>
    <s v="00 - N/A"/>
    <s v="10 - FONDO GENERAL"/>
    <s v="(en blanco)"/>
    <s v="99 - MULTIPROVINCIAL"/>
    <n v="9240000"/>
    <n v="9240000"/>
    <n v="4669992.3900000006"/>
  </r>
  <r>
    <s v="2024"/>
    <x v="0"/>
    <x v="0"/>
    <x v="0"/>
    <x v="0"/>
    <s v="2 - Poder Ejecutivo"/>
    <s v="0203 - MINISTERIO DE DEFENSA"/>
    <s v="0015 - CUERPOS ESPECIALIZADOS DE SEGURIDAD PORTUARIA"/>
    <x v="0"/>
    <x v="7"/>
    <x v="29"/>
    <s v="2.3 - MATERIALES Y SUMINISTROS"/>
    <s v="2.3.7 - COMBUSTIBLES, LUBRICANTES, PRODUCTOS QUÍMICOS Y CONEXOS"/>
    <s v="N"/>
    <s v="00 - N/A"/>
    <s v="20 - FONDOS CON DESTINO ESPECÍFICO"/>
    <s v="(en blanco)"/>
    <s v="99 - MULTIPROVINCIAL"/>
    <n v="0"/>
    <n v="1103385"/>
    <n v="1095218.8"/>
  </r>
  <r>
    <s v="2024"/>
    <x v="0"/>
    <x v="0"/>
    <x v="0"/>
    <x v="0"/>
    <s v="2 - Poder Ejecutivo"/>
    <s v="0203 - MINISTERIO DE DEFENSA"/>
    <s v="0015 - CUERPOS ESPECIALIZADOS DE SEGURIDAD PORTUARIA"/>
    <x v="0"/>
    <x v="7"/>
    <x v="29"/>
    <s v="2.3 - MATERIALES Y SUMINISTROS"/>
    <s v="2.3.9 - PRODUCTOS Y ÚTILES VARIOS"/>
    <s v="N"/>
    <s v="00 - N/A"/>
    <s v="10 - FONDO GENERAL"/>
    <s v="(en blanco)"/>
    <s v="99 - MULTIPROVINCIAL"/>
    <n v="361038"/>
    <n v="365776"/>
    <n v="228836.1"/>
  </r>
  <r>
    <s v="2024"/>
    <x v="0"/>
    <x v="0"/>
    <x v="0"/>
    <x v="0"/>
    <s v="2 - Poder Ejecutivo"/>
    <s v="0203 - MINISTERIO DE DEFENSA"/>
    <s v="0015 - CUERPOS ESPECIALIZADOS DE SEGURIDAD PORTUARIA"/>
    <x v="0"/>
    <x v="7"/>
    <x v="29"/>
    <s v="2.3 - MATERIALES Y SUMINISTROS"/>
    <s v="2.3.9 - PRODUCTOS Y ÚTILES VARIOS"/>
    <s v="N"/>
    <s v="00 - N/A"/>
    <s v="20 - FONDOS CON DESTINO ESPECÍFICO"/>
    <s v="(en blanco)"/>
    <s v="99 - MULTIPROVINCIAL"/>
    <n v="0"/>
    <n v="2840813"/>
    <n v="2661699.3999999994"/>
  </r>
  <r>
    <s v="2024"/>
    <x v="0"/>
    <x v="0"/>
    <x v="0"/>
    <x v="0"/>
    <s v="2 - Poder Ejecutivo"/>
    <s v="0203 - MINISTERIO DE DEFENSA"/>
    <s v="0017 - SERVICIO MILITAR VOLUNTARIO"/>
    <x v="0"/>
    <x v="7"/>
    <x v="29"/>
    <s v="2.1 - REMUNERACIONES Y CONTRIBUCIONES"/>
    <s v="2.1.1 - REMUNERACIONES"/>
    <s v="N"/>
    <s v="00 - N/A"/>
    <s v="10 - FONDO GENERAL"/>
    <s v="(en blanco)"/>
    <s v="99 - MULTIPROVINCIAL"/>
    <n v="28116271"/>
    <n v="28924439"/>
    <n v="22436060.300000004"/>
  </r>
  <r>
    <s v="2024"/>
    <x v="0"/>
    <x v="0"/>
    <x v="0"/>
    <x v="0"/>
    <s v="2 - Poder Ejecutivo"/>
    <s v="0203 - MINISTERIO DE DEFENSA"/>
    <s v="0017 - SERVICIO MILITAR VOLUNTARIO"/>
    <x v="0"/>
    <x v="7"/>
    <x v="29"/>
    <s v="2.1 - REMUNERACIONES Y CONTRIBUCIONES"/>
    <s v="2.1.5 - CONTRIBUCIONES A LA SEGURIDAD SOCIAL"/>
    <s v="N"/>
    <s v="00 - N/A"/>
    <s v="10 - FONDO GENERAL"/>
    <s v="(en blanco)"/>
    <s v="99 - MULTIPROVINCIAL"/>
    <n v="254199"/>
    <n v="316582"/>
    <n v="245430.65999999992"/>
  </r>
  <r>
    <s v="2024"/>
    <x v="0"/>
    <x v="0"/>
    <x v="0"/>
    <x v="0"/>
    <s v="2 - Poder Ejecutivo"/>
    <s v="0203 - MINISTERIO DE DEFENSA"/>
    <s v="0017 - SERVICIO MILITAR VOLUNTARIO"/>
    <x v="0"/>
    <x v="7"/>
    <x v="29"/>
    <s v="2.2 - CONTRATACIÓN DE SERVICIOS"/>
    <s v="2.2.1 - SERVICIOS BÁSICOS"/>
    <s v="N"/>
    <s v="00 - N/A"/>
    <s v="10 - FONDO GENERAL"/>
    <s v="(en blanco)"/>
    <s v="99 - MULTIPROVINCIAL"/>
    <n v="1525878"/>
    <n v="1525878"/>
    <n v="1068362.08"/>
  </r>
  <r>
    <s v="2024"/>
    <x v="0"/>
    <x v="0"/>
    <x v="0"/>
    <x v="0"/>
    <s v="2 - Poder Ejecutivo"/>
    <s v="0203 - MINISTERIO DE DEFENSA"/>
    <s v="0017 - SERVICIO MILITAR VOLUNTARIO"/>
    <x v="0"/>
    <x v="7"/>
    <x v="29"/>
    <s v="2.2 - CONTRATACIÓN DE SERVICIOS"/>
    <s v="2.2.3 - VIÁTICOS"/>
    <s v="N"/>
    <s v="00 - N/A"/>
    <s v="10 - FONDO GENERAL"/>
    <s v="(en blanco)"/>
    <s v="99 - MULTIPROVINCIAL"/>
    <n v="300000"/>
    <n v="210182.7"/>
    <n v="43095"/>
  </r>
  <r>
    <s v="2024"/>
    <x v="0"/>
    <x v="0"/>
    <x v="0"/>
    <x v="0"/>
    <s v="2 - Poder Ejecutivo"/>
    <s v="0203 - MINISTERIO DE DEFENSA"/>
    <s v="0017 - SERVICIO MILITAR VOLUNTARIO"/>
    <x v="0"/>
    <x v="7"/>
    <x v="29"/>
    <s v="2.2 - CONTRATACIÓN DE SERVICIOS"/>
    <s v="2.2.4 - TRANSPORTE Y ALMACENAJE"/>
    <s v="N"/>
    <s v="00 - N/A"/>
    <s v="10 - FONDO GENERAL"/>
    <s v="(en blanco)"/>
    <s v="99 - MULTIPROVINCIAL"/>
    <n v="160000"/>
    <n v="160000"/>
    <n v="0"/>
  </r>
  <r>
    <s v="2024"/>
    <x v="0"/>
    <x v="0"/>
    <x v="0"/>
    <x v="0"/>
    <s v="2 - Poder Ejecutivo"/>
    <s v="0203 - MINISTERIO DE DEFENSA"/>
    <s v="0017 - SERVICIO MILITAR VOLUNTARIO"/>
    <x v="0"/>
    <x v="7"/>
    <x v="29"/>
    <s v="2.2 - CONTRATACIÓN DE SERVICIOS"/>
    <s v="2.2.5 - ALQUILERES Y RENTAS"/>
    <s v="N"/>
    <s v="00 - N/A"/>
    <s v="10 - FONDO GENERAL"/>
    <s v="(en blanco)"/>
    <s v="99 - MULTIPROVINCIAL"/>
    <n v="1879793"/>
    <n v="1901651"/>
    <n v="1528004.3399999996"/>
  </r>
  <r>
    <s v="2024"/>
    <x v="0"/>
    <x v="0"/>
    <x v="0"/>
    <x v="0"/>
    <s v="2 - Poder Ejecutivo"/>
    <s v="0203 - MINISTERIO DE DEFENSA"/>
    <s v="0017 - SERVICIO MILITAR VOLUNTARIO"/>
    <x v="0"/>
    <x v="7"/>
    <x v="29"/>
    <s v="2.2 - CONTRATACIÓN DE SERVICIOS"/>
    <s v="2.2.6 - SEGUROS"/>
    <s v="N"/>
    <s v="00 - N/A"/>
    <s v="10 - FONDO GENERAL"/>
    <s v="(en blanco)"/>
    <s v="99 - MULTIPROVINCIAL"/>
    <n v="0"/>
    <n v="87120"/>
    <n v="8729.3700000000008"/>
  </r>
  <r>
    <s v="2024"/>
    <x v="0"/>
    <x v="0"/>
    <x v="0"/>
    <x v="0"/>
    <s v="2 - Poder Ejecutivo"/>
    <s v="0203 - MINISTERIO DE DEFENSA"/>
    <s v="0017 - SERVICIO MILITAR VOLUNTARIO"/>
    <x v="0"/>
    <x v="7"/>
    <x v="29"/>
    <s v="2.2 - CONTRATACIÓN DE SERVICIOS"/>
    <s v="2.2.7 - SERVICIOS DE CONSERVACIÓN, REPARACIONES MENORES E INSTALACIONES TEMPORALES"/>
    <s v="N"/>
    <s v="00 - N/A"/>
    <s v="10 - FONDO GENERAL"/>
    <s v="(en blanco)"/>
    <s v="99 - MULTIPROVINCIAL"/>
    <n v="65000"/>
    <n v="145000"/>
    <n v="93569.279999999999"/>
  </r>
  <r>
    <s v="2024"/>
    <x v="0"/>
    <x v="0"/>
    <x v="0"/>
    <x v="0"/>
    <s v="2 - Poder Ejecutivo"/>
    <s v="0203 - MINISTERIO DE DEFENSA"/>
    <s v="0017 - SERVICIO MILITAR VOLUNTARIO"/>
    <x v="0"/>
    <x v="7"/>
    <x v="29"/>
    <s v="2.2 - CONTRATACIÓN DE SERVICIOS"/>
    <s v="2.2.8 - OTROS SERVICIOS NO INCLUIDOS EN CONCEPTOS ANTERIORES"/>
    <s v="N"/>
    <s v="00 - N/A"/>
    <s v="10 - FONDO GENERAL"/>
    <s v="(en blanco)"/>
    <s v="99 - MULTIPROVINCIAL"/>
    <n v="0"/>
    <n v="3288017"/>
    <n v="2486990.42"/>
  </r>
  <r>
    <s v="2024"/>
    <x v="0"/>
    <x v="0"/>
    <x v="0"/>
    <x v="0"/>
    <s v="2 - Poder Ejecutivo"/>
    <s v="0203 - MINISTERIO DE DEFENSA"/>
    <s v="0017 - SERVICIO MILITAR VOLUNTARIO"/>
    <x v="0"/>
    <x v="7"/>
    <x v="29"/>
    <s v="2.2 - CONTRATACIÓN DE SERVICIOS"/>
    <s v="2.2.9 - OTRAS CONTRATACIONES DE SERVICIOS"/>
    <s v="N"/>
    <s v="00 - N/A"/>
    <s v="10 - FONDO GENERAL"/>
    <s v="(en blanco)"/>
    <s v="99 - MULTIPROVINCIAL"/>
    <n v="0"/>
    <n v="867420"/>
    <n v="787649.86"/>
  </r>
  <r>
    <s v="2024"/>
    <x v="0"/>
    <x v="0"/>
    <x v="0"/>
    <x v="0"/>
    <s v="2 - Poder Ejecutivo"/>
    <s v="0203 - MINISTERIO DE DEFENSA"/>
    <s v="0017 - SERVICIO MILITAR VOLUNTARIO"/>
    <x v="0"/>
    <x v="7"/>
    <x v="29"/>
    <s v="2.3 - MATERIALES Y SUMINISTROS"/>
    <s v="2.3.1 - ALIMENTOS Y PRODUCTOS AGROFORESTALES"/>
    <s v="N"/>
    <s v="00 - N/A"/>
    <s v="10 - FONDO GENERAL"/>
    <s v="(en blanco)"/>
    <s v="99 - MULTIPROVINCIAL"/>
    <n v="5749800"/>
    <n v="9515703.7699999996"/>
    <n v="7819194"/>
  </r>
  <r>
    <s v="2024"/>
    <x v="0"/>
    <x v="0"/>
    <x v="0"/>
    <x v="0"/>
    <s v="2 - Poder Ejecutivo"/>
    <s v="0203 - MINISTERIO DE DEFENSA"/>
    <s v="0017 - SERVICIO MILITAR VOLUNTARIO"/>
    <x v="0"/>
    <x v="7"/>
    <x v="29"/>
    <s v="2.3 - MATERIALES Y SUMINISTROS"/>
    <s v="2.3.2 - TEXTILES Y VESTUARIOS"/>
    <s v="N"/>
    <s v="00 - N/A"/>
    <s v="10 - FONDO GENERAL"/>
    <s v="(en blanco)"/>
    <s v="99 - MULTIPROVINCIAL"/>
    <n v="8245895"/>
    <n v="1471989.1300000004"/>
    <n v="1444202"/>
  </r>
  <r>
    <s v="2024"/>
    <x v="0"/>
    <x v="0"/>
    <x v="0"/>
    <x v="0"/>
    <s v="2 - Poder Ejecutivo"/>
    <s v="0203 - MINISTERIO DE DEFENSA"/>
    <s v="0017 - SERVICIO MILITAR VOLUNTARIO"/>
    <x v="0"/>
    <x v="7"/>
    <x v="29"/>
    <s v="2.3 - MATERIALES Y SUMINISTROS"/>
    <s v="2.3.3 - PAPEL, CARTÓN E IMPRESOS"/>
    <s v="N"/>
    <s v="00 - N/A"/>
    <s v="10 - FONDO GENERAL"/>
    <s v="(en blanco)"/>
    <s v="99 - MULTIPROVINCIAL"/>
    <n v="200000"/>
    <n v="213704"/>
    <n v="131169.70000000001"/>
  </r>
  <r>
    <s v="2024"/>
    <x v="0"/>
    <x v="0"/>
    <x v="0"/>
    <x v="0"/>
    <s v="2 - Poder Ejecutivo"/>
    <s v="0203 - MINISTERIO DE DEFENSA"/>
    <s v="0017 - SERVICIO MILITAR VOLUNTARIO"/>
    <x v="0"/>
    <x v="7"/>
    <x v="29"/>
    <s v="2.3 - MATERIALES Y SUMINISTROS"/>
    <s v="2.3.4 - PRODUCTOS FARMACÉUTICOS"/>
    <s v="N"/>
    <s v="00 - N/A"/>
    <s v="10 - FONDO GENERAL"/>
    <s v="(en blanco)"/>
    <s v="99 - MULTIPROVINCIAL"/>
    <n v="1200000"/>
    <n v="1200000"/>
    <n v="1000000"/>
  </r>
  <r>
    <s v="2024"/>
    <x v="0"/>
    <x v="0"/>
    <x v="0"/>
    <x v="0"/>
    <s v="2 - Poder Ejecutivo"/>
    <s v="0203 - MINISTERIO DE DEFENSA"/>
    <s v="0017 - SERVICIO MILITAR VOLUNTARIO"/>
    <x v="0"/>
    <x v="7"/>
    <x v="29"/>
    <s v="2.3 - MATERIALES Y SUMINISTROS"/>
    <s v="2.3.5 - CUERO, CAUCHO Y PLÁSTICO"/>
    <s v="N"/>
    <s v="00 - N/A"/>
    <s v="10 - FONDO GENERAL"/>
    <s v="(en blanco)"/>
    <s v="99 - MULTIPROVINCIAL"/>
    <n v="0"/>
    <n v="1267"/>
    <n v="861.4"/>
  </r>
  <r>
    <s v="2024"/>
    <x v="0"/>
    <x v="0"/>
    <x v="0"/>
    <x v="0"/>
    <s v="2 - Poder Ejecutivo"/>
    <s v="0203 - MINISTERIO DE DEFENSA"/>
    <s v="0017 - SERVICIO MILITAR VOLUNTARIO"/>
    <x v="0"/>
    <x v="7"/>
    <x v="29"/>
    <s v="2.3 - MATERIALES Y SUMINISTROS"/>
    <s v="2.3.6 - PRODUCTOS DE MINERALES, METÁLICOS Y NO METÁLICOS"/>
    <s v="N"/>
    <s v="00 - N/A"/>
    <s v="10 - FONDO GENERAL"/>
    <s v="(en blanco)"/>
    <s v="99 - MULTIPROVINCIAL"/>
    <n v="0"/>
    <n v="62491"/>
    <n v="62327.6"/>
  </r>
  <r>
    <s v="2024"/>
    <x v="0"/>
    <x v="0"/>
    <x v="0"/>
    <x v="0"/>
    <s v="2 - Poder Ejecutivo"/>
    <s v="0203 - MINISTERIO DE DEFENSA"/>
    <s v="0017 - SERVICIO MILITAR VOLUNTARIO"/>
    <x v="0"/>
    <x v="7"/>
    <x v="29"/>
    <s v="2.3 - MATERIALES Y SUMINISTROS"/>
    <s v="2.3.7 - COMBUSTIBLES, LUBRICANTES, PRODUCTOS QUÍMICOS Y CONEXOS"/>
    <s v="N"/>
    <s v="00 - N/A"/>
    <s v="10 - FONDO GENERAL"/>
    <s v="(en blanco)"/>
    <s v="99 - MULTIPROVINCIAL"/>
    <n v="4400000"/>
    <n v="4534992"/>
    <n v="3444756"/>
  </r>
  <r>
    <s v="2024"/>
    <x v="0"/>
    <x v="0"/>
    <x v="0"/>
    <x v="0"/>
    <s v="2 - Poder Ejecutivo"/>
    <s v="0203 - MINISTERIO DE DEFENSA"/>
    <s v="0017 - SERVICIO MILITAR VOLUNTARIO"/>
    <x v="0"/>
    <x v="7"/>
    <x v="29"/>
    <s v="2.3 - MATERIALES Y SUMINISTROS"/>
    <s v="2.3.9 - PRODUCTOS Y ÚTILES VARIOS"/>
    <s v="N"/>
    <s v="00 - N/A"/>
    <s v="10 - FONDO GENERAL"/>
    <s v="(en blanco)"/>
    <s v="99 - MULTIPROVINCIAL"/>
    <n v="1496055"/>
    <n v="1165844.4000000001"/>
    <n v="1159047.5599999998"/>
  </r>
  <r>
    <s v="2024"/>
    <x v="0"/>
    <x v="0"/>
    <x v="0"/>
    <x v="0"/>
    <s v="2 - Poder Ejecutivo"/>
    <s v="0203 - MINISTERIO DE DEFENSA"/>
    <s v="0019 - SUPERINTENDENCIA DE VIGILANCIA Y SEGURIDAD PRIVADA"/>
    <x v="0"/>
    <x v="7"/>
    <x v="29"/>
    <s v="2.1 - REMUNERACIONES Y CONTRIBUCIONES"/>
    <s v="2.1.1 - REMUNERACIONES"/>
    <s v="N"/>
    <s v="00 - N/A"/>
    <s v="10 - FONDO GENERAL"/>
    <s v="(en blanco)"/>
    <s v="99 - MULTIPROVINCIAL"/>
    <n v="38824450"/>
    <n v="38824450"/>
    <n v="27442437.5"/>
  </r>
  <r>
    <s v="2024"/>
    <x v="0"/>
    <x v="0"/>
    <x v="0"/>
    <x v="0"/>
    <s v="2 - Poder Ejecutivo"/>
    <s v="0203 - MINISTERIO DE DEFENSA"/>
    <s v="0019 - SUPERINTENDENCIA DE VIGILANCIA Y SEGURIDAD PRIVADA"/>
    <x v="0"/>
    <x v="7"/>
    <x v="29"/>
    <s v="2.1 - REMUNERACIONES Y CONTRIBUCIONES"/>
    <s v="2.1.5 - CONTRIBUCIONES A LA SEGURIDAD SOCIAL"/>
    <s v="N"/>
    <s v="00 - N/A"/>
    <s v="10 - FONDO GENERAL"/>
    <s v="(en blanco)"/>
    <s v="99 - MULTIPROVINCIAL"/>
    <n v="441000"/>
    <n v="441000"/>
    <n v="317971.79000000004"/>
  </r>
  <r>
    <s v="2024"/>
    <x v="0"/>
    <x v="0"/>
    <x v="0"/>
    <x v="0"/>
    <s v="2 - Poder Ejecutivo"/>
    <s v="0203 - MINISTERIO DE DEFENSA"/>
    <s v="0019 - SUPERINTENDENCIA DE VIGILANCIA Y SEGURIDAD PRIVADA"/>
    <x v="0"/>
    <x v="7"/>
    <x v="29"/>
    <s v="2.2 - CONTRATACIÓN DE SERVICIOS"/>
    <s v="2.2.1 - SERVICIOS BÁSICOS"/>
    <s v="N"/>
    <s v="00 - N/A"/>
    <s v="10 - FONDO GENERAL"/>
    <s v="(en blanco)"/>
    <s v="99 - MULTIPROVINCIAL"/>
    <n v="2890000"/>
    <n v="2890000"/>
    <n v="2250118.1599999997"/>
  </r>
  <r>
    <s v="2024"/>
    <x v="0"/>
    <x v="0"/>
    <x v="0"/>
    <x v="0"/>
    <s v="2 - Poder Ejecutivo"/>
    <s v="0203 - MINISTERIO DE DEFENSA"/>
    <s v="0019 - SUPERINTENDENCIA DE VIGILANCIA Y SEGURIDAD PRIVADA"/>
    <x v="0"/>
    <x v="7"/>
    <x v="29"/>
    <s v="2.2 - CONTRATACIÓN DE SERVICIOS"/>
    <s v="2.2.3 - VIÁTICOS"/>
    <s v="N"/>
    <s v="00 - N/A"/>
    <s v="10 - FONDO GENERAL"/>
    <s v="(en blanco)"/>
    <s v="99 - MULTIPROVINCIAL"/>
    <n v="4135200"/>
    <n v="4135200"/>
    <n v="3424200"/>
  </r>
  <r>
    <s v="2024"/>
    <x v="0"/>
    <x v="0"/>
    <x v="0"/>
    <x v="0"/>
    <s v="2 - Poder Ejecutivo"/>
    <s v="0203 - MINISTERIO DE DEFENSA"/>
    <s v="0019 - SUPERINTENDENCIA DE VIGILANCIA Y SEGURIDAD PRIVADA"/>
    <x v="0"/>
    <x v="7"/>
    <x v="29"/>
    <s v="2.2 - CONTRATACIÓN DE SERVICIOS"/>
    <s v="2.2.5 - ALQUILERES Y RENTAS"/>
    <s v="N"/>
    <s v="00 - N/A"/>
    <s v="10 - FONDO GENERAL"/>
    <s v="(en blanco)"/>
    <s v="99 - MULTIPROVINCIAL"/>
    <n v="3984000"/>
    <n v="3984000"/>
    <n v="2968000"/>
  </r>
  <r>
    <s v="2024"/>
    <x v="0"/>
    <x v="0"/>
    <x v="0"/>
    <x v="0"/>
    <s v="2 - Poder Ejecutivo"/>
    <s v="0203 - MINISTERIO DE DEFENSA"/>
    <s v="0019 - SUPERINTENDENCIA DE VIGILANCIA Y SEGURIDAD PRIVADA"/>
    <x v="0"/>
    <x v="7"/>
    <x v="29"/>
    <s v="2.2 - CONTRATACIÓN DE SERVICIOS"/>
    <s v="2.2.6 - SEGUROS"/>
    <s v="N"/>
    <s v="00 - N/A"/>
    <s v="10 - FONDO GENERAL"/>
    <s v="(en blanco)"/>
    <s v="99 - MULTIPROVINCIAL"/>
    <n v="360000"/>
    <n v="479432"/>
    <n v="400041.69"/>
  </r>
  <r>
    <s v="2024"/>
    <x v="0"/>
    <x v="0"/>
    <x v="0"/>
    <x v="0"/>
    <s v="2 - Poder Ejecutivo"/>
    <s v="0203 - MINISTERIO DE DEFENSA"/>
    <s v="0019 - SUPERINTENDENCIA DE VIGILANCIA Y SEGURIDAD PRIVADA"/>
    <x v="0"/>
    <x v="7"/>
    <x v="29"/>
    <s v="2.2 - CONTRATACIÓN DE SERVICIOS"/>
    <s v="2.2.7 - SERVICIOS DE CONSERVACIÓN, REPARACIONES MENORES E INSTALACIONES TEMPORALES"/>
    <s v="N"/>
    <s v="00 - N/A"/>
    <s v="10 - FONDO GENERAL"/>
    <s v="(en blanco)"/>
    <s v="99 - MULTIPROVINCIAL"/>
    <n v="600000"/>
    <n v="471753"/>
    <n v="230100"/>
  </r>
  <r>
    <s v="2024"/>
    <x v="0"/>
    <x v="0"/>
    <x v="0"/>
    <x v="0"/>
    <s v="2 - Poder Ejecutivo"/>
    <s v="0203 - MINISTERIO DE DEFENSA"/>
    <s v="0019 - SUPERINTENDENCIA DE VIGILANCIA Y SEGURIDAD PRIVADA"/>
    <x v="0"/>
    <x v="7"/>
    <x v="29"/>
    <s v="2.2 - CONTRATACIÓN DE SERVICIOS"/>
    <s v="2.2.8 - OTROS SERVICIOS NO INCLUIDOS EN CONCEPTOS ANTERIORES"/>
    <s v="N"/>
    <s v="00 - N/A"/>
    <s v="10 - FONDO GENERAL"/>
    <s v="(en blanco)"/>
    <s v="99 - MULTIPROVINCIAL"/>
    <n v="529230"/>
    <n v="617435"/>
    <n v="441025"/>
  </r>
  <r>
    <s v="2024"/>
    <x v="0"/>
    <x v="0"/>
    <x v="0"/>
    <x v="0"/>
    <s v="2 - Poder Ejecutivo"/>
    <s v="0203 - MINISTERIO DE DEFENSA"/>
    <s v="0019 - SUPERINTENDENCIA DE VIGILANCIA Y SEGURIDAD PRIVADA"/>
    <x v="0"/>
    <x v="7"/>
    <x v="29"/>
    <s v="2.2 - CONTRATACIÓN DE SERVICIOS"/>
    <s v="2.2.8 - OTROS SERVICIOS NO INCLUIDOS EN CONCEPTOS ANTERIORES"/>
    <s v="N"/>
    <s v="00 - N/A"/>
    <s v="20 - FONDOS CON DESTINO ESPECÍFICO"/>
    <s v="(en blanco)"/>
    <s v="99 - MULTIPROVINCIAL"/>
    <n v="0"/>
    <n v="100000"/>
    <n v="99710"/>
  </r>
  <r>
    <s v="2024"/>
    <x v="0"/>
    <x v="0"/>
    <x v="0"/>
    <x v="0"/>
    <s v="2 - Poder Ejecutivo"/>
    <s v="0203 - MINISTERIO DE DEFENSA"/>
    <s v="0019 - SUPERINTENDENCIA DE VIGILANCIA Y SEGURIDAD PRIVADA"/>
    <x v="0"/>
    <x v="7"/>
    <x v="29"/>
    <s v="2.3 - MATERIALES Y SUMINISTROS"/>
    <s v="2.3.1 - ALIMENTOS Y PRODUCTOS AGROFORESTALES"/>
    <s v="N"/>
    <s v="00 - N/A"/>
    <s v="10 - FONDO GENERAL"/>
    <s v="(en blanco)"/>
    <s v="99 - MULTIPROVINCIAL"/>
    <n v="3912000"/>
    <n v="3912000"/>
    <n v="3237245"/>
  </r>
  <r>
    <s v="2024"/>
    <x v="0"/>
    <x v="0"/>
    <x v="0"/>
    <x v="0"/>
    <s v="2 - Poder Ejecutivo"/>
    <s v="0203 - MINISTERIO DE DEFENSA"/>
    <s v="0019 - SUPERINTENDENCIA DE VIGILANCIA Y SEGURIDAD PRIVADA"/>
    <x v="0"/>
    <x v="7"/>
    <x v="29"/>
    <s v="2.3 - MATERIALES Y SUMINISTROS"/>
    <s v="2.3.1 - ALIMENTOS Y PRODUCTOS AGROFORESTALES"/>
    <s v="N"/>
    <s v="00 - N/A"/>
    <s v="20 - FONDOS CON DESTINO ESPECÍFICO"/>
    <s v="(en blanco)"/>
    <s v="99 - MULTIPROVINCIAL"/>
    <n v="0"/>
    <n v="1000000"/>
    <n v="999444.8"/>
  </r>
  <r>
    <s v="2024"/>
    <x v="0"/>
    <x v="0"/>
    <x v="0"/>
    <x v="0"/>
    <s v="2 - Poder Ejecutivo"/>
    <s v="0203 - MINISTERIO DE DEFENSA"/>
    <s v="0019 - SUPERINTENDENCIA DE VIGILANCIA Y SEGURIDAD PRIVADA"/>
    <x v="0"/>
    <x v="7"/>
    <x v="29"/>
    <s v="2.3 - MATERIALES Y SUMINISTROS"/>
    <s v="2.3.2 - TEXTILES Y VESTUARIOS"/>
    <s v="N"/>
    <s v="00 - N/A"/>
    <s v="10 - FONDO GENERAL"/>
    <s v="(en blanco)"/>
    <s v="99 - MULTIPROVINCIAL"/>
    <n v="1030000"/>
    <n v="1209000"/>
    <n v="1182967.7"/>
  </r>
  <r>
    <s v="2024"/>
    <x v="0"/>
    <x v="0"/>
    <x v="0"/>
    <x v="0"/>
    <s v="2 - Poder Ejecutivo"/>
    <s v="0203 - MINISTERIO DE DEFENSA"/>
    <s v="0019 - SUPERINTENDENCIA DE VIGILANCIA Y SEGURIDAD PRIVADA"/>
    <x v="0"/>
    <x v="7"/>
    <x v="29"/>
    <s v="2.3 - MATERIALES Y SUMINISTROS"/>
    <s v="2.3.2 - TEXTILES Y VESTUARIOS"/>
    <s v="N"/>
    <s v="00 - N/A"/>
    <s v="20 - FONDOS CON DESTINO ESPECÍFICO"/>
    <s v="(en blanco)"/>
    <s v="99 - MULTIPROVINCIAL"/>
    <n v="0"/>
    <n v="300100"/>
    <n v="299999.42000000004"/>
  </r>
  <r>
    <s v="2024"/>
    <x v="0"/>
    <x v="0"/>
    <x v="0"/>
    <x v="0"/>
    <s v="2 - Poder Ejecutivo"/>
    <s v="0203 - MINISTERIO DE DEFENSA"/>
    <s v="0019 - SUPERINTENDENCIA DE VIGILANCIA Y SEGURIDAD PRIVADA"/>
    <x v="0"/>
    <x v="7"/>
    <x v="29"/>
    <s v="2.3 - MATERIALES Y SUMINISTROS"/>
    <s v="2.3.3 - PAPEL, CARTÓN E IMPRESOS"/>
    <s v="N"/>
    <s v="00 - N/A"/>
    <s v="10 - FONDO GENERAL"/>
    <s v="(en blanco)"/>
    <s v="99 - MULTIPROVINCIAL"/>
    <n v="1100000"/>
    <n v="1100000"/>
    <n v="367391.82"/>
  </r>
  <r>
    <s v="2024"/>
    <x v="0"/>
    <x v="0"/>
    <x v="0"/>
    <x v="0"/>
    <s v="2 - Poder Ejecutivo"/>
    <s v="0203 - MINISTERIO DE DEFENSA"/>
    <s v="0019 - SUPERINTENDENCIA DE VIGILANCIA Y SEGURIDAD PRIVADA"/>
    <x v="0"/>
    <x v="7"/>
    <x v="29"/>
    <s v="2.3 - MATERIALES Y SUMINISTROS"/>
    <s v="2.3.3 - PAPEL, CARTÓN E IMPRESOS"/>
    <s v="N"/>
    <s v="00 - N/A"/>
    <s v="20 - FONDOS CON DESTINO ESPECÍFICO"/>
    <s v="(en blanco)"/>
    <s v="99 - MULTIPROVINCIAL"/>
    <n v="0"/>
    <n v="608000"/>
    <n v="607422.69999999995"/>
  </r>
  <r>
    <s v="2024"/>
    <x v="0"/>
    <x v="0"/>
    <x v="0"/>
    <x v="0"/>
    <s v="2 - Poder Ejecutivo"/>
    <s v="0203 - MINISTERIO DE DEFENSA"/>
    <s v="0019 - SUPERINTENDENCIA DE VIGILANCIA Y SEGURIDAD PRIVADA"/>
    <x v="0"/>
    <x v="7"/>
    <x v="29"/>
    <s v="2.3 - MATERIALES Y SUMINISTROS"/>
    <s v="2.3.5 - CUERO, CAUCHO Y PLÁSTICO"/>
    <s v="N"/>
    <s v="00 - N/A"/>
    <s v="10 - FONDO GENERAL"/>
    <s v="(en blanco)"/>
    <s v="99 - MULTIPROVINCIAL"/>
    <n v="400000"/>
    <n v="400000"/>
    <n v="254880"/>
  </r>
  <r>
    <s v="2024"/>
    <x v="0"/>
    <x v="0"/>
    <x v="0"/>
    <x v="0"/>
    <s v="2 - Poder Ejecutivo"/>
    <s v="0203 - MINISTERIO DE DEFENSA"/>
    <s v="0019 - SUPERINTENDENCIA DE VIGILANCIA Y SEGURIDAD PRIVADA"/>
    <x v="0"/>
    <x v="7"/>
    <x v="29"/>
    <s v="2.3 - MATERIALES Y SUMINISTROS"/>
    <s v="2.3.6 - PRODUCTOS DE MINERALES, METÁLICOS Y NO METÁLICOS"/>
    <s v="N"/>
    <s v="00 - N/A"/>
    <s v="10 - FONDO GENERAL"/>
    <s v="(en blanco)"/>
    <s v="99 - MULTIPROVINCIAL"/>
    <n v="400000"/>
    <n v="300000"/>
    <n v="0"/>
  </r>
  <r>
    <s v="2024"/>
    <x v="0"/>
    <x v="0"/>
    <x v="0"/>
    <x v="0"/>
    <s v="2 - Poder Ejecutivo"/>
    <s v="0203 - MINISTERIO DE DEFENSA"/>
    <s v="0019 - SUPERINTENDENCIA DE VIGILANCIA Y SEGURIDAD PRIVADA"/>
    <x v="0"/>
    <x v="7"/>
    <x v="29"/>
    <s v="2.3 - MATERIALES Y SUMINISTROS"/>
    <s v="2.3.7 - COMBUSTIBLES, LUBRICANTES, PRODUCTOS QUÍMICOS Y CONEXOS"/>
    <s v="N"/>
    <s v="00 - N/A"/>
    <s v="10 - FONDO GENERAL"/>
    <s v="(en blanco)"/>
    <s v="99 - MULTIPROVINCIAL"/>
    <n v="5772000"/>
    <n v="5784000"/>
    <n v="3739652"/>
  </r>
  <r>
    <s v="2024"/>
    <x v="0"/>
    <x v="0"/>
    <x v="0"/>
    <x v="0"/>
    <s v="2 - Poder Ejecutivo"/>
    <s v="0203 - MINISTERIO DE DEFENSA"/>
    <s v="0019 - SUPERINTENDENCIA DE VIGILANCIA Y SEGURIDAD PRIVADA"/>
    <x v="0"/>
    <x v="7"/>
    <x v="29"/>
    <s v="2.3 - MATERIALES Y SUMINISTROS"/>
    <s v="2.3.7 - COMBUSTIBLES, LUBRICANTES, PRODUCTOS QUÍMICOS Y CONEXOS"/>
    <s v="N"/>
    <s v="00 - N/A"/>
    <s v="20 - FONDOS CON DESTINO ESPECÍFICO"/>
    <s v="(en blanco)"/>
    <s v="99 - MULTIPROVINCIAL"/>
    <n v="0"/>
    <n v="253100"/>
    <n v="252902.32"/>
  </r>
  <r>
    <s v="2024"/>
    <x v="0"/>
    <x v="0"/>
    <x v="0"/>
    <x v="0"/>
    <s v="2 - Poder Ejecutivo"/>
    <s v="0203 - MINISTERIO DE DEFENSA"/>
    <s v="0019 - SUPERINTENDENCIA DE VIGILANCIA Y SEGURIDAD PRIVADA"/>
    <x v="0"/>
    <x v="7"/>
    <x v="29"/>
    <s v="2.3 - MATERIALES Y SUMINISTROS"/>
    <s v="2.3.9 - PRODUCTOS Y ÚTILES VARIOS"/>
    <s v="N"/>
    <s v="00 - N/A"/>
    <s v="10 - FONDO GENERAL"/>
    <s v="(en blanco)"/>
    <s v="99 - MULTIPROVINCIAL"/>
    <n v="2430163"/>
    <n v="2339163"/>
    <n v="962874.81"/>
  </r>
  <r>
    <s v="2024"/>
    <x v="0"/>
    <x v="0"/>
    <x v="0"/>
    <x v="0"/>
    <s v="2 - Poder Ejecutivo"/>
    <s v="0203 - MINISTERIO DE DEFENSA"/>
    <s v="0019 - SUPERINTENDENCIA DE VIGILANCIA Y SEGURIDAD PRIVADA"/>
    <x v="0"/>
    <x v="7"/>
    <x v="29"/>
    <s v="2.3 - MATERIALES Y SUMINISTROS"/>
    <s v="2.3.9 - PRODUCTOS Y ÚTILES VARIOS"/>
    <s v="N"/>
    <s v="00 - N/A"/>
    <s v="20 - FONDOS CON DESTINO ESPECÍFICO"/>
    <s v="(en blanco)"/>
    <s v="99 - MULTIPROVINCIAL"/>
    <n v="0"/>
    <n v="2738800"/>
    <n v="2678505.86"/>
  </r>
  <r>
    <s v="2024"/>
    <x v="0"/>
    <x v="0"/>
    <x v="0"/>
    <x v="0"/>
    <s v="2 - Poder Ejecutivo"/>
    <s v="0203 - MINISTERIO DE DEFENSA"/>
    <s v="0020 - CUERPO ESPECIALIZADO PARA LA SEGURIDAD DEL METRO DE SANTO DOMINGO"/>
    <x v="0"/>
    <x v="7"/>
    <x v="29"/>
    <s v="2.1 - REMUNERACIONES Y CONTRIBUCIONES"/>
    <s v="2.1.1 - REMUNERACIONES"/>
    <s v="N"/>
    <s v="00 - N/A"/>
    <s v="10 - FONDO GENERAL"/>
    <s v="(en blanco)"/>
    <s v="99 - MULTIPROVINCIAL"/>
    <n v="242910880"/>
    <n v="260135200.08000001"/>
    <n v="197000355.49999997"/>
  </r>
  <r>
    <s v="2024"/>
    <x v="0"/>
    <x v="0"/>
    <x v="0"/>
    <x v="0"/>
    <s v="2 - Poder Ejecutivo"/>
    <s v="0203 - MINISTERIO DE DEFENSA"/>
    <s v="0020 - CUERPO ESPECIALIZADO PARA LA SEGURIDAD DEL METRO DE SANTO DOMINGO"/>
    <x v="0"/>
    <x v="7"/>
    <x v="29"/>
    <s v="2.1 - REMUNERACIONES Y CONTRIBUCIONES"/>
    <s v="2.1.2 - SOBRESUELDOS"/>
    <s v="N"/>
    <s v="00 - N/A"/>
    <s v="10 - FONDO GENERAL"/>
    <s v="(en blanco)"/>
    <s v="99 - MULTIPROVINCIAL"/>
    <n v="2400000"/>
    <n v="2400000"/>
    <n v="1992000"/>
  </r>
  <r>
    <s v="2024"/>
    <x v="0"/>
    <x v="0"/>
    <x v="0"/>
    <x v="0"/>
    <s v="2 - Poder Ejecutivo"/>
    <s v="0203 - MINISTERIO DE DEFENSA"/>
    <s v="0020 - CUERPO ESPECIALIZADO PARA LA SEGURIDAD DEL METRO DE SANTO DOMINGO"/>
    <x v="0"/>
    <x v="7"/>
    <x v="29"/>
    <s v="2.1 - REMUNERACIONES Y CONTRIBUCIONES"/>
    <s v="2.1.5 - CONTRIBUCIONES A LA SEGURIDAD SOCIAL"/>
    <s v="N"/>
    <s v="00 - N/A"/>
    <s v="10 - FONDO GENERAL"/>
    <s v="(en blanco)"/>
    <s v="99 - MULTIPROVINCIAL"/>
    <n v="4633679"/>
    <n v="5063929.92"/>
    <n v="4131152.5300000007"/>
  </r>
  <r>
    <s v="2024"/>
    <x v="0"/>
    <x v="0"/>
    <x v="0"/>
    <x v="0"/>
    <s v="2 - Poder Ejecutivo"/>
    <s v="0203 - MINISTERIO DE DEFENSA"/>
    <s v="0020 - CUERPO ESPECIALIZADO PARA LA SEGURIDAD DEL METRO DE SANTO DOMINGO"/>
    <x v="0"/>
    <x v="7"/>
    <x v="29"/>
    <s v="2.2 - CONTRATACIÓN DE SERVICIOS"/>
    <s v="2.2.1 - SERVICIOS BÁSICOS"/>
    <s v="N"/>
    <s v="00 - N/A"/>
    <s v="10 - FONDO GENERAL"/>
    <s v="(en blanco)"/>
    <s v="99 - MULTIPROVINCIAL"/>
    <n v="8400000"/>
    <n v="9590538"/>
    <n v="6612322.419999999"/>
  </r>
  <r>
    <s v="2024"/>
    <x v="0"/>
    <x v="0"/>
    <x v="0"/>
    <x v="0"/>
    <s v="2 - Poder Ejecutivo"/>
    <s v="0203 - MINISTERIO DE DEFENSA"/>
    <s v="0020 - CUERPO ESPECIALIZADO PARA LA SEGURIDAD DEL METRO DE SANTO DOMINGO"/>
    <x v="0"/>
    <x v="7"/>
    <x v="29"/>
    <s v="2.2 - CONTRATACIÓN DE SERVICIOS"/>
    <s v="2.2.2 - PUBLICIDAD, IMPRESIÓN Y ENCUADERNACIÓN"/>
    <s v="N"/>
    <s v="00 - N/A"/>
    <s v="10 - FONDO GENERAL"/>
    <s v="(en blanco)"/>
    <s v="99 - MULTIPROVINCIAL"/>
    <n v="700000"/>
    <n v="1470395"/>
    <n v="1467372.29"/>
  </r>
  <r>
    <s v="2024"/>
    <x v="0"/>
    <x v="0"/>
    <x v="0"/>
    <x v="0"/>
    <s v="2 - Poder Ejecutivo"/>
    <s v="0203 - MINISTERIO DE DEFENSA"/>
    <s v="0020 - CUERPO ESPECIALIZADO PARA LA SEGURIDAD DEL METRO DE SANTO DOMINGO"/>
    <x v="0"/>
    <x v="7"/>
    <x v="29"/>
    <s v="2.2 - CONTRATACIÓN DE SERVICIOS"/>
    <s v="2.2.3 - VIÁTICOS"/>
    <s v="N"/>
    <s v="00 - N/A"/>
    <s v="10 - FONDO GENERAL"/>
    <s v="(en blanco)"/>
    <s v="99 - MULTIPROVINCIAL"/>
    <n v="0"/>
    <n v="900000"/>
    <n v="593000"/>
  </r>
  <r>
    <s v="2024"/>
    <x v="0"/>
    <x v="0"/>
    <x v="0"/>
    <x v="0"/>
    <s v="2 - Poder Ejecutivo"/>
    <s v="0203 - MINISTERIO DE DEFENSA"/>
    <s v="0020 - CUERPO ESPECIALIZADO PARA LA SEGURIDAD DEL METRO DE SANTO DOMINGO"/>
    <x v="0"/>
    <x v="7"/>
    <x v="29"/>
    <s v="2.2 - CONTRATACIÓN DE SERVICIOS"/>
    <s v="2.2.5 - ALQUILERES Y RENTAS"/>
    <s v="N"/>
    <s v="00 - N/A"/>
    <s v="10 - FONDO GENERAL"/>
    <s v="(en blanco)"/>
    <s v="99 - MULTIPROVINCIAL"/>
    <n v="680000"/>
    <n v="682620"/>
    <n v="498007.2"/>
  </r>
  <r>
    <s v="2024"/>
    <x v="0"/>
    <x v="0"/>
    <x v="0"/>
    <x v="0"/>
    <s v="2 - Poder Ejecutivo"/>
    <s v="0203 - MINISTERIO DE DEFENSA"/>
    <s v="0020 - CUERPO ESPECIALIZADO PARA LA SEGURIDAD DEL METRO DE SANTO DOMINGO"/>
    <x v="0"/>
    <x v="7"/>
    <x v="29"/>
    <s v="2.2 - CONTRATACIÓN DE SERVICIOS"/>
    <s v="2.2.6 - SEGUROS"/>
    <s v="N"/>
    <s v="00 - N/A"/>
    <s v="10 - FONDO GENERAL"/>
    <s v="(en blanco)"/>
    <s v="99 - MULTIPROVINCIAL"/>
    <n v="175000"/>
    <n v="1422593"/>
    <n v="409552.15"/>
  </r>
  <r>
    <s v="2024"/>
    <x v="0"/>
    <x v="0"/>
    <x v="0"/>
    <x v="0"/>
    <s v="2 - Poder Ejecutivo"/>
    <s v="0203 - MINISTERIO DE DEFENSA"/>
    <s v="0020 - CUERPO ESPECIALIZADO PARA LA SEGURIDAD DEL METRO DE SANTO DOMINGO"/>
    <x v="0"/>
    <x v="7"/>
    <x v="29"/>
    <s v="2.2 - CONTRATACIÓN DE SERVICIOS"/>
    <s v="2.2.7 - SERVICIOS DE CONSERVACIÓN, REPARACIONES MENORES E INSTALACIONES TEMPORALES"/>
    <s v="N"/>
    <s v="00 - N/A"/>
    <s v="10 - FONDO GENERAL"/>
    <s v="(en blanco)"/>
    <s v="99 - MULTIPROVINCIAL"/>
    <n v="2100000"/>
    <n v="878327"/>
    <n v="248723.94"/>
  </r>
  <r>
    <s v="2024"/>
    <x v="0"/>
    <x v="0"/>
    <x v="0"/>
    <x v="0"/>
    <s v="2 - Poder Ejecutivo"/>
    <s v="0203 - MINISTERIO DE DEFENSA"/>
    <s v="0020 - CUERPO ESPECIALIZADO PARA LA SEGURIDAD DEL METRO DE SANTO DOMINGO"/>
    <x v="0"/>
    <x v="7"/>
    <x v="29"/>
    <s v="2.2 - CONTRATACIÓN DE SERVICIOS"/>
    <s v="2.2.8 - OTROS SERVICIOS NO INCLUIDOS EN CONCEPTOS ANTERIORES"/>
    <s v="N"/>
    <s v="00 - N/A"/>
    <s v="10 - FONDO GENERAL"/>
    <s v="(en blanco)"/>
    <s v="99 - MULTIPROVINCIAL"/>
    <n v="1384000"/>
    <n v="5982688.5"/>
    <n v="5940739.5"/>
  </r>
  <r>
    <s v="2024"/>
    <x v="0"/>
    <x v="0"/>
    <x v="0"/>
    <x v="0"/>
    <s v="2 - Poder Ejecutivo"/>
    <s v="0203 - MINISTERIO DE DEFENSA"/>
    <s v="0020 - CUERPO ESPECIALIZADO PARA LA SEGURIDAD DEL METRO DE SANTO DOMINGO"/>
    <x v="0"/>
    <x v="7"/>
    <x v="29"/>
    <s v="2.2 - CONTRATACIÓN DE SERVICIOS"/>
    <s v="2.2.9 - OTRAS CONTRATACIONES DE SERVICIOS"/>
    <s v="N"/>
    <s v="00 - N/A"/>
    <s v="10 - FONDO GENERAL"/>
    <s v="(en blanco)"/>
    <s v="99 - MULTIPROVINCIAL"/>
    <n v="1000000"/>
    <n v="1308410.58"/>
    <n v="773590.55"/>
  </r>
  <r>
    <s v="2024"/>
    <x v="0"/>
    <x v="0"/>
    <x v="0"/>
    <x v="0"/>
    <s v="2 - Poder Ejecutivo"/>
    <s v="0203 - MINISTERIO DE DEFENSA"/>
    <s v="0020 - CUERPO ESPECIALIZADO PARA LA SEGURIDAD DEL METRO DE SANTO DOMINGO"/>
    <x v="0"/>
    <x v="7"/>
    <x v="29"/>
    <s v="2.3 - MATERIALES Y SUMINISTROS"/>
    <s v="2.3.1 - ALIMENTOS Y PRODUCTOS AGROFORESTALES"/>
    <s v="N"/>
    <s v="00 - N/A"/>
    <s v="10 - FONDO GENERAL"/>
    <s v="(en blanco)"/>
    <s v="99 - MULTIPROVINCIAL"/>
    <n v="39590250"/>
    <n v="44254589.420000002"/>
    <n v="36823872.810000002"/>
  </r>
  <r>
    <s v="2024"/>
    <x v="0"/>
    <x v="0"/>
    <x v="0"/>
    <x v="0"/>
    <s v="2 - Poder Ejecutivo"/>
    <s v="0203 - MINISTERIO DE DEFENSA"/>
    <s v="0020 - CUERPO ESPECIALIZADO PARA LA SEGURIDAD DEL METRO DE SANTO DOMINGO"/>
    <x v="0"/>
    <x v="7"/>
    <x v="29"/>
    <s v="2.3 - MATERIALES Y SUMINISTROS"/>
    <s v="2.3.2 - TEXTILES Y VESTUARIOS"/>
    <s v="N"/>
    <s v="00 - N/A"/>
    <s v="10 - FONDO GENERAL"/>
    <s v="(en blanco)"/>
    <s v="99 - MULTIPROVINCIAL"/>
    <n v="19275865"/>
    <n v="18834375"/>
    <n v="17634559.559999999"/>
  </r>
  <r>
    <s v="2024"/>
    <x v="0"/>
    <x v="0"/>
    <x v="0"/>
    <x v="0"/>
    <s v="2 - Poder Ejecutivo"/>
    <s v="0203 - MINISTERIO DE DEFENSA"/>
    <s v="0020 - CUERPO ESPECIALIZADO PARA LA SEGURIDAD DEL METRO DE SANTO DOMINGO"/>
    <x v="0"/>
    <x v="7"/>
    <x v="29"/>
    <s v="2.3 - MATERIALES Y SUMINISTROS"/>
    <s v="2.3.3 - PAPEL, CARTÓN E IMPRESOS"/>
    <s v="N"/>
    <s v="00 - N/A"/>
    <s v="10 - FONDO GENERAL"/>
    <s v="(en blanco)"/>
    <s v="99 - MULTIPROVINCIAL"/>
    <n v="1205000"/>
    <n v="1695033.55"/>
    <n v="1141385.68"/>
  </r>
  <r>
    <s v="2024"/>
    <x v="0"/>
    <x v="0"/>
    <x v="0"/>
    <x v="0"/>
    <s v="2 - Poder Ejecutivo"/>
    <s v="0203 - MINISTERIO DE DEFENSA"/>
    <s v="0020 - CUERPO ESPECIALIZADO PARA LA SEGURIDAD DEL METRO DE SANTO DOMINGO"/>
    <x v="0"/>
    <x v="7"/>
    <x v="29"/>
    <s v="2.3 - MATERIALES Y SUMINISTROS"/>
    <s v="2.3.4 - PRODUCTOS FARMACÉUTICOS"/>
    <s v="N"/>
    <s v="00 - N/A"/>
    <s v="10 - FONDO GENERAL"/>
    <s v="(en blanco)"/>
    <s v="99 - MULTIPROVINCIAL"/>
    <n v="540000"/>
    <n v="450282"/>
    <n v="191163"/>
  </r>
  <r>
    <s v="2024"/>
    <x v="0"/>
    <x v="0"/>
    <x v="0"/>
    <x v="0"/>
    <s v="2 - Poder Ejecutivo"/>
    <s v="0203 - MINISTERIO DE DEFENSA"/>
    <s v="0020 - CUERPO ESPECIALIZADO PARA LA SEGURIDAD DEL METRO DE SANTO DOMINGO"/>
    <x v="0"/>
    <x v="7"/>
    <x v="29"/>
    <s v="2.3 - MATERIALES Y SUMINISTROS"/>
    <s v="2.3.5 - CUERO, CAUCHO Y PLÁSTICO"/>
    <s v="N"/>
    <s v="00 - N/A"/>
    <s v="10 - FONDO GENERAL"/>
    <s v="(en blanco)"/>
    <s v="99 - MULTIPROVINCIAL"/>
    <n v="605000"/>
    <n v="868814"/>
    <n v="615482.53999999992"/>
  </r>
  <r>
    <s v="2024"/>
    <x v="0"/>
    <x v="0"/>
    <x v="0"/>
    <x v="0"/>
    <s v="2 - Poder Ejecutivo"/>
    <s v="0203 - MINISTERIO DE DEFENSA"/>
    <s v="0020 - CUERPO ESPECIALIZADO PARA LA SEGURIDAD DEL METRO DE SANTO DOMINGO"/>
    <x v="0"/>
    <x v="7"/>
    <x v="29"/>
    <s v="2.3 - MATERIALES Y SUMINISTROS"/>
    <s v="2.3.6 - PRODUCTOS DE MINERALES, METÁLICOS Y NO METÁLICOS"/>
    <s v="N"/>
    <s v="00 - N/A"/>
    <s v="10 - FONDO GENERAL"/>
    <s v="(en blanco)"/>
    <s v="99 - MULTIPROVINCIAL"/>
    <n v="1275000"/>
    <n v="3241554.9700000007"/>
    <n v="2955544.6199999987"/>
  </r>
  <r>
    <s v="2024"/>
    <x v="0"/>
    <x v="0"/>
    <x v="0"/>
    <x v="0"/>
    <s v="2 - Poder Ejecutivo"/>
    <s v="0203 - MINISTERIO DE DEFENSA"/>
    <s v="0020 - CUERPO ESPECIALIZADO PARA LA SEGURIDAD DEL METRO DE SANTO DOMINGO"/>
    <x v="0"/>
    <x v="7"/>
    <x v="29"/>
    <s v="2.3 - MATERIALES Y SUMINISTROS"/>
    <s v="2.3.7 - COMBUSTIBLES, LUBRICANTES, PRODUCTOS QUÍMICOS Y CONEXOS"/>
    <s v="N"/>
    <s v="00 - N/A"/>
    <s v="10 - FONDO GENERAL"/>
    <s v="(en blanco)"/>
    <s v="99 - MULTIPROVINCIAL"/>
    <n v="12120000"/>
    <n v="14590105.800000001"/>
    <n v="10918852.369999995"/>
  </r>
  <r>
    <s v="2024"/>
    <x v="0"/>
    <x v="0"/>
    <x v="0"/>
    <x v="0"/>
    <s v="2 - Poder Ejecutivo"/>
    <s v="0203 - MINISTERIO DE DEFENSA"/>
    <s v="0020 - CUERPO ESPECIALIZADO PARA LA SEGURIDAD DEL METRO DE SANTO DOMINGO"/>
    <x v="0"/>
    <x v="7"/>
    <x v="29"/>
    <s v="2.3 - MATERIALES Y SUMINISTROS"/>
    <s v="2.3.9 - PRODUCTOS Y ÚTILES VARIOS"/>
    <s v="N"/>
    <s v="00 - N/A"/>
    <s v="10 - FONDO GENERAL"/>
    <s v="(en blanco)"/>
    <s v="99 - MULTIPROVINCIAL"/>
    <n v="3780000"/>
    <n v="13684146.199999999"/>
    <n v="10647042.290000003"/>
  </r>
  <r>
    <s v="2024"/>
    <x v="0"/>
    <x v="0"/>
    <x v="0"/>
    <x v="0"/>
    <s v="2 - Poder Ejecutivo"/>
    <s v="0203 - MINISTERIO DE DEFENSA"/>
    <s v="0026 - Cuerpo Especializado de Seguridad Aeroportuaria y de Aviación Civil (CESAC)"/>
    <x v="0"/>
    <x v="7"/>
    <x v="29"/>
    <s v="2.1 - REMUNERACIONES Y CONTRIBUCIONES"/>
    <s v="2.1.1 - REMUNERACIONES"/>
    <s v="N"/>
    <s v="00 - N/A"/>
    <s v="10 - FONDO GENERAL"/>
    <s v="(en blanco)"/>
    <s v="99 - MULTIPROVINCIAL"/>
    <n v="39845000"/>
    <n v="39845000"/>
    <n v="27495000"/>
  </r>
  <r>
    <s v="2024"/>
    <x v="0"/>
    <x v="0"/>
    <x v="0"/>
    <x v="0"/>
    <s v="2 - Poder Ejecutivo"/>
    <s v="0203 - MINISTERIO DE DEFENSA"/>
    <s v="0026 - Cuerpo Especializado de Seguridad Aeroportuaria y de Aviación Civil (CESAC)"/>
    <x v="0"/>
    <x v="7"/>
    <x v="29"/>
    <s v="2.1 - REMUNERACIONES Y CONTRIBUCIONES"/>
    <s v="2.1.1 - REMUNERACIONES"/>
    <s v="N"/>
    <s v="00 - N/A"/>
    <s v="20 - FONDOS CON DESTINO ESPECÍFICO"/>
    <s v="(en blanco)"/>
    <s v="99 - MULTIPROVINCIAL"/>
    <n v="844010052"/>
    <n v="888945452"/>
    <n v="617306289"/>
  </r>
  <r>
    <s v="2024"/>
    <x v="0"/>
    <x v="0"/>
    <x v="0"/>
    <x v="0"/>
    <s v="2 - Poder Ejecutivo"/>
    <s v="0203 - MINISTERIO DE DEFENSA"/>
    <s v="0026 - Cuerpo Especializado de Seguridad Aeroportuaria y de Aviación Civil (CESAC)"/>
    <x v="0"/>
    <x v="7"/>
    <x v="29"/>
    <s v="2.1 - REMUNERACIONES Y CONTRIBUCIONES"/>
    <s v="2.1.2 - SOBRESUELDOS"/>
    <s v="N"/>
    <s v="00 - N/A"/>
    <s v="20 - FONDOS CON DESTINO ESPECÍFICO"/>
    <s v="(en blanco)"/>
    <s v="99 - MULTIPROVINCIAL"/>
    <n v="48905446"/>
    <n v="54448778"/>
    <n v="40921130.75"/>
  </r>
  <r>
    <s v="2024"/>
    <x v="0"/>
    <x v="0"/>
    <x v="0"/>
    <x v="0"/>
    <s v="2 - Poder Ejecutivo"/>
    <s v="0203 - MINISTERIO DE DEFENSA"/>
    <s v="0026 - Cuerpo Especializado de Seguridad Aeroportuaria y de Aviación Civil (CESAC)"/>
    <x v="0"/>
    <x v="7"/>
    <x v="29"/>
    <s v="2.1 - REMUNERACIONES Y CONTRIBUCIONES"/>
    <s v="2.1.5 - CONTRIBUCIONES A LA SEGURIDAD SOCIAL"/>
    <s v="N"/>
    <s v="00 - N/A"/>
    <s v="20 - FONDOS CON DESTINO ESPECÍFICO"/>
    <s v="(en blanco)"/>
    <s v="99 - MULTIPROVINCIAL"/>
    <n v="48192424"/>
    <n v="37346966"/>
    <n v="21855645.48"/>
  </r>
  <r>
    <s v="2024"/>
    <x v="0"/>
    <x v="0"/>
    <x v="0"/>
    <x v="0"/>
    <s v="2 - Poder Ejecutivo"/>
    <s v="0203 - MINISTERIO DE DEFENSA"/>
    <s v="0026 - Cuerpo Especializado de Seguridad Aeroportuaria y de Aviación Civil (CESAC)"/>
    <x v="0"/>
    <x v="7"/>
    <x v="29"/>
    <s v="2.2 - CONTRATACIÓN DE SERVICIOS"/>
    <s v="2.2.1 - SERVICIOS BÁSICOS"/>
    <s v="N"/>
    <s v="00 - N/A"/>
    <s v="20 - FONDOS CON DESTINO ESPECÍFICO"/>
    <s v="(en blanco)"/>
    <s v="99 - MULTIPROVINCIAL"/>
    <n v="181155960"/>
    <n v="25455960"/>
    <n v="12933691.690000001"/>
  </r>
  <r>
    <s v="2024"/>
    <x v="0"/>
    <x v="0"/>
    <x v="0"/>
    <x v="0"/>
    <s v="2 - Poder Ejecutivo"/>
    <s v="0203 - MINISTERIO DE DEFENSA"/>
    <s v="0026 - Cuerpo Especializado de Seguridad Aeroportuaria y de Aviación Civil (CESAC)"/>
    <x v="0"/>
    <x v="7"/>
    <x v="29"/>
    <s v="2.2 - CONTRATACIÓN DE SERVICIOS"/>
    <s v="2.2.2 - PUBLICIDAD, IMPRESIÓN Y ENCUADERNACIÓN"/>
    <s v="N"/>
    <s v="00 - N/A"/>
    <s v="20 - FONDOS CON DESTINO ESPECÍFICO"/>
    <s v="(en blanco)"/>
    <s v="99 - MULTIPROVINCIAL"/>
    <n v="0"/>
    <n v="5000000"/>
    <n v="3986630.92"/>
  </r>
  <r>
    <s v="2024"/>
    <x v="0"/>
    <x v="0"/>
    <x v="0"/>
    <x v="0"/>
    <s v="2 - Poder Ejecutivo"/>
    <s v="0203 - MINISTERIO DE DEFENSA"/>
    <s v="0026 - Cuerpo Especializado de Seguridad Aeroportuaria y de Aviación Civil (CESAC)"/>
    <x v="0"/>
    <x v="7"/>
    <x v="29"/>
    <s v="2.2 - CONTRATACIÓN DE SERVICIOS"/>
    <s v="2.2.3 - VIÁTICOS"/>
    <s v="N"/>
    <s v="00 - N/A"/>
    <s v="20 - FONDOS CON DESTINO ESPECÍFICO"/>
    <s v="(en blanco)"/>
    <s v="99 - MULTIPROVINCIAL"/>
    <n v="9000000"/>
    <n v="9000000"/>
    <n v="5032750"/>
  </r>
  <r>
    <s v="2024"/>
    <x v="0"/>
    <x v="0"/>
    <x v="0"/>
    <x v="0"/>
    <s v="2 - Poder Ejecutivo"/>
    <s v="0203 - MINISTERIO DE DEFENSA"/>
    <s v="0026 - Cuerpo Especializado de Seguridad Aeroportuaria y de Aviación Civil (CESAC)"/>
    <x v="0"/>
    <x v="7"/>
    <x v="29"/>
    <s v="2.2 - CONTRATACIÓN DE SERVICIOS"/>
    <s v="2.2.4 - TRANSPORTE Y ALMACENAJE"/>
    <s v="N"/>
    <s v="00 - N/A"/>
    <s v="20 - FONDOS CON DESTINO ESPECÍFICO"/>
    <s v="(en blanco)"/>
    <s v="99 - MULTIPROVINCIAL"/>
    <n v="1500000"/>
    <n v="5100000"/>
    <n v="4332919.96"/>
  </r>
  <r>
    <s v="2024"/>
    <x v="0"/>
    <x v="0"/>
    <x v="0"/>
    <x v="0"/>
    <s v="2 - Poder Ejecutivo"/>
    <s v="0203 - MINISTERIO DE DEFENSA"/>
    <s v="0026 - Cuerpo Especializado de Seguridad Aeroportuaria y de Aviación Civil (CESAC)"/>
    <x v="0"/>
    <x v="7"/>
    <x v="29"/>
    <s v="2.2 - CONTRATACIÓN DE SERVICIOS"/>
    <s v="2.2.5 - ALQUILERES Y RENTAS"/>
    <s v="N"/>
    <s v="00 - N/A"/>
    <s v="20 - FONDOS CON DESTINO ESPECÍFICO"/>
    <s v="(en blanco)"/>
    <s v="99 - MULTIPROVINCIAL"/>
    <n v="10000000"/>
    <n v="13273203.620000001"/>
    <n v="4888313.62"/>
  </r>
  <r>
    <s v="2024"/>
    <x v="0"/>
    <x v="0"/>
    <x v="0"/>
    <x v="0"/>
    <s v="2 - Poder Ejecutivo"/>
    <s v="0203 - MINISTERIO DE DEFENSA"/>
    <s v="0026 - Cuerpo Especializado de Seguridad Aeroportuaria y de Aviación Civil (CESAC)"/>
    <x v="0"/>
    <x v="7"/>
    <x v="29"/>
    <s v="2.2 - CONTRATACIÓN DE SERVICIOS"/>
    <s v="2.2.6 - SEGUROS"/>
    <s v="N"/>
    <s v="00 - N/A"/>
    <s v="10 - FONDO GENERAL"/>
    <s v="(en blanco)"/>
    <s v="99 - MULTIPROVINCIAL"/>
    <n v="0"/>
    <n v="3823020"/>
    <n v="0"/>
  </r>
  <r>
    <s v="2024"/>
    <x v="0"/>
    <x v="0"/>
    <x v="0"/>
    <x v="0"/>
    <s v="2 - Poder Ejecutivo"/>
    <s v="0203 - MINISTERIO DE DEFENSA"/>
    <s v="0026 - Cuerpo Especializado de Seguridad Aeroportuaria y de Aviación Civil (CESAC)"/>
    <x v="0"/>
    <x v="7"/>
    <x v="29"/>
    <s v="2.2 - CONTRATACIÓN DE SERVICIOS"/>
    <s v="2.2.6 - SEGUROS"/>
    <s v="N"/>
    <s v="00 - N/A"/>
    <s v="20 - FONDOS CON DESTINO ESPECÍFICO"/>
    <s v="(en blanco)"/>
    <s v="99 - MULTIPROVINCIAL"/>
    <n v="0"/>
    <n v="5000000"/>
    <n v="870798.64"/>
  </r>
  <r>
    <s v="2024"/>
    <x v="0"/>
    <x v="0"/>
    <x v="0"/>
    <x v="0"/>
    <s v="2 - Poder Ejecutivo"/>
    <s v="0203 - MINISTERIO DE DEFENSA"/>
    <s v="0026 - Cuerpo Especializado de Seguridad Aeroportuaria y de Aviación Civil (CESAC)"/>
    <x v="0"/>
    <x v="7"/>
    <x v="29"/>
    <s v="2.2 - CONTRATACIÓN DE SERVICIOS"/>
    <s v="2.2.7 - SERVICIOS DE CONSERVACIÓN, REPARACIONES MENORES E INSTALACIONES TEMPORALES"/>
    <s v="N"/>
    <s v="00 - N/A"/>
    <s v="20 - FONDOS CON DESTINO ESPECÍFICO"/>
    <s v="(en blanco)"/>
    <s v="99 - MULTIPROVINCIAL"/>
    <n v="0"/>
    <n v="19307518.91"/>
    <n v="5175706.2199999988"/>
  </r>
  <r>
    <s v="2024"/>
    <x v="0"/>
    <x v="0"/>
    <x v="0"/>
    <x v="0"/>
    <s v="2 - Poder Ejecutivo"/>
    <s v="0203 - MINISTERIO DE DEFENSA"/>
    <s v="0026 - Cuerpo Especializado de Seguridad Aeroportuaria y de Aviación Civil (CESAC)"/>
    <x v="0"/>
    <x v="7"/>
    <x v="29"/>
    <s v="2.2 - CONTRATACIÓN DE SERVICIOS"/>
    <s v="2.2.8 - OTROS SERVICIOS NO INCLUIDOS EN CONCEPTOS ANTERIORES"/>
    <s v="N"/>
    <s v="00 - N/A"/>
    <s v="20 - FONDOS CON DESTINO ESPECÍFICO"/>
    <s v="(en blanco)"/>
    <s v="99 - MULTIPROVINCIAL"/>
    <n v="0"/>
    <n v="6620000"/>
    <n v="1651421.6700000004"/>
  </r>
  <r>
    <s v="2024"/>
    <x v="0"/>
    <x v="0"/>
    <x v="0"/>
    <x v="0"/>
    <s v="2 - Poder Ejecutivo"/>
    <s v="0203 - MINISTERIO DE DEFENSA"/>
    <s v="0026 - Cuerpo Especializado de Seguridad Aeroportuaria y de Aviación Civil (CESAC)"/>
    <x v="0"/>
    <x v="7"/>
    <x v="29"/>
    <s v="2.2 - CONTRATACIÓN DE SERVICIOS"/>
    <s v="2.2.9 - OTRAS CONTRATACIONES DE SERVICIOS"/>
    <s v="N"/>
    <s v="00 - N/A"/>
    <s v="20 - FONDOS CON DESTINO ESPECÍFICO"/>
    <s v="(en blanco)"/>
    <s v="99 - MULTIPROVINCIAL"/>
    <n v="0"/>
    <n v="7700000"/>
    <n v="635784"/>
  </r>
  <r>
    <s v="2024"/>
    <x v="0"/>
    <x v="0"/>
    <x v="0"/>
    <x v="0"/>
    <s v="2 - Poder Ejecutivo"/>
    <s v="0203 - MINISTERIO DE DEFENSA"/>
    <s v="0026 - Cuerpo Especializado de Seguridad Aeroportuaria y de Aviación Civil (CESAC)"/>
    <x v="0"/>
    <x v="7"/>
    <x v="29"/>
    <s v="2.3 - MATERIALES Y SUMINISTROS"/>
    <s v="2.3.1 - ALIMENTOS Y PRODUCTOS AGROFORESTALES"/>
    <s v="N"/>
    <s v="00 - N/A"/>
    <s v="20 - FONDOS CON DESTINO ESPECÍFICO"/>
    <s v="(en blanco)"/>
    <s v="99 - MULTIPROVINCIAL"/>
    <n v="11102167"/>
    <n v="83696726"/>
    <n v="58765765.959999993"/>
  </r>
  <r>
    <s v="2024"/>
    <x v="0"/>
    <x v="0"/>
    <x v="0"/>
    <x v="0"/>
    <s v="2 - Poder Ejecutivo"/>
    <s v="0203 - MINISTERIO DE DEFENSA"/>
    <s v="0026 - Cuerpo Especializado de Seguridad Aeroportuaria y de Aviación Civil (CESAC)"/>
    <x v="0"/>
    <x v="7"/>
    <x v="29"/>
    <s v="2.3 - MATERIALES Y SUMINISTROS"/>
    <s v="2.3.2 - TEXTILES Y VESTUARIOS"/>
    <s v="N"/>
    <s v="00 - N/A"/>
    <s v="20 - FONDOS CON DESTINO ESPECÍFICO"/>
    <s v="(en blanco)"/>
    <s v="99 - MULTIPROVINCIAL"/>
    <n v="0"/>
    <n v="42230000"/>
    <n v="37491237.890000001"/>
  </r>
  <r>
    <s v="2024"/>
    <x v="0"/>
    <x v="0"/>
    <x v="0"/>
    <x v="0"/>
    <s v="2 - Poder Ejecutivo"/>
    <s v="0203 - MINISTERIO DE DEFENSA"/>
    <s v="0026 - Cuerpo Especializado de Seguridad Aeroportuaria y de Aviación Civil (CESAC)"/>
    <x v="0"/>
    <x v="7"/>
    <x v="29"/>
    <s v="2.3 - MATERIALES Y SUMINISTROS"/>
    <s v="2.3.3 - PAPEL, CARTÓN E IMPRESOS"/>
    <s v="N"/>
    <s v="00 - N/A"/>
    <s v="20 - FONDOS CON DESTINO ESPECÍFICO"/>
    <s v="(en blanco)"/>
    <s v="99 - MULTIPROVINCIAL"/>
    <n v="0"/>
    <n v="8239796.2399999993"/>
    <n v="927902.44000000006"/>
  </r>
  <r>
    <s v="2024"/>
    <x v="0"/>
    <x v="0"/>
    <x v="0"/>
    <x v="0"/>
    <s v="2 - Poder Ejecutivo"/>
    <s v="0203 - MINISTERIO DE DEFENSA"/>
    <s v="0026 - Cuerpo Especializado de Seguridad Aeroportuaria y de Aviación Civil (CESAC)"/>
    <x v="0"/>
    <x v="7"/>
    <x v="29"/>
    <s v="2.3 - MATERIALES Y SUMINISTROS"/>
    <s v="2.3.4 - PRODUCTOS FARMACÉUTICOS"/>
    <s v="N"/>
    <s v="00 - N/A"/>
    <s v="20 - FONDOS CON DESTINO ESPECÍFICO"/>
    <s v="(en blanco)"/>
    <s v="99 - MULTIPROVINCIAL"/>
    <n v="0"/>
    <n v="8000000"/>
    <n v="2421472"/>
  </r>
  <r>
    <s v="2024"/>
    <x v="0"/>
    <x v="0"/>
    <x v="0"/>
    <x v="0"/>
    <s v="2 - Poder Ejecutivo"/>
    <s v="0203 - MINISTERIO DE DEFENSA"/>
    <s v="0026 - Cuerpo Especializado de Seguridad Aeroportuaria y de Aviación Civil (CESAC)"/>
    <x v="0"/>
    <x v="7"/>
    <x v="29"/>
    <s v="2.3 - MATERIALES Y SUMINISTROS"/>
    <s v="2.3.5 - CUERO, CAUCHO Y PLÁSTICO"/>
    <s v="N"/>
    <s v="00 - N/A"/>
    <s v="20 - FONDOS CON DESTINO ESPECÍFICO"/>
    <s v="(en blanco)"/>
    <s v="99 - MULTIPROVINCIAL"/>
    <n v="0"/>
    <n v="5395632.3599999994"/>
    <n v="1711452.84"/>
  </r>
  <r>
    <s v="2024"/>
    <x v="0"/>
    <x v="0"/>
    <x v="0"/>
    <x v="0"/>
    <s v="2 - Poder Ejecutivo"/>
    <s v="0203 - MINISTERIO DE DEFENSA"/>
    <s v="0026 - Cuerpo Especializado de Seguridad Aeroportuaria y de Aviación Civil (CESAC)"/>
    <x v="0"/>
    <x v="7"/>
    <x v="29"/>
    <s v="2.3 - MATERIALES Y SUMINISTROS"/>
    <s v="2.3.6 - PRODUCTOS DE MINERALES, METÁLICOS Y NO METÁLICOS"/>
    <s v="N"/>
    <s v="00 - N/A"/>
    <s v="20 - FONDOS CON DESTINO ESPECÍFICO"/>
    <s v="(en blanco)"/>
    <s v="99 - MULTIPROVINCIAL"/>
    <n v="0"/>
    <n v="6030000"/>
    <n v="578544.74"/>
  </r>
  <r>
    <s v="2024"/>
    <x v="0"/>
    <x v="0"/>
    <x v="0"/>
    <x v="0"/>
    <s v="2 - Poder Ejecutivo"/>
    <s v="0203 - MINISTERIO DE DEFENSA"/>
    <s v="0026 - Cuerpo Especializado de Seguridad Aeroportuaria y de Aviación Civil (CESAC)"/>
    <x v="0"/>
    <x v="7"/>
    <x v="29"/>
    <s v="2.3 - MATERIALES Y SUMINISTROS"/>
    <s v="2.3.7 - COMBUSTIBLES, LUBRICANTES, PRODUCTOS QUÍMICOS Y CONEXOS"/>
    <s v="N"/>
    <s v="00 - N/A"/>
    <s v="20 - FONDOS CON DESTINO ESPECÍFICO"/>
    <s v="(en blanco)"/>
    <s v="99 - MULTIPROVINCIAL"/>
    <n v="18225382"/>
    <n v="70187760"/>
    <n v="36147548.430000007"/>
  </r>
  <r>
    <s v="2024"/>
    <x v="0"/>
    <x v="0"/>
    <x v="0"/>
    <x v="0"/>
    <s v="2 - Poder Ejecutivo"/>
    <s v="0203 - MINISTERIO DE DEFENSA"/>
    <s v="0026 - Cuerpo Especializado de Seguridad Aeroportuaria y de Aviación Civil (CESAC)"/>
    <x v="0"/>
    <x v="7"/>
    <x v="29"/>
    <s v="2.3 - MATERIALES Y SUMINISTROS"/>
    <s v="2.3.9 - PRODUCTOS Y ÚTILES VARIOS"/>
    <s v="N"/>
    <s v="00 - N/A"/>
    <s v="20 - FONDOS CON DESTINO ESPECÍFICO"/>
    <s v="(en blanco)"/>
    <s v="99 - MULTIPROVINCIAL"/>
    <n v="226445132"/>
    <n v="31496255.770000011"/>
    <n v="16342966.369999999"/>
  </r>
  <r>
    <s v="2024"/>
    <x v="0"/>
    <x v="0"/>
    <x v="0"/>
    <x v="0"/>
    <s v="2 - Poder Ejecutivo"/>
    <s v="0203 - MINISTERIO DE DEFENSA"/>
    <s v="0027 - DIRECCION GENERAL DEL PLAN SOCIAL DEL MINISTERIO DE DEFENSA"/>
    <x v="2"/>
    <x v="4"/>
    <x v="6"/>
    <s v="2.1 - REMUNERACIONES Y CONTRIBUCIONES"/>
    <s v="2.1.1 - REMUNERACIONES"/>
    <s v="N"/>
    <s v="00 - N/A"/>
    <s v="10 - FONDO GENERAL"/>
    <s v="(en blanco)"/>
    <s v="99 - MULTIPROVINCIAL"/>
    <n v="9685000"/>
    <n v="9685000"/>
    <n v="7450000"/>
  </r>
  <r>
    <s v="2024"/>
    <x v="0"/>
    <x v="0"/>
    <x v="0"/>
    <x v="0"/>
    <s v="2 - Poder Ejecutivo"/>
    <s v="0203 - MINISTERIO DE DEFENSA"/>
    <s v="0027 - DIRECCION GENERAL DEL PLAN SOCIAL DEL MINISTERIO DE DEFENSA"/>
    <x v="2"/>
    <x v="4"/>
    <x v="6"/>
    <s v="2.3 - MATERIALES Y SUMINISTROS"/>
    <s v="2.3.1 - ALIMENTOS Y PRODUCTOS AGROFORESTALES"/>
    <s v="N"/>
    <s v="00 - N/A"/>
    <s v="10 - FONDO GENERAL"/>
    <s v="(en blanco)"/>
    <s v="99 - MULTIPROVINCIAL"/>
    <n v="17400000"/>
    <n v="17400000"/>
    <n v="13049016.809999999"/>
  </r>
  <r>
    <s v="2024"/>
    <x v="0"/>
    <x v="0"/>
    <x v="0"/>
    <x v="0"/>
    <s v="2 - Poder Ejecutivo"/>
    <s v="0203 - MINISTERIO DE DEFENSA"/>
    <s v="0027 - DIRECCION GENERAL DEL PLAN SOCIAL DEL MINISTERIO DE DEFENSA"/>
    <x v="2"/>
    <x v="4"/>
    <x v="6"/>
    <s v="2.3 - MATERIALES Y SUMINISTROS"/>
    <s v="2.3.2 - TEXTILES Y VESTUARIOS"/>
    <s v="N"/>
    <s v="00 - N/A"/>
    <s v="10 - FONDO GENERAL"/>
    <s v="(en blanco)"/>
    <s v="99 - MULTIPROVINCIAL"/>
    <n v="846012"/>
    <n v="846012"/>
    <n v="328438.08"/>
  </r>
  <r>
    <s v="2024"/>
    <x v="0"/>
    <x v="0"/>
    <x v="0"/>
    <x v="0"/>
    <s v="2 - Poder Ejecutivo"/>
    <s v="0203 - MINISTERIO DE DEFENSA"/>
    <s v="0027 - DIRECCION GENERAL DEL PLAN SOCIAL DEL MINISTERIO DE DEFENSA"/>
    <x v="2"/>
    <x v="4"/>
    <x v="6"/>
    <s v="2.3 - MATERIALES Y SUMINISTROS"/>
    <s v="2.3.4 - PRODUCTOS FARMACÉUTICOS"/>
    <s v="N"/>
    <s v="00 - N/A"/>
    <s v="10 - FONDO GENERAL"/>
    <s v="(en blanco)"/>
    <s v="99 - MULTIPROVINCIAL"/>
    <n v="4800000"/>
    <n v="4800000"/>
    <n v="3991346"/>
  </r>
  <r>
    <s v="2024"/>
    <x v="0"/>
    <x v="0"/>
    <x v="0"/>
    <x v="0"/>
    <s v="2 - Poder Ejecutivo"/>
    <s v="0203 - MINISTERIO DE DEFENSA"/>
    <s v="0027 - DIRECCION GENERAL DEL PLAN SOCIAL DEL MINISTERIO DE DEFENSA"/>
    <x v="2"/>
    <x v="4"/>
    <x v="6"/>
    <s v="2.3 - MATERIALES Y SUMINISTROS"/>
    <s v="2.3.7 - COMBUSTIBLES, LUBRICANTES, PRODUCTOS QUÍMICOS Y CONEXOS"/>
    <s v="N"/>
    <s v="00 - N/A"/>
    <s v="10 - FONDO GENERAL"/>
    <s v="(en blanco)"/>
    <s v="99 - MULTIPROVINCIAL"/>
    <n v="3600000"/>
    <n v="3600000"/>
    <n v="3000000"/>
  </r>
  <r>
    <s v="2024"/>
    <x v="0"/>
    <x v="0"/>
    <x v="0"/>
    <x v="0"/>
    <s v="2 - Poder Ejecutivo"/>
    <s v="0203 - MINISTERIO DE DEFENSA"/>
    <s v="0027 - DIRECCION GENERAL DEL PLAN SOCIAL DEL MINISTERIO DE DEFENSA"/>
    <x v="2"/>
    <x v="4"/>
    <x v="6"/>
    <s v="2.3 - MATERIALES Y SUMINISTROS"/>
    <s v="2.3.9 - PRODUCTOS Y ÚTILES VARIOS"/>
    <s v="N"/>
    <s v="00 - N/A"/>
    <s v="10 - FONDO GENERAL"/>
    <s v="(en blanco)"/>
    <s v="99 - MULTIPROVINCIAL"/>
    <n v="975111"/>
    <n v="975111"/>
    <n v="399951.08999999997"/>
  </r>
  <r>
    <s v="2024"/>
    <x v="0"/>
    <x v="0"/>
    <x v="0"/>
    <x v="0"/>
    <s v="2 - Poder Ejecutivo"/>
    <s v="0203 - MINISTERIO DE DEFENSA"/>
    <s v="0028 - INSTITUTO SUPERIOR PARA LA DEFENSA ' GENERAL JUAN PABLO DUARTE DIEZ' INSUDE."/>
    <x v="2"/>
    <x v="10"/>
    <x v="24"/>
    <s v="2.1 - REMUNERACIONES Y CONTRIBUCIONES"/>
    <s v="2.1.1 - REMUNERACIONES"/>
    <s v="N"/>
    <s v="00 - N/A"/>
    <s v="10 - FONDO GENERAL"/>
    <s v="(en blanco)"/>
    <s v="99 - MULTIPROVINCIAL"/>
    <n v="47330976"/>
    <n v="70997579"/>
    <n v="41508800"/>
  </r>
  <r>
    <s v="2024"/>
    <x v="0"/>
    <x v="0"/>
    <x v="0"/>
    <x v="0"/>
    <s v="2 - Poder Ejecutivo"/>
    <s v="0203 - MINISTERIO DE DEFENSA"/>
    <s v="0028 - INSTITUTO SUPERIOR PARA LA DEFENSA ' GENERAL JUAN PABLO DUARTE DIEZ' INSUDE."/>
    <x v="2"/>
    <x v="10"/>
    <x v="24"/>
    <s v="2.1 - REMUNERACIONES Y CONTRIBUCIONES"/>
    <s v="2.1.2 - SOBRESUELDOS"/>
    <s v="N"/>
    <s v="00 - N/A"/>
    <s v="10 - FONDO GENERAL"/>
    <s v="(en blanco)"/>
    <s v="99 - MULTIPROVINCIAL"/>
    <n v="360000"/>
    <n v="0"/>
    <n v="0"/>
  </r>
  <r>
    <s v="2024"/>
    <x v="0"/>
    <x v="0"/>
    <x v="0"/>
    <x v="0"/>
    <s v="2 - Poder Ejecutivo"/>
    <s v="0203 - MINISTERIO DE DEFENSA"/>
    <s v="0028 - INSTITUTO SUPERIOR PARA LA DEFENSA ' GENERAL JUAN PABLO DUARTE DIEZ' INSUDE."/>
    <x v="2"/>
    <x v="10"/>
    <x v="24"/>
    <s v="2.1 - REMUNERACIONES Y CONTRIBUCIONES"/>
    <s v="2.1.5 - CONTRIBUCIONES A LA SEGURIDAD SOCIAL"/>
    <s v="N"/>
    <s v="00 - N/A"/>
    <s v="10 - FONDO GENERAL"/>
    <s v="(en blanco)"/>
    <s v="99 - MULTIPROVINCIAL"/>
    <n v="1037025"/>
    <n v="2730422"/>
    <n v="1095326.7200000002"/>
  </r>
  <r>
    <s v="2024"/>
    <x v="0"/>
    <x v="0"/>
    <x v="0"/>
    <x v="0"/>
    <s v="2 - Poder Ejecutivo"/>
    <s v="0203 - MINISTERIO DE DEFENSA"/>
    <s v="0028 - INSTITUTO SUPERIOR PARA LA DEFENSA ' GENERAL JUAN PABLO DUARTE DIEZ' INSUDE."/>
    <x v="2"/>
    <x v="10"/>
    <x v="24"/>
    <s v="2.2 - CONTRATACIÓN DE SERVICIOS"/>
    <s v="2.2.1 - SERVICIOS BÁSICOS"/>
    <s v="N"/>
    <s v="00 - N/A"/>
    <s v="10 - FONDO GENERAL"/>
    <s v="(en blanco)"/>
    <s v="99 - MULTIPROVINCIAL"/>
    <n v="540000"/>
    <n v="540000"/>
    <n v="306603.63"/>
  </r>
  <r>
    <s v="2024"/>
    <x v="0"/>
    <x v="0"/>
    <x v="0"/>
    <x v="0"/>
    <s v="2 - Poder Ejecutivo"/>
    <s v="0203 - MINISTERIO DE DEFENSA"/>
    <s v="0028 - INSTITUTO SUPERIOR PARA LA DEFENSA ' GENERAL JUAN PABLO DUARTE DIEZ' INSUDE."/>
    <x v="2"/>
    <x v="10"/>
    <x v="24"/>
    <s v="2.2 - CONTRATACIÓN DE SERVICIOS"/>
    <s v="2.2.2 - PUBLICIDAD, IMPRESIÓN Y ENCUADERNACIÓN"/>
    <s v="N"/>
    <s v="00 - N/A"/>
    <s v="10 - FONDO GENERAL"/>
    <s v="(en blanco)"/>
    <s v="99 - MULTIPROVINCIAL"/>
    <n v="1120000"/>
    <n v="620000"/>
    <n v="0"/>
  </r>
  <r>
    <s v="2024"/>
    <x v="0"/>
    <x v="0"/>
    <x v="0"/>
    <x v="0"/>
    <s v="2 - Poder Ejecutivo"/>
    <s v="0203 - MINISTERIO DE DEFENSA"/>
    <s v="0028 - INSTITUTO SUPERIOR PARA LA DEFENSA ' GENERAL JUAN PABLO DUARTE DIEZ' INSUDE."/>
    <x v="2"/>
    <x v="10"/>
    <x v="24"/>
    <s v="2.2 - CONTRATACIÓN DE SERVICIOS"/>
    <s v="2.2.3 - VIÁTICOS"/>
    <s v="N"/>
    <s v="00 - N/A"/>
    <s v="10 - FONDO GENERAL"/>
    <s v="(en blanco)"/>
    <s v="99 - MULTIPROVINCIAL"/>
    <n v="200000"/>
    <n v="200000"/>
    <n v="0"/>
  </r>
  <r>
    <s v="2024"/>
    <x v="0"/>
    <x v="0"/>
    <x v="0"/>
    <x v="0"/>
    <s v="2 - Poder Ejecutivo"/>
    <s v="0203 - MINISTERIO DE DEFENSA"/>
    <s v="0028 - INSTITUTO SUPERIOR PARA LA DEFENSA ' GENERAL JUAN PABLO DUARTE DIEZ' INSUDE."/>
    <x v="2"/>
    <x v="10"/>
    <x v="24"/>
    <s v="2.2 - CONTRATACIÓN DE SERVICIOS"/>
    <s v="2.2.4 - TRANSPORTE Y ALMACENAJE"/>
    <s v="N"/>
    <s v="00 - N/A"/>
    <s v="10 - FONDO GENERAL"/>
    <s v="(en blanco)"/>
    <s v="99 - MULTIPROVINCIAL"/>
    <n v="300000"/>
    <n v="500000"/>
    <n v="402523.82999999996"/>
  </r>
  <r>
    <s v="2024"/>
    <x v="0"/>
    <x v="0"/>
    <x v="0"/>
    <x v="0"/>
    <s v="2 - Poder Ejecutivo"/>
    <s v="0203 - MINISTERIO DE DEFENSA"/>
    <s v="0028 - INSTITUTO SUPERIOR PARA LA DEFENSA ' GENERAL JUAN PABLO DUARTE DIEZ' INSUDE."/>
    <x v="2"/>
    <x v="10"/>
    <x v="24"/>
    <s v="2.2 - CONTRATACIÓN DE SERVICIOS"/>
    <s v="2.2.5 - ALQUILERES Y RENTAS"/>
    <s v="N"/>
    <s v="00 - N/A"/>
    <s v="10 - FONDO GENERAL"/>
    <s v="(en blanco)"/>
    <s v="99 - MULTIPROVINCIAL"/>
    <n v="840000"/>
    <n v="4132805"/>
    <n v="3319313.7199999997"/>
  </r>
  <r>
    <s v="2024"/>
    <x v="0"/>
    <x v="0"/>
    <x v="0"/>
    <x v="0"/>
    <s v="2 - Poder Ejecutivo"/>
    <s v="0203 - MINISTERIO DE DEFENSA"/>
    <s v="0028 - INSTITUTO SUPERIOR PARA LA DEFENSA ' GENERAL JUAN PABLO DUARTE DIEZ' INSUDE."/>
    <x v="2"/>
    <x v="10"/>
    <x v="24"/>
    <s v="2.2 - CONTRATACIÓN DE SERVICIOS"/>
    <s v="2.2.5 - ALQUILERES Y RENTAS"/>
    <s v="N"/>
    <s v="00 - N/A"/>
    <s v="20 - FONDOS CON DESTINO ESPECÍFICO"/>
    <s v="(en blanco)"/>
    <s v="99 - MULTIPROVINCIAL"/>
    <n v="0"/>
    <n v="1298000"/>
    <n v="0"/>
  </r>
  <r>
    <s v="2024"/>
    <x v="0"/>
    <x v="0"/>
    <x v="0"/>
    <x v="0"/>
    <s v="2 - Poder Ejecutivo"/>
    <s v="0203 - MINISTERIO DE DEFENSA"/>
    <s v="0028 - INSTITUTO SUPERIOR PARA LA DEFENSA ' GENERAL JUAN PABLO DUARTE DIEZ' INSUDE."/>
    <x v="2"/>
    <x v="10"/>
    <x v="24"/>
    <s v="2.2 - CONTRATACIÓN DE SERVICIOS"/>
    <s v="2.2.6 - SEGUROS"/>
    <s v="N"/>
    <s v="00 - N/A"/>
    <s v="10 - FONDO GENERAL"/>
    <s v="(en blanco)"/>
    <s v="99 - MULTIPROVINCIAL"/>
    <n v="0"/>
    <n v="153765"/>
    <n v="0"/>
  </r>
  <r>
    <s v="2024"/>
    <x v="0"/>
    <x v="0"/>
    <x v="0"/>
    <x v="0"/>
    <s v="2 - Poder Ejecutivo"/>
    <s v="0203 - MINISTERIO DE DEFENSA"/>
    <s v="0028 - INSTITUTO SUPERIOR PARA LA DEFENSA ' GENERAL JUAN PABLO DUARTE DIEZ' INSUDE."/>
    <x v="2"/>
    <x v="10"/>
    <x v="24"/>
    <s v="2.2 - CONTRATACIÓN DE SERVICIOS"/>
    <s v="2.2.7 - SERVICIOS DE CONSERVACIÓN, REPARACIONES MENORES E INSTALACIONES TEMPORALES"/>
    <s v="N"/>
    <s v="00 - N/A"/>
    <s v="10 - FONDO GENERAL"/>
    <s v="(en blanco)"/>
    <s v="99 - MULTIPROVINCIAL"/>
    <n v="225000"/>
    <n v="2598436"/>
    <n v="975142.67999999993"/>
  </r>
  <r>
    <s v="2024"/>
    <x v="0"/>
    <x v="0"/>
    <x v="0"/>
    <x v="0"/>
    <s v="2 - Poder Ejecutivo"/>
    <s v="0203 - MINISTERIO DE DEFENSA"/>
    <s v="0028 - INSTITUTO SUPERIOR PARA LA DEFENSA ' GENERAL JUAN PABLO DUARTE DIEZ' INSUDE."/>
    <x v="2"/>
    <x v="10"/>
    <x v="24"/>
    <s v="2.2 - CONTRATACIÓN DE SERVICIOS"/>
    <s v="2.2.8 - OTROS SERVICIOS NO INCLUIDOS EN CONCEPTOS ANTERIORES"/>
    <s v="N"/>
    <s v="00 - N/A"/>
    <s v="10 - FONDO GENERAL"/>
    <s v="(en blanco)"/>
    <s v="99 - MULTIPROVINCIAL"/>
    <n v="3260000"/>
    <n v="3734260"/>
    <n v="1929760"/>
  </r>
  <r>
    <s v="2024"/>
    <x v="0"/>
    <x v="0"/>
    <x v="0"/>
    <x v="0"/>
    <s v="2 - Poder Ejecutivo"/>
    <s v="0203 - MINISTERIO DE DEFENSA"/>
    <s v="0028 - INSTITUTO SUPERIOR PARA LA DEFENSA ' GENERAL JUAN PABLO DUARTE DIEZ' INSUDE."/>
    <x v="2"/>
    <x v="10"/>
    <x v="24"/>
    <s v="2.2 - CONTRATACIÓN DE SERVICIOS"/>
    <s v="2.2.9 - OTRAS CONTRATACIONES DE SERVICIOS"/>
    <s v="N"/>
    <s v="00 - N/A"/>
    <s v="10 - FONDO GENERAL"/>
    <s v="(en blanco)"/>
    <s v="99 - MULTIPROVINCIAL"/>
    <n v="900000"/>
    <n v="2377275"/>
    <n v="2146521.17"/>
  </r>
  <r>
    <s v="2024"/>
    <x v="0"/>
    <x v="0"/>
    <x v="0"/>
    <x v="0"/>
    <s v="2 - Poder Ejecutivo"/>
    <s v="0203 - MINISTERIO DE DEFENSA"/>
    <s v="0028 - INSTITUTO SUPERIOR PARA LA DEFENSA ' GENERAL JUAN PABLO DUARTE DIEZ' INSUDE."/>
    <x v="2"/>
    <x v="10"/>
    <x v="24"/>
    <s v="2.2 - CONTRATACIÓN DE SERVICIOS"/>
    <s v="2.2.9 - OTRAS CONTRATACIONES DE SERVICIOS"/>
    <s v="N"/>
    <s v="00 - N/A"/>
    <s v="20 - FONDOS CON DESTINO ESPECÍFICO"/>
    <s v="(en blanco)"/>
    <s v="99 - MULTIPROVINCIAL"/>
    <n v="0"/>
    <n v="259937.5"/>
    <n v="0"/>
  </r>
  <r>
    <s v="2024"/>
    <x v="0"/>
    <x v="0"/>
    <x v="0"/>
    <x v="0"/>
    <s v="2 - Poder Ejecutivo"/>
    <s v="0203 - MINISTERIO DE DEFENSA"/>
    <s v="0028 - INSTITUTO SUPERIOR PARA LA DEFENSA ' GENERAL JUAN PABLO DUARTE DIEZ' INSUDE."/>
    <x v="2"/>
    <x v="10"/>
    <x v="24"/>
    <s v="2.3 - MATERIALES Y SUMINISTROS"/>
    <s v="2.3.1 - ALIMENTOS Y PRODUCTOS AGROFORESTALES"/>
    <s v="N"/>
    <s v="00 - N/A"/>
    <s v="10 - FONDO GENERAL"/>
    <s v="(en blanco)"/>
    <s v="99 - MULTIPROVINCIAL"/>
    <n v="4800000"/>
    <n v="4851903"/>
    <n v="4029970.8"/>
  </r>
  <r>
    <s v="2024"/>
    <x v="0"/>
    <x v="0"/>
    <x v="0"/>
    <x v="0"/>
    <s v="2 - Poder Ejecutivo"/>
    <s v="0203 - MINISTERIO DE DEFENSA"/>
    <s v="0028 - INSTITUTO SUPERIOR PARA LA DEFENSA ' GENERAL JUAN PABLO DUARTE DIEZ' INSUDE."/>
    <x v="2"/>
    <x v="10"/>
    <x v="24"/>
    <s v="2.3 - MATERIALES Y SUMINISTROS"/>
    <s v="2.3.2 - TEXTILES Y VESTUARIOS"/>
    <s v="N"/>
    <s v="00 - N/A"/>
    <s v="10 - FONDO GENERAL"/>
    <s v="(en blanco)"/>
    <s v="99 - MULTIPROVINCIAL"/>
    <n v="815000"/>
    <n v="3161941.97"/>
    <n v="2006951.22"/>
  </r>
  <r>
    <s v="2024"/>
    <x v="0"/>
    <x v="0"/>
    <x v="0"/>
    <x v="0"/>
    <s v="2 - Poder Ejecutivo"/>
    <s v="0203 - MINISTERIO DE DEFENSA"/>
    <s v="0028 - INSTITUTO SUPERIOR PARA LA DEFENSA ' GENERAL JUAN PABLO DUARTE DIEZ' INSUDE."/>
    <x v="2"/>
    <x v="10"/>
    <x v="24"/>
    <s v="2.3 - MATERIALES Y SUMINISTROS"/>
    <s v="2.3.2 - TEXTILES Y VESTUARIOS"/>
    <s v="N"/>
    <s v="00 - N/A"/>
    <s v="20 - FONDOS CON DESTINO ESPECÍFICO"/>
    <s v="(en blanco)"/>
    <s v="99 - MULTIPROVINCIAL"/>
    <n v="0"/>
    <n v="1000000"/>
    <n v="0"/>
  </r>
  <r>
    <s v="2024"/>
    <x v="0"/>
    <x v="0"/>
    <x v="0"/>
    <x v="0"/>
    <s v="2 - Poder Ejecutivo"/>
    <s v="0203 - MINISTERIO DE DEFENSA"/>
    <s v="0028 - INSTITUTO SUPERIOR PARA LA DEFENSA ' GENERAL JUAN PABLO DUARTE DIEZ' INSUDE."/>
    <x v="2"/>
    <x v="10"/>
    <x v="24"/>
    <s v="2.3 - MATERIALES Y SUMINISTROS"/>
    <s v="2.3.3 - PAPEL, CARTÓN E IMPRESOS"/>
    <s v="N"/>
    <s v="00 - N/A"/>
    <s v="10 - FONDO GENERAL"/>
    <s v="(en blanco)"/>
    <s v="99 - MULTIPROVINCIAL"/>
    <n v="7227855"/>
    <n v="7697600.0300000003"/>
    <n v="2160018.14"/>
  </r>
  <r>
    <s v="2024"/>
    <x v="0"/>
    <x v="0"/>
    <x v="0"/>
    <x v="0"/>
    <s v="2 - Poder Ejecutivo"/>
    <s v="0203 - MINISTERIO DE DEFENSA"/>
    <s v="0028 - INSTITUTO SUPERIOR PARA LA DEFENSA ' GENERAL JUAN PABLO DUARTE DIEZ' INSUDE."/>
    <x v="2"/>
    <x v="10"/>
    <x v="24"/>
    <s v="2.3 - MATERIALES Y SUMINISTROS"/>
    <s v="2.3.3 - PAPEL, CARTÓN E IMPRESOS"/>
    <s v="N"/>
    <s v="00 - N/A"/>
    <s v="20 - FONDOS CON DESTINO ESPECÍFICO"/>
    <s v="(en blanco)"/>
    <s v="99 - MULTIPROVINCIAL"/>
    <n v="0"/>
    <n v="2702000"/>
    <n v="0"/>
  </r>
  <r>
    <s v="2024"/>
    <x v="0"/>
    <x v="0"/>
    <x v="0"/>
    <x v="0"/>
    <s v="2 - Poder Ejecutivo"/>
    <s v="0203 - MINISTERIO DE DEFENSA"/>
    <s v="0028 - INSTITUTO SUPERIOR PARA LA DEFENSA ' GENERAL JUAN PABLO DUARTE DIEZ' INSUDE."/>
    <x v="2"/>
    <x v="10"/>
    <x v="24"/>
    <s v="2.3 - MATERIALES Y SUMINISTROS"/>
    <s v="2.3.5 - CUERO, CAUCHO Y PLÁSTICO"/>
    <s v="N"/>
    <s v="00 - N/A"/>
    <s v="10 - FONDO GENERAL"/>
    <s v="(en blanco)"/>
    <s v="99 - MULTIPROVINCIAL"/>
    <n v="0"/>
    <n v="372568"/>
    <n v="361381.18"/>
  </r>
  <r>
    <s v="2024"/>
    <x v="0"/>
    <x v="0"/>
    <x v="0"/>
    <x v="0"/>
    <s v="2 - Poder Ejecutivo"/>
    <s v="0203 - MINISTERIO DE DEFENSA"/>
    <s v="0028 - INSTITUTO SUPERIOR PARA LA DEFENSA ' GENERAL JUAN PABLO DUARTE DIEZ' INSUDE."/>
    <x v="2"/>
    <x v="10"/>
    <x v="24"/>
    <s v="2.3 - MATERIALES Y SUMINISTROS"/>
    <s v="2.3.6 - PRODUCTOS DE MINERALES, METÁLICOS Y NO METÁLICOS"/>
    <s v="N"/>
    <s v="00 - N/A"/>
    <s v="10 - FONDO GENERAL"/>
    <s v="(en blanco)"/>
    <s v="99 - MULTIPROVINCIAL"/>
    <n v="162950"/>
    <n v="1289429"/>
    <n v="1050667.72"/>
  </r>
  <r>
    <s v="2024"/>
    <x v="0"/>
    <x v="0"/>
    <x v="0"/>
    <x v="0"/>
    <s v="2 - Poder Ejecutivo"/>
    <s v="0203 - MINISTERIO DE DEFENSA"/>
    <s v="0028 - INSTITUTO SUPERIOR PARA LA DEFENSA ' GENERAL JUAN PABLO DUARTE DIEZ' INSUDE."/>
    <x v="2"/>
    <x v="10"/>
    <x v="24"/>
    <s v="2.3 - MATERIALES Y SUMINISTROS"/>
    <s v="2.3.6 - PRODUCTOS DE MINERALES, METÁLICOS Y NO METÁLICOS"/>
    <s v="N"/>
    <s v="00 - N/A"/>
    <s v="20 - FONDOS CON DESTINO ESPECÍFICO"/>
    <s v="(en blanco)"/>
    <s v="99 - MULTIPROVINCIAL"/>
    <n v="0"/>
    <n v="700000"/>
    <n v="0"/>
  </r>
  <r>
    <s v="2024"/>
    <x v="0"/>
    <x v="0"/>
    <x v="0"/>
    <x v="0"/>
    <s v="2 - Poder Ejecutivo"/>
    <s v="0203 - MINISTERIO DE DEFENSA"/>
    <s v="0028 - INSTITUTO SUPERIOR PARA LA DEFENSA ' GENERAL JUAN PABLO DUARTE DIEZ' INSUDE."/>
    <x v="2"/>
    <x v="10"/>
    <x v="24"/>
    <s v="2.3 - MATERIALES Y SUMINISTROS"/>
    <s v="2.3.7 - COMBUSTIBLES, LUBRICANTES, PRODUCTOS QUÍMICOS Y CONEXOS"/>
    <s v="N"/>
    <s v="00 - N/A"/>
    <s v="10 - FONDO GENERAL"/>
    <s v="(en blanco)"/>
    <s v="99 - MULTIPROVINCIAL"/>
    <n v="6231553"/>
    <n v="7373699"/>
    <n v="5627449.3199999994"/>
  </r>
  <r>
    <s v="2024"/>
    <x v="0"/>
    <x v="0"/>
    <x v="0"/>
    <x v="0"/>
    <s v="2 - Poder Ejecutivo"/>
    <s v="0203 - MINISTERIO DE DEFENSA"/>
    <s v="0028 - INSTITUTO SUPERIOR PARA LA DEFENSA ' GENERAL JUAN PABLO DUARTE DIEZ' INSUDE."/>
    <x v="2"/>
    <x v="10"/>
    <x v="24"/>
    <s v="2.3 - MATERIALES Y SUMINISTROS"/>
    <s v="2.3.9 - PRODUCTOS Y ÚTILES VARIOS"/>
    <s v="N"/>
    <s v="00 - N/A"/>
    <s v="10 - FONDO GENERAL"/>
    <s v="(en blanco)"/>
    <s v="99 - MULTIPROVINCIAL"/>
    <n v="500000"/>
    <n v="6312534"/>
    <n v="2561202.709999999"/>
  </r>
  <r>
    <s v="2024"/>
    <x v="0"/>
    <x v="0"/>
    <x v="0"/>
    <x v="0"/>
    <s v="2 - Poder Ejecutivo"/>
    <s v="0203 - MINISTERIO DE DEFENSA"/>
    <s v="0028 - INSTITUTO SUPERIOR PARA LA DEFENSA ' GENERAL JUAN PABLO DUARTE DIEZ' INSUDE."/>
    <x v="2"/>
    <x v="10"/>
    <x v="24"/>
    <s v="2.3 - MATERIALES Y SUMINISTROS"/>
    <s v="2.3.9 - PRODUCTOS Y ÚTILES VARIOS"/>
    <s v="N"/>
    <s v="00 - N/A"/>
    <s v="20 - FONDOS CON DESTINO ESPECÍFICO"/>
    <s v="(en blanco)"/>
    <s v="99 - MULTIPROVINCIAL"/>
    <n v="0"/>
    <n v="1000000"/>
    <n v="0"/>
  </r>
  <r>
    <s v="2024"/>
    <x v="0"/>
    <x v="0"/>
    <x v="0"/>
    <x v="0"/>
    <s v="2 - Poder Ejecutivo"/>
    <s v="0203 - MINISTERIO DE DEFENSA"/>
    <s v="0030 - SERVICIO NACIONAL DE PROTECCION AMBIENTAL"/>
    <x v="3"/>
    <x v="9"/>
    <x v="35"/>
    <s v="2.1 - REMUNERACIONES Y CONTRIBUCIONES"/>
    <s v="2.1.1 - REMUNERACIONES"/>
    <s v="N"/>
    <s v="00 - N/A"/>
    <s v="10 - FONDO GENERAL"/>
    <s v="(en blanco)"/>
    <s v="99 - MULTIPROVINCIAL"/>
    <n v="112156000"/>
    <n v="113372666"/>
    <n v="78143724"/>
  </r>
  <r>
    <s v="2024"/>
    <x v="0"/>
    <x v="0"/>
    <x v="0"/>
    <x v="0"/>
    <s v="2 - Poder Ejecutivo"/>
    <s v="0203 - MINISTERIO DE DEFENSA"/>
    <s v="0030 - SERVICIO NACIONAL DE PROTECCION AMBIENTAL"/>
    <x v="3"/>
    <x v="9"/>
    <x v="35"/>
    <s v="2.1 - REMUNERACIONES Y CONTRIBUCIONES"/>
    <s v="2.1.2 - SOBRESUELDOS"/>
    <s v="N"/>
    <s v="00 - N/A"/>
    <s v="10 - FONDO GENERAL"/>
    <s v="(en blanco)"/>
    <s v="99 - MULTIPROVINCIAL"/>
    <n v="3000000"/>
    <n v="3000000"/>
    <n v="2291807.5"/>
  </r>
  <r>
    <s v="2024"/>
    <x v="0"/>
    <x v="0"/>
    <x v="0"/>
    <x v="0"/>
    <s v="2 - Poder Ejecutivo"/>
    <s v="0203 - MINISTERIO DE DEFENSA"/>
    <s v="0030 - SERVICIO NACIONAL DE PROTECCION AMBIENTAL"/>
    <x v="3"/>
    <x v="9"/>
    <x v="35"/>
    <s v="2.1 - REMUNERACIONES Y CONTRIBUCIONES"/>
    <s v="2.1.5 - CONTRIBUCIONES A LA SEGURIDAD SOCIAL"/>
    <s v="N"/>
    <s v="00 - N/A"/>
    <s v="10 - FONDO GENERAL"/>
    <s v="(en blanco)"/>
    <s v="99 - MULTIPROVINCIAL"/>
    <n v="2478000"/>
    <n v="2478000"/>
    <n v="1465877"/>
  </r>
  <r>
    <s v="2024"/>
    <x v="0"/>
    <x v="0"/>
    <x v="0"/>
    <x v="0"/>
    <s v="2 - Poder Ejecutivo"/>
    <s v="0203 - MINISTERIO DE DEFENSA"/>
    <s v="0030 - SERVICIO NACIONAL DE PROTECCION AMBIENTAL"/>
    <x v="3"/>
    <x v="9"/>
    <x v="35"/>
    <s v="2.2 - CONTRATACIÓN DE SERVICIOS"/>
    <s v="2.2.1 - SERVICIOS BÁSICOS"/>
    <s v="N"/>
    <s v="00 - N/A"/>
    <s v="10 - FONDO GENERAL"/>
    <s v="(en blanco)"/>
    <s v="99 - MULTIPROVINCIAL"/>
    <n v="6463885"/>
    <n v="5273000"/>
    <n v="5118676.7699999996"/>
  </r>
  <r>
    <s v="2024"/>
    <x v="0"/>
    <x v="0"/>
    <x v="0"/>
    <x v="0"/>
    <s v="2 - Poder Ejecutivo"/>
    <s v="0203 - MINISTERIO DE DEFENSA"/>
    <s v="0030 - SERVICIO NACIONAL DE PROTECCION AMBIENTAL"/>
    <x v="3"/>
    <x v="9"/>
    <x v="35"/>
    <s v="2.2 - CONTRATACIÓN DE SERVICIOS"/>
    <s v="2.2.2 - PUBLICIDAD, IMPRESIÓN Y ENCUADERNACIÓN"/>
    <s v="N"/>
    <s v="00 - N/A"/>
    <s v="10 - FONDO GENERAL"/>
    <s v="(en blanco)"/>
    <s v="99 - MULTIPROVINCIAL"/>
    <n v="470000"/>
    <n v="720000"/>
    <n v="171416.24"/>
  </r>
  <r>
    <s v="2024"/>
    <x v="0"/>
    <x v="0"/>
    <x v="0"/>
    <x v="0"/>
    <s v="2 - Poder Ejecutivo"/>
    <s v="0203 - MINISTERIO DE DEFENSA"/>
    <s v="0030 - SERVICIO NACIONAL DE PROTECCION AMBIENTAL"/>
    <x v="3"/>
    <x v="9"/>
    <x v="35"/>
    <s v="2.2 - CONTRATACIÓN DE SERVICIOS"/>
    <s v="2.2.3 - VIÁTICOS"/>
    <s v="N"/>
    <s v="00 - N/A"/>
    <s v="10 - FONDO GENERAL"/>
    <s v="(en blanco)"/>
    <s v="99 - MULTIPROVINCIAL"/>
    <n v="5200000"/>
    <n v="5200000"/>
    <n v="4150300"/>
  </r>
  <r>
    <s v="2024"/>
    <x v="0"/>
    <x v="0"/>
    <x v="0"/>
    <x v="0"/>
    <s v="2 - Poder Ejecutivo"/>
    <s v="0203 - MINISTERIO DE DEFENSA"/>
    <s v="0030 - SERVICIO NACIONAL DE PROTECCION AMBIENTAL"/>
    <x v="3"/>
    <x v="9"/>
    <x v="35"/>
    <s v="2.2 - CONTRATACIÓN DE SERVICIOS"/>
    <s v="2.2.4 - TRANSPORTE Y ALMACENAJE"/>
    <s v="N"/>
    <s v="00 - N/A"/>
    <s v="10 - FONDO GENERAL"/>
    <s v="(en blanco)"/>
    <s v="99 - MULTIPROVINCIAL"/>
    <n v="150000"/>
    <n v="150000"/>
    <n v="0"/>
  </r>
  <r>
    <s v="2024"/>
    <x v="0"/>
    <x v="0"/>
    <x v="0"/>
    <x v="0"/>
    <s v="2 - Poder Ejecutivo"/>
    <s v="0203 - MINISTERIO DE DEFENSA"/>
    <s v="0030 - SERVICIO NACIONAL DE PROTECCION AMBIENTAL"/>
    <x v="3"/>
    <x v="9"/>
    <x v="35"/>
    <s v="2.2 - CONTRATACIÓN DE SERVICIOS"/>
    <s v="2.2.5 - ALQUILERES Y RENTAS"/>
    <s v="N"/>
    <s v="00 - N/A"/>
    <s v="10 - FONDO GENERAL"/>
    <s v="(en blanco)"/>
    <s v="99 - MULTIPROVINCIAL"/>
    <n v="460204"/>
    <n v="460204"/>
    <n v="265972"/>
  </r>
  <r>
    <s v="2024"/>
    <x v="0"/>
    <x v="0"/>
    <x v="0"/>
    <x v="0"/>
    <s v="2 - Poder Ejecutivo"/>
    <s v="0203 - MINISTERIO DE DEFENSA"/>
    <s v="0030 - SERVICIO NACIONAL DE PROTECCION AMBIENTAL"/>
    <x v="3"/>
    <x v="9"/>
    <x v="35"/>
    <s v="2.2 - CONTRATACIÓN DE SERVICIOS"/>
    <s v="2.2.6 - SEGUROS"/>
    <s v="N"/>
    <s v="00 - N/A"/>
    <s v="10 - FONDO GENERAL"/>
    <s v="(en blanco)"/>
    <s v="99 - MULTIPROVINCIAL"/>
    <n v="802066"/>
    <n v="1368436"/>
    <n v="1042283.25"/>
  </r>
  <r>
    <s v="2024"/>
    <x v="0"/>
    <x v="0"/>
    <x v="0"/>
    <x v="0"/>
    <s v="2 - Poder Ejecutivo"/>
    <s v="0203 - MINISTERIO DE DEFENSA"/>
    <s v="0030 - SERVICIO NACIONAL DE PROTECCION AMBIENTAL"/>
    <x v="3"/>
    <x v="9"/>
    <x v="35"/>
    <s v="2.2 - CONTRATACIÓN DE SERVICIOS"/>
    <s v="2.2.7 - SERVICIOS DE CONSERVACIÓN, REPARACIONES MENORES E INSTALACIONES TEMPORALES"/>
    <s v="N"/>
    <s v="00 - N/A"/>
    <s v="10 - FONDO GENERAL"/>
    <s v="(en blanco)"/>
    <s v="99 - MULTIPROVINCIAL"/>
    <n v="253020"/>
    <n v="253020"/>
    <n v="0"/>
  </r>
  <r>
    <s v="2024"/>
    <x v="0"/>
    <x v="0"/>
    <x v="0"/>
    <x v="0"/>
    <s v="2 - Poder Ejecutivo"/>
    <s v="0203 - MINISTERIO DE DEFENSA"/>
    <s v="0030 - SERVICIO NACIONAL DE PROTECCION AMBIENTAL"/>
    <x v="3"/>
    <x v="9"/>
    <x v="35"/>
    <s v="2.2 - CONTRATACIÓN DE SERVICIOS"/>
    <s v="2.2.8 - OTROS SERVICIOS NO INCLUIDOS EN CONCEPTOS ANTERIORES"/>
    <s v="N"/>
    <s v="00 - N/A"/>
    <s v="10 - FONDO GENERAL"/>
    <s v="(en blanco)"/>
    <s v="99 - MULTIPROVINCIAL"/>
    <n v="83753"/>
    <n v="233753"/>
    <n v="28910"/>
  </r>
  <r>
    <s v="2024"/>
    <x v="0"/>
    <x v="0"/>
    <x v="0"/>
    <x v="0"/>
    <s v="2 - Poder Ejecutivo"/>
    <s v="0203 - MINISTERIO DE DEFENSA"/>
    <s v="0030 - SERVICIO NACIONAL DE PROTECCION AMBIENTAL"/>
    <x v="3"/>
    <x v="9"/>
    <x v="35"/>
    <s v="2.2 - CONTRATACIÓN DE SERVICIOS"/>
    <s v="2.2.9 - OTRAS CONTRATACIONES DE SERVICIOS"/>
    <s v="N"/>
    <s v="00 - N/A"/>
    <s v="10 - FONDO GENERAL"/>
    <s v="(en blanco)"/>
    <s v="99 - MULTIPROVINCIAL"/>
    <n v="0"/>
    <n v="1800000"/>
    <n v="1152564"/>
  </r>
  <r>
    <s v="2024"/>
    <x v="0"/>
    <x v="0"/>
    <x v="0"/>
    <x v="0"/>
    <s v="2 - Poder Ejecutivo"/>
    <s v="0203 - MINISTERIO DE DEFENSA"/>
    <s v="0030 - SERVICIO NACIONAL DE PROTECCION AMBIENTAL"/>
    <x v="3"/>
    <x v="9"/>
    <x v="35"/>
    <s v="2.3 - MATERIALES Y SUMINISTROS"/>
    <s v="2.3.1 - ALIMENTOS Y PRODUCTOS AGROFORESTALES"/>
    <s v="N"/>
    <s v="00 - N/A"/>
    <s v="10 - FONDO GENERAL"/>
    <s v="(en blanco)"/>
    <s v="99 - MULTIPROVINCIAL"/>
    <n v="11970223"/>
    <n v="12848723"/>
    <n v="10801723.4"/>
  </r>
  <r>
    <s v="2024"/>
    <x v="0"/>
    <x v="0"/>
    <x v="0"/>
    <x v="0"/>
    <s v="2 - Poder Ejecutivo"/>
    <s v="0203 - MINISTERIO DE DEFENSA"/>
    <s v="0030 - SERVICIO NACIONAL DE PROTECCION AMBIENTAL"/>
    <x v="3"/>
    <x v="9"/>
    <x v="35"/>
    <s v="2.3 - MATERIALES Y SUMINISTROS"/>
    <s v="2.3.2 - TEXTILES Y VESTUARIOS"/>
    <s v="N"/>
    <s v="00 - N/A"/>
    <s v="10 - FONDO GENERAL"/>
    <s v="(en blanco)"/>
    <s v="99 - MULTIPROVINCIAL"/>
    <n v="2500000"/>
    <n v="4430088"/>
    <n v="4230016.8"/>
  </r>
  <r>
    <s v="2024"/>
    <x v="0"/>
    <x v="0"/>
    <x v="0"/>
    <x v="0"/>
    <s v="2 - Poder Ejecutivo"/>
    <s v="0203 - MINISTERIO DE DEFENSA"/>
    <s v="0030 - SERVICIO NACIONAL DE PROTECCION AMBIENTAL"/>
    <x v="3"/>
    <x v="9"/>
    <x v="35"/>
    <s v="2.3 - MATERIALES Y SUMINISTROS"/>
    <s v="2.3.3 - PAPEL, CARTÓN E IMPRESOS"/>
    <s v="N"/>
    <s v="00 - N/A"/>
    <s v="10 - FONDO GENERAL"/>
    <s v="(en blanco)"/>
    <s v="99 - MULTIPROVINCIAL"/>
    <n v="1450000"/>
    <n v="1895000"/>
    <n v="1303551.43"/>
  </r>
  <r>
    <s v="2024"/>
    <x v="0"/>
    <x v="0"/>
    <x v="0"/>
    <x v="0"/>
    <s v="2 - Poder Ejecutivo"/>
    <s v="0203 - MINISTERIO DE DEFENSA"/>
    <s v="0030 - SERVICIO NACIONAL DE PROTECCION AMBIENTAL"/>
    <x v="3"/>
    <x v="9"/>
    <x v="35"/>
    <s v="2.3 - MATERIALES Y SUMINISTROS"/>
    <s v="2.3.4 - PRODUCTOS FARMACÉUTICOS"/>
    <s v="N"/>
    <s v="00 - N/A"/>
    <s v="10 - FONDO GENERAL"/>
    <s v="(en blanco)"/>
    <s v="99 - MULTIPROVINCIAL"/>
    <n v="13092"/>
    <n v="39342"/>
    <n v="0"/>
  </r>
  <r>
    <s v="2024"/>
    <x v="0"/>
    <x v="0"/>
    <x v="0"/>
    <x v="0"/>
    <s v="2 - Poder Ejecutivo"/>
    <s v="0203 - MINISTERIO DE DEFENSA"/>
    <s v="0030 - SERVICIO NACIONAL DE PROTECCION AMBIENTAL"/>
    <x v="3"/>
    <x v="9"/>
    <x v="35"/>
    <s v="2.3 - MATERIALES Y SUMINISTROS"/>
    <s v="2.3.5 - CUERO, CAUCHO Y PLÁSTICO"/>
    <s v="N"/>
    <s v="00 - N/A"/>
    <s v="10 - FONDO GENERAL"/>
    <s v="(en blanco)"/>
    <s v="99 - MULTIPROVINCIAL"/>
    <n v="2700000"/>
    <n v="410010"/>
    <n v="226461.46999999997"/>
  </r>
  <r>
    <s v="2024"/>
    <x v="0"/>
    <x v="0"/>
    <x v="0"/>
    <x v="0"/>
    <s v="2 - Poder Ejecutivo"/>
    <s v="0203 - MINISTERIO DE DEFENSA"/>
    <s v="0030 - SERVICIO NACIONAL DE PROTECCION AMBIENTAL"/>
    <x v="3"/>
    <x v="9"/>
    <x v="35"/>
    <s v="2.3 - MATERIALES Y SUMINISTROS"/>
    <s v="2.3.6 - PRODUCTOS DE MINERALES, METÁLICOS Y NO METÁLICOS"/>
    <s v="N"/>
    <s v="00 - N/A"/>
    <s v="10 - FONDO GENERAL"/>
    <s v="(en blanco)"/>
    <s v="99 - MULTIPROVINCIAL"/>
    <n v="700000"/>
    <n v="339200"/>
    <n v="131575.9"/>
  </r>
  <r>
    <s v="2024"/>
    <x v="0"/>
    <x v="0"/>
    <x v="0"/>
    <x v="0"/>
    <s v="2 - Poder Ejecutivo"/>
    <s v="0203 - MINISTERIO DE DEFENSA"/>
    <s v="0030 - SERVICIO NACIONAL DE PROTECCION AMBIENTAL"/>
    <x v="3"/>
    <x v="9"/>
    <x v="35"/>
    <s v="2.3 - MATERIALES Y SUMINISTROS"/>
    <s v="2.3.7 - COMBUSTIBLES, LUBRICANTES, PRODUCTOS QUÍMICOS Y CONEXOS"/>
    <s v="N"/>
    <s v="00 - N/A"/>
    <s v="10 - FONDO GENERAL"/>
    <s v="(en blanco)"/>
    <s v="99 - MULTIPROVINCIAL"/>
    <n v="12876200"/>
    <n v="13576200"/>
    <n v="11006049.600000001"/>
  </r>
  <r>
    <s v="2024"/>
    <x v="0"/>
    <x v="0"/>
    <x v="0"/>
    <x v="0"/>
    <s v="2 - Poder Ejecutivo"/>
    <s v="0203 - MINISTERIO DE DEFENSA"/>
    <s v="0030 - SERVICIO NACIONAL DE PROTECCION AMBIENTAL"/>
    <x v="3"/>
    <x v="9"/>
    <x v="35"/>
    <s v="2.3 - MATERIALES Y SUMINISTROS"/>
    <s v="2.3.9 - PRODUCTOS Y ÚTILES VARIOS"/>
    <s v="N"/>
    <s v="00 - N/A"/>
    <s v="10 - FONDO GENERAL"/>
    <s v="(en blanco)"/>
    <s v="99 - MULTIPROVINCIAL"/>
    <n v="4310000"/>
    <n v="3962300"/>
    <n v="1971306.2799999998"/>
  </r>
  <r>
    <s v="2024"/>
    <x v="0"/>
    <x v="0"/>
    <x v="0"/>
    <x v="0"/>
    <s v="2 - Poder Ejecutivo"/>
    <s v="0203 - MINISTERIO DE DEFENSA"/>
    <s v="0031 - DIRECCIÓN GENERAL DE LA INDUSTRIA MILITAR DE LAS FUERZAS ARMADAS"/>
    <x v="0"/>
    <x v="7"/>
    <x v="29"/>
    <s v="2.1 - REMUNERACIONES Y CONTRIBUCIONES"/>
    <s v="2.1.1 - REMUNERACIONES"/>
    <s v="N"/>
    <s v="00 - N/A"/>
    <s v="10 - FONDO GENERAL"/>
    <s v="(en blanco)"/>
    <s v="99 - MULTIPROVINCIAL"/>
    <n v="41580500"/>
    <n v="41580500"/>
    <n v="31044000"/>
  </r>
  <r>
    <s v="2024"/>
    <x v="0"/>
    <x v="0"/>
    <x v="0"/>
    <x v="0"/>
    <s v="2 - Poder Ejecutivo"/>
    <s v="0203 - MINISTERIO DE DEFENSA"/>
    <s v="0031 - DIRECCIÓN GENERAL DE LA INDUSTRIA MILITAR DE LAS FUERZAS ARMADAS"/>
    <x v="0"/>
    <x v="7"/>
    <x v="29"/>
    <s v="2.1 - REMUNERACIONES Y CONTRIBUCIONES"/>
    <s v="2.1.1 - REMUNERACIONES"/>
    <s v="N"/>
    <s v="00 - N/A"/>
    <s v="20 - FONDOS CON DESTINO ESPECÍFICO"/>
    <s v="(en blanco)"/>
    <s v="99 - MULTIPROVINCIAL"/>
    <n v="0"/>
    <n v="1791556"/>
    <n v="1114031.8500000001"/>
  </r>
  <r>
    <s v="2024"/>
    <x v="0"/>
    <x v="0"/>
    <x v="0"/>
    <x v="0"/>
    <s v="2 - Poder Ejecutivo"/>
    <s v="0203 - MINISTERIO DE DEFENSA"/>
    <s v="0031 - DIRECCIÓN GENERAL DE LA INDUSTRIA MILITAR DE LAS FUERZAS ARMADAS"/>
    <x v="0"/>
    <x v="7"/>
    <x v="29"/>
    <s v="2.1 - REMUNERACIONES Y CONTRIBUCIONES"/>
    <s v="2.1.5 - CONTRIBUCIONES A LA SEGURIDAD SOCIAL"/>
    <s v="N"/>
    <s v="00 - N/A"/>
    <s v="10 - FONDO GENERAL"/>
    <s v="(en blanco)"/>
    <s v="99 - MULTIPROVINCIAL"/>
    <n v="1917778"/>
    <n v="1917778"/>
    <n v="1533068.5999999999"/>
  </r>
  <r>
    <s v="2024"/>
    <x v="0"/>
    <x v="0"/>
    <x v="0"/>
    <x v="0"/>
    <s v="2 - Poder Ejecutivo"/>
    <s v="0203 - MINISTERIO DE DEFENSA"/>
    <s v="0031 - DIRECCIÓN GENERAL DE LA INDUSTRIA MILITAR DE LAS FUERZAS ARMADAS"/>
    <x v="0"/>
    <x v="7"/>
    <x v="29"/>
    <s v="2.1 - REMUNERACIONES Y CONTRIBUCIONES"/>
    <s v="2.1.5 - CONTRIBUCIONES A LA SEGURIDAD SOCIAL"/>
    <s v="N"/>
    <s v="00 - N/A"/>
    <s v="20 - FONDOS CON DESTINO ESPECÍFICO"/>
    <s v="(en blanco)"/>
    <s v="99 - MULTIPROVINCIAL"/>
    <n v="0"/>
    <n v="100528"/>
    <n v="60235.7"/>
  </r>
  <r>
    <s v="2024"/>
    <x v="0"/>
    <x v="0"/>
    <x v="0"/>
    <x v="0"/>
    <s v="2 - Poder Ejecutivo"/>
    <s v="0203 - MINISTERIO DE DEFENSA"/>
    <s v="0031 - DIRECCIÓN GENERAL DE LA INDUSTRIA MILITAR DE LAS FUERZAS ARMADAS"/>
    <x v="0"/>
    <x v="7"/>
    <x v="29"/>
    <s v="2.2 - CONTRATACIÓN DE SERVICIOS"/>
    <s v="2.2.2 - PUBLICIDAD, IMPRESIÓN Y ENCUADERNACIÓN"/>
    <s v="N"/>
    <s v="00 - N/A"/>
    <s v="10 - FONDO GENERAL"/>
    <s v="(en blanco)"/>
    <s v="99 - MULTIPROVINCIAL"/>
    <n v="0"/>
    <n v="441792"/>
    <n v="0"/>
  </r>
  <r>
    <s v="2024"/>
    <x v="0"/>
    <x v="0"/>
    <x v="0"/>
    <x v="0"/>
    <s v="2 - Poder Ejecutivo"/>
    <s v="0203 - MINISTERIO DE DEFENSA"/>
    <s v="0031 - DIRECCIÓN GENERAL DE LA INDUSTRIA MILITAR DE LAS FUERZAS ARMADAS"/>
    <x v="0"/>
    <x v="7"/>
    <x v="29"/>
    <s v="2.2 - CONTRATACIÓN DE SERVICIOS"/>
    <s v="2.2.2 - PUBLICIDAD, IMPRESIÓN Y ENCUADERNACIÓN"/>
    <s v="N"/>
    <s v="00 - N/A"/>
    <s v="20 - FONDOS CON DESTINO ESPECÍFICO"/>
    <s v="(en blanco)"/>
    <s v="99 - MULTIPROVINCIAL"/>
    <n v="0"/>
    <n v="7279845"/>
    <n v="7279844.7999999998"/>
  </r>
  <r>
    <s v="2024"/>
    <x v="0"/>
    <x v="0"/>
    <x v="0"/>
    <x v="0"/>
    <s v="2 - Poder Ejecutivo"/>
    <s v="0203 - MINISTERIO DE DEFENSA"/>
    <s v="0031 - DIRECCIÓN GENERAL DE LA INDUSTRIA MILITAR DE LAS FUERZAS ARMADAS"/>
    <x v="0"/>
    <x v="7"/>
    <x v="29"/>
    <s v="2.2 - CONTRATACIÓN DE SERVICIOS"/>
    <s v="2.2.5 - ALQUILERES Y RENTAS"/>
    <s v="N"/>
    <s v="00 - N/A"/>
    <s v="10 - FONDO GENERAL"/>
    <s v="(en blanco)"/>
    <s v="99 - MULTIPROVINCIAL"/>
    <n v="1512000"/>
    <n v="1512000"/>
    <n v="1130097.1499999999"/>
  </r>
  <r>
    <s v="2024"/>
    <x v="0"/>
    <x v="0"/>
    <x v="0"/>
    <x v="0"/>
    <s v="2 - Poder Ejecutivo"/>
    <s v="0203 - MINISTERIO DE DEFENSA"/>
    <s v="0031 - DIRECCIÓN GENERAL DE LA INDUSTRIA MILITAR DE LAS FUERZAS ARMADAS"/>
    <x v="0"/>
    <x v="7"/>
    <x v="29"/>
    <s v="2.2 - CONTRATACIÓN DE SERVICIOS"/>
    <s v="2.2.6 - SEGUROS"/>
    <s v="N"/>
    <s v="00 - N/A"/>
    <s v="10 - FONDO GENERAL"/>
    <s v="(en blanco)"/>
    <s v="99 - MULTIPROVINCIAL"/>
    <n v="0"/>
    <n v="400995"/>
    <n v="0"/>
  </r>
  <r>
    <s v="2024"/>
    <x v="0"/>
    <x v="0"/>
    <x v="0"/>
    <x v="0"/>
    <s v="2 - Poder Ejecutivo"/>
    <s v="0203 - MINISTERIO DE DEFENSA"/>
    <s v="0031 - DIRECCIÓN GENERAL DE LA INDUSTRIA MILITAR DE LAS FUERZAS ARMADAS"/>
    <x v="0"/>
    <x v="7"/>
    <x v="29"/>
    <s v="2.2 - CONTRATACIÓN DE SERVICIOS"/>
    <s v="2.2.7 - SERVICIOS DE CONSERVACIÓN, REPARACIONES MENORES E INSTALACIONES TEMPORALES"/>
    <s v="N"/>
    <s v="00 - N/A"/>
    <s v="10 - FONDO GENERAL"/>
    <s v="(en blanco)"/>
    <s v="99 - MULTIPROVINCIAL"/>
    <n v="0"/>
    <n v="86000"/>
    <n v="85550"/>
  </r>
  <r>
    <s v="2024"/>
    <x v="0"/>
    <x v="0"/>
    <x v="0"/>
    <x v="0"/>
    <s v="2 - Poder Ejecutivo"/>
    <s v="0203 - MINISTERIO DE DEFENSA"/>
    <s v="0031 - DIRECCIÓN GENERAL DE LA INDUSTRIA MILITAR DE LAS FUERZAS ARMADAS"/>
    <x v="0"/>
    <x v="7"/>
    <x v="29"/>
    <s v="2.2 - CONTRATACIÓN DE SERVICIOS"/>
    <s v="2.2.7 - SERVICIOS DE CONSERVACIÓN, REPARACIONES MENORES E INSTALACIONES TEMPORALES"/>
    <s v="N"/>
    <s v="00 - N/A"/>
    <s v="20 - FONDOS CON DESTINO ESPECÍFICO"/>
    <s v="(en blanco)"/>
    <s v="99 - MULTIPROVINCIAL"/>
    <n v="0"/>
    <n v="885000.3200000003"/>
    <n v="885000"/>
  </r>
  <r>
    <s v="2024"/>
    <x v="0"/>
    <x v="0"/>
    <x v="0"/>
    <x v="0"/>
    <s v="2 - Poder Ejecutivo"/>
    <s v="0203 - MINISTERIO DE DEFENSA"/>
    <s v="0031 - DIRECCIÓN GENERAL DE LA INDUSTRIA MILITAR DE LAS FUERZAS ARMADAS"/>
    <x v="0"/>
    <x v="7"/>
    <x v="29"/>
    <s v="2.2 - CONTRATACIÓN DE SERVICIOS"/>
    <s v="2.2.8 - OTROS SERVICIOS NO INCLUIDOS EN CONCEPTOS ANTERIORES"/>
    <s v="N"/>
    <s v="00 - N/A"/>
    <s v="20 - FONDOS CON DESTINO ESPECÍFICO"/>
    <s v="(en blanco)"/>
    <s v="99 - MULTIPROVINCIAL"/>
    <n v="0"/>
    <n v="8000000"/>
    <n v="1726791.38"/>
  </r>
  <r>
    <s v="2024"/>
    <x v="0"/>
    <x v="0"/>
    <x v="0"/>
    <x v="0"/>
    <s v="2 - Poder Ejecutivo"/>
    <s v="0203 - MINISTERIO DE DEFENSA"/>
    <s v="0031 - DIRECCIÓN GENERAL DE LA INDUSTRIA MILITAR DE LAS FUERZAS ARMADAS"/>
    <x v="0"/>
    <x v="7"/>
    <x v="29"/>
    <s v="2.2 - CONTRATACIÓN DE SERVICIOS"/>
    <s v="2.2.9 - OTRAS CONTRATACIONES DE SERVICIOS"/>
    <s v="N"/>
    <s v="00 - N/A"/>
    <s v="20 - FONDOS CON DESTINO ESPECÍFICO"/>
    <s v="(en blanco)"/>
    <s v="99 - MULTIPROVINCIAL"/>
    <n v="0"/>
    <n v="7266230"/>
    <n v="7266229.96"/>
  </r>
  <r>
    <s v="2024"/>
    <x v="0"/>
    <x v="0"/>
    <x v="0"/>
    <x v="0"/>
    <s v="2 - Poder Ejecutivo"/>
    <s v="0203 - MINISTERIO DE DEFENSA"/>
    <s v="0031 - DIRECCIÓN GENERAL DE LA INDUSTRIA MILITAR DE LAS FUERZAS ARMADAS"/>
    <x v="0"/>
    <x v="7"/>
    <x v="29"/>
    <s v="2.3 - MATERIALES Y SUMINISTROS"/>
    <s v="2.3.1 - ALIMENTOS Y PRODUCTOS AGROFORESTALES"/>
    <s v="N"/>
    <s v="00 - N/A"/>
    <s v="10 - FONDO GENERAL"/>
    <s v="(en blanco)"/>
    <s v="99 - MULTIPROVINCIAL"/>
    <n v="5165640"/>
    <n v="5165640"/>
    <n v="4304700"/>
  </r>
  <r>
    <s v="2024"/>
    <x v="0"/>
    <x v="0"/>
    <x v="0"/>
    <x v="0"/>
    <s v="2 - Poder Ejecutivo"/>
    <s v="0203 - MINISTERIO DE DEFENSA"/>
    <s v="0031 - DIRECCIÓN GENERAL DE LA INDUSTRIA MILITAR DE LAS FUERZAS ARMADAS"/>
    <x v="0"/>
    <x v="7"/>
    <x v="29"/>
    <s v="2.3 - MATERIALES Y SUMINISTROS"/>
    <s v="2.3.1 - ALIMENTOS Y PRODUCTOS AGROFORESTALES"/>
    <s v="N"/>
    <s v="00 - N/A"/>
    <s v="20 - FONDOS CON DESTINO ESPECÍFICO"/>
    <s v="(en blanco)"/>
    <s v="99 - MULTIPROVINCIAL"/>
    <n v="0"/>
    <n v="1093"/>
    <n v="1092.1099999999999"/>
  </r>
  <r>
    <s v="2024"/>
    <x v="0"/>
    <x v="0"/>
    <x v="0"/>
    <x v="0"/>
    <s v="2 - Poder Ejecutivo"/>
    <s v="0203 - MINISTERIO DE DEFENSA"/>
    <s v="0031 - DIRECCIÓN GENERAL DE LA INDUSTRIA MILITAR DE LAS FUERZAS ARMADAS"/>
    <x v="0"/>
    <x v="7"/>
    <x v="29"/>
    <s v="2.3 - MATERIALES Y SUMINISTROS"/>
    <s v="2.3.2 - TEXTILES Y VESTUARIOS"/>
    <s v="N"/>
    <s v="00 - N/A"/>
    <s v="10 - FONDO GENERAL"/>
    <s v="(en blanco)"/>
    <s v="99 - MULTIPROVINCIAL"/>
    <n v="2300000"/>
    <n v="2998485"/>
    <n v="2380125.85"/>
  </r>
  <r>
    <s v="2024"/>
    <x v="0"/>
    <x v="0"/>
    <x v="0"/>
    <x v="0"/>
    <s v="2 - Poder Ejecutivo"/>
    <s v="0203 - MINISTERIO DE DEFENSA"/>
    <s v="0031 - DIRECCIÓN GENERAL DE LA INDUSTRIA MILITAR DE LAS FUERZAS ARMADAS"/>
    <x v="0"/>
    <x v="7"/>
    <x v="29"/>
    <s v="2.3 - MATERIALES Y SUMINISTROS"/>
    <s v="2.3.2 - TEXTILES Y VESTUARIOS"/>
    <s v="N"/>
    <s v="00 - N/A"/>
    <s v="20 - FONDOS CON DESTINO ESPECÍFICO"/>
    <s v="(en blanco)"/>
    <s v="99 - MULTIPROVINCIAL"/>
    <n v="0"/>
    <n v="141399777.04000002"/>
    <n v="64957551.099999994"/>
  </r>
  <r>
    <s v="2024"/>
    <x v="0"/>
    <x v="0"/>
    <x v="0"/>
    <x v="0"/>
    <s v="2 - Poder Ejecutivo"/>
    <s v="0203 - MINISTERIO DE DEFENSA"/>
    <s v="0031 - DIRECCIÓN GENERAL DE LA INDUSTRIA MILITAR DE LAS FUERZAS ARMADAS"/>
    <x v="0"/>
    <x v="7"/>
    <x v="29"/>
    <s v="2.3 - MATERIALES Y SUMINISTROS"/>
    <s v="2.3.3 - PAPEL, CARTÓN E IMPRESOS"/>
    <s v="N"/>
    <s v="00 - N/A"/>
    <s v="10 - FONDO GENERAL"/>
    <s v="(en blanco)"/>
    <s v="99 - MULTIPROVINCIAL"/>
    <n v="1277433"/>
    <n v="636715"/>
    <n v="500141.46"/>
  </r>
  <r>
    <s v="2024"/>
    <x v="0"/>
    <x v="0"/>
    <x v="0"/>
    <x v="0"/>
    <s v="2 - Poder Ejecutivo"/>
    <s v="0203 - MINISTERIO DE DEFENSA"/>
    <s v="0031 - DIRECCIÓN GENERAL DE LA INDUSTRIA MILITAR DE LAS FUERZAS ARMADAS"/>
    <x v="0"/>
    <x v="7"/>
    <x v="29"/>
    <s v="2.3 - MATERIALES Y SUMINISTROS"/>
    <s v="2.3.3 - PAPEL, CARTÓN E IMPRESOS"/>
    <s v="N"/>
    <s v="00 - N/A"/>
    <s v="20 - FONDOS CON DESTINO ESPECÍFICO"/>
    <s v="(en blanco)"/>
    <s v="99 - MULTIPROVINCIAL"/>
    <n v="0"/>
    <n v="1200459.5600000005"/>
    <n v="1194178.8799999999"/>
  </r>
  <r>
    <s v="2024"/>
    <x v="0"/>
    <x v="0"/>
    <x v="0"/>
    <x v="0"/>
    <s v="2 - Poder Ejecutivo"/>
    <s v="0203 - MINISTERIO DE DEFENSA"/>
    <s v="0031 - DIRECCIÓN GENERAL DE LA INDUSTRIA MILITAR DE LAS FUERZAS ARMADAS"/>
    <x v="0"/>
    <x v="7"/>
    <x v="29"/>
    <s v="2.3 - MATERIALES Y SUMINISTROS"/>
    <s v="2.3.4 - PRODUCTOS FARMACÉUTICOS"/>
    <s v="N"/>
    <s v="00 - N/A"/>
    <s v="20 - FONDOS CON DESTINO ESPECÍFICO"/>
    <s v="(en blanco)"/>
    <s v="99 - MULTIPROVINCIAL"/>
    <n v="0"/>
    <n v="116556"/>
    <n v="116555.09"/>
  </r>
  <r>
    <s v="2024"/>
    <x v="0"/>
    <x v="0"/>
    <x v="0"/>
    <x v="0"/>
    <s v="2 - Poder Ejecutivo"/>
    <s v="0203 - MINISTERIO DE DEFENSA"/>
    <s v="0031 - DIRECCIÓN GENERAL DE LA INDUSTRIA MILITAR DE LAS FUERZAS ARMADAS"/>
    <x v="0"/>
    <x v="7"/>
    <x v="29"/>
    <s v="2.3 - MATERIALES Y SUMINISTROS"/>
    <s v="2.3.6 - PRODUCTOS DE MINERALES, METÁLICOS Y NO METÁLICOS"/>
    <s v="N"/>
    <s v="00 - N/A"/>
    <s v="10 - FONDO GENERAL"/>
    <s v="(en blanco)"/>
    <s v="99 - MULTIPROVINCIAL"/>
    <n v="0"/>
    <n v="12551"/>
    <n v="12546.47"/>
  </r>
  <r>
    <s v="2024"/>
    <x v="0"/>
    <x v="0"/>
    <x v="0"/>
    <x v="0"/>
    <s v="2 - Poder Ejecutivo"/>
    <s v="0203 - MINISTERIO DE DEFENSA"/>
    <s v="0031 - DIRECCIÓN GENERAL DE LA INDUSTRIA MILITAR DE LAS FUERZAS ARMADAS"/>
    <x v="0"/>
    <x v="7"/>
    <x v="29"/>
    <s v="2.3 - MATERIALES Y SUMINISTROS"/>
    <s v="2.3.6 - PRODUCTOS DE MINERALES, METÁLICOS Y NO METÁLICOS"/>
    <s v="N"/>
    <s v="00 - N/A"/>
    <s v="20 - FONDOS CON DESTINO ESPECÍFICO"/>
    <s v="(en blanco)"/>
    <s v="99 - MULTIPROVINCIAL"/>
    <n v="0"/>
    <n v="359151"/>
    <n v="359145.87"/>
  </r>
  <r>
    <s v="2024"/>
    <x v="0"/>
    <x v="0"/>
    <x v="0"/>
    <x v="0"/>
    <s v="2 - Poder Ejecutivo"/>
    <s v="0203 - MINISTERIO DE DEFENSA"/>
    <s v="0031 - DIRECCIÓN GENERAL DE LA INDUSTRIA MILITAR DE LAS FUERZAS ARMADAS"/>
    <x v="0"/>
    <x v="7"/>
    <x v="29"/>
    <s v="2.3 - MATERIALES Y SUMINISTROS"/>
    <s v="2.3.7 - COMBUSTIBLES, LUBRICANTES, PRODUCTOS QUÍMICOS Y CONEXOS"/>
    <s v="N"/>
    <s v="00 - N/A"/>
    <s v="10 - FONDO GENERAL"/>
    <s v="(en blanco)"/>
    <s v="99 - MULTIPROVINCIAL"/>
    <n v="1722568"/>
    <n v="1942774"/>
    <n v="1655156.73"/>
  </r>
  <r>
    <s v="2024"/>
    <x v="0"/>
    <x v="0"/>
    <x v="0"/>
    <x v="0"/>
    <s v="2 - Poder Ejecutivo"/>
    <s v="0203 - MINISTERIO DE DEFENSA"/>
    <s v="0031 - DIRECCIÓN GENERAL DE LA INDUSTRIA MILITAR DE LAS FUERZAS ARMADAS"/>
    <x v="0"/>
    <x v="7"/>
    <x v="29"/>
    <s v="2.3 - MATERIALES Y SUMINISTROS"/>
    <s v="2.3.7 - COMBUSTIBLES, LUBRICANTES, PRODUCTOS QUÍMICOS Y CONEXOS"/>
    <s v="N"/>
    <s v="00 - N/A"/>
    <s v="20 - FONDOS CON DESTINO ESPECÍFICO"/>
    <s v="(en blanco)"/>
    <s v="99 - MULTIPROVINCIAL"/>
    <n v="0"/>
    <n v="257397"/>
    <n v="256395.56000000003"/>
  </r>
  <r>
    <s v="2024"/>
    <x v="0"/>
    <x v="0"/>
    <x v="0"/>
    <x v="0"/>
    <s v="2 - Poder Ejecutivo"/>
    <s v="0203 - MINISTERIO DE DEFENSA"/>
    <s v="0031 - DIRECCIÓN GENERAL DE LA INDUSTRIA MILITAR DE LAS FUERZAS ARMADAS"/>
    <x v="0"/>
    <x v="7"/>
    <x v="29"/>
    <s v="2.3 - MATERIALES Y SUMINISTROS"/>
    <s v="2.3.9 - PRODUCTOS Y ÚTILES VARIOS"/>
    <s v="N"/>
    <s v="00 - N/A"/>
    <s v="10 - FONDO GENERAL"/>
    <s v="(en blanco)"/>
    <s v="99 - MULTIPROVINCIAL"/>
    <n v="510360"/>
    <n v="1024907"/>
    <n v="842106.03999999992"/>
  </r>
  <r>
    <s v="2024"/>
    <x v="0"/>
    <x v="0"/>
    <x v="0"/>
    <x v="0"/>
    <s v="2 - Poder Ejecutivo"/>
    <s v="0203 - MINISTERIO DE DEFENSA"/>
    <s v="0031 - DIRECCIÓN GENERAL DE LA INDUSTRIA MILITAR DE LAS FUERZAS ARMADAS"/>
    <x v="0"/>
    <x v="7"/>
    <x v="29"/>
    <s v="2.3 - MATERIALES Y SUMINISTROS"/>
    <s v="2.3.9 - PRODUCTOS Y ÚTILES VARIOS"/>
    <s v="N"/>
    <s v="00 - N/A"/>
    <s v="20 - FONDOS CON DESTINO ESPECÍFICO"/>
    <s v="(en blanco)"/>
    <s v="99 - MULTIPROVINCIAL"/>
    <n v="0"/>
    <n v="2558186"/>
    <n v="2500357.94"/>
  </r>
  <r>
    <s v="2024"/>
    <x v="0"/>
    <x v="0"/>
    <x v="0"/>
    <x v="0"/>
    <s v="2 - Poder Ejecutivo"/>
    <s v="0203 - MINISTERIO DE DEFENSA"/>
    <s v="0004 - PRIMER REGIMIENTO DE LA GUARDIA PRESIDENCIAL"/>
    <x v="0"/>
    <x v="7"/>
    <x v="29"/>
    <s v="2.1 - REMUNERACIONES Y CONTRIBUCIONES"/>
    <s v="2.1.1 - REMUNERACIONES"/>
    <s v="N"/>
    <s v="00 - N/A"/>
    <s v="10 - FONDO GENERAL"/>
    <s v="(en blanco)"/>
    <s v="01 - DISTRITO NACIONAL"/>
    <n v="0"/>
    <n v="40915906"/>
    <n v="0"/>
  </r>
  <r>
    <s v="2024"/>
    <x v="0"/>
    <x v="0"/>
    <x v="0"/>
    <x v="0"/>
    <s v="2 - Poder Ejecutivo"/>
    <s v="0203 - MINISTERIO DE DEFENSA"/>
    <s v="0004 - PRIMER REGIMIENTO DE LA GUARDIA PRESIDENCIAL"/>
    <x v="0"/>
    <x v="7"/>
    <x v="29"/>
    <s v="2.1 - REMUNERACIONES Y CONTRIBUCIONES"/>
    <s v="2.1.2 - SOBRESUELDOS"/>
    <s v="N"/>
    <s v="00 - N/A"/>
    <s v="10 - FONDO GENERAL"/>
    <s v="(en blanco)"/>
    <s v="01 - DISTRITO NACIONAL"/>
    <n v="0"/>
    <n v="33442335"/>
    <n v="0"/>
  </r>
  <r>
    <s v="2024"/>
    <x v="0"/>
    <x v="0"/>
    <x v="0"/>
    <x v="0"/>
    <s v="2 - Poder Ejecutivo"/>
    <s v="0203 - MINISTERIO DE DEFENSA"/>
    <s v="0004 - PRIMER REGIMIENTO DE LA GUARDIA PRESIDENCIAL"/>
    <x v="0"/>
    <x v="7"/>
    <x v="29"/>
    <s v="2.1 - REMUNERACIONES Y CONTRIBUCIONES"/>
    <s v="2.1.5 - CONTRIBUCIONES A LA SEGURIDAD SOCIAL"/>
    <s v="N"/>
    <s v="00 - N/A"/>
    <s v="10 - FONDO GENERAL"/>
    <s v="(en blanco)"/>
    <s v="01 - DISTRITO NACIONAL"/>
    <n v="0"/>
    <n v="300000"/>
    <n v="0"/>
  </r>
  <r>
    <s v="2024"/>
    <x v="0"/>
    <x v="0"/>
    <x v="0"/>
    <x v="0"/>
    <s v="2 - Poder Ejecutivo"/>
    <s v="0203 - MINISTERIO DE DEFENSA"/>
    <s v="0004 - PRIMER REGIMIENTO DE LA GUARDIA PRESIDENCIAL"/>
    <x v="0"/>
    <x v="7"/>
    <x v="29"/>
    <s v="2.2 - CONTRATACIÓN DE SERVICIOS"/>
    <s v="2.2.1 - SERVICIOS BÁSICOS"/>
    <s v="N"/>
    <s v="00 - N/A"/>
    <s v="10 - FONDO GENERAL"/>
    <s v="(en blanco)"/>
    <s v="01 - DISTRITO NACIONAL"/>
    <n v="0"/>
    <n v="200000"/>
    <n v="0"/>
  </r>
  <r>
    <s v="2024"/>
    <x v="0"/>
    <x v="0"/>
    <x v="0"/>
    <x v="0"/>
    <s v="2 - Poder Ejecutivo"/>
    <s v="0203 - MINISTERIO DE DEFENSA"/>
    <s v="0004 - PRIMER REGIMIENTO DE LA GUARDIA PRESIDENCIAL"/>
    <x v="0"/>
    <x v="7"/>
    <x v="29"/>
    <s v="2.2 - CONTRATACIÓN DE SERVICIOS"/>
    <s v="2.2.3 - VIÁTICOS"/>
    <s v="N"/>
    <s v="00 - N/A"/>
    <s v="10 - FONDO GENERAL"/>
    <s v="(en blanco)"/>
    <s v="01 - DISTRITO NACIONAL"/>
    <n v="0"/>
    <n v="2250000"/>
    <n v="0"/>
  </r>
  <r>
    <s v="2024"/>
    <x v="0"/>
    <x v="0"/>
    <x v="0"/>
    <x v="0"/>
    <s v="2 - Poder Ejecutivo"/>
    <s v="0203 - MINISTERIO DE DEFENSA"/>
    <s v="0004 - PRIMER REGIMIENTO DE LA GUARDIA PRESIDENCIAL"/>
    <x v="0"/>
    <x v="7"/>
    <x v="29"/>
    <s v="2.2 - CONTRATACIÓN DE SERVICIOS"/>
    <s v="2.2.5 - ALQUILERES Y RENTAS"/>
    <s v="N"/>
    <s v="00 - N/A"/>
    <s v="10 - FONDO GENERAL"/>
    <s v="(en blanco)"/>
    <s v="01 - DISTRITO NACIONAL"/>
    <n v="0"/>
    <n v="150000"/>
    <n v="0"/>
  </r>
  <r>
    <s v="2024"/>
    <x v="0"/>
    <x v="0"/>
    <x v="0"/>
    <x v="0"/>
    <s v="2 - Poder Ejecutivo"/>
    <s v="0203 - MINISTERIO DE DEFENSA"/>
    <s v="0004 - PRIMER REGIMIENTO DE LA GUARDIA PRESIDENCIAL"/>
    <x v="0"/>
    <x v="7"/>
    <x v="29"/>
    <s v="2.2 - CONTRATACIÓN DE SERVICIOS"/>
    <s v="2.2.7 - SERVICIOS DE CONSERVACIÓN, REPARACIONES MENORES E INSTALACIONES TEMPORALES"/>
    <s v="N"/>
    <s v="00 - N/A"/>
    <s v="10 - FONDO GENERAL"/>
    <s v="(en blanco)"/>
    <s v="01 - DISTRITO NACIONAL"/>
    <n v="0"/>
    <n v="2000000"/>
    <n v="0"/>
  </r>
  <r>
    <s v="2024"/>
    <x v="0"/>
    <x v="0"/>
    <x v="0"/>
    <x v="0"/>
    <s v="2 - Poder Ejecutivo"/>
    <s v="0203 - MINISTERIO DE DEFENSA"/>
    <s v="0004 - PRIMER REGIMIENTO DE LA GUARDIA PRESIDENCIAL"/>
    <x v="0"/>
    <x v="7"/>
    <x v="29"/>
    <s v="2.2 - CONTRATACIÓN DE SERVICIOS"/>
    <s v="2.2.8 - OTROS SERVICIOS NO INCLUIDOS EN CONCEPTOS ANTERIORES"/>
    <s v="N"/>
    <s v="00 - N/A"/>
    <s v="10 - FONDO GENERAL"/>
    <s v="(en blanco)"/>
    <s v="01 - DISTRITO NACIONAL"/>
    <n v="0"/>
    <n v="900000"/>
    <n v="0"/>
  </r>
  <r>
    <s v="2024"/>
    <x v="0"/>
    <x v="0"/>
    <x v="0"/>
    <x v="0"/>
    <s v="2 - Poder Ejecutivo"/>
    <s v="0203 - MINISTERIO DE DEFENSA"/>
    <s v="0004 - PRIMER REGIMIENTO DE LA GUARDIA PRESIDENCIAL"/>
    <x v="0"/>
    <x v="7"/>
    <x v="29"/>
    <s v="2.3 - MATERIALES Y SUMINISTROS"/>
    <s v="2.3.1 - ALIMENTOS Y PRODUCTOS AGROFORESTALES"/>
    <s v="N"/>
    <s v="00 - N/A"/>
    <s v="10 - FONDO GENERAL"/>
    <s v="(en blanco)"/>
    <s v="01 - DISTRITO NACIONAL"/>
    <n v="0"/>
    <n v="4500000"/>
    <n v="0"/>
  </r>
  <r>
    <s v="2024"/>
    <x v="0"/>
    <x v="0"/>
    <x v="0"/>
    <x v="0"/>
    <s v="2 - Poder Ejecutivo"/>
    <s v="0203 - MINISTERIO DE DEFENSA"/>
    <s v="0004 - PRIMER REGIMIENTO DE LA GUARDIA PRESIDENCIAL"/>
    <x v="0"/>
    <x v="7"/>
    <x v="29"/>
    <s v="2.3 - MATERIALES Y SUMINISTROS"/>
    <s v="2.3.7 - COMBUSTIBLES, LUBRICANTES, PRODUCTOS QUÍMICOS Y CONEXOS"/>
    <s v="N"/>
    <s v="00 - N/A"/>
    <s v="10 - FONDO GENERAL"/>
    <s v="(en blanco)"/>
    <s v="01 - DISTRITO NACIONAL"/>
    <n v="0"/>
    <n v="3900000"/>
    <n v="0"/>
  </r>
  <r>
    <s v="2024"/>
    <x v="0"/>
    <x v="0"/>
    <x v="0"/>
    <x v="0"/>
    <s v="2 - Poder Ejecutivo"/>
    <s v="0203 - MINISTERIO DE DEFENSA"/>
    <s v="0004 - PRIMER REGIMIENTO DE LA GUARDIA PRESIDENCIAL"/>
    <x v="0"/>
    <x v="7"/>
    <x v="29"/>
    <s v="2.3 - MATERIALES Y SUMINISTROS"/>
    <s v="2.3.9 - PRODUCTOS Y ÚTILES VARIOS"/>
    <s v="N"/>
    <s v="00 - N/A"/>
    <s v="10 - FONDO GENERAL"/>
    <s v="(en blanco)"/>
    <s v="01 - DISTRITO NACIONAL"/>
    <n v="0"/>
    <n v="21781616"/>
    <n v="0"/>
  </r>
  <r>
    <s v="2024"/>
    <x v="0"/>
    <x v="0"/>
    <x v="0"/>
    <x v="0"/>
    <s v="2 - Poder Ejecutivo"/>
    <s v="0203 - MINISTERIO DE DEFENSA"/>
    <s v="0032 - CUERPO DE SEGURIDAD PRESIDENCIAL (CUSEP)"/>
    <x v="0"/>
    <x v="7"/>
    <x v="29"/>
    <s v="2.1 - REMUNERACIONES Y CONTRIBUCIONES"/>
    <s v="2.1.1 - REMUNERACIONES"/>
    <s v="N"/>
    <s v="00 - N/A"/>
    <s v="10 - FONDO GENERAL"/>
    <s v="(en blanco)"/>
    <s v="99 - MULTIPROVINCIAL"/>
    <n v="0"/>
    <n v="105310662.39999999"/>
    <n v="15032000"/>
  </r>
  <r>
    <s v="2024"/>
    <x v="0"/>
    <x v="0"/>
    <x v="0"/>
    <x v="0"/>
    <s v="2 - Poder Ejecutivo"/>
    <s v="0203 - MINISTERIO DE DEFENSA"/>
    <s v="0032 - CUERPO DE SEGURIDAD PRESIDENCIAL (CUSEP)"/>
    <x v="0"/>
    <x v="7"/>
    <x v="29"/>
    <s v="2.1 - REMUNERACIONES Y CONTRIBUCIONES"/>
    <s v="2.1.2 - SOBRESUELDOS"/>
    <s v="N"/>
    <s v="00 - N/A"/>
    <s v="10 - FONDO GENERAL"/>
    <s v="(en blanco)"/>
    <s v="99 - MULTIPROVINCIAL"/>
    <n v="0"/>
    <n v="91497085.63000001"/>
    <n v="0"/>
  </r>
  <r>
    <s v="2024"/>
    <x v="0"/>
    <x v="0"/>
    <x v="0"/>
    <x v="0"/>
    <s v="2 - Poder Ejecutivo"/>
    <s v="0203 - MINISTERIO DE DEFENSA"/>
    <s v="0032 - CUERPO DE SEGURIDAD PRESIDENCIAL (CUSEP)"/>
    <x v="0"/>
    <x v="7"/>
    <x v="29"/>
    <s v="2.1 - REMUNERACIONES Y CONTRIBUCIONES"/>
    <s v="2.1.5 - CONTRIBUCIONES A LA SEGURIDAD SOCIAL"/>
    <s v="N"/>
    <s v="00 - N/A"/>
    <s v="10 - FONDO GENERAL"/>
    <s v="(en blanco)"/>
    <s v="99 - MULTIPROVINCIAL"/>
    <n v="0"/>
    <n v="760557.77"/>
    <n v="0"/>
  </r>
  <r>
    <s v="2024"/>
    <x v="0"/>
    <x v="0"/>
    <x v="0"/>
    <x v="0"/>
    <s v="2 - Poder Ejecutivo"/>
    <s v="0203 - MINISTERIO DE DEFENSA"/>
    <s v="0032 - CUERPO DE SEGURIDAD PRESIDENCIAL (CUSEP)"/>
    <x v="0"/>
    <x v="7"/>
    <x v="29"/>
    <s v="2.2 - CONTRATACIÓN DE SERVICIOS"/>
    <s v="2.2.1 - SERVICIOS BÁSICOS"/>
    <s v="N"/>
    <s v="00 - N/A"/>
    <s v="10 - FONDO GENERAL"/>
    <s v="(en blanco)"/>
    <s v="99 - MULTIPROVINCIAL"/>
    <n v="0"/>
    <n v="2811547.05"/>
    <n v="13078"/>
  </r>
  <r>
    <s v="2024"/>
    <x v="0"/>
    <x v="0"/>
    <x v="0"/>
    <x v="0"/>
    <s v="2 - Poder Ejecutivo"/>
    <s v="0203 - MINISTERIO DE DEFENSA"/>
    <s v="0032 - CUERPO DE SEGURIDAD PRESIDENCIAL (CUSEP)"/>
    <x v="0"/>
    <x v="7"/>
    <x v="29"/>
    <s v="2.2 - CONTRATACIÓN DE SERVICIOS"/>
    <s v="2.2.2 - PUBLICIDAD, IMPRESIÓN Y ENCUADERNACIÓN"/>
    <s v="N"/>
    <s v="00 - N/A"/>
    <s v="10 - FONDO GENERAL"/>
    <s v="(en blanco)"/>
    <s v="99 - MULTIPROVINCIAL"/>
    <n v="0"/>
    <n v="1436654"/>
    <n v="0"/>
  </r>
  <r>
    <s v="2024"/>
    <x v="0"/>
    <x v="0"/>
    <x v="0"/>
    <x v="0"/>
    <s v="2 - Poder Ejecutivo"/>
    <s v="0203 - MINISTERIO DE DEFENSA"/>
    <s v="0032 - CUERPO DE SEGURIDAD PRESIDENCIAL (CUSEP)"/>
    <x v="0"/>
    <x v="7"/>
    <x v="29"/>
    <s v="2.2 - CONTRATACIÓN DE SERVICIOS"/>
    <s v="2.2.3 - VIÁTICOS"/>
    <s v="N"/>
    <s v="00 - N/A"/>
    <s v="10 - FONDO GENERAL"/>
    <s v="(en blanco)"/>
    <s v="99 - MULTIPROVINCIAL"/>
    <n v="0"/>
    <n v="1500000"/>
    <n v="0"/>
  </r>
  <r>
    <s v="2024"/>
    <x v="0"/>
    <x v="0"/>
    <x v="0"/>
    <x v="0"/>
    <s v="2 - Poder Ejecutivo"/>
    <s v="0203 - MINISTERIO DE DEFENSA"/>
    <s v="0032 - CUERPO DE SEGURIDAD PRESIDENCIAL (CUSEP)"/>
    <x v="0"/>
    <x v="7"/>
    <x v="29"/>
    <s v="2.2 - CONTRATACIÓN DE SERVICIOS"/>
    <s v="2.2.5 - ALQUILERES Y RENTAS"/>
    <s v="N"/>
    <s v="00 - N/A"/>
    <s v="10 - FONDO GENERAL"/>
    <s v="(en blanco)"/>
    <s v="99 - MULTIPROVINCIAL"/>
    <n v="0"/>
    <n v="425000.01"/>
    <n v="0"/>
  </r>
  <r>
    <s v="2024"/>
    <x v="0"/>
    <x v="0"/>
    <x v="0"/>
    <x v="0"/>
    <s v="2 - Poder Ejecutivo"/>
    <s v="0203 - MINISTERIO DE DEFENSA"/>
    <s v="0032 - CUERPO DE SEGURIDAD PRESIDENCIAL (CUSEP)"/>
    <x v="0"/>
    <x v="7"/>
    <x v="29"/>
    <s v="2.2 - CONTRATACIÓN DE SERVICIOS"/>
    <s v="2.2.7 - SERVICIOS DE CONSERVACIÓN, REPARACIONES MENORES E INSTALACIONES TEMPORALES"/>
    <s v="N"/>
    <s v="00 - N/A"/>
    <s v="10 - FONDO GENERAL"/>
    <s v="(en blanco)"/>
    <s v="99 - MULTIPROVINCIAL"/>
    <n v="0"/>
    <n v="2768052.9"/>
    <n v="0"/>
  </r>
  <r>
    <s v="2024"/>
    <x v="0"/>
    <x v="0"/>
    <x v="0"/>
    <x v="0"/>
    <s v="2 - Poder Ejecutivo"/>
    <s v="0203 - MINISTERIO DE DEFENSA"/>
    <s v="0032 - CUERPO DE SEGURIDAD PRESIDENCIAL (CUSEP)"/>
    <x v="0"/>
    <x v="7"/>
    <x v="29"/>
    <s v="2.2 - CONTRATACIÓN DE SERVICIOS"/>
    <s v="2.2.8 - OTROS SERVICIOS NO INCLUIDOS EN CONCEPTOS ANTERIORES"/>
    <s v="N"/>
    <s v="00 - N/A"/>
    <s v="10 - FONDO GENERAL"/>
    <s v="(en blanco)"/>
    <s v="99 - MULTIPROVINCIAL"/>
    <n v="0"/>
    <n v="2916390"/>
    <n v="0"/>
  </r>
  <r>
    <s v="2024"/>
    <x v="0"/>
    <x v="0"/>
    <x v="0"/>
    <x v="0"/>
    <s v="2 - Poder Ejecutivo"/>
    <s v="0203 - MINISTERIO DE DEFENSA"/>
    <s v="0032 - CUERPO DE SEGURIDAD PRESIDENCIAL (CUSEP)"/>
    <x v="0"/>
    <x v="7"/>
    <x v="29"/>
    <s v="2.3 - MATERIALES Y SUMINISTROS"/>
    <s v="2.3.1 - ALIMENTOS Y PRODUCTOS AGROFORESTALES"/>
    <s v="N"/>
    <s v="00 - N/A"/>
    <s v="10 - FONDO GENERAL"/>
    <s v="(en blanco)"/>
    <s v="99 - MULTIPROVINCIAL"/>
    <n v="0"/>
    <n v="3864000"/>
    <n v="0"/>
  </r>
  <r>
    <s v="2024"/>
    <x v="0"/>
    <x v="0"/>
    <x v="0"/>
    <x v="0"/>
    <s v="2 - Poder Ejecutivo"/>
    <s v="0203 - MINISTERIO DE DEFENSA"/>
    <s v="0032 - CUERPO DE SEGURIDAD PRESIDENCIAL (CUSEP)"/>
    <x v="0"/>
    <x v="7"/>
    <x v="29"/>
    <s v="2.3 - MATERIALES Y SUMINISTROS"/>
    <s v="2.3.7 - COMBUSTIBLES, LUBRICANTES, PRODUCTOS QUÍMICOS Y CONEXOS"/>
    <s v="N"/>
    <s v="00 - N/A"/>
    <s v="10 - FONDO GENERAL"/>
    <s v="(en blanco)"/>
    <s v="99 - MULTIPROVINCIAL"/>
    <n v="0"/>
    <n v="14999400.74"/>
    <n v="0"/>
  </r>
  <r>
    <s v="2024"/>
    <x v="0"/>
    <x v="0"/>
    <x v="0"/>
    <x v="0"/>
    <s v="2 - Poder Ejecutivo"/>
    <s v="0203 - MINISTERIO DE DEFENSA"/>
    <s v="0032 - CUERPO DE SEGURIDAD PRESIDENCIAL (CUSEP)"/>
    <x v="0"/>
    <x v="7"/>
    <x v="29"/>
    <s v="2.3 - MATERIALES Y SUMINISTROS"/>
    <s v="2.3.9 - PRODUCTOS Y ÚTILES VARIOS"/>
    <s v="N"/>
    <s v="00 - N/A"/>
    <s v="10 - FONDO GENERAL"/>
    <s v="(en blanco)"/>
    <s v="99 - MULTIPROVINCIAL"/>
    <n v="0"/>
    <n v="1"/>
    <n v="0"/>
  </r>
  <r>
    <s v="2024"/>
    <x v="0"/>
    <x v="0"/>
    <x v="0"/>
    <x v="0"/>
    <s v="2 - Poder Ejecutivo"/>
    <s v="0204 - MINISTERIO DE RELACIONES EXTERIORES"/>
    <s v="0001 - MINISTERIO DE RELACIONES EXTERIORES"/>
    <x v="0"/>
    <x v="0"/>
    <x v="10"/>
    <s v="2.1 - REMUNERACIONES Y CONTRIBUCIONES"/>
    <s v="2.1.1 - REMUNERACIONES"/>
    <s v="N"/>
    <s v="00 - N/A"/>
    <s v="10 - FONDO GENERAL"/>
    <s v="(en blanco)"/>
    <s v="01 - DISTRITO NACIONAL"/>
    <n v="1690000"/>
    <n v="1690000"/>
    <n v="1170000"/>
  </r>
  <r>
    <s v="2024"/>
    <x v="0"/>
    <x v="0"/>
    <x v="0"/>
    <x v="0"/>
    <s v="2 - Poder Ejecutivo"/>
    <s v="0204 - MINISTERIO DE RELACIONES EXTERIORES"/>
    <s v="0001 - MINISTERIO DE RELACIONES EXTERIORES"/>
    <x v="0"/>
    <x v="0"/>
    <x v="10"/>
    <s v="2.1 - REMUNERACIONES Y CONTRIBUCIONES"/>
    <s v="2.1.5 - CONTRIBUCIONES A LA SEGURIDAD SOCIAL"/>
    <s v="N"/>
    <s v="00 - N/A"/>
    <s v="10 - FONDO GENERAL"/>
    <s v="(en blanco)"/>
    <s v="01 - DISTRITO NACIONAL"/>
    <n v="238524"/>
    <n v="238524"/>
    <n v="173657.97"/>
  </r>
  <r>
    <s v="2024"/>
    <x v="0"/>
    <x v="0"/>
    <x v="0"/>
    <x v="0"/>
    <s v="2 - Poder Ejecutivo"/>
    <s v="0204 - MINISTERIO DE RELACIONES EXTERIORES"/>
    <s v="0001 - MINISTERIO DE RELACIONES EXTERIORES"/>
    <x v="0"/>
    <x v="0"/>
    <x v="10"/>
    <s v="2.2 - CONTRATACIÓN DE SERVICIOS"/>
    <s v="2.2.9 - OTRAS CONTRATACIONES DE SERVICIOS"/>
    <s v="N"/>
    <s v="00 - N/A"/>
    <s v="10 - FONDO GENERAL"/>
    <s v="(en blanco)"/>
    <s v="01 - DISTRITO NACIONAL"/>
    <n v="1500000"/>
    <n v="1000000"/>
    <n v="0"/>
  </r>
  <r>
    <s v="2024"/>
    <x v="0"/>
    <x v="0"/>
    <x v="0"/>
    <x v="0"/>
    <s v="2 - Poder Ejecutivo"/>
    <s v="0204 - MINISTERIO DE RELACIONES EXTERIORES"/>
    <s v="0001 - MINISTERIO DE RELACIONES EXTERIORES"/>
    <x v="0"/>
    <x v="13"/>
    <x v="36"/>
    <s v="2.1 - REMUNERACIONES Y CONTRIBUCIONES"/>
    <s v="2.1.1 - REMUNERACIONES"/>
    <s v="N"/>
    <s v="00 - N/A"/>
    <s v="10 - FONDO GENERAL"/>
    <s v="(en blanco)"/>
    <s v="01 - DISTRITO NACIONAL"/>
    <n v="828035517"/>
    <n v="748398917"/>
    <n v="443992254.78999984"/>
  </r>
  <r>
    <s v="2024"/>
    <x v="0"/>
    <x v="0"/>
    <x v="0"/>
    <x v="0"/>
    <s v="2 - Poder Ejecutivo"/>
    <s v="0204 - MINISTERIO DE RELACIONES EXTERIORES"/>
    <s v="0001 - MINISTERIO DE RELACIONES EXTERIORES"/>
    <x v="0"/>
    <x v="13"/>
    <x v="36"/>
    <s v="2.1 - REMUNERACIONES Y CONTRIBUCIONES"/>
    <s v="2.1.2 - SOBRESUELDOS"/>
    <s v="N"/>
    <s v="00 - N/A"/>
    <s v="10 - FONDO GENERAL"/>
    <s v="(en blanco)"/>
    <s v="01 - DISTRITO NACIONAL"/>
    <n v="250872810"/>
    <n v="248230410"/>
    <n v="136283537.84000003"/>
  </r>
  <r>
    <s v="2024"/>
    <x v="0"/>
    <x v="0"/>
    <x v="0"/>
    <x v="0"/>
    <s v="2 - Poder Ejecutivo"/>
    <s v="0204 - MINISTERIO DE RELACIONES EXTERIORES"/>
    <s v="0001 - MINISTERIO DE RELACIONES EXTERIORES"/>
    <x v="0"/>
    <x v="13"/>
    <x v="36"/>
    <s v="2.1 - REMUNERACIONES Y CONTRIBUCIONES"/>
    <s v="2.1.3 - DIETAS Y GASTOS DE REPRESENTACIÓN"/>
    <s v="N"/>
    <s v="00 - N/A"/>
    <s v="10 - FONDO GENERAL"/>
    <s v="(en blanco)"/>
    <s v="01 - DISTRITO NACIONAL"/>
    <n v="954000"/>
    <n v="954000"/>
    <n v="73845.05"/>
  </r>
  <r>
    <s v="2024"/>
    <x v="0"/>
    <x v="0"/>
    <x v="0"/>
    <x v="0"/>
    <s v="2 - Poder Ejecutivo"/>
    <s v="0204 - MINISTERIO DE RELACIONES EXTERIORES"/>
    <s v="0001 - MINISTERIO DE RELACIONES EXTERIORES"/>
    <x v="0"/>
    <x v="13"/>
    <x v="36"/>
    <s v="2.1 - REMUNERACIONES Y CONTRIBUCIONES"/>
    <s v="2.1.4 - GRATIFICACIONES Y BONIFICACIONES"/>
    <s v="N"/>
    <s v="00 - N/A"/>
    <s v="10 - FONDO GENERAL"/>
    <s v="(en blanco)"/>
    <s v="01 - DISTRITO NACIONAL"/>
    <n v="0"/>
    <n v="15200000"/>
    <n v="15200000"/>
  </r>
  <r>
    <s v="2024"/>
    <x v="0"/>
    <x v="0"/>
    <x v="0"/>
    <x v="0"/>
    <s v="2 - Poder Ejecutivo"/>
    <s v="0204 - MINISTERIO DE RELACIONES EXTERIORES"/>
    <s v="0001 - MINISTERIO DE RELACIONES EXTERIORES"/>
    <x v="0"/>
    <x v="13"/>
    <x v="36"/>
    <s v="2.1 - REMUNERACIONES Y CONTRIBUCIONES"/>
    <s v="2.1.5 - CONTRIBUCIONES A LA SEGURIDAD SOCIAL"/>
    <s v="N"/>
    <s v="00 - N/A"/>
    <s v="10 - FONDO GENERAL"/>
    <s v="(en blanco)"/>
    <s v="01 - DISTRITO NACIONAL"/>
    <n v="82399845"/>
    <n v="99399845"/>
    <n v="62597061.079999983"/>
  </r>
  <r>
    <s v="2024"/>
    <x v="0"/>
    <x v="0"/>
    <x v="0"/>
    <x v="0"/>
    <s v="2 - Poder Ejecutivo"/>
    <s v="0204 - MINISTERIO DE RELACIONES EXTERIORES"/>
    <s v="0001 - MINISTERIO DE RELACIONES EXTERIORES"/>
    <x v="0"/>
    <x v="13"/>
    <x v="36"/>
    <s v="2.2 - CONTRATACIÓN DE SERVICIOS"/>
    <s v="2.2.1 - SERVICIOS BÁSICOS"/>
    <s v="N"/>
    <s v="00 - N/A"/>
    <s v="10 - FONDO GENERAL"/>
    <s v="(en blanco)"/>
    <s v="01 - DISTRITO NACIONAL"/>
    <n v="79536420"/>
    <n v="79536420"/>
    <n v="45234166.790000007"/>
  </r>
  <r>
    <s v="2024"/>
    <x v="0"/>
    <x v="0"/>
    <x v="0"/>
    <x v="0"/>
    <s v="2 - Poder Ejecutivo"/>
    <s v="0204 - MINISTERIO DE RELACIONES EXTERIORES"/>
    <s v="0001 - MINISTERIO DE RELACIONES EXTERIORES"/>
    <x v="0"/>
    <x v="13"/>
    <x v="36"/>
    <s v="2.2 - CONTRATACIÓN DE SERVICIOS"/>
    <s v="2.2.2 - PUBLICIDAD, IMPRESIÓN Y ENCUADERNACIÓN"/>
    <s v="N"/>
    <s v="00 - N/A"/>
    <s v="10 - FONDO GENERAL"/>
    <s v="(en blanco)"/>
    <s v="01 - DISTRITO NACIONAL"/>
    <n v="91512890"/>
    <n v="73012890"/>
    <n v="10294575.16"/>
  </r>
  <r>
    <s v="2024"/>
    <x v="0"/>
    <x v="0"/>
    <x v="0"/>
    <x v="0"/>
    <s v="2 - Poder Ejecutivo"/>
    <s v="0204 - MINISTERIO DE RELACIONES EXTERIORES"/>
    <s v="0001 - MINISTERIO DE RELACIONES EXTERIORES"/>
    <x v="0"/>
    <x v="13"/>
    <x v="36"/>
    <s v="2.2 - CONTRATACIÓN DE SERVICIOS"/>
    <s v="2.2.3 - VIÁTICOS"/>
    <s v="N"/>
    <s v="00 - N/A"/>
    <s v="10 - FONDO GENERAL"/>
    <s v="(en blanco)"/>
    <s v="01 - DISTRITO NACIONAL"/>
    <n v="61910000"/>
    <n v="67910000"/>
    <n v="30879537.669999987"/>
  </r>
  <r>
    <s v="2024"/>
    <x v="0"/>
    <x v="0"/>
    <x v="0"/>
    <x v="0"/>
    <s v="2 - Poder Ejecutivo"/>
    <s v="0204 - MINISTERIO DE RELACIONES EXTERIORES"/>
    <s v="0001 - MINISTERIO DE RELACIONES EXTERIORES"/>
    <x v="0"/>
    <x v="13"/>
    <x v="36"/>
    <s v="2.2 - CONTRATACIÓN DE SERVICIOS"/>
    <s v="2.2.4 - TRANSPORTE Y ALMACENAJE"/>
    <s v="N"/>
    <s v="00 - N/A"/>
    <s v="10 - FONDO GENERAL"/>
    <s v="(en blanco)"/>
    <s v="01 - DISTRITO NACIONAL"/>
    <n v="38600000"/>
    <n v="65400000"/>
    <n v="47259329.749999993"/>
  </r>
  <r>
    <s v="2024"/>
    <x v="0"/>
    <x v="0"/>
    <x v="0"/>
    <x v="0"/>
    <s v="2 - Poder Ejecutivo"/>
    <s v="0204 - MINISTERIO DE RELACIONES EXTERIORES"/>
    <s v="0001 - MINISTERIO DE RELACIONES EXTERIORES"/>
    <x v="0"/>
    <x v="13"/>
    <x v="36"/>
    <s v="2.2 - CONTRATACIÓN DE SERVICIOS"/>
    <s v="2.2.5 - ALQUILERES Y RENTAS"/>
    <s v="N"/>
    <s v="00 - N/A"/>
    <s v="10 - FONDO GENERAL"/>
    <s v="(en blanco)"/>
    <s v="01 - DISTRITO NACIONAL"/>
    <n v="123552383"/>
    <n v="115378105"/>
    <n v="51705648.640000015"/>
  </r>
  <r>
    <s v="2024"/>
    <x v="0"/>
    <x v="0"/>
    <x v="0"/>
    <x v="0"/>
    <s v="2 - Poder Ejecutivo"/>
    <s v="0204 - MINISTERIO DE RELACIONES EXTERIORES"/>
    <s v="0001 - MINISTERIO DE RELACIONES EXTERIORES"/>
    <x v="0"/>
    <x v="13"/>
    <x v="36"/>
    <s v="2.2 - CONTRATACIÓN DE SERVICIOS"/>
    <s v="2.2.6 - SEGUROS"/>
    <s v="N"/>
    <s v="00 - N/A"/>
    <s v="10 - FONDO GENERAL"/>
    <s v="(en blanco)"/>
    <s v="01 - DISTRITO NACIONAL"/>
    <n v="24700000"/>
    <n v="31672657"/>
    <n v="30091430.750000004"/>
  </r>
  <r>
    <s v="2024"/>
    <x v="0"/>
    <x v="0"/>
    <x v="0"/>
    <x v="0"/>
    <s v="2 - Poder Ejecutivo"/>
    <s v="0204 - MINISTERIO DE RELACIONES EXTERIORES"/>
    <s v="0001 - MINISTERIO DE RELACIONES EXTERIORES"/>
    <x v="0"/>
    <x v="13"/>
    <x v="36"/>
    <s v="2.2 - CONTRATACIÓN DE SERVICIOS"/>
    <s v="2.2.7 - SERVICIOS DE CONSERVACIÓN, REPARACIONES MENORES E INSTALACIONES TEMPORALES"/>
    <s v="N"/>
    <s v="00 - N/A"/>
    <s v="10 - FONDO GENERAL"/>
    <s v="(en blanco)"/>
    <s v="01 - DISTRITO NACIONAL"/>
    <n v="62493827"/>
    <n v="32993827"/>
    <n v="10671201.51"/>
  </r>
  <r>
    <s v="2024"/>
    <x v="0"/>
    <x v="0"/>
    <x v="0"/>
    <x v="0"/>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240636845"/>
    <n v="187855515"/>
    <n v="49540977.969999984"/>
  </r>
  <r>
    <s v="2024"/>
    <x v="0"/>
    <x v="0"/>
    <x v="0"/>
    <x v="0"/>
    <s v="2 - Poder Ejecutivo"/>
    <s v="0204 - MINISTERIO DE RELACIONES EXTERIORES"/>
    <s v="0001 - MINISTERIO DE RELACIONES EXTERIORES"/>
    <x v="0"/>
    <x v="13"/>
    <x v="36"/>
    <s v="2.2 - CONTRATACIÓN DE SERVICIOS"/>
    <s v="2.2.9 - OTRAS CONTRATACIONES DE SERVICIOS"/>
    <s v="N"/>
    <s v="00 - N/A"/>
    <s v="10 - FONDO GENERAL"/>
    <s v="(en blanco)"/>
    <s v="01 - DISTRITO NACIONAL"/>
    <n v="75012000"/>
    <n v="77012000"/>
    <n v="32799720.740000002"/>
  </r>
  <r>
    <s v="2024"/>
    <x v="0"/>
    <x v="0"/>
    <x v="0"/>
    <x v="0"/>
    <s v="2 - Poder Ejecutivo"/>
    <s v="0204 - MINISTERIO DE RELACIONES EXTERIORES"/>
    <s v="0001 - MINISTERIO DE RELACIONES EXTERIORES"/>
    <x v="0"/>
    <x v="13"/>
    <x v="36"/>
    <s v="2.3 - MATERIALES Y SUMINISTROS"/>
    <s v="2.3.1 - ALIMENTOS Y PRODUCTOS AGROFORESTALES"/>
    <s v="N"/>
    <s v="00 - N/A"/>
    <s v="10 - FONDO GENERAL"/>
    <s v="(en blanco)"/>
    <s v="01 - DISTRITO NACIONAL"/>
    <n v="10872595"/>
    <n v="10872595"/>
    <n v="7435288.1800000006"/>
  </r>
  <r>
    <s v="2024"/>
    <x v="0"/>
    <x v="0"/>
    <x v="0"/>
    <x v="0"/>
    <s v="2 - Poder Ejecutivo"/>
    <s v="0204 - MINISTERIO DE RELACIONES EXTERIORES"/>
    <s v="0001 - MINISTERIO DE RELACIONES EXTERIORES"/>
    <x v="0"/>
    <x v="13"/>
    <x v="36"/>
    <s v="2.3 - MATERIALES Y SUMINISTROS"/>
    <s v="2.3.2 - TEXTILES Y VESTUARIOS"/>
    <s v="N"/>
    <s v="00 - N/A"/>
    <s v="10 - FONDO GENERAL"/>
    <s v="(en blanco)"/>
    <s v="01 - DISTRITO NACIONAL"/>
    <n v="10000000"/>
    <n v="15400000"/>
    <n v="4543294.8"/>
  </r>
  <r>
    <s v="2024"/>
    <x v="0"/>
    <x v="0"/>
    <x v="0"/>
    <x v="0"/>
    <s v="2 - Poder Ejecutivo"/>
    <s v="0204 - MINISTERIO DE RELACIONES EXTERIORES"/>
    <s v="0001 - MINISTERIO DE RELACIONES EXTERIORES"/>
    <x v="0"/>
    <x v="13"/>
    <x v="36"/>
    <s v="2.3 - MATERIALES Y SUMINISTROS"/>
    <s v="2.3.3 - PAPEL, CARTÓN E IMPRESOS"/>
    <s v="N"/>
    <s v="00 - N/A"/>
    <s v="10 - FONDO GENERAL"/>
    <s v="(en blanco)"/>
    <s v="01 - DISTRITO NACIONAL"/>
    <n v="14010797"/>
    <n v="35010797"/>
    <n v="29984022.229999997"/>
  </r>
  <r>
    <s v="2024"/>
    <x v="0"/>
    <x v="0"/>
    <x v="0"/>
    <x v="0"/>
    <s v="2 - Poder Ejecutivo"/>
    <s v="0204 - MINISTERIO DE RELACIONES EXTERIORES"/>
    <s v="0001 - MINISTERIO DE RELACIONES EXTERIORES"/>
    <x v="0"/>
    <x v="13"/>
    <x v="36"/>
    <s v="2.3 - MATERIALES Y SUMINISTROS"/>
    <s v="2.3.4 - PRODUCTOS FARMACÉUTICOS"/>
    <s v="N"/>
    <s v="00 - N/A"/>
    <s v="10 - FONDO GENERAL"/>
    <s v="(en blanco)"/>
    <s v="01 - DISTRITO NACIONAL"/>
    <n v="783500"/>
    <n v="531500"/>
    <n v="521962.05"/>
  </r>
  <r>
    <s v="2024"/>
    <x v="0"/>
    <x v="0"/>
    <x v="0"/>
    <x v="0"/>
    <s v="2 - Poder Ejecutivo"/>
    <s v="0204 - MINISTERIO DE RELACIONES EXTERIORES"/>
    <s v="0001 - MINISTERIO DE RELACIONES EXTERIORES"/>
    <x v="0"/>
    <x v="13"/>
    <x v="36"/>
    <s v="2.3 - MATERIALES Y SUMINISTROS"/>
    <s v="2.3.5 - CUERO, CAUCHO Y PLÁSTICO"/>
    <s v="N"/>
    <s v="00 - N/A"/>
    <s v="10 - FONDO GENERAL"/>
    <s v="(en blanco)"/>
    <s v="01 - DISTRITO NACIONAL"/>
    <n v="4318700"/>
    <n v="1218700"/>
    <n v="220558.82"/>
  </r>
  <r>
    <s v="2024"/>
    <x v="0"/>
    <x v="0"/>
    <x v="0"/>
    <x v="0"/>
    <s v="2 - Poder Ejecutivo"/>
    <s v="0204 - MINISTERIO DE RELACIONES EXTERIORES"/>
    <s v="0001 - MINISTERIO DE RELACIONES EXTERIORES"/>
    <x v="0"/>
    <x v="13"/>
    <x v="36"/>
    <s v="2.3 - MATERIALES Y SUMINISTROS"/>
    <s v="2.3.6 - PRODUCTOS DE MINERALES, METÁLICOS Y NO METÁLICOS"/>
    <s v="N"/>
    <s v="00 - N/A"/>
    <s v="10 - FONDO GENERAL"/>
    <s v="(en blanco)"/>
    <s v="01 - DISTRITO NACIONAL"/>
    <n v="10850000"/>
    <n v="5427604"/>
    <n v="2078282.87"/>
  </r>
  <r>
    <s v="2024"/>
    <x v="0"/>
    <x v="0"/>
    <x v="0"/>
    <x v="0"/>
    <s v="2 - Poder Ejecutivo"/>
    <s v="0204 - MINISTERIO DE RELACIONES EXTERIORES"/>
    <s v="0001 - MINISTERIO DE RELACIONES EXTERIORES"/>
    <x v="0"/>
    <x v="13"/>
    <x v="36"/>
    <s v="2.3 - MATERIALES Y SUMINISTROS"/>
    <s v="2.3.7 - COMBUSTIBLES, LUBRICANTES, PRODUCTOS QUÍMICOS Y CONEXOS"/>
    <s v="N"/>
    <s v="00 - N/A"/>
    <s v="10 - FONDO GENERAL"/>
    <s v="(en blanco)"/>
    <s v="01 - DISTRITO NACIONAL"/>
    <n v="101107910"/>
    <n v="100207910"/>
    <n v="77277210.980000004"/>
  </r>
  <r>
    <s v="2024"/>
    <x v="0"/>
    <x v="0"/>
    <x v="0"/>
    <x v="0"/>
    <s v="2 - Poder Ejecutivo"/>
    <s v="0204 - MINISTERIO DE RELACIONES EXTERIORES"/>
    <s v="0001 - MINISTERIO DE RELACIONES EXTERIORES"/>
    <x v="0"/>
    <x v="13"/>
    <x v="36"/>
    <s v="2.3 - MATERIALES Y SUMINISTROS"/>
    <s v="2.3.9 - PRODUCTOS Y ÚTILES VARIOS"/>
    <s v="N"/>
    <s v="00 - N/A"/>
    <s v="10 - FONDO GENERAL"/>
    <s v="(en blanco)"/>
    <s v="01 - DISTRITO NACIONAL"/>
    <n v="76342191"/>
    <n v="43930128"/>
    <n v="24618451.569999997"/>
  </r>
  <r>
    <s v="2024"/>
    <x v="0"/>
    <x v="0"/>
    <x v="0"/>
    <x v="0"/>
    <s v="2 - Poder Ejecutivo"/>
    <s v="0204 - MINISTERIO DE RELACIONES EXTERIORES"/>
    <s v="0001 - MINISTERIO DE RELACIONES EXTERIORES"/>
    <x v="0"/>
    <x v="13"/>
    <x v="36"/>
    <s v="2.9 - GASTOS FINANCIEROS"/>
    <s v="2.9.5 - GASTOS DE INTERESES, RECARGOS MULTAS Y SANCIONES DE IMPUESTOS Y CONTRIBUCIONES SOCIALES"/>
    <s v="N"/>
    <s v="00 - N/A"/>
    <s v="10 - FONDO GENERAL"/>
    <s v="(en blanco)"/>
    <s v="01 - DISTRITO NACIONAL"/>
    <n v="0"/>
    <n v="500000"/>
    <n v="122401.12"/>
  </r>
  <r>
    <s v="2024"/>
    <x v="0"/>
    <x v="0"/>
    <x v="0"/>
    <x v="0"/>
    <s v="2 - Poder Ejecutivo"/>
    <s v="0204 - MINISTERIO DE RELACIONES EXTERIORES"/>
    <s v="0001 - MINISTERIO DE RELACIONES EXTERIORES"/>
    <x v="0"/>
    <x v="13"/>
    <x v="37"/>
    <s v="2.1 - REMUNERACIONES Y CONTRIBUCIONES"/>
    <s v="2.1.1 - REMUNERACIONES"/>
    <s v="N"/>
    <s v="00 - N/A"/>
    <s v="10 - FONDO GENERAL"/>
    <s v="(en blanco)"/>
    <s v="99 - MULTIPROVINCIAL"/>
    <n v="2031402942"/>
    <n v="1996017942"/>
    <n v="1388540178.9000008"/>
  </r>
  <r>
    <s v="2024"/>
    <x v="0"/>
    <x v="0"/>
    <x v="0"/>
    <x v="0"/>
    <s v="2 - Poder Ejecutivo"/>
    <s v="0204 - MINISTERIO DE RELACIONES EXTERIORES"/>
    <s v="0001 - MINISTERIO DE RELACIONES EXTERIORES"/>
    <x v="0"/>
    <x v="13"/>
    <x v="37"/>
    <s v="2.1 - REMUNERACIONES Y CONTRIBUCIONES"/>
    <s v="2.1.2 - SOBRESUELDOS"/>
    <s v="N"/>
    <s v="00 - N/A"/>
    <s v="10 - FONDO GENERAL"/>
    <s v="(en blanco)"/>
    <s v="99 - MULTIPROVINCIAL"/>
    <n v="1226314760"/>
    <n v="1287814760"/>
    <n v="898056716.47000039"/>
  </r>
  <r>
    <s v="2024"/>
    <x v="0"/>
    <x v="0"/>
    <x v="0"/>
    <x v="0"/>
    <s v="2 - Poder Ejecutivo"/>
    <s v="0204 - MINISTERIO DE RELACIONES EXTERIORES"/>
    <s v="0001 - MINISTERIO DE RELACIONES EXTERIORES"/>
    <x v="0"/>
    <x v="13"/>
    <x v="37"/>
    <s v="2.1 - REMUNERACIONES Y CONTRIBUCIONES"/>
    <s v="2.1.3 - DIETAS Y GASTOS DE REPRESENTACIÓN"/>
    <s v="N"/>
    <s v="00 - N/A"/>
    <s v="10 - FONDO GENERAL"/>
    <s v="(en blanco)"/>
    <s v="99 - MULTIPROVINCIAL"/>
    <n v="414919414"/>
    <n v="421233414"/>
    <n v="316370505.98000002"/>
  </r>
  <r>
    <s v="2024"/>
    <x v="0"/>
    <x v="0"/>
    <x v="0"/>
    <x v="0"/>
    <s v="2 - Poder Ejecutivo"/>
    <s v="0204 - MINISTERIO DE RELACIONES EXTERIORES"/>
    <s v="0001 - MINISTERIO DE RELACIONES EXTERIORES"/>
    <x v="0"/>
    <x v="13"/>
    <x v="37"/>
    <s v="2.1 - REMUNERACIONES Y CONTRIBUCIONES"/>
    <s v="2.1.5 - CONTRIBUCIONES A LA SEGURIDAD SOCIAL"/>
    <s v="N"/>
    <s v="00 - N/A"/>
    <s v="10 - FONDO GENERAL"/>
    <s v="(en blanco)"/>
    <s v="99 - MULTIPROVINCIAL"/>
    <n v="258521359"/>
    <n v="275671359"/>
    <n v="201747632.44999993"/>
  </r>
  <r>
    <s v="2024"/>
    <x v="0"/>
    <x v="0"/>
    <x v="0"/>
    <x v="0"/>
    <s v="2 - Poder Ejecutivo"/>
    <s v="0204 - MINISTERIO DE RELACIONES EXTERIORES"/>
    <s v="0001 - MINISTERIO DE RELACIONES EXTERIORES"/>
    <x v="0"/>
    <x v="13"/>
    <x v="37"/>
    <s v="2.2 - CONTRATACIÓN DE SERVICIOS"/>
    <s v="2.2.3 - VIÁTICOS"/>
    <s v="N"/>
    <s v="00 - N/A"/>
    <s v="10 - FONDO GENERAL"/>
    <s v="(en blanco)"/>
    <s v="99 - MULTIPROVINCIAL"/>
    <n v="863437521"/>
    <n v="911137521"/>
    <n v="702892382.79000008"/>
  </r>
  <r>
    <s v="2024"/>
    <x v="0"/>
    <x v="0"/>
    <x v="0"/>
    <x v="0"/>
    <s v="2 - Poder Ejecutivo"/>
    <s v="0204 - MINISTERIO DE RELACIONES EXTERIORES"/>
    <s v="0001 - MINISTERIO DE RELACIONES EXTERIORES"/>
    <x v="0"/>
    <x v="13"/>
    <x v="37"/>
    <s v="2.2 - CONTRATACIÓN DE SERVICIOS"/>
    <s v="2.2.4 - TRANSPORTE Y ALMACENAJE"/>
    <s v="N"/>
    <s v="00 - N/A"/>
    <s v="10 - FONDO GENERAL"/>
    <s v="(en blanco)"/>
    <s v="99 - MULTIPROVINCIAL"/>
    <n v="27733333"/>
    <n v="22280768"/>
    <n v="20366673.029999997"/>
  </r>
  <r>
    <s v="2024"/>
    <x v="0"/>
    <x v="0"/>
    <x v="0"/>
    <x v="0"/>
    <s v="2 - Poder Ejecutivo"/>
    <s v="0204 - MINISTERIO DE RELACIONES EXTERIORES"/>
    <s v="0001 - MINISTERIO DE RELACIONES EXTERIORES"/>
    <x v="0"/>
    <x v="13"/>
    <x v="37"/>
    <s v="2.2 - CONTRATACIÓN DE SERVICIOS"/>
    <s v="2.2.5 - ALQUILERES Y RENTAS"/>
    <s v="N"/>
    <s v="00 - N/A"/>
    <s v="10 - FONDO GENERAL"/>
    <s v="(en blanco)"/>
    <s v="99 - MULTIPROVINCIAL"/>
    <n v="1703275758"/>
    <n v="1688375758"/>
    <n v="1245987537.2700007"/>
  </r>
  <r>
    <s v="2024"/>
    <x v="0"/>
    <x v="0"/>
    <x v="0"/>
    <x v="0"/>
    <s v="2 - Poder Ejecutivo"/>
    <s v="0204 - MINISTERIO DE RELACIONES EXTERIORES"/>
    <s v="0001 - MINISTERIO DE RELACIONES EXTERIORES"/>
    <x v="0"/>
    <x v="13"/>
    <x v="37"/>
    <s v="2.2 - CONTRATACIÓN DE SERVICIOS"/>
    <s v="2.2.6 - SEGUROS"/>
    <s v="N"/>
    <s v="00 - N/A"/>
    <s v="10 - FONDO GENERAL"/>
    <s v="(en blanco)"/>
    <s v="99 - MULTIPROVINCIAL"/>
    <n v="530419824"/>
    <n v="530419824"/>
    <n v="400484864.81"/>
  </r>
  <r>
    <s v="2024"/>
    <x v="0"/>
    <x v="0"/>
    <x v="0"/>
    <x v="0"/>
    <s v="2 - Poder Ejecutivo"/>
    <s v="0204 - MINISTERIO DE RELACIONES EXTERIORES"/>
    <s v="0001 - MINISTERIO DE RELACIONES EXTERIORES"/>
    <x v="0"/>
    <x v="13"/>
    <x v="37"/>
    <s v="2.2 - CONTRATACIÓN DE SERVICIOS"/>
    <s v="2.2.7 - SERVICIOS DE CONSERVACIÓN, REPARACIONES MENORES E INSTALACIONES TEMPORALES"/>
    <s v="N"/>
    <s v="00 - N/A"/>
    <s v="10 - FONDO GENERAL"/>
    <s v="(en blanco)"/>
    <s v="99 - MULTIPROVINCIAL"/>
    <n v="0"/>
    <n v="3873384"/>
    <n v="3867741.1100000003"/>
  </r>
  <r>
    <s v="2024"/>
    <x v="0"/>
    <x v="0"/>
    <x v="0"/>
    <x v="0"/>
    <s v="2 - Poder Ejecutivo"/>
    <s v="0204 - MINISTERIO DE RELACIONES EXTERIORES"/>
    <s v="0001 - MINISTERIO DE RELACIONES EXTERIORES"/>
    <x v="0"/>
    <x v="13"/>
    <x v="37"/>
    <s v="2.2 - CONTRATACIÓN DE SERVICIOS"/>
    <s v="2.2.8 - OTROS SERVICIOS NO INCLUIDOS EN CONCEPTOS ANTERIORES"/>
    <s v="N"/>
    <s v="00 - N/A"/>
    <s v="10 - FONDO GENERAL"/>
    <s v="(en blanco)"/>
    <s v="99 - MULTIPROVINCIAL"/>
    <n v="55843567"/>
    <n v="33284656"/>
    <n v="30421808.429999992"/>
  </r>
  <r>
    <s v="2024"/>
    <x v="0"/>
    <x v="0"/>
    <x v="0"/>
    <x v="0"/>
    <s v="2 - Poder Ejecutivo"/>
    <s v="0204 - MINISTERIO DE RELACIONES EXTERIORES"/>
    <s v="0001 - MINISTERIO DE RELACIONES EXTERIORES"/>
    <x v="0"/>
    <x v="13"/>
    <x v="37"/>
    <s v="2.2 - CONTRATACIÓN DE SERVICIOS"/>
    <s v="2.2.9 - OTRAS CONTRATACIONES DE SERVICIOS"/>
    <s v="N"/>
    <s v="00 - N/A"/>
    <s v="10 - FONDO GENERAL"/>
    <s v="(en blanco)"/>
    <s v="99 - MULTIPROVINCIAL"/>
    <n v="9667100"/>
    <n v="1760100"/>
    <n v="475540"/>
  </r>
  <r>
    <s v="2024"/>
    <x v="0"/>
    <x v="0"/>
    <x v="0"/>
    <x v="0"/>
    <s v="2 - Poder Ejecutivo"/>
    <s v="0204 - MINISTERIO DE RELACIONES EXTERIORES"/>
    <s v="0001 - MINISTERIO DE RELACIONES EXTERIORES"/>
    <x v="0"/>
    <x v="13"/>
    <x v="37"/>
    <s v="2.3 - MATERIALES Y SUMINISTROS"/>
    <s v="2.3.3 - PAPEL, CARTÓN E IMPRESOS"/>
    <s v="N"/>
    <s v="00 - N/A"/>
    <s v="10 - FONDO GENERAL"/>
    <s v="(en blanco)"/>
    <s v="99 - MULTIPROVINCIAL"/>
    <n v="1135783921"/>
    <n v="1105538936"/>
    <n v="831250584.61999977"/>
  </r>
  <r>
    <s v="2024"/>
    <x v="0"/>
    <x v="0"/>
    <x v="0"/>
    <x v="0"/>
    <s v="2 - Poder Ejecutivo"/>
    <s v="0204 - MINISTERIO DE RELACIONES EXTERIORES"/>
    <s v="0001 - MINISTERIO DE RELACIONES EXTERIORES"/>
    <x v="0"/>
    <x v="13"/>
    <x v="37"/>
    <s v="2.3 - MATERIALES Y SUMINISTROS"/>
    <s v="2.3.9 - PRODUCTOS Y ÚTILES VARIOS"/>
    <s v="N"/>
    <s v="00 - N/A"/>
    <s v="10 - FONDO GENERAL"/>
    <s v="(en blanco)"/>
    <s v="99 - MULTIPROVINCIAL"/>
    <n v="0"/>
    <n v="221250"/>
    <n v="220950.75"/>
  </r>
  <r>
    <s v="2024"/>
    <x v="0"/>
    <x v="0"/>
    <x v="0"/>
    <x v="0"/>
    <s v="2 - Poder Ejecutivo"/>
    <s v="0204 - MINISTERIO DE RELACIONES EXTERIORES"/>
    <s v="0002 - DIRECCION GENERAL DE PASAPORTES"/>
    <x v="0"/>
    <x v="13"/>
    <x v="36"/>
    <s v="2.1 - REMUNERACIONES Y CONTRIBUCIONES"/>
    <s v="2.1.1 - REMUNERACIONES"/>
    <s v="N"/>
    <s v="00 - N/A"/>
    <s v="10 - FONDO GENERAL"/>
    <s v="(en blanco)"/>
    <s v="99 - MULTIPROVINCIAL"/>
    <n v="409279172"/>
    <n v="449303888"/>
    <n v="333559197.33999991"/>
  </r>
  <r>
    <s v="2024"/>
    <x v="0"/>
    <x v="0"/>
    <x v="0"/>
    <x v="0"/>
    <s v="2 - Poder Ejecutivo"/>
    <s v="0204 - MINISTERIO DE RELACIONES EXTERIORES"/>
    <s v="0002 - DIRECCION GENERAL DE PASAPORTES"/>
    <x v="0"/>
    <x v="13"/>
    <x v="36"/>
    <s v="2.1 - REMUNERACIONES Y CONTRIBUCIONES"/>
    <s v="2.1.1 - REMUNERACIONES"/>
    <s v="N"/>
    <s v="00 - N/A"/>
    <s v="20 - FONDOS CON DESTINO ESPECÍFICO"/>
    <s v="(en blanco)"/>
    <s v="99 - MULTIPROVINCIAL"/>
    <n v="23200000"/>
    <n v="21685358"/>
    <n v="15754516.600000001"/>
  </r>
  <r>
    <s v="2024"/>
    <x v="0"/>
    <x v="0"/>
    <x v="0"/>
    <x v="0"/>
    <s v="2 - Poder Ejecutivo"/>
    <s v="0204 - MINISTERIO DE RELACIONES EXTERIORES"/>
    <s v="0002 - DIRECCION GENERAL DE PASAPORTES"/>
    <x v="0"/>
    <x v="13"/>
    <x v="36"/>
    <s v="2.1 - REMUNERACIONES Y CONTRIBUCIONES"/>
    <s v="2.1.2 - SOBRESUELDOS"/>
    <s v="N"/>
    <s v="00 - N/A"/>
    <s v="10 - FONDO GENERAL"/>
    <s v="(en blanco)"/>
    <s v="99 - MULTIPROVINCIAL"/>
    <n v="56011956"/>
    <n v="56135722"/>
    <n v="47227902.770000003"/>
  </r>
  <r>
    <s v="2024"/>
    <x v="0"/>
    <x v="0"/>
    <x v="0"/>
    <x v="0"/>
    <s v="2 - Poder Ejecutivo"/>
    <s v="0204 - MINISTERIO DE RELACIONES EXTERIORES"/>
    <s v="0002 - DIRECCION GENERAL DE PASAPORTES"/>
    <x v="0"/>
    <x v="13"/>
    <x v="36"/>
    <s v="2.1 - REMUNERACIONES Y CONTRIBUCIONES"/>
    <s v="2.1.2 - SOBRESUELDOS"/>
    <s v="N"/>
    <s v="00 - N/A"/>
    <s v="20 - FONDOS CON DESTINO ESPECÍFICO"/>
    <s v="(en blanco)"/>
    <s v="99 - MULTIPROVINCIAL"/>
    <n v="39082218"/>
    <n v="41446860"/>
    <n v="625433.44000000006"/>
  </r>
  <r>
    <s v="2024"/>
    <x v="0"/>
    <x v="0"/>
    <x v="0"/>
    <x v="0"/>
    <s v="2 - Poder Ejecutivo"/>
    <s v="0204 - MINISTERIO DE RELACIONES EXTERIORES"/>
    <s v="0002 - DIRECCION GENERAL DE PASAPORTES"/>
    <x v="0"/>
    <x v="13"/>
    <x v="36"/>
    <s v="2.1 - REMUNERACIONES Y CONTRIBUCIONES"/>
    <s v="2.1.3 - DIETAS Y GASTOS DE REPRESENTACIÓN"/>
    <s v="N"/>
    <s v="00 - N/A"/>
    <s v="20 - FONDOS CON DESTINO ESPECÍFICO"/>
    <s v="(en blanco)"/>
    <s v="99 - MULTIPROVINCIAL"/>
    <n v="0"/>
    <n v="150000"/>
    <n v="0"/>
  </r>
  <r>
    <s v="2024"/>
    <x v="0"/>
    <x v="0"/>
    <x v="0"/>
    <x v="0"/>
    <s v="2 - Poder Ejecutivo"/>
    <s v="0204 - MINISTERIO DE RELACIONES EXTERIORES"/>
    <s v="0002 - DIRECCION GENERAL DE PASAPORTES"/>
    <x v="0"/>
    <x v="13"/>
    <x v="36"/>
    <s v="2.1 - REMUNERACIONES Y CONTRIBUCIONES"/>
    <s v="2.1.5 - CONTRIBUCIONES A LA SEGURIDAD SOCIAL"/>
    <s v="N"/>
    <s v="00 - N/A"/>
    <s v="10 - FONDO GENERAL"/>
    <s v="(en blanco)"/>
    <s v="99 - MULTIPROVINCIAL"/>
    <n v="57464688"/>
    <n v="62849851"/>
    <n v="50450719.439999998"/>
  </r>
  <r>
    <s v="2024"/>
    <x v="0"/>
    <x v="0"/>
    <x v="0"/>
    <x v="0"/>
    <s v="2 - Poder Ejecutivo"/>
    <s v="0204 - MINISTERIO DE RELACIONES EXTERIORES"/>
    <s v="0002 - DIRECCION GENERAL DE PASAPORTES"/>
    <x v="0"/>
    <x v="13"/>
    <x v="36"/>
    <s v="2.1 - REMUNERACIONES Y CONTRIBUCIONES"/>
    <s v="2.1.5 - CONTRIBUCIONES A LA SEGURIDAD SOCIAL"/>
    <s v="N"/>
    <s v="00 - N/A"/>
    <s v="20 - FONDOS CON DESTINO ESPECÍFICO"/>
    <s v="(en blanco)"/>
    <s v="99 - MULTIPROVINCIAL"/>
    <n v="2568720"/>
    <n v="2568720"/>
    <n v="1800015.2499999998"/>
  </r>
  <r>
    <s v="2024"/>
    <x v="0"/>
    <x v="0"/>
    <x v="0"/>
    <x v="0"/>
    <s v="2 - Poder Ejecutivo"/>
    <s v="0204 - MINISTERIO DE RELACIONES EXTERIORES"/>
    <s v="0002 - DIRECCION GENERAL DE PASAPORTES"/>
    <x v="0"/>
    <x v="13"/>
    <x v="36"/>
    <s v="2.2 - CONTRATACIÓN DE SERVICIOS"/>
    <s v="2.2.1 - SERVICIOS BÁSICOS"/>
    <s v="N"/>
    <s v="00 - N/A"/>
    <s v="10 - FONDO GENERAL"/>
    <s v="(en blanco)"/>
    <s v="99 - MULTIPROVINCIAL"/>
    <n v="40500000"/>
    <n v="40500000"/>
    <n v="37605537.239999995"/>
  </r>
  <r>
    <s v="2024"/>
    <x v="0"/>
    <x v="0"/>
    <x v="0"/>
    <x v="0"/>
    <s v="2 - Poder Ejecutivo"/>
    <s v="0204 - MINISTERIO DE RELACIONES EXTERIORES"/>
    <s v="0002 - DIRECCION GENERAL DE PASAPORTES"/>
    <x v="0"/>
    <x v="13"/>
    <x v="36"/>
    <s v="2.2 - CONTRATACIÓN DE SERVICIOS"/>
    <s v="2.2.1 - SERVICIOS BÁSICOS"/>
    <s v="N"/>
    <s v="00 - N/A"/>
    <s v="20 - FONDOS CON DESTINO ESPECÍFICO"/>
    <s v="(en blanco)"/>
    <s v="99 - MULTIPROVINCIAL"/>
    <n v="110000"/>
    <n v="110000"/>
    <n v="1650"/>
  </r>
  <r>
    <s v="2024"/>
    <x v="0"/>
    <x v="0"/>
    <x v="0"/>
    <x v="0"/>
    <s v="2 - Poder Ejecutivo"/>
    <s v="0204 - MINISTERIO DE RELACIONES EXTERIORES"/>
    <s v="0002 - DIRECCION GENERAL DE PASAPORTES"/>
    <x v="0"/>
    <x v="13"/>
    <x v="36"/>
    <s v="2.2 - CONTRATACIÓN DE SERVICIOS"/>
    <s v="2.2.2 - PUBLICIDAD, IMPRESIÓN Y ENCUADERNACIÓN"/>
    <s v="N"/>
    <s v="00 - N/A"/>
    <s v="10 - FONDO GENERAL"/>
    <s v="(en blanco)"/>
    <s v="99 - MULTIPROVINCIAL"/>
    <n v="0"/>
    <n v="5000000"/>
    <n v="0"/>
  </r>
  <r>
    <s v="2024"/>
    <x v="0"/>
    <x v="0"/>
    <x v="0"/>
    <x v="0"/>
    <s v="2 - Poder Ejecutivo"/>
    <s v="0204 - MINISTERIO DE RELACIONES EXTERIORES"/>
    <s v="0002 - DIRECCION GENERAL DE PASAPORTES"/>
    <x v="0"/>
    <x v="13"/>
    <x v="36"/>
    <s v="2.2 - CONTRATACIÓN DE SERVICIOS"/>
    <s v="2.2.2 - PUBLICIDAD, IMPRESIÓN Y ENCUADERNACIÓN"/>
    <s v="N"/>
    <s v="00 - N/A"/>
    <s v="20 - FONDOS CON DESTINO ESPECÍFICO"/>
    <s v="(en blanco)"/>
    <s v="99 - MULTIPROVINCIAL"/>
    <n v="4800000"/>
    <n v="5000000"/>
    <n v="1723847.7100000002"/>
  </r>
  <r>
    <s v="2024"/>
    <x v="0"/>
    <x v="0"/>
    <x v="0"/>
    <x v="0"/>
    <s v="2 - Poder Ejecutivo"/>
    <s v="0204 - MINISTERIO DE RELACIONES EXTERIORES"/>
    <s v="0002 - DIRECCION GENERAL DE PASAPORTES"/>
    <x v="0"/>
    <x v="13"/>
    <x v="36"/>
    <s v="2.2 - CONTRATACIÓN DE SERVICIOS"/>
    <s v="2.2.3 - VIÁTICOS"/>
    <s v="N"/>
    <s v="00 - N/A"/>
    <s v="20 - FONDOS CON DESTINO ESPECÍFICO"/>
    <s v="(en blanco)"/>
    <s v="99 - MULTIPROVINCIAL"/>
    <n v="8500000"/>
    <n v="8500000"/>
    <n v="2654911.02"/>
  </r>
  <r>
    <s v="2024"/>
    <x v="0"/>
    <x v="0"/>
    <x v="0"/>
    <x v="0"/>
    <s v="2 - Poder Ejecutivo"/>
    <s v="0204 - MINISTERIO DE RELACIONES EXTERIORES"/>
    <s v="0002 - DIRECCION GENERAL DE PASAPORTES"/>
    <x v="0"/>
    <x v="13"/>
    <x v="36"/>
    <s v="2.2 - CONTRATACIÓN DE SERVICIOS"/>
    <s v="2.2.4 - TRANSPORTE Y ALMACENAJE"/>
    <s v="N"/>
    <s v="00 - N/A"/>
    <s v="20 - FONDOS CON DESTINO ESPECÍFICO"/>
    <s v="(en blanco)"/>
    <s v="99 - MULTIPROVINCIAL"/>
    <n v="900000"/>
    <n v="900000"/>
    <n v="446713.11"/>
  </r>
  <r>
    <s v="2024"/>
    <x v="0"/>
    <x v="0"/>
    <x v="0"/>
    <x v="0"/>
    <s v="2 - Poder Ejecutivo"/>
    <s v="0204 - MINISTERIO DE RELACIONES EXTERIORES"/>
    <s v="0002 - DIRECCION GENERAL DE PASAPORTES"/>
    <x v="0"/>
    <x v="13"/>
    <x v="36"/>
    <s v="2.2 - CONTRATACIÓN DE SERVICIOS"/>
    <s v="2.2.5 - ALQUILERES Y RENTAS"/>
    <s v="N"/>
    <s v="00 - N/A"/>
    <s v="10 - FONDO GENERAL"/>
    <s v="(en blanco)"/>
    <s v="99 - MULTIPROVINCIAL"/>
    <n v="14160000"/>
    <n v="87218720"/>
    <n v="5740485.0499999998"/>
  </r>
  <r>
    <s v="2024"/>
    <x v="0"/>
    <x v="0"/>
    <x v="0"/>
    <x v="0"/>
    <s v="2 - Poder Ejecutivo"/>
    <s v="0204 - MINISTERIO DE RELACIONES EXTERIORES"/>
    <s v="0002 - DIRECCION GENERAL DE PASAPORTES"/>
    <x v="0"/>
    <x v="13"/>
    <x v="36"/>
    <s v="2.2 - CONTRATACIÓN DE SERVICIOS"/>
    <s v="2.2.5 - ALQUILERES Y RENTAS"/>
    <s v="N"/>
    <s v="00 - N/A"/>
    <s v="20 - FONDOS CON DESTINO ESPECÍFICO"/>
    <s v="(en blanco)"/>
    <s v="99 - MULTIPROVINCIAL"/>
    <n v="16450000"/>
    <n v="12766330.07"/>
    <n v="9184691.5"/>
  </r>
  <r>
    <s v="2024"/>
    <x v="0"/>
    <x v="0"/>
    <x v="0"/>
    <x v="0"/>
    <s v="2 - Poder Ejecutivo"/>
    <s v="0204 - MINISTERIO DE RELACIONES EXTERIORES"/>
    <s v="0002 - DIRECCION GENERAL DE PASAPORTES"/>
    <x v="0"/>
    <x v="13"/>
    <x v="36"/>
    <s v="2.2 - CONTRATACIÓN DE SERVICIOS"/>
    <s v="2.2.6 - SEGUROS"/>
    <s v="N"/>
    <s v="00 - N/A"/>
    <s v="20 - FONDOS CON DESTINO ESPECÍFICO"/>
    <s v="(en blanco)"/>
    <s v="99 - MULTIPROVINCIAL"/>
    <n v="18000000"/>
    <n v="37760000"/>
    <n v="21591012.739999987"/>
  </r>
  <r>
    <s v="2024"/>
    <x v="0"/>
    <x v="0"/>
    <x v="0"/>
    <x v="0"/>
    <s v="2 - Poder Ejecutivo"/>
    <s v="0204 - MINISTERIO DE RELACIONES EXTERIORES"/>
    <s v="0002 - DIRECCION GENERAL DE PASAPORTES"/>
    <x v="0"/>
    <x v="13"/>
    <x v="36"/>
    <s v="2.2 - CONTRATACIÓN DE SERVICIOS"/>
    <s v="2.2.7 - SERVICIOS DE CONSERVACIÓN, REPARACIONES MENORES E INSTALACIONES TEMPORALES"/>
    <s v="N"/>
    <s v="00 - N/A"/>
    <s v="20 - FONDOS CON DESTINO ESPECÍFICO"/>
    <s v="(en blanco)"/>
    <s v="99 - MULTIPROVINCIAL"/>
    <n v="8430000"/>
    <n v="20738000"/>
    <n v="13291797.439999999"/>
  </r>
  <r>
    <s v="2024"/>
    <x v="0"/>
    <x v="0"/>
    <x v="0"/>
    <x v="0"/>
    <s v="2 - Poder Ejecutivo"/>
    <s v="0204 - MINISTERIO DE RELACIONES EXTERIORES"/>
    <s v="0002 - DIRECCION GENERAL DE PASAPORTES"/>
    <x v="0"/>
    <x v="13"/>
    <x v="36"/>
    <s v="2.2 - CONTRATACIÓN DE SERVICIOS"/>
    <s v="2.2.8 - OTROS SERVICIOS NO INCLUIDOS EN CONCEPTOS ANTERIORES"/>
    <s v="N"/>
    <s v="00 - N/A"/>
    <s v="10 - FONDO GENERAL"/>
    <s v="(en blanco)"/>
    <s v="99 - MULTIPROVINCIAL"/>
    <n v="3168000"/>
    <n v="24248000"/>
    <n v="14145442.630000001"/>
  </r>
  <r>
    <s v="2024"/>
    <x v="0"/>
    <x v="0"/>
    <x v="0"/>
    <x v="0"/>
    <s v="2 - Poder Ejecutivo"/>
    <s v="0204 - MINISTERIO DE RELACIONES EXTERIORES"/>
    <s v="0002 - DIRECCION GENERAL DE PASAPORTES"/>
    <x v="0"/>
    <x v="13"/>
    <x v="36"/>
    <s v="2.2 - CONTRATACIÓN DE SERVICIOS"/>
    <s v="2.2.8 - OTROS SERVICIOS NO INCLUIDOS EN CONCEPTOS ANTERIORES"/>
    <s v="N"/>
    <s v="00 - N/A"/>
    <s v="20 - FONDOS CON DESTINO ESPECÍFICO"/>
    <s v="(en blanco)"/>
    <s v="99 - MULTIPROVINCIAL"/>
    <n v="12860000"/>
    <n v="25243669.93"/>
    <n v="5866270.9199999999"/>
  </r>
  <r>
    <s v="2024"/>
    <x v="0"/>
    <x v="0"/>
    <x v="0"/>
    <x v="0"/>
    <s v="2 - Poder Ejecutivo"/>
    <s v="0204 - MINISTERIO DE RELACIONES EXTERIORES"/>
    <s v="0002 - DIRECCION GENERAL DE PASAPORTES"/>
    <x v="0"/>
    <x v="13"/>
    <x v="36"/>
    <s v="2.2 - CONTRATACIÓN DE SERVICIOS"/>
    <s v="2.2.9 - OTRAS CONTRATACIONES DE SERVICIOS"/>
    <s v="N"/>
    <s v="00 - N/A"/>
    <s v="10 - FONDO GENERAL"/>
    <s v="(en blanco)"/>
    <s v="99 - MULTIPROVINCIAL"/>
    <n v="8925030"/>
    <n v="1329424"/>
    <n v="0"/>
  </r>
  <r>
    <s v="2024"/>
    <x v="0"/>
    <x v="0"/>
    <x v="0"/>
    <x v="0"/>
    <s v="2 - Poder Ejecutivo"/>
    <s v="0204 - MINISTERIO DE RELACIONES EXTERIORES"/>
    <s v="0002 - DIRECCION GENERAL DE PASAPORTES"/>
    <x v="0"/>
    <x v="13"/>
    <x v="36"/>
    <s v="2.2 - CONTRATACIÓN DE SERVICIOS"/>
    <s v="2.2.9 - OTRAS CONTRATACIONES DE SERVICIOS"/>
    <s v="N"/>
    <s v="00 - N/A"/>
    <s v="20 - FONDOS CON DESTINO ESPECÍFICO"/>
    <s v="(en blanco)"/>
    <s v="99 - MULTIPROVINCIAL"/>
    <n v="33500000"/>
    <n v="62600000"/>
    <n v="41122557.460000001"/>
  </r>
  <r>
    <s v="2024"/>
    <x v="0"/>
    <x v="0"/>
    <x v="0"/>
    <x v="0"/>
    <s v="2 - Poder Ejecutivo"/>
    <s v="0204 - MINISTERIO DE RELACIONES EXTERIORES"/>
    <s v="0002 - DIRECCION GENERAL DE PASAPORTES"/>
    <x v="0"/>
    <x v="13"/>
    <x v="36"/>
    <s v="2.3 - MATERIALES Y SUMINISTROS"/>
    <s v="2.3.1 - ALIMENTOS Y PRODUCTOS AGROFORESTALES"/>
    <s v="N"/>
    <s v="00 - N/A"/>
    <s v="20 - FONDOS CON DESTINO ESPECÍFICO"/>
    <s v="(en blanco)"/>
    <s v="99 - MULTIPROVINCIAL"/>
    <n v="6141683"/>
    <n v="6441683"/>
    <n v="1473685.85"/>
  </r>
  <r>
    <s v="2024"/>
    <x v="0"/>
    <x v="0"/>
    <x v="0"/>
    <x v="0"/>
    <s v="2 - Poder Ejecutivo"/>
    <s v="0204 - MINISTERIO DE RELACIONES EXTERIORES"/>
    <s v="0002 - DIRECCION GENERAL DE PASAPORTES"/>
    <x v="0"/>
    <x v="13"/>
    <x v="36"/>
    <s v="2.3 - MATERIALES Y SUMINISTROS"/>
    <s v="2.3.2 - TEXTILES Y VESTUARIOS"/>
    <s v="N"/>
    <s v="00 - N/A"/>
    <s v="20 - FONDOS CON DESTINO ESPECÍFICO"/>
    <s v="(en blanco)"/>
    <s v="99 - MULTIPROVINCIAL"/>
    <n v="9350000"/>
    <n v="9350000"/>
    <n v="1334279.99"/>
  </r>
  <r>
    <s v="2024"/>
    <x v="0"/>
    <x v="0"/>
    <x v="0"/>
    <x v="0"/>
    <s v="2 - Poder Ejecutivo"/>
    <s v="0204 - MINISTERIO DE RELACIONES EXTERIORES"/>
    <s v="0002 - DIRECCION GENERAL DE PASAPORTES"/>
    <x v="0"/>
    <x v="13"/>
    <x v="36"/>
    <s v="2.3 - MATERIALES Y SUMINISTROS"/>
    <s v="2.3.3 - PAPEL, CARTÓN E IMPRESOS"/>
    <s v="N"/>
    <s v="00 - N/A"/>
    <s v="10 - FONDO GENERAL"/>
    <s v="(en blanco)"/>
    <s v="99 - MULTIPROVINCIAL"/>
    <n v="279820584"/>
    <n v="740148219"/>
    <n v="621946989.60000002"/>
  </r>
  <r>
    <s v="2024"/>
    <x v="0"/>
    <x v="0"/>
    <x v="0"/>
    <x v="0"/>
    <s v="2 - Poder Ejecutivo"/>
    <s v="0204 - MINISTERIO DE RELACIONES EXTERIORES"/>
    <s v="0002 - DIRECCION GENERAL DE PASAPORTES"/>
    <x v="0"/>
    <x v="13"/>
    <x v="36"/>
    <s v="2.3 - MATERIALES Y SUMINISTROS"/>
    <s v="2.3.3 - PAPEL, CARTÓN E IMPRESOS"/>
    <s v="N"/>
    <s v="00 - N/A"/>
    <s v="20 - FONDOS CON DESTINO ESPECÍFICO"/>
    <s v="(en blanco)"/>
    <s v="99 - MULTIPROVINCIAL"/>
    <n v="769650000"/>
    <n v="58850000"/>
    <n v="6066611.4000000004"/>
  </r>
  <r>
    <s v="2024"/>
    <x v="0"/>
    <x v="0"/>
    <x v="0"/>
    <x v="0"/>
    <s v="2 - Poder Ejecutivo"/>
    <s v="0204 - MINISTERIO DE RELACIONES EXTERIORES"/>
    <s v="0002 - DIRECCION GENERAL DE PASAPORTES"/>
    <x v="0"/>
    <x v="13"/>
    <x v="36"/>
    <s v="2.3 - MATERIALES Y SUMINISTROS"/>
    <s v="2.3.4 - PRODUCTOS FARMACÉUTICOS"/>
    <s v="N"/>
    <s v="00 - N/A"/>
    <s v="20 - FONDOS CON DESTINO ESPECÍFICO"/>
    <s v="(en blanco)"/>
    <s v="99 - MULTIPROVINCIAL"/>
    <n v="500000"/>
    <n v="1000000"/>
    <n v="0"/>
  </r>
  <r>
    <s v="2024"/>
    <x v="0"/>
    <x v="0"/>
    <x v="0"/>
    <x v="0"/>
    <s v="2 - Poder Ejecutivo"/>
    <s v="0204 - MINISTERIO DE RELACIONES EXTERIORES"/>
    <s v="0002 - DIRECCION GENERAL DE PASAPORTES"/>
    <x v="0"/>
    <x v="13"/>
    <x v="36"/>
    <s v="2.3 - MATERIALES Y SUMINISTROS"/>
    <s v="2.3.5 - CUERO, CAUCHO Y PLÁSTICO"/>
    <s v="N"/>
    <s v="00 - N/A"/>
    <s v="20 - FONDOS CON DESTINO ESPECÍFICO"/>
    <s v="(en blanco)"/>
    <s v="99 - MULTIPROVINCIAL"/>
    <n v="1315000"/>
    <n v="2315000"/>
    <n v="5066"/>
  </r>
  <r>
    <s v="2024"/>
    <x v="0"/>
    <x v="0"/>
    <x v="0"/>
    <x v="0"/>
    <s v="2 - Poder Ejecutivo"/>
    <s v="0204 - MINISTERIO DE RELACIONES EXTERIORES"/>
    <s v="0002 - DIRECCION GENERAL DE PASAPORTES"/>
    <x v="0"/>
    <x v="13"/>
    <x v="36"/>
    <s v="2.3 - MATERIALES Y SUMINISTROS"/>
    <s v="2.3.6 - PRODUCTOS DE MINERALES, METÁLICOS Y NO METÁLICOS"/>
    <s v="N"/>
    <s v="00 - N/A"/>
    <s v="20 - FONDOS CON DESTINO ESPECÍFICO"/>
    <s v="(en blanco)"/>
    <s v="99 - MULTIPROVINCIAL"/>
    <n v="89542987"/>
    <n v="35874987"/>
    <n v="121199.51"/>
  </r>
  <r>
    <s v="2024"/>
    <x v="0"/>
    <x v="0"/>
    <x v="0"/>
    <x v="0"/>
    <s v="2 - Poder Ejecutivo"/>
    <s v="0204 - MINISTERIO DE RELACIONES EXTERIORES"/>
    <s v="0002 - DIRECCION GENERAL DE PASAPORTES"/>
    <x v="0"/>
    <x v="13"/>
    <x v="36"/>
    <s v="2.3 - MATERIALES Y SUMINISTROS"/>
    <s v="2.3.7 - COMBUSTIBLES, LUBRICANTES, PRODUCTOS QUÍMICOS Y CONEXOS"/>
    <s v="N"/>
    <s v="00 - N/A"/>
    <s v="10 - FONDO GENERAL"/>
    <s v="(en blanco)"/>
    <s v="99 - MULTIPROVINCIAL"/>
    <n v="12000000"/>
    <n v="12000000"/>
    <n v="8550000"/>
  </r>
  <r>
    <s v="2024"/>
    <x v="0"/>
    <x v="0"/>
    <x v="0"/>
    <x v="0"/>
    <s v="2 - Poder Ejecutivo"/>
    <s v="0204 - MINISTERIO DE RELACIONES EXTERIORES"/>
    <s v="0002 - DIRECCION GENERAL DE PASAPORTES"/>
    <x v="0"/>
    <x v="13"/>
    <x v="36"/>
    <s v="2.3 - MATERIALES Y SUMINISTROS"/>
    <s v="2.3.7 - COMBUSTIBLES, LUBRICANTES, PRODUCTOS QUÍMICOS Y CONEXOS"/>
    <s v="N"/>
    <s v="00 - N/A"/>
    <s v="20 - FONDOS CON DESTINO ESPECÍFICO"/>
    <s v="(en blanco)"/>
    <s v="99 - MULTIPROVINCIAL"/>
    <n v="3155000"/>
    <n v="3155000"/>
    <n v="490302.45"/>
  </r>
  <r>
    <s v="2024"/>
    <x v="0"/>
    <x v="0"/>
    <x v="0"/>
    <x v="0"/>
    <s v="2 - Poder Ejecutivo"/>
    <s v="0204 - MINISTERIO DE RELACIONES EXTERIORES"/>
    <s v="0002 - DIRECCION GENERAL DE PASAPORTES"/>
    <x v="0"/>
    <x v="13"/>
    <x v="36"/>
    <s v="2.3 - MATERIALES Y SUMINISTROS"/>
    <s v="2.3.9 - PRODUCTOS Y ÚTILES VARIOS"/>
    <s v="N"/>
    <s v="00 - N/A"/>
    <s v="20 - FONDOS CON DESTINO ESPECÍFICO"/>
    <s v="(en blanco)"/>
    <s v="99 - MULTIPROVINCIAL"/>
    <n v="29950000"/>
    <n v="42215000"/>
    <n v="21202941.809999999"/>
  </r>
  <r>
    <s v="2024"/>
    <x v="0"/>
    <x v="0"/>
    <x v="0"/>
    <x v="0"/>
    <s v="2 - Poder Ejecutivo"/>
    <s v="0204 - MINISTERIO DE RELACIONES EXTERIORES"/>
    <s v="0003 - INSTITUTO DE EDUCACION SUPERIOR"/>
    <x v="2"/>
    <x v="10"/>
    <x v="24"/>
    <s v="2.1 - REMUNERACIONES Y CONTRIBUCIONES"/>
    <s v="2.1.1 - REMUNERACIONES"/>
    <s v="N"/>
    <s v="00 - N/A"/>
    <s v="10 - FONDO GENERAL"/>
    <s v="(en blanco)"/>
    <s v="01 - DISTRITO NACIONAL"/>
    <n v="95908606"/>
    <n v="97913606"/>
    <n v="65065483.129999995"/>
  </r>
  <r>
    <s v="2024"/>
    <x v="0"/>
    <x v="0"/>
    <x v="0"/>
    <x v="0"/>
    <s v="2 - Poder Ejecutivo"/>
    <s v="0204 - MINISTERIO DE RELACIONES EXTERIORES"/>
    <s v="0003 - INSTITUTO DE EDUCACION SUPERIOR"/>
    <x v="2"/>
    <x v="10"/>
    <x v="24"/>
    <s v="2.1 - REMUNERACIONES Y CONTRIBUCIONES"/>
    <s v="2.1.2 - SOBRESUELDOS"/>
    <s v="N"/>
    <s v="00 - N/A"/>
    <s v="10 - FONDO GENERAL"/>
    <s v="(en blanco)"/>
    <s v="01 - DISTRITO NACIONAL"/>
    <n v="17401915"/>
    <n v="16723507"/>
    <n v="7538663.0500000007"/>
  </r>
  <r>
    <s v="2024"/>
    <x v="0"/>
    <x v="0"/>
    <x v="0"/>
    <x v="0"/>
    <s v="2 - Poder Ejecutivo"/>
    <s v="0204 - MINISTERIO DE RELACIONES EXTERIORES"/>
    <s v="0003 - INSTITUTO DE EDUCACION SUPERIOR"/>
    <x v="2"/>
    <x v="10"/>
    <x v="24"/>
    <s v="2.1 - REMUNERACIONES Y CONTRIBUCIONES"/>
    <s v="2.1.3 - DIETAS Y GASTOS DE REPRESENTACIÓN"/>
    <s v="N"/>
    <s v="00 - N/A"/>
    <s v="10 - FONDO GENERAL"/>
    <s v="(en blanco)"/>
    <s v="01 - DISTRITO NACIONAL"/>
    <n v="450000"/>
    <n v="450000"/>
    <n v="220191.56999999998"/>
  </r>
  <r>
    <s v="2024"/>
    <x v="0"/>
    <x v="0"/>
    <x v="0"/>
    <x v="0"/>
    <s v="2 - Poder Ejecutivo"/>
    <s v="0204 - MINISTERIO DE RELACIONES EXTERIORES"/>
    <s v="0003 - INSTITUTO DE EDUCACION SUPERIOR"/>
    <x v="2"/>
    <x v="10"/>
    <x v="24"/>
    <s v="2.1 - REMUNERACIONES Y CONTRIBUCIONES"/>
    <s v="2.1.4 - GRATIFICACIONES Y BONIFICACIONES"/>
    <s v="N"/>
    <s v="00 - N/A"/>
    <s v="10 - FONDO GENERAL"/>
    <s v="(en blanco)"/>
    <s v="01 - DISTRITO NACIONAL"/>
    <n v="0"/>
    <n v="540000"/>
    <n v="540000"/>
  </r>
  <r>
    <s v="2024"/>
    <x v="0"/>
    <x v="0"/>
    <x v="0"/>
    <x v="0"/>
    <s v="2 - Poder Ejecutivo"/>
    <s v="0204 - MINISTERIO DE RELACIONES EXTERIORES"/>
    <s v="0003 - INSTITUTO DE EDUCACION SUPERIOR"/>
    <x v="2"/>
    <x v="10"/>
    <x v="24"/>
    <s v="2.1 - REMUNERACIONES Y CONTRIBUCIONES"/>
    <s v="2.1.5 - CONTRIBUCIONES A LA SEGURIDAD SOCIAL"/>
    <s v="N"/>
    <s v="00 - N/A"/>
    <s v="10 - FONDO GENERAL"/>
    <s v="(en blanco)"/>
    <s v="01 - DISTRITO NACIONAL"/>
    <n v="13973900"/>
    <n v="13992308"/>
    <n v="9775402.5199999996"/>
  </r>
  <r>
    <s v="2024"/>
    <x v="0"/>
    <x v="0"/>
    <x v="0"/>
    <x v="0"/>
    <s v="2 - Poder Ejecutivo"/>
    <s v="0204 - MINISTERIO DE RELACIONES EXTERIORES"/>
    <s v="0003 - INSTITUTO DE EDUCACION SUPERIOR"/>
    <x v="2"/>
    <x v="10"/>
    <x v="24"/>
    <s v="2.2 - CONTRATACIÓN DE SERVICIOS"/>
    <s v="2.2.1 - SERVICIOS BÁSICOS"/>
    <s v="N"/>
    <s v="00 - N/A"/>
    <s v="10 - FONDO GENERAL"/>
    <s v="(en blanco)"/>
    <s v="01 - DISTRITO NACIONAL"/>
    <n v="6930000"/>
    <n v="6930000"/>
    <n v="4016826.0100000002"/>
  </r>
  <r>
    <s v="2024"/>
    <x v="0"/>
    <x v="0"/>
    <x v="0"/>
    <x v="0"/>
    <s v="2 - Poder Ejecutivo"/>
    <s v="0204 - MINISTERIO DE RELACIONES EXTERIORES"/>
    <s v="0003 - INSTITUTO DE EDUCACION SUPERIOR"/>
    <x v="2"/>
    <x v="10"/>
    <x v="24"/>
    <s v="2.2 - CONTRATACIÓN DE SERVICIOS"/>
    <s v="2.2.2 - PUBLICIDAD, IMPRESIÓN Y ENCUADERNACIÓN"/>
    <s v="N"/>
    <s v="00 - N/A"/>
    <s v="10 - FONDO GENERAL"/>
    <s v="(en blanco)"/>
    <s v="01 - DISTRITO NACIONAL"/>
    <n v="919567"/>
    <n v="1395282"/>
    <n v="537659.52"/>
  </r>
  <r>
    <s v="2024"/>
    <x v="0"/>
    <x v="0"/>
    <x v="0"/>
    <x v="0"/>
    <s v="2 - Poder Ejecutivo"/>
    <s v="0204 - MINISTERIO DE RELACIONES EXTERIORES"/>
    <s v="0003 - INSTITUTO DE EDUCACION SUPERIOR"/>
    <x v="2"/>
    <x v="10"/>
    <x v="24"/>
    <s v="2.2 - CONTRATACIÓN DE SERVICIOS"/>
    <s v="2.2.3 - VIÁTICOS"/>
    <s v="N"/>
    <s v="00 - N/A"/>
    <s v="10 - FONDO GENERAL"/>
    <s v="(en blanco)"/>
    <s v="01 - DISTRITO NACIONAL"/>
    <n v="430298"/>
    <n v="365298"/>
    <n v="0"/>
  </r>
  <r>
    <s v="2024"/>
    <x v="0"/>
    <x v="0"/>
    <x v="0"/>
    <x v="0"/>
    <s v="2 - Poder Ejecutivo"/>
    <s v="0204 - MINISTERIO DE RELACIONES EXTERIORES"/>
    <s v="0003 - INSTITUTO DE EDUCACION SUPERIOR"/>
    <x v="2"/>
    <x v="10"/>
    <x v="24"/>
    <s v="2.2 - CONTRATACIÓN DE SERVICIOS"/>
    <s v="2.2.4 - TRANSPORTE Y ALMACENAJE"/>
    <s v="N"/>
    <s v="00 - N/A"/>
    <s v="10 - FONDO GENERAL"/>
    <s v="(en blanco)"/>
    <s v="01 - DISTRITO NACIONAL"/>
    <n v="223071"/>
    <n v="50000"/>
    <n v="0"/>
  </r>
  <r>
    <s v="2024"/>
    <x v="0"/>
    <x v="0"/>
    <x v="0"/>
    <x v="0"/>
    <s v="2 - Poder Ejecutivo"/>
    <s v="0204 - MINISTERIO DE RELACIONES EXTERIORES"/>
    <s v="0003 - INSTITUTO DE EDUCACION SUPERIOR"/>
    <x v="2"/>
    <x v="10"/>
    <x v="24"/>
    <s v="2.2 - CONTRATACIÓN DE SERVICIOS"/>
    <s v="2.2.5 - ALQUILERES Y RENTAS"/>
    <s v="N"/>
    <s v="00 - N/A"/>
    <s v="10 - FONDO GENERAL"/>
    <s v="(en blanco)"/>
    <s v="01 - DISTRITO NACIONAL"/>
    <n v="2844777"/>
    <n v="2599777"/>
    <n v="2308668.4299999997"/>
  </r>
  <r>
    <s v="2024"/>
    <x v="0"/>
    <x v="0"/>
    <x v="0"/>
    <x v="0"/>
    <s v="2 - Poder Ejecutivo"/>
    <s v="0204 - MINISTERIO DE RELACIONES EXTERIORES"/>
    <s v="0003 - INSTITUTO DE EDUCACION SUPERIOR"/>
    <x v="2"/>
    <x v="10"/>
    <x v="24"/>
    <s v="2.2 - CONTRATACIÓN DE SERVICIOS"/>
    <s v="2.2.6 - SEGUROS"/>
    <s v="N"/>
    <s v="00 - N/A"/>
    <s v="10 - FONDO GENERAL"/>
    <s v="(en blanco)"/>
    <s v="01 - DISTRITO NACIONAL"/>
    <n v="500000"/>
    <n v="326500"/>
    <n v="313475.87"/>
  </r>
  <r>
    <s v="2024"/>
    <x v="0"/>
    <x v="0"/>
    <x v="0"/>
    <x v="0"/>
    <s v="2 - Poder Ejecutivo"/>
    <s v="0204 - MINISTERIO DE RELACIONES EXTERIORES"/>
    <s v="0003 - INSTITUTO DE EDUCACION SUPERIOR"/>
    <x v="2"/>
    <x v="10"/>
    <x v="24"/>
    <s v="2.2 - CONTRATACIÓN DE SERVICIOS"/>
    <s v="2.2.7 - SERVICIOS DE CONSERVACIÓN, REPARACIONES MENORES E INSTALACIONES TEMPORALES"/>
    <s v="N"/>
    <s v="00 - N/A"/>
    <s v="10 - FONDO GENERAL"/>
    <s v="(en blanco)"/>
    <s v="01 - DISTRITO NACIONAL"/>
    <n v="866640"/>
    <n v="1857640"/>
    <n v="1028639.1199999999"/>
  </r>
  <r>
    <s v="2024"/>
    <x v="0"/>
    <x v="0"/>
    <x v="0"/>
    <x v="0"/>
    <s v="2 - Poder Ejecutivo"/>
    <s v="0204 - MINISTERIO DE RELACIONES EXTERIORES"/>
    <s v="0003 - INSTITUTO DE EDUCACION SUPERIOR"/>
    <x v="2"/>
    <x v="10"/>
    <x v="24"/>
    <s v="2.2 - CONTRATACIÓN DE SERVICIOS"/>
    <s v="2.2.8 - OTROS SERVICIOS NO INCLUIDOS EN CONCEPTOS ANTERIORES"/>
    <s v="N"/>
    <s v="00 - N/A"/>
    <s v="10 - FONDO GENERAL"/>
    <s v="(en blanco)"/>
    <s v="01 - DISTRITO NACIONAL"/>
    <n v="5735000"/>
    <n v="7680500"/>
    <n v="3549288.2600000007"/>
  </r>
  <r>
    <s v="2024"/>
    <x v="0"/>
    <x v="0"/>
    <x v="0"/>
    <x v="0"/>
    <s v="2 - Poder Ejecutivo"/>
    <s v="0204 - MINISTERIO DE RELACIONES EXTERIORES"/>
    <s v="0003 - INSTITUTO DE EDUCACION SUPERIOR"/>
    <x v="2"/>
    <x v="10"/>
    <x v="24"/>
    <s v="2.2 - CONTRATACIÓN DE SERVICIOS"/>
    <s v="2.2.9 - OTRAS CONTRATACIONES DE SERVICIOS"/>
    <s v="N"/>
    <s v="00 - N/A"/>
    <s v="10 - FONDO GENERAL"/>
    <s v="(en blanco)"/>
    <s v="01 - DISTRITO NACIONAL"/>
    <n v="1629477"/>
    <n v="2897477"/>
    <n v="1656620.6500000001"/>
  </r>
  <r>
    <s v="2024"/>
    <x v="0"/>
    <x v="0"/>
    <x v="0"/>
    <x v="0"/>
    <s v="2 - Poder Ejecutivo"/>
    <s v="0204 - MINISTERIO DE RELACIONES EXTERIORES"/>
    <s v="0003 - INSTITUTO DE EDUCACION SUPERIOR"/>
    <x v="2"/>
    <x v="10"/>
    <x v="24"/>
    <s v="2.3 - MATERIALES Y SUMINISTROS"/>
    <s v="2.3.1 - ALIMENTOS Y PRODUCTOS AGROFORESTALES"/>
    <s v="N"/>
    <s v="00 - N/A"/>
    <s v="10 - FONDO GENERAL"/>
    <s v="(en blanco)"/>
    <s v="01 - DISTRITO NACIONAL"/>
    <n v="671000"/>
    <n v="466000"/>
    <n v="313108.95"/>
  </r>
  <r>
    <s v="2024"/>
    <x v="0"/>
    <x v="0"/>
    <x v="0"/>
    <x v="0"/>
    <s v="2 - Poder Ejecutivo"/>
    <s v="0204 - MINISTERIO DE RELACIONES EXTERIORES"/>
    <s v="0003 - INSTITUTO DE EDUCACION SUPERIOR"/>
    <x v="2"/>
    <x v="10"/>
    <x v="24"/>
    <s v="2.3 - MATERIALES Y SUMINISTROS"/>
    <s v="2.3.2 - TEXTILES Y VESTUARIOS"/>
    <s v="N"/>
    <s v="00 - N/A"/>
    <s v="10 - FONDO GENERAL"/>
    <s v="(en blanco)"/>
    <s v="01 - DISTRITO NACIONAL"/>
    <n v="475000"/>
    <n v="240000"/>
    <n v="209119.6"/>
  </r>
  <r>
    <s v="2024"/>
    <x v="0"/>
    <x v="0"/>
    <x v="0"/>
    <x v="0"/>
    <s v="2 - Poder Ejecutivo"/>
    <s v="0204 - MINISTERIO DE RELACIONES EXTERIORES"/>
    <s v="0003 - INSTITUTO DE EDUCACION SUPERIOR"/>
    <x v="2"/>
    <x v="10"/>
    <x v="24"/>
    <s v="2.3 - MATERIALES Y SUMINISTROS"/>
    <s v="2.3.3 - PAPEL, CARTÓN E IMPRESOS"/>
    <s v="N"/>
    <s v="00 - N/A"/>
    <s v="10 - FONDO GENERAL"/>
    <s v="(en blanco)"/>
    <s v="01 - DISTRITO NACIONAL"/>
    <n v="1000000"/>
    <n v="597000"/>
    <n v="523681.16"/>
  </r>
  <r>
    <s v="2024"/>
    <x v="0"/>
    <x v="0"/>
    <x v="0"/>
    <x v="0"/>
    <s v="2 - Poder Ejecutivo"/>
    <s v="0204 - MINISTERIO DE RELACIONES EXTERIORES"/>
    <s v="0003 - INSTITUTO DE EDUCACION SUPERIOR"/>
    <x v="2"/>
    <x v="10"/>
    <x v="24"/>
    <s v="2.3 - MATERIALES Y SUMINISTROS"/>
    <s v="2.3.4 - PRODUCTOS FARMACÉUTICOS"/>
    <s v="N"/>
    <s v="00 - N/A"/>
    <s v="10 - FONDO GENERAL"/>
    <s v="(en blanco)"/>
    <s v="01 - DISTRITO NACIONAL"/>
    <n v="960000"/>
    <n v="16000"/>
    <n v="4602"/>
  </r>
  <r>
    <s v="2024"/>
    <x v="0"/>
    <x v="0"/>
    <x v="0"/>
    <x v="0"/>
    <s v="2 - Poder Ejecutivo"/>
    <s v="0204 - MINISTERIO DE RELACIONES EXTERIORES"/>
    <s v="0003 - INSTITUTO DE EDUCACION SUPERIOR"/>
    <x v="2"/>
    <x v="10"/>
    <x v="24"/>
    <s v="2.3 - MATERIALES Y SUMINISTROS"/>
    <s v="2.3.5 - CUERO, CAUCHO Y PLÁSTICO"/>
    <s v="N"/>
    <s v="00 - N/A"/>
    <s v="10 - FONDO GENERAL"/>
    <s v="(en blanco)"/>
    <s v="01 - DISTRITO NACIONAL"/>
    <n v="210477"/>
    <n v="100477"/>
    <n v="53915.71"/>
  </r>
  <r>
    <s v="2024"/>
    <x v="0"/>
    <x v="0"/>
    <x v="0"/>
    <x v="0"/>
    <s v="2 - Poder Ejecutivo"/>
    <s v="0204 - MINISTERIO DE RELACIONES EXTERIORES"/>
    <s v="0003 - INSTITUTO DE EDUCACION SUPERIOR"/>
    <x v="2"/>
    <x v="10"/>
    <x v="24"/>
    <s v="2.3 - MATERIALES Y SUMINISTROS"/>
    <s v="2.3.6 - PRODUCTOS DE MINERALES, METÁLICOS Y NO METÁLICOS"/>
    <s v="N"/>
    <s v="00 - N/A"/>
    <s v="10 - FONDO GENERAL"/>
    <s v="(en blanco)"/>
    <s v="01 - DISTRITO NACIONAL"/>
    <n v="271506"/>
    <n v="171506"/>
    <n v="95548.03"/>
  </r>
  <r>
    <s v="2024"/>
    <x v="0"/>
    <x v="0"/>
    <x v="0"/>
    <x v="0"/>
    <s v="2 - Poder Ejecutivo"/>
    <s v="0204 - MINISTERIO DE RELACIONES EXTERIORES"/>
    <s v="0003 - INSTITUTO DE EDUCACION SUPERIOR"/>
    <x v="2"/>
    <x v="10"/>
    <x v="24"/>
    <s v="2.3 - MATERIALES Y SUMINISTROS"/>
    <s v="2.3.7 - COMBUSTIBLES, LUBRICANTES, PRODUCTOS QUÍMICOS Y CONEXOS"/>
    <s v="N"/>
    <s v="00 - N/A"/>
    <s v="10 - FONDO GENERAL"/>
    <s v="(en blanco)"/>
    <s v="01 - DISTRITO NACIONAL"/>
    <n v="8979222"/>
    <n v="8904223"/>
    <n v="3827832"/>
  </r>
  <r>
    <s v="2024"/>
    <x v="0"/>
    <x v="0"/>
    <x v="0"/>
    <x v="0"/>
    <s v="2 - Poder Ejecutivo"/>
    <s v="0204 - MINISTERIO DE RELACIONES EXTERIORES"/>
    <s v="0003 - INSTITUTO DE EDUCACION SUPERIOR"/>
    <x v="2"/>
    <x v="10"/>
    <x v="24"/>
    <s v="2.3 - MATERIALES Y SUMINISTROS"/>
    <s v="2.3.9 - PRODUCTOS Y ÚTILES VARIOS"/>
    <s v="N"/>
    <s v="00 - N/A"/>
    <s v="10 - FONDO GENERAL"/>
    <s v="(en blanco)"/>
    <s v="01 - DISTRITO NACIONAL"/>
    <n v="8964654"/>
    <n v="2458964"/>
    <n v="1512657.15"/>
  </r>
  <r>
    <s v="2024"/>
    <x v="0"/>
    <x v="0"/>
    <x v="0"/>
    <x v="0"/>
    <s v="2 - Poder Ejecutivo"/>
    <s v="0204 - MINISTERIO DE RELACIONES EXTERIORES"/>
    <s v="0004 - CONSEJO NACIONAL DE FRONTERAS"/>
    <x v="0"/>
    <x v="13"/>
    <x v="36"/>
    <s v="2.1 - REMUNERACIONES Y CONTRIBUCIONES"/>
    <s v="2.1.1 - REMUNERACIONES"/>
    <s v="N"/>
    <s v="00 - N/A"/>
    <s v="10 - FONDO GENERAL"/>
    <s v="(en blanco)"/>
    <s v="99 - MULTIPROVINCIAL"/>
    <n v="30747400"/>
    <n v="30747400"/>
    <n v="20380338.439999998"/>
  </r>
  <r>
    <s v="2024"/>
    <x v="0"/>
    <x v="0"/>
    <x v="0"/>
    <x v="0"/>
    <s v="2 - Poder Ejecutivo"/>
    <s v="0204 - MINISTERIO DE RELACIONES EXTERIORES"/>
    <s v="0004 - CONSEJO NACIONAL DE FRONTERAS"/>
    <x v="0"/>
    <x v="13"/>
    <x v="36"/>
    <s v="2.1 - REMUNERACIONES Y CONTRIBUCIONES"/>
    <s v="2.1.2 - SOBRESUELDOS"/>
    <s v="N"/>
    <s v="00 - N/A"/>
    <s v="10 - FONDO GENERAL"/>
    <s v="(en blanco)"/>
    <s v="99 - MULTIPROVINCIAL"/>
    <n v="6364750"/>
    <n v="6364750"/>
    <n v="3058000"/>
  </r>
  <r>
    <s v="2024"/>
    <x v="0"/>
    <x v="0"/>
    <x v="0"/>
    <x v="0"/>
    <s v="2 - Poder Ejecutivo"/>
    <s v="0204 - MINISTERIO DE RELACIONES EXTERIORES"/>
    <s v="0004 - CONSEJO NACIONAL DE FRONTERAS"/>
    <x v="0"/>
    <x v="13"/>
    <x v="36"/>
    <s v="2.1 - REMUNERACIONES Y CONTRIBUCIONES"/>
    <s v="2.1.5 - CONTRIBUCIONES A LA SEGURIDAD SOCIAL"/>
    <s v="N"/>
    <s v="00 - N/A"/>
    <s v="10 - FONDO GENERAL"/>
    <s v="(en blanco)"/>
    <s v="99 - MULTIPROVINCIAL"/>
    <n v="4140732"/>
    <n v="4140732"/>
    <n v="2996690.04"/>
  </r>
  <r>
    <s v="2024"/>
    <x v="0"/>
    <x v="0"/>
    <x v="0"/>
    <x v="0"/>
    <s v="2 - Poder Ejecutivo"/>
    <s v="0204 - MINISTERIO DE RELACIONES EXTERIORES"/>
    <s v="0004 - CONSEJO NACIONAL DE FRONTERAS"/>
    <x v="0"/>
    <x v="13"/>
    <x v="36"/>
    <s v="2.2 - CONTRATACIÓN DE SERVICIOS"/>
    <s v="2.2.1 - SERVICIOS BÁSICOS"/>
    <s v="N"/>
    <s v="00 - N/A"/>
    <s v="10 - FONDO GENERAL"/>
    <s v="(en blanco)"/>
    <s v="99 - MULTIPROVINCIAL"/>
    <n v="1572000"/>
    <n v="1572000"/>
    <n v="602489.59999999998"/>
  </r>
  <r>
    <s v="2024"/>
    <x v="0"/>
    <x v="0"/>
    <x v="0"/>
    <x v="0"/>
    <s v="2 - Poder Ejecutivo"/>
    <s v="0204 - MINISTERIO DE RELACIONES EXTERIORES"/>
    <s v="0004 - CONSEJO NACIONAL DE FRONTERAS"/>
    <x v="0"/>
    <x v="13"/>
    <x v="36"/>
    <s v="2.2 - CONTRATACIÓN DE SERVICIOS"/>
    <s v="2.2.2 - PUBLICIDAD, IMPRESIÓN Y ENCUADERNACIÓN"/>
    <s v="N"/>
    <s v="00 - N/A"/>
    <s v="10 - FONDO GENERAL"/>
    <s v="(en blanco)"/>
    <s v="99 - MULTIPROVINCIAL"/>
    <n v="210000"/>
    <n v="162000"/>
    <n v="60180"/>
  </r>
  <r>
    <s v="2024"/>
    <x v="0"/>
    <x v="0"/>
    <x v="0"/>
    <x v="0"/>
    <s v="2 - Poder Ejecutivo"/>
    <s v="0204 - MINISTERIO DE RELACIONES EXTERIORES"/>
    <s v="0004 - CONSEJO NACIONAL DE FRONTERAS"/>
    <x v="0"/>
    <x v="13"/>
    <x v="36"/>
    <s v="2.2 - CONTRATACIÓN DE SERVICIOS"/>
    <s v="2.2.3 - VIÁTICOS"/>
    <s v="N"/>
    <s v="00 - N/A"/>
    <s v="10 - FONDO GENERAL"/>
    <s v="(en blanco)"/>
    <s v="99 - MULTIPROVINCIAL"/>
    <n v="1800000"/>
    <n v="1800000"/>
    <n v="1332000"/>
  </r>
  <r>
    <s v="2024"/>
    <x v="0"/>
    <x v="0"/>
    <x v="0"/>
    <x v="0"/>
    <s v="2 - Poder Ejecutivo"/>
    <s v="0204 - MINISTERIO DE RELACIONES EXTERIORES"/>
    <s v="0004 - CONSEJO NACIONAL DE FRONTERAS"/>
    <x v="0"/>
    <x v="13"/>
    <x v="36"/>
    <s v="2.2 - CONTRATACIÓN DE SERVICIOS"/>
    <s v="2.2.4 - TRANSPORTE Y ALMACENAJE"/>
    <s v="N"/>
    <s v="00 - N/A"/>
    <s v="10 - FONDO GENERAL"/>
    <s v="(en blanco)"/>
    <s v="99 - MULTIPROVINCIAL"/>
    <n v="0"/>
    <n v="5000"/>
    <n v="3613"/>
  </r>
  <r>
    <s v="2024"/>
    <x v="0"/>
    <x v="0"/>
    <x v="0"/>
    <x v="0"/>
    <s v="2 - Poder Ejecutivo"/>
    <s v="0204 - MINISTERIO DE RELACIONES EXTERIORES"/>
    <s v="0004 - CONSEJO NACIONAL DE FRONTERAS"/>
    <x v="0"/>
    <x v="13"/>
    <x v="36"/>
    <s v="2.2 - CONTRATACIÓN DE SERVICIOS"/>
    <s v="2.2.5 - ALQUILERES Y RENTAS"/>
    <s v="N"/>
    <s v="00 - N/A"/>
    <s v="10 - FONDO GENERAL"/>
    <s v="(en blanco)"/>
    <s v="99 - MULTIPROVINCIAL"/>
    <n v="300000"/>
    <n v="750000"/>
    <n v="541770"/>
  </r>
  <r>
    <s v="2024"/>
    <x v="0"/>
    <x v="0"/>
    <x v="0"/>
    <x v="0"/>
    <s v="2 - Poder Ejecutivo"/>
    <s v="0204 - MINISTERIO DE RELACIONES EXTERIORES"/>
    <s v="0004 - CONSEJO NACIONAL DE FRONTERAS"/>
    <x v="0"/>
    <x v="13"/>
    <x v="36"/>
    <s v="2.2 - CONTRATACIÓN DE SERVICIOS"/>
    <s v="2.2.6 - SEGUROS"/>
    <s v="N"/>
    <s v="00 - N/A"/>
    <s v="10 - FONDO GENERAL"/>
    <s v="(en blanco)"/>
    <s v="99 - MULTIPROVINCIAL"/>
    <n v="120000"/>
    <n v="120000"/>
    <n v="0"/>
  </r>
  <r>
    <s v="2024"/>
    <x v="0"/>
    <x v="0"/>
    <x v="0"/>
    <x v="0"/>
    <s v="2 - Poder Ejecutivo"/>
    <s v="0204 - MINISTERIO DE RELACIONES EXTERIORES"/>
    <s v="0004 - CONSEJO NACIONAL DE FRONTERAS"/>
    <x v="0"/>
    <x v="13"/>
    <x v="36"/>
    <s v="2.2 - CONTRATACIÓN DE SERVICIOS"/>
    <s v="2.2.7 - SERVICIOS DE CONSERVACIÓN, REPARACIONES MENORES E INSTALACIONES TEMPORALES"/>
    <s v="N"/>
    <s v="00 - N/A"/>
    <s v="10 - FONDO GENERAL"/>
    <s v="(en blanco)"/>
    <s v="99 - MULTIPROVINCIAL"/>
    <n v="400000"/>
    <n v="300000"/>
    <n v="202784.80000000002"/>
  </r>
  <r>
    <s v="2024"/>
    <x v="0"/>
    <x v="0"/>
    <x v="0"/>
    <x v="0"/>
    <s v="2 - Poder Ejecutivo"/>
    <s v="0204 - MINISTERIO DE RELACIONES EXTERIORES"/>
    <s v="0004 - CONSEJO NACIONAL DE FRONTERAS"/>
    <x v="0"/>
    <x v="13"/>
    <x v="36"/>
    <s v="2.2 - CONTRATACIÓN DE SERVICIOS"/>
    <s v="2.2.8 - OTROS SERVICIOS NO INCLUIDOS EN CONCEPTOS ANTERIORES"/>
    <s v="N"/>
    <s v="00 - N/A"/>
    <s v="10 - FONDO GENERAL"/>
    <s v="(en blanco)"/>
    <s v="99 - MULTIPROVINCIAL"/>
    <n v="5000"/>
    <n v="14000"/>
    <n v="10260"/>
  </r>
  <r>
    <s v="2024"/>
    <x v="0"/>
    <x v="0"/>
    <x v="0"/>
    <x v="0"/>
    <s v="2 - Poder Ejecutivo"/>
    <s v="0204 - MINISTERIO DE RELACIONES EXTERIORES"/>
    <s v="0004 - CONSEJO NACIONAL DE FRONTERAS"/>
    <x v="0"/>
    <x v="13"/>
    <x v="36"/>
    <s v="2.2 - CONTRATACIÓN DE SERVICIOS"/>
    <s v="2.2.9 - OTRAS CONTRATACIONES DE SERVICIOS"/>
    <s v="N"/>
    <s v="00 - N/A"/>
    <s v="10 - FONDO GENERAL"/>
    <s v="(en blanco)"/>
    <s v="99 - MULTIPROVINCIAL"/>
    <n v="350000"/>
    <n v="244000"/>
    <n v="119445.21"/>
  </r>
  <r>
    <s v="2024"/>
    <x v="0"/>
    <x v="0"/>
    <x v="0"/>
    <x v="0"/>
    <s v="2 - Poder Ejecutivo"/>
    <s v="0204 - MINISTERIO DE RELACIONES EXTERIORES"/>
    <s v="0004 - CONSEJO NACIONAL DE FRONTERAS"/>
    <x v="0"/>
    <x v="13"/>
    <x v="36"/>
    <s v="2.3 - MATERIALES Y SUMINISTROS"/>
    <s v="2.3.1 - ALIMENTOS Y PRODUCTOS AGROFORESTALES"/>
    <s v="N"/>
    <s v="00 - N/A"/>
    <s v="10 - FONDO GENERAL"/>
    <s v="(en blanco)"/>
    <s v="99 - MULTIPROVINCIAL"/>
    <n v="575000"/>
    <n v="591000"/>
    <n v="589655.67000000004"/>
  </r>
  <r>
    <s v="2024"/>
    <x v="0"/>
    <x v="0"/>
    <x v="0"/>
    <x v="0"/>
    <s v="2 - Poder Ejecutivo"/>
    <s v="0204 - MINISTERIO DE RELACIONES EXTERIORES"/>
    <s v="0004 - CONSEJO NACIONAL DE FRONTERAS"/>
    <x v="0"/>
    <x v="13"/>
    <x v="36"/>
    <s v="2.3 - MATERIALES Y SUMINISTROS"/>
    <s v="2.3.2 - TEXTILES Y VESTUARIOS"/>
    <s v="N"/>
    <s v="00 - N/A"/>
    <s v="10 - FONDO GENERAL"/>
    <s v="(en blanco)"/>
    <s v="99 - MULTIPROVINCIAL"/>
    <n v="450000"/>
    <n v="207000"/>
    <n v="205248.96"/>
  </r>
  <r>
    <s v="2024"/>
    <x v="0"/>
    <x v="0"/>
    <x v="0"/>
    <x v="0"/>
    <s v="2 - Poder Ejecutivo"/>
    <s v="0204 - MINISTERIO DE RELACIONES EXTERIORES"/>
    <s v="0004 - CONSEJO NACIONAL DE FRONTERAS"/>
    <x v="0"/>
    <x v="13"/>
    <x v="36"/>
    <s v="2.3 - MATERIALES Y SUMINISTROS"/>
    <s v="2.3.3 - PAPEL, CARTÓN E IMPRESOS"/>
    <s v="N"/>
    <s v="00 - N/A"/>
    <s v="10 - FONDO GENERAL"/>
    <s v="(en blanco)"/>
    <s v="99 - MULTIPROVINCIAL"/>
    <n v="450000"/>
    <n v="427300"/>
    <n v="394787.77"/>
  </r>
  <r>
    <s v="2024"/>
    <x v="0"/>
    <x v="0"/>
    <x v="0"/>
    <x v="0"/>
    <s v="2 - Poder Ejecutivo"/>
    <s v="0204 - MINISTERIO DE RELACIONES EXTERIORES"/>
    <s v="0004 - CONSEJO NACIONAL DE FRONTERAS"/>
    <x v="0"/>
    <x v="13"/>
    <x v="36"/>
    <s v="2.3 - MATERIALES Y SUMINISTROS"/>
    <s v="2.3.5 - CUERO, CAUCHO Y PLÁSTICO"/>
    <s v="N"/>
    <s v="00 - N/A"/>
    <s v="10 - FONDO GENERAL"/>
    <s v="(en blanco)"/>
    <s v="99 - MULTIPROVINCIAL"/>
    <n v="150000"/>
    <n v="61500"/>
    <n v="39719.620000000003"/>
  </r>
  <r>
    <s v="2024"/>
    <x v="0"/>
    <x v="0"/>
    <x v="0"/>
    <x v="0"/>
    <s v="2 - Poder Ejecutivo"/>
    <s v="0204 - MINISTERIO DE RELACIONES EXTERIORES"/>
    <s v="0004 - CONSEJO NACIONAL DE FRONTERAS"/>
    <x v="0"/>
    <x v="13"/>
    <x v="36"/>
    <s v="2.3 - MATERIALES Y SUMINISTROS"/>
    <s v="2.3.6 - PRODUCTOS DE MINERALES, METÁLICOS Y NO METÁLICOS"/>
    <s v="N"/>
    <s v="00 - N/A"/>
    <s v="10 - FONDO GENERAL"/>
    <s v="(en blanco)"/>
    <s v="99 - MULTIPROVINCIAL"/>
    <n v="0"/>
    <n v="3000"/>
    <n v="2309"/>
  </r>
  <r>
    <s v="2024"/>
    <x v="0"/>
    <x v="0"/>
    <x v="0"/>
    <x v="0"/>
    <s v="2 - Poder Ejecutivo"/>
    <s v="0204 - MINISTERIO DE RELACIONES EXTERIORES"/>
    <s v="0004 - CONSEJO NACIONAL DE FRONTERAS"/>
    <x v="0"/>
    <x v="13"/>
    <x v="36"/>
    <s v="2.3 - MATERIALES Y SUMINISTROS"/>
    <s v="2.3.7 - COMBUSTIBLES, LUBRICANTES, PRODUCTOS QUÍMICOS Y CONEXOS"/>
    <s v="N"/>
    <s v="00 - N/A"/>
    <s v="10 - FONDO GENERAL"/>
    <s v="(en blanco)"/>
    <s v="99 - MULTIPROVINCIAL"/>
    <n v="4206000"/>
    <n v="4206400"/>
    <n v="3501804"/>
  </r>
  <r>
    <s v="2024"/>
    <x v="0"/>
    <x v="0"/>
    <x v="0"/>
    <x v="0"/>
    <s v="2 - Poder Ejecutivo"/>
    <s v="0204 - MINISTERIO DE RELACIONES EXTERIORES"/>
    <s v="0004 - CONSEJO NACIONAL DE FRONTERAS"/>
    <x v="0"/>
    <x v="13"/>
    <x v="36"/>
    <s v="2.3 - MATERIALES Y SUMINISTROS"/>
    <s v="2.3.9 - PRODUCTOS Y ÚTILES VARIOS"/>
    <s v="N"/>
    <s v="00 - N/A"/>
    <s v="10 - FONDO GENERAL"/>
    <s v="(en blanco)"/>
    <s v="99 - MULTIPROVINCIAL"/>
    <n v="1596577"/>
    <n v="1721377"/>
    <n v="628063.79999999993"/>
  </r>
  <r>
    <s v="2024"/>
    <x v="0"/>
    <x v="0"/>
    <x v="0"/>
    <x v="0"/>
    <s v="2 - Poder Ejecutivo"/>
    <s v="0204 - MINISTERIO DE RELACIONES EXTERIORES"/>
    <s v="0005 - COMISION NACIONAL DE NEGOCIACIONES  COMERCIALES (CNNC)"/>
    <x v="0"/>
    <x v="13"/>
    <x v="36"/>
    <s v="2.1 - REMUNERACIONES Y CONTRIBUCIONES"/>
    <s v="2.1.1 - REMUNERACIONES"/>
    <s v="N"/>
    <s v="00 - N/A"/>
    <s v="10 - FONDO GENERAL"/>
    <s v="(en blanco)"/>
    <s v="01 - DISTRITO NACIONAL"/>
    <n v="21507400"/>
    <n v="21507400"/>
    <n v="12935983.85"/>
  </r>
  <r>
    <s v="2024"/>
    <x v="0"/>
    <x v="0"/>
    <x v="0"/>
    <x v="0"/>
    <s v="2 - Poder Ejecutivo"/>
    <s v="0204 - MINISTERIO DE RELACIONES EXTERIORES"/>
    <s v="0005 - COMISION NACIONAL DE NEGOCIACIONES  COMERCIALES (CNNC)"/>
    <x v="0"/>
    <x v="13"/>
    <x v="36"/>
    <s v="2.1 - REMUNERACIONES Y CONTRIBUCIONES"/>
    <s v="2.1.2 - SOBRESUELDOS"/>
    <s v="N"/>
    <s v="00 - N/A"/>
    <s v="10 - FONDO GENERAL"/>
    <s v="(en blanco)"/>
    <s v="01 - DISTRITO NACIONAL"/>
    <n v="3570600"/>
    <n v="3330600"/>
    <n v="1205616.69"/>
  </r>
  <r>
    <s v="2024"/>
    <x v="0"/>
    <x v="0"/>
    <x v="0"/>
    <x v="0"/>
    <s v="2 - Poder Ejecutivo"/>
    <s v="0204 - MINISTERIO DE RELACIONES EXTERIORES"/>
    <s v="0005 - COMISION NACIONAL DE NEGOCIACIONES  COMERCIALES (CNNC)"/>
    <x v="0"/>
    <x v="13"/>
    <x v="36"/>
    <s v="2.1 - REMUNERACIONES Y CONTRIBUCIONES"/>
    <s v="2.1.4 - GRATIFICACIONES Y BONIFICACIONES"/>
    <s v="N"/>
    <s v="00 - N/A"/>
    <s v="10 - FONDO GENERAL"/>
    <s v="(en blanco)"/>
    <s v="01 - DISTRITO NACIONAL"/>
    <n v="0"/>
    <n v="240000"/>
    <n v="240000"/>
  </r>
  <r>
    <s v="2024"/>
    <x v="0"/>
    <x v="0"/>
    <x v="0"/>
    <x v="0"/>
    <s v="2 - Poder Ejecutivo"/>
    <s v="0204 - MINISTERIO DE RELACIONES EXTERIORES"/>
    <s v="0005 - COMISION NACIONAL DE NEGOCIACIONES  COMERCIALES (CNNC)"/>
    <x v="0"/>
    <x v="13"/>
    <x v="36"/>
    <s v="2.1 - REMUNERACIONES Y CONTRIBUCIONES"/>
    <s v="2.1.5 - CONTRIBUCIONES A LA SEGURIDAD SOCIAL"/>
    <s v="N"/>
    <s v="00 - N/A"/>
    <s v="10 - FONDO GENERAL"/>
    <s v="(en blanco)"/>
    <s v="01 - DISTRITO NACIONAL"/>
    <n v="2803119"/>
    <n v="2803119"/>
    <n v="1943788.0800000005"/>
  </r>
  <r>
    <s v="2024"/>
    <x v="0"/>
    <x v="0"/>
    <x v="0"/>
    <x v="0"/>
    <s v="2 - Poder Ejecutivo"/>
    <s v="0204 - MINISTERIO DE RELACIONES EXTERIORES"/>
    <s v="0005 - COMISION NACIONAL DE NEGOCIACIONES  COMERCIALES (CNNC)"/>
    <x v="0"/>
    <x v="13"/>
    <x v="36"/>
    <s v="2.2 - CONTRATACIÓN DE SERVICIOS"/>
    <s v="2.2.1 - SERVICIOS BÁSICOS"/>
    <s v="N"/>
    <s v="00 - N/A"/>
    <s v="10 - FONDO GENERAL"/>
    <s v="(en blanco)"/>
    <s v="01 - DISTRITO NACIONAL"/>
    <n v="1090869"/>
    <n v="1249869"/>
    <n v="805232.85"/>
  </r>
  <r>
    <s v="2024"/>
    <x v="0"/>
    <x v="0"/>
    <x v="0"/>
    <x v="0"/>
    <s v="2 - Poder Ejecutivo"/>
    <s v="0204 - MINISTERIO DE RELACIONES EXTERIORES"/>
    <s v="0005 - COMISION NACIONAL DE NEGOCIACIONES  COMERCIALES (CNNC)"/>
    <x v="0"/>
    <x v="13"/>
    <x v="36"/>
    <s v="2.2 - CONTRATACIÓN DE SERVICIOS"/>
    <s v="2.2.2 - PUBLICIDAD, IMPRESIÓN Y ENCUADERNACIÓN"/>
    <s v="N"/>
    <s v="00 - N/A"/>
    <s v="10 - FONDO GENERAL"/>
    <s v="(en blanco)"/>
    <s v="01 - DISTRITO NACIONAL"/>
    <n v="80000"/>
    <n v="50000"/>
    <n v="0"/>
  </r>
  <r>
    <s v="2024"/>
    <x v="0"/>
    <x v="0"/>
    <x v="0"/>
    <x v="0"/>
    <s v="2 - Poder Ejecutivo"/>
    <s v="0204 - MINISTERIO DE RELACIONES EXTERIORES"/>
    <s v="0005 - COMISION NACIONAL DE NEGOCIACIONES  COMERCIALES (CNNC)"/>
    <x v="0"/>
    <x v="13"/>
    <x v="36"/>
    <s v="2.2 - CONTRATACIÓN DE SERVICIOS"/>
    <s v="2.2.3 - VIÁTICOS"/>
    <s v="N"/>
    <s v="00 - N/A"/>
    <s v="10 - FONDO GENERAL"/>
    <s v="(en blanco)"/>
    <s v="01 - DISTRITO NACIONAL"/>
    <n v="1500000"/>
    <n v="1500000"/>
    <n v="67126.799999999988"/>
  </r>
  <r>
    <s v="2024"/>
    <x v="0"/>
    <x v="0"/>
    <x v="0"/>
    <x v="0"/>
    <s v="2 - Poder Ejecutivo"/>
    <s v="0204 - MINISTERIO DE RELACIONES EXTERIORES"/>
    <s v="0005 - COMISION NACIONAL DE NEGOCIACIONES  COMERCIALES (CNNC)"/>
    <x v="0"/>
    <x v="13"/>
    <x v="36"/>
    <s v="2.2 - CONTRATACIÓN DE SERVICIOS"/>
    <s v="2.2.4 - TRANSPORTE Y ALMACENAJE"/>
    <s v="N"/>
    <s v="00 - N/A"/>
    <s v="10 - FONDO GENERAL"/>
    <s v="(en blanco)"/>
    <s v="01 - DISTRITO NACIONAL"/>
    <n v="1005000"/>
    <n v="886000"/>
    <n v="95928"/>
  </r>
  <r>
    <s v="2024"/>
    <x v="0"/>
    <x v="0"/>
    <x v="0"/>
    <x v="0"/>
    <s v="2 - Poder Ejecutivo"/>
    <s v="0204 - MINISTERIO DE RELACIONES EXTERIORES"/>
    <s v="0005 - COMISION NACIONAL DE NEGOCIACIONES  COMERCIALES (CNNC)"/>
    <x v="0"/>
    <x v="13"/>
    <x v="36"/>
    <s v="2.2 - CONTRATACIÓN DE SERVICIOS"/>
    <s v="2.2.5 - ALQUILERES Y RENTAS"/>
    <s v="N"/>
    <s v="00 - N/A"/>
    <s v="10 - FONDO GENERAL"/>
    <s v="(en blanco)"/>
    <s v="01 - DISTRITO NACIONAL"/>
    <n v="250000"/>
    <n v="250000"/>
    <n v="0"/>
  </r>
  <r>
    <s v="2024"/>
    <x v="0"/>
    <x v="0"/>
    <x v="0"/>
    <x v="0"/>
    <s v="2 - Poder Ejecutivo"/>
    <s v="0204 - MINISTERIO DE RELACIONES EXTERIORES"/>
    <s v="0005 - COMISION NACIONAL DE NEGOCIACIONES  COMERCIALES (CNNC)"/>
    <x v="0"/>
    <x v="13"/>
    <x v="36"/>
    <s v="2.2 - CONTRATACIÓN DE SERVICIOS"/>
    <s v="2.2.6 - SEGUROS"/>
    <s v="N"/>
    <s v="00 - N/A"/>
    <s v="10 - FONDO GENERAL"/>
    <s v="(en blanco)"/>
    <s v="01 - DISTRITO NACIONAL"/>
    <n v="450000"/>
    <n v="450000"/>
    <n v="71495.709999999992"/>
  </r>
  <r>
    <s v="2024"/>
    <x v="0"/>
    <x v="0"/>
    <x v="0"/>
    <x v="0"/>
    <s v="2 - Poder Ejecutivo"/>
    <s v="0204 - MINISTERIO DE RELACIONES EXTERIORES"/>
    <s v="0005 - COMISION NACIONAL DE NEGOCIACIONES  COMERCIALES (CNNC)"/>
    <x v="0"/>
    <x v="13"/>
    <x v="36"/>
    <s v="2.2 - CONTRATACIÓN DE SERVICIOS"/>
    <s v="2.2.7 - SERVICIOS DE CONSERVACIÓN, REPARACIONES MENORES E INSTALACIONES TEMPORALES"/>
    <s v="N"/>
    <s v="00 - N/A"/>
    <s v="10 - FONDO GENERAL"/>
    <s v="(en blanco)"/>
    <s v="01 - DISTRITO NACIONAL"/>
    <n v="1190000"/>
    <n v="804023"/>
    <n v="242813.93"/>
  </r>
  <r>
    <s v="2024"/>
    <x v="0"/>
    <x v="0"/>
    <x v="0"/>
    <x v="0"/>
    <s v="2 - Poder Ejecutivo"/>
    <s v="0204 - MINISTERIO DE RELACIONES EXTERIORES"/>
    <s v="0005 - COMISION NACIONAL DE NEGOCIACIONES  COMERCIALES (CNNC)"/>
    <x v="0"/>
    <x v="13"/>
    <x v="36"/>
    <s v="2.2 - CONTRATACIÓN DE SERVICIOS"/>
    <s v="2.2.8 - OTROS SERVICIOS NO INCLUIDOS EN CONCEPTOS ANTERIORES"/>
    <s v="N"/>
    <s v="00 - N/A"/>
    <s v="10 - FONDO GENERAL"/>
    <s v="(en blanco)"/>
    <s v="01 - DISTRITO NACIONAL"/>
    <n v="2325000"/>
    <n v="1775000"/>
    <n v="0"/>
  </r>
  <r>
    <s v="2024"/>
    <x v="0"/>
    <x v="0"/>
    <x v="0"/>
    <x v="0"/>
    <s v="2 - Poder Ejecutivo"/>
    <s v="0204 - MINISTERIO DE RELACIONES EXTERIORES"/>
    <s v="0005 - COMISION NACIONAL DE NEGOCIACIONES  COMERCIALES (CNNC)"/>
    <x v="0"/>
    <x v="13"/>
    <x v="36"/>
    <s v="2.2 - CONTRATACIÓN DE SERVICIOS"/>
    <s v="2.2.9 - OTRAS CONTRATACIONES DE SERVICIOS"/>
    <s v="N"/>
    <s v="00 - N/A"/>
    <s v="10 - FONDO GENERAL"/>
    <s v="(en blanco)"/>
    <s v="01 - DISTRITO NACIONAL"/>
    <n v="1400000"/>
    <n v="1400000"/>
    <n v="732572.04"/>
  </r>
  <r>
    <s v="2024"/>
    <x v="0"/>
    <x v="0"/>
    <x v="0"/>
    <x v="0"/>
    <s v="2 - Poder Ejecutivo"/>
    <s v="0204 - MINISTERIO DE RELACIONES EXTERIORES"/>
    <s v="0005 - COMISION NACIONAL DE NEGOCIACIONES  COMERCIALES (CNNC)"/>
    <x v="0"/>
    <x v="13"/>
    <x v="36"/>
    <s v="2.3 - MATERIALES Y SUMINISTROS"/>
    <s v="2.3.1 - ALIMENTOS Y PRODUCTOS AGROFORESTALES"/>
    <s v="N"/>
    <s v="00 - N/A"/>
    <s v="10 - FONDO GENERAL"/>
    <s v="(en blanco)"/>
    <s v="01 - DISTRITO NACIONAL"/>
    <n v="234000"/>
    <n v="73094"/>
    <n v="48076.2"/>
  </r>
  <r>
    <s v="2024"/>
    <x v="0"/>
    <x v="0"/>
    <x v="0"/>
    <x v="0"/>
    <s v="2 - Poder Ejecutivo"/>
    <s v="0204 - MINISTERIO DE RELACIONES EXTERIORES"/>
    <s v="0005 - COMISION NACIONAL DE NEGOCIACIONES  COMERCIALES (CNNC)"/>
    <x v="0"/>
    <x v="13"/>
    <x v="36"/>
    <s v="2.3 - MATERIALES Y SUMINISTROS"/>
    <s v="2.3.2 - TEXTILES Y VESTUARIOS"/>
    <s v="N"/>
    <s v="00 - N/A"/>
    <s v="10 - FONDO GENERAL"/>
    <s v="(en blanco)"/>
    <s v="01 - DISTRITO NACIONAL"/>
    <n v="290000"/>
    <n v="25000"/>
    <n v="11210"/>
  </r>
  <r>
    <s v="2024"/>
    <x v="0"/>
    <x v="0"/>
    <x v="0"/>
    <x v="0"/>
    <s v="2 - Poder Ejecutivo"/>
    <s v="0204 - MINISTERIO DE RELACIONES EXTERIORES"/>
    <s v="0005 - COMISION NACIONAL DE NEGOCIACIONES  COMERCIALES (CNNC)"/>
    <x v="0"/>
    <x v="13"/>
    <x v="36"/>
    <s v="2.3 - MATERIALES Y SUMINISTROS"/>
    <s v="2.3.3 - PAPEL, CARTÓN E IMPRESOS"/>
    <s v="N"/>
    <s v="00 - N/A"/>
    <s v="10 - FONDO GENERAL"/>
    <s v="(en blanco)"/>
    <s v="01 - DISTRITO NACIONAL"/>
    <n v="325000"/>
    <n v="220612"/>
    <n v="73946"/>
  </r>
  <r>
    <s v="2024"/>
    <x v="0"/>
    <x v="0"/>
    <x v="0"/>
    <x v="0"/>
    <s v="2 - Poder Ejecutivo"/>
    <s v="0204 - MINISTERIO DE RELACIONES EXTERIORES"/>
    <s v="0005 - COMISION NACIONAL DE NEGOCIACIONES  COMERCIALES (CNNC)"/>
    <x v="0"/>
    <x v="13"/>
    <x v="36"/>
    <s v="2.3 - MATERIALES Y SUMINISTROS"/>
    <s v="2.3.5 - CUERO, CAUCHO Y PLÁSTICO"/>
    <s v="N"/>
    <s v="00 - N/A"/>
    <s v="10 - FONDO GENERAL"/>
    <s v="(en blanco)"/>
    <s v="01 - DISTRITO NACIONAL"/>
    <n v="175000"/>
    <n v="40000"/>
    <n v="19352"/>
  </r>
  <r>
    <s v="2024"/>
    <x v="0"/>
    <x v="0"/>
    <x v="0"/>
    <x v="0"/>
    <s v="2 - Poder Ejecutivo"/>
    <s v="0204 - MINISTERIO DE RELACIONES EXTERIORES"/>
    <s v="0005 - COMISION NACIONAL DE NEGOCIACIONES  COMERCIALES (CNNC)"/>
    <x v="0"/>
    <x v="13"/>
    <x v="36"/>
    <s v="2.3 - MATERIALES Y SUMINISTROS"/>
    <s v="2.3.6 - PRODUCTOS DE MINERALES, METÁLICOS Y NO METÁLICOS"/>
    <s v="N"/>
    <s v="00 - N/A"/>
    <s v="10 - FONDO GENERAL"/>
    <s v="(en blanco)"/>
    <s v="01 - DISTRITO NACIONAL"/>
    <n v="200000"/>
    <n v="20000"/>
    <n v="0"/>
  </r>
  <r>
    <s v="2024"/>
    <x v="0"/>
    <x v="0"/>
    <x v="0"/>
    <x v="0"/>
    <s v="2 - Poder Ejecutivo"/>
    <s v="0204 - MINISTERIO DE RELACIONES EXTERIORES"/>
    <s v="0005 - COMISION NACIONAL DE NEGOCIACIONES  COMERCIALES (CNNC)"/>
    <x v="0"/>
    <x v="13"/>
    <x v="36"/>
    <s v="2.3 - MATERIALES Y SUMINISTROS"/>
    <s v="2.3.7 - COMBUSTIBLES, LUBRICANTES, PRODUCTOS QUÍMICOS Y CONEXOS"/>
    <s v="N"/>
    <s v="00 - N/A"/>
    <s v="10 - FONDO GENERAL"/>
    <s v="(en blanco)"/>
    <s v="01 - DISTRITO NACIONAL"/>
    <n v="3494000"/>
    <n v="3302800"/>
    <n v="1348267"/>
  </r>
  <r>
    <s v="2024"/>
    <x v="0"/>
    <x v="0"/>
    <x v="0"/>
    <x v="0"/>
    <s v="2 - Poder Ejecutivo"/>
    <s v="0204 - MINISTERIO DE RELACIONES EXTERIORES"/>
    <s v="0005 - COMISION NACIONAL DE NEGOCIACIONES  COMERCIALES (CNNC)"/>
    <x v="0"/>
    <x v="13"/>
    <x v="36"/>
    <s v="2.3 - MATERIALES Y SUMINISTROS"/>
    <s v="2.3.9 - PRODUCTOS Y ÚTILES VARIOS"/>
    <s v="N"/>
    <s v="00 - N/A"/>
    <s v="10 - FONDO GENERAL"/>
    <s v="(en blanco)"/>
    <s v="01 - DISTRITO NACIONAL"/>
    <n v="1570000"/>
    <n v="1279506"/>
    <n v="677461.33000000007"/>
  </r>
  <r>
    <s v="2024"/>
    <x v="0"/>
    <x v="0"/>
    <x v="0"/>
    <x v="0"/>
    <s v="2 - Poder Ejecutivo"/>
    <s v="0205 - MINISTERIO DE HACIENDA"/>
    <s v="0001 - MINISTERIO DE HACIENDA"/>
    <x v="0"/>
    <x v="0"/>
    <x v="2"/>
    <s v="2.1 - REMUNERACIONES Y CONTRIBUCIONES"/>
    <s v="2.1.1 - REMUNERACIONES"/>
    <s v="N"/>
    <s v="00 - N/A"/>
    <s v="10 - FONDO GENERAL"/>
    <s v="(en blanco)"/>
    <s v="99 - MULTIPROVINCIAL"/>
    <n v="875606743"/>
    <n v="867270539.79999995"/>
    <n v="583474138.25999999"/>
  </r>
  <r>
    <s v="2024"/>
    <x v="0"/>
    <x v="0"/>
    <x v="0"/>
    <x v="0"/>
    <s v="2 - Poder Ejecutivo"/>
    <s v="0205 - MINISTERIO DE HACIENDA"/>
    <s v="0001 - MINISTERIO DE HACIENDA"/>
    <x v="0"/>
    <x v="0"/>
    <x v="2"/>
    <s v="2.1 - REMUNERACIONES Y CONTRIBUCIONES"/>
    <s v="2.1.2 - SOBRESUELDOS"/>
    <s v="N"/>
    <s v="00 - N/A"/>
    <s v="10 - FONDO GENERAL"/>
    <s v="(en blanco)"/>
    <s v="99 - MULTIPROVINCIAL"/>
    <n v="355585779"/>
    <n v="331064715.22000003"/>
    <n v="92646905.049999997"/>
  </r>
  <r>
    <s v="2024"/>
    <x v="0"/>
    <x v="0"/>
    <x v="0"/>
    <x v="0"/>
    <s v="2 - Poder Ejecutivo"/>
    <s v="0205 - MINISTERIO DE HACIENDA"/>
    <s v="0001 - MINISTERIO DE HACIENDA"/>
    <x v="0"/>
    <x v="0"/>
    <x v="2"/>
    <s v="2.1 - REMUNERACIONES Y CONTRIBUCIONES"/>
    <s v="2.1.2 - SOBRESUELDOS"/>
    <s v="N"/>
    <s v="00 - N/A"/>
    <s v="20 - FONDOS CON DESTINO ESPECÍFICO"/>
    <s v="(en blanco)"/>
    <s v="99 - MULTIPROVINCIAL"/>
    <n v="63000000"/>
    <n v="63000000"/>
    <n v="40123042.230000004"/>
  </r>
  <r>
    <s v="2024"/>
    <x v="0"/>
    <x v="0"/>
    <x v="0"/>
    <x v="0"/>
    <s v="2 - Poder Ejecutivo"/>
    <s v="0205 - MINISTERIO DE HACIENDA"/>
    <s v="0001 - MINISTERIO DE HACIENDA"/>
    <x v="0"/>
    <x v="0"/>
    <x v="2"/>
    <s v="2.1 - REMUNERACIONES Y CONTRIBUCIONES"/>
    <s v="2.1.4 - GRATIFICACIONES Y BONIFICACIONES"/>
    <s v="N"/>
    <s v="00 - N/A"/>
    <s v="10 - FONDO GENERAL"/>
    <s v="(en blanco)"/>
    <s v="99 - MULTIPROVINCIAL"/>
    <n v="0"/>
    <n v="29000000"/>
    <n v="21286185.710000001"/>
  </r>
  <r>
    <s v="2024"/>
    <x v="0"/>
    <x v="0"/>
    <x v="0"/>
    <x v="0"/>
    <s v="2 - Poder Ejecutivo"/>
    <s v="0205 - MINISTERIO DE HACIENDA"/>
    <s v="0001 - MINISTERIO DE HACIENDA"/>
    <x v="0"/>
    <x v="0"/>
    <x v="2"/>
    <s v="2.1 - REMUNERACIONES Y CONTRIBUCIONES"/>
    <s v="2.1.5 - CONTRIBUCIONES A LA SEGURIDAD SOCIAL"/>
    <s v="N"/>
    <s v="00 - N/A"/>
    <s v="10 - FONDO GENERAL"/>
    <s v="(en blanco)"/>
    <s v="99 - MULTIPROVINCIAL"/>
    <n v="112180692"/>
    <n v="117678025.2"/>
    <n v="86730625.840000004"/>
  </r>
  <r>
    <s v="2024"/>
    <x v="0"/>
    <x v="0"/>
    <x v="0"/>
    <x v="0"/>
    <s v="2 - Poder Ejecutivo"/>
    <s v="0205 - MINISTERIO DE HACIENDA"/>
    <s v="0001 - MINISTERIO DE HACIENDA"/>
    <x v="0"/>
    <x v="0"/>
    <x v="2"/>
    <s v="2.2 - CONTRATACIÓN DE SERVICIOS"/>
    <s v="2.2.1 - SERVICIOS BÁSICOS"/>
    <s v="N"/>
    <s v="00 - N/A"/>
    <s v="10 - FONDO GENERAL"/>
    <s v="(en blanco)"/>
    <s v="99 - MULTIPROVINCIAL"/>
    <n v="47360000"/>
    <n v="52029571"/>
    <n v="41682316.589999989"/>
  </r>
  <r>
    <s v="2024"/>
    <x v="0"/>
    <x v="0"/>
    <x v="0"/>
    <x v="0"/>
    <s v="2 - Poder Ejecutivo"/>
    <s v="0205 - MINISTERIO DE HACIENDA"/>
    <s v="0001 - MINISTERIO DE HACIENDA"/>
    <x v="0"/>
    <x v="0"/>
    <x v="2"/>
    <s v="2.2 - CONTRATACIÓN DE SERVICIOS"/>
    <s v="2.2.2 - PUBLICIDAD, IMPRESIÓN Y ENCUADERNACIÓN"/>
    <s v="N"/>
    <s v="00 - N/A"/>
    <s v="10 - FONDO GENERAL"/>
    <s v="(en blanco)"/>
    <s v="99 - MULTIPROVINCIAL"/>
    <n v="7088845"/>
    <n v="7259095"/>
    <n v="3404536.8299999996"/>
  </r>
  <r>
    <s v="2024"/>
    <x v="0"/>
    <x v="0"/>
    <x v="0"/>
    <x v="0"/>
    <s v="2 - Poder Ejecutivo"/>
    <s v="0205 - MINISTERIO DE HACIENDA"/>
    <s v="0001 - MINISTERIO DE HACIENDA"/>
    <x v="0"/>
    <x v="0"/>
    <x v="2"/>
    <s v="2.2 - CONTRATACIÓN DE SERVICIOS"/>
    <s v="2.2.2 - PUBLICIDAD, IMPRESIÓN Y ENCUADERNACIÓN"/>
    <s v="N"/>
    <s v="00 - N/A"/>
    <s v="20 - FONDOS CON DESTINO ESPECÍFICO"/>
    <s v="(en blanco)"/>
    <s v="99 - MULTIPROVINCIAL"/>
    <n v="16500000"/>
    <n v="9200000"/>
    <n v="1496106.8900000001"/>
  </r>
  <r>
    <s v="2024"/>
    <x v="0"/>
    <x v="0"/>
    <x v="0"/>
    <x v="0"/>
    <s v="2 - Poder Ejecutivo"/>
    <s v="0205 - MINISTERIO DE HACIENDA"/>
    <s v="0001 - MINISTERIO DE HACIENDA"/>
    <x v="0"/>
    <x v="0"/>
    <x v="2"/>
    <s v="2.2 - CONTRATACIÓN DE SERVICIOS"/>
    <s v="2.2.3 - VIÁTICOS"/>
    <s v="N"/>
    <s v="00 - N/A"/>
    <s v="10 - FONDO GENERAL"/>
    <s v="(en blanco)"/>
    <s v="99 - MULTIPROVINCIAL"/>
    <n v="2500000"/>
    <n v="2500000"/>
    <n v="48033.229999999996"/>
  </r>
  <r>
    <s v="2024"/>
    <x v="0"/>
    <x v="0"/>
    <x v="0"/>
    <x v="0"/>
    <s v="2 - Poder Ejecutivo"/>
    <s v="0205 - MINISTERIO DE HACIENDA"/>
    <s v="0001 - MINISTERIO DE HACIENDA"/>
    <x v="0"/>
    <x v="0"/>
    <x v="2"/>
    <s v="2.2 - CONTRATACIÓN DE SERVICIOS"/>
    <s v="2.2.3 - VIÁTICOS"/>
    <s v="N"/>
    <s v="00 - N/A"/>
    <s v="20 - FONDOS CON DESTINO ESPECÍFICO"/>
    <s v="(en blanco)"/>
    <s v="99 - MULTIPROVINCIAL"/>
    <n v="10000000"/>
    <n v="10000000"/>
    <n v="3025086.1700000004"/>
  </r>
  <r>
    <s v="2024"/>
    <x v="0"/>
    <x v="0"/>
    <x v="0"/>
    <x v="0"/>
    <s v="2 - Poder Ejecutivo"/>
    <s v="0205 - MINISTERIO DE HACIENDA"/>
    <s v="0001 - MINISTERIO DE HACIENDA"/>
    <x v="0"/>
    <x v="0"/>
    <x v="2"/>
    <s v="2.2 - CONTRATACIÓN DE SERVICIOS"/>
    <s v="2.2.4 - TRANSPORTE Y ALMACENAJE"/>
    <s v="N"/>
    <s v="00 - N/A"/>
    <s v="10 - FONDO GENERAL"/>
    <s v="(en blanco)"/>
    <s v="99 - MULTIPROVINCIAL"/>
    <n v="0"/>
    <n v="200000"/>
    <n v="520"/>
  </r>
  <r>
    <s v="2024"/>
    <x v="0"/>
    <x v="0"/>
    <x v="0"/>
    <x v="0"/>
    <s v="2 - Poder Ejecutivo"/>
    <s v="0205 - MINISTERIO DE HACIENDA"/>
    <s v="0001 - MINISTERIO DE HACIENDA"/>
    <x v="0"/>
    <x v="0"/>
    <x v="2"/>
    <s v="2.2 - CONTRATACIÓN DE SERVICIOS"/>
    <s v="2.2.4 - TRANSPORTE Y ALMACENAJE"/>
    <s v="N"/>
    <s v="00 - N/A"/>
    <s v="20 - FONDOS CON DESTINO ESPECÍFICO"/>
    <s v="(en blanco)"/>
    <s v="99 - MULTIPROVINCIAL"/>
    <n v="5000000"/>
    <n v="12000000"/>
    <n v="9253452.7300000004"/>
  </r>
  <r>
    <s v="2024"/>
    <x v="0"/>
    <x v="0"/>
    <x v="0"/>
    <x v="0"/>
    <s v="2 - Poder Ejecutivo"/>
    <s v="0205 - MINISTERIO DE HACIENDA"/>
    <s v="0001 - MINISTERIO DE HACIENDA"/>
    <x v="0"/>
    <x v="0"/>
    <x v="2"/>
    <s v="2.2 - CONTRATACIÓN DE SERVICIOS"/>
    <s v="2.2.5 - ALQUILERES Y RENTAS"/>
    <s v="N"/>
    <s v="00 - N/A"/>
    <s v="10 - FONDO GENERAL"/>
    <s v="(en blanco)"/>
    <s v="99 - MULTIPROVINCIAL"/>
    <n v="190968795"/>
    <n v="159854715"/>
    <n v="141480664.50000003"/>
  </r>
  <r>
    <s v="2024"/>
    <x v="0"/>
    <x v="0"/>
    <x v="0"/>
    <x v="0"/>
    <s v="2 - Poder Ejecutivo"/>
    <s v="0205 - MINISTERIO DE HACIENDA"/>
    <s v="0001 - MINISTERIO DE HACIENDA"/>
    <x v="0"/>
    <x v="0"/>
    <x v="2"/>
    <s v="2.2 - CONTRATACIÓN DE SERVICIOS"/>
    <s v="2.2.5 - ALQUILERES Y RENTAS"/>
    <s v="N"/>
    <s v="00 - N/A"/>
    <s v="20 - FONDOS CON DESTINO ESPECÍFICO"/>
    <s v="(en blanco)"/>
    <s v="99 - MULTIPROVINCIAL"/>
    <n v="13560000"/>
    <n v="78160000"/>
    <n v="67084622.910000004"/>
  </r>
  <r>
    <s v="2024"/>
    <x v="0"/>
    <x v="0"/>
    <x v="0"/>
    <x v="0"/>
    <s v="2 - Poder Ejecutivo"/>
    <s v="0205 - MINISTERIO DE HACIENDA"/>
    <s v="0001 - MINISTERIO DE HACIENDA"/>
    <x v="0"/>
    <x v="0"/>
    <x v="2"/>
    <s v="2.2 - CONTRATACIÓN DE SERVICIOS"/>
    <s v="2.2.6 - SEGUROS"/>
    <s v="N"/>
    <s v="00 - N/A"/>
    <s v="10 - FONDO GENERAL"/>
    <s v="(en blanco)"/>
    <s v="99 - MULTIPROVINCIAL"/>
    <n v="41250000"/>
    <n v="41250000"/>
    <n v="19276050.300000001"/>
  </r>
  <r>
    <s v="2024"/>
    <x v="0"/>
    <x v="0"/>
    <x v="0"/>
    <x v="0"/>
    <s v="2 - Poder Ejecutivo"/>
    <s v="0205 - MINISTERIO DE HACIENDA"/>
    <s v="0001 - MINISTERIO DE HACIENDA"/>
    <x v="0"/>
    <x v="0"/>
    <x v="2"/>
    <s v="2.2 - CONTRATACIÓN DE SERVICIOS"/>
    <s v="2.2.6 - SEGUROS"/>
    <s v="N"/>
    <s v="00 - N/A"/>
    <s v="20 - FONDOS CON DESTINO ESPECÍFICO"/>
    <s v="(en blanco)"/>
    <s v="99 - MULTIPROVINCIAL"/>
    <n v="13000000"/>
    <n v="13000000"/>
    <n v="1791919.98"/>
  </r>
  <r>
    <s v="2024"/>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99 - MULTIPROVINCIAL"/>
    <n v="97932200"/>
    <n v="264032200"/>
    <n v="217012777.54000002"/>
  </r>
  <r>
    <s v="2024"/>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99 - MULTIPROVINCIAL"/>
    <n v="270013745"/>
    <n v="41161981"/>
    <n v="30605081.850000001"/>
  </r>
  <r>
    <s v="2024"/>
    <x v="0"/>
    <x v="0"/>
    <x v="0"/>
    <x v="0"/>
    <s v="2 - Poder Ejecutivo"/>
    <s v="0205 - MINISTERIO DE HACIENDA"/>
    <s v="0001 - MINISTERIO DE HACIENDA"/>
    <x v="0"/>
    <x v="0"/>
    <x v="2"/>
    <s v="2.2 - CONTRATACIÓN DE SERVICIOS"/>
    <s v="2.2.8 - OTROS SERVICIOS NO INCLUIDOS EN CONCEPTOS ANTERIORES"/>
    <s v="N"/>
    <s v="00 - N/A"/>
    <s v="10 - FONDO GENERAL"/>
    <s v="(en blanco)"/>
    <s v="99 - MULTIPROVINCIAL"/>
    <n v="269547611"/>
    <n v="159702197.78"/>
    <n v="138762332.16000003"/>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126478276"/>
    <n v="255030040"/>
    <n v="83215846.620000005"/>
  </r>
  <r>
    <s v="2024"/>
    <x v="0"/>
    <x v="0"/>
    <x v="0"/>
    <x v="0"/>
    <s v="2 - Poder Ejecutivo"/>
    <s v="0205 - MINISTERIO DE HACIENDA"/>
    <s v="0001 - MINISTERIO DE HACIENDA"/>
    <x v="0"/>
    <x v="0"/>
    <x v="2"/>
    <s v="2.2 - CONTRATACIÓN DE SERVICIOS"/>
    <s v="2.2.8 - OTROS SERVICIOS NO INCLUIDOS EN CONCEPTOS ANTERIORES"/>
    <s v="N"/>
    <s v="00 - N/A"/>
    <s v="70 - DONACION EXTERNA"/>
    <s v="(en blanco)"/>
    <s v="99 - MULTIPROVINCIAL"/>
    <n v="0"/>
    <n v="12180262.130000001"/>
    <n v="3180262.13"/>
  </r>
  <r>
    <s v="2024"/>
    <x v="0"/>
    <x v="0"/>
    <x v="0"/>
    <x v="0"/>
    <s v="2 - Poder Ejecutivo"/>
    <s v="0205 - MINISTERIO DE HACIENDA"/>
    <s v="0001 - MINISTERIO DE HACIENDA"/>
    <x v="0"/>
    <x v="0"/>
    <x v="2"/>
    <s v="2.2 - CONTRATACIÓN DE SERVICIOS"/>
    <s v="2.2.9 - OTRAS CONTRATACIONES DE SERVICIOS"/>
    <s v="N"/>
    <s v="00 - N/A"/>
    <s v="10 - FONDO GENERAL"/>
    <s v="(en blanco)"/>
    <s v="99 - MULTIPROVINCIAL"/>
    <n v="33250000"/>
    <n v="34500000"/>
    <n v="25453327.960000001"/>
  </r>
  <r>
    <s v="2024"/>
    <x v="0"/>
    <x v="0"/>
    <x v="0"/>
    <x v="0"/>
    <s v="2 - Poder Ejecutivo"/>
    <s v="0205 - MINISTERIO DE HACIENDA"/>
    <s v="0001 - MINISTERIO DE HACIENDA"/>
    <x v="0"/>
    <x v="0"/>
    <x v="2"/>
    <s v="2.2 - CONTRATACIÓN DE SERVICIOS"/>
    <s v="2.2.9 - OTRAS CONTRATACIONES DE SERVICIOS"/>
    <s v="N"/>
    <s v="00 - N/A"/>
    <s v="20 - FONDOS CON DESTINO ESPECÍFICO"/>
    <s v="(en blanco)"/>
    <s v="99 - MULTIPROVINCIAL"/>
    <n v="3000000"/>
    <n v="1500000"/>
    <n v="345687.56"/>
  </r>
  <r>
    <s v="2024"/>
    <x v="0"/>
    <x v="0"/>
    <x v="0"/>
    <x v="0"/>
    <s v="2 - Poder Ejecutivo"/>
    <s v="0205 - MINISTERIO DE HACIENDA"/>
    <s v="0001 - MINISTERIO DE HACIENDA"/>
    <x v="0"/>
    <x v="0"/>
    <x v="2"/>
    <s v="2.3 - MATERIALES Y SUMINISTROS"/>
    <s v="2.3.1 - ALIMENTOS Y PRODUCTOS AGROFORESTALES"/>
    <s v="N"/>
    <s v="00 - N/A"/>
    <s v="10 - FONDO GENERAL"/>
    <s v="(en blanco)"/>
    <s v="99 - MULTIPROVINCIAL"/>
    <n v="7405820"/>
    <n v="3905820"/>
    <n v="1124129.0699999998"/>
  </r>
  <r>
    <s v="2024"/>
    <x v="0"/>
    <x v="0"/>
    <x v="0"/>
    <x v="0"/>
    <s v="2 - Poder Ejecutivo"/>
    <s v="0205 - MINISTERIO DE HACIENDA"/>
    <s v="0001 - MINISTERIO DE HACIENDA"/>
    <x v="0"/>
    <x v="0"/>
    <x v="2"/>
    <s v="2.3 - MATERIALES Y SUMINISTROS"/>
    <s v="2.3.1 - ALIMENTOS Y PRODUCTOS AGROFORESTALES"/>
    <s v="N"/>
    <s v="00 - N/A"/>
    <s v="20 - FONDOS CON DESTINO ESPECÍFICO"/>
    <s v="(en blanco)"/>
    <s v="99 - MULTIPROVINCIAL"/>
    <n v="1600000"/>
    <n v="1600000"/>
    <n v="215242.13"/>
  </r>
  <r>
    <s v="2024"/>
    <x v="0"/>
    <x v="0"/>
    <x v="0"/>
    <x v="0"/>
    <s v="2 - Poder Ejecutivo"/>
    <s v="0205 - MINISTERIO DE HACIENDA"/>
    <s v="0001 - MINISTERIO DE HACIENDA"/>
    <x v="0"/>
    <x v="0"/>
    <x v="2"/>
    <s v="2.3 - MATERIALES Y SUMINISTROS"/>
    <s v="2.3.2 - TEXTILES Y VESTUARIOS"/>
    <s v="N"/>
    <s v="00 - N/A"/>
    <s v="10 - FONDO GENERAL"/>
    <s v="(en blanco)"/>
    <s v="99 - MULTIPROVINCIAL"/>
    <n v="2560950"/>
    <n v="10472236"/>
    <n v="5784629.1299999999"/>
  </r>
  <r>
    <s v="2024"/>
    <x v="0"/>
    <x v="0"/>
    <x v="0"/>
    <x v="0"/>
    <s v="2 - Poder Ejecutivo"/>
    <s v="0205 - MINISTERIO DE HACIENDA"/>
    <s v="0001 - MINISTERIO DE HACIENDA"/>
    <x v="0"/>
    <x v="0"/>
    <x v="2"/>
    <s v="2.3 - MATERIALES Y SUMINISTROS"/>
    <s v="2.3.2 - TEXTILES Y VESTUARIOS"/>
    <s v="N"/>
    <s v="00 - N/A"/>
    <s v="20 - FONDOS CON DESTINO ESPECÍFICO"/>
    <s v="(en blanco)"/>
    <s v="99 - MULTIPROVINCIAL"/>
    <n v="1100000"/>
    <n v="1600000"/>
    <n v="1010257.26"/>
  </r>
  <r>
    <s v="2024"/>
    <x v="0"/>
    <x v="0"/>
    <x v="0"/>
    <x v="0"/>
    <s v="2 - Poder Ejecutivo"/>
    <s v="0205 - MINISTERIO DE HACIENDA"/>
    <s v="0001 - MINISTERIO DE HACIENDA"/>
    <x v="0"/>
    <x v="0"/>
    <x v="2"/>
    <s v="2.3 - MATERIALES Y SUMINISTROS"/>
    <s v="2.3.3 - PAPEL, CARTÓN E IMPRESOS"/>
    <s v="N"/>
    <s v="00 - N/A"/>
    <s v="10 - FONDO GENERAL"/>
    <s v="(en blanco)"/>
    <s v="99 - MULTIPROVINCIAL"/>
    <n v="10457754"/>
    <n v="6457754"/>
    <n v="2570879.2400000002"/>
  </r>
  <r>
    <s v="2024"/>
    <x v="0"/>
    <x v="0"/>
    <x v="0"/>
    <x v="0"/>
    <s v="2 - Poder Ejecutivo"/>
    <s v="0205 - MINISTERIO DE HACIENDA"/>
    <s v="0001 - MINISTERIO DE HACIENDA"/>
    <x v="0"/>
    <x v="0"/>
    <x v="2"/>
    <s v="2.3 - MATERIALES Y SUMINISTROS"/>
    <s v="2.3.3 - PAPEL, CARTÓN E IMPRESOS"/>
    <s v="N"/>
    <s v="00 - N/A"/>
    <s v="20 - FONDOS CON DESTINO ESPECÍFICO"/>
    <s v="(en blanco)"/>
    <s v="99 - MULTIPROVINCIAL"/>
    <n v="6350000"/>
    <n v="2650000"/>
    <n v="73573.38"/>
  </r>
  <r>
    <s v="2024"/>
    <x v="0"/>
    <x v="0"/>
    <x v="0"/>
    <x v="0"/>
    <s v="2 - Poder Ejecutivo"/>
    <s v="0205 - MINISTERIO DE HACIENDA"/>
    <s v="0001 - MINISTERIO DE HACIENDA"/>
    <x v="0"/>
    <x v="0"/>
    <x v="2"/>
    <s v="2.3 - MATERIALES Y SUMINISTROS"/>
    <s v="2.3.4 - PRODUCTOS FARMACÉUTICOS"/>
    <s v="N"/>
    <s v="00 - N/A"/>
    <s v="10 - FONDO GENERAL"/>
    <s v="(en blanco)"/>
    <s v="99 - MULTIPROVINCIAL"/>
    <n v="370085"/>
    <n v="370085"/>
    <n v="87841.27"/>
  </r>
  <r>
    <s v="2024"/>
    <x v="0"/>
    <x v="0"/>
    <x v="0"/>
    <x v="0"/>
    <s v="2 - Poder Ejecutivo"/>
    <s v="0205 - MINISTERIO DE HACIENDA"/>
    <s v="0001 - MINISTERIO DE HACIENDA"/>
    <x v="0"/>
    <x v="0"/>
    <x v="2"/>
    <s v="2.3 - MATERIALES Y SUMINISTROS"/>
    <s v="2.3.4 - PRODUCTOS FARMACÉUTICOS"/>
    <s v="N"/>
    <s v="00 - N/A"/>
    <s v="20 - FONDOS CON DESTINO ESPECÍFICO"/>
    <s v="(en blanco)"/>
    <s v="99 - MULTIPROVINCIAL"/>
    <n v="1000000"/>
    <n v="400000"/>
    <n v="333097.59999999998"/>
  </r>
  <r>
    <s v="2024"/>
    <x v="0"/>
    <x v="0"/>
    <x v="0"/>
    <x v="0"/>
    <s v="2 - Poder Ejecutivo"/>
    <s v="0205 - MINISTERIO DE HACIENDA"/>
    <s v="0001 - MINISTERIO DE HACIENDA"/>
    <x v="0"/>
    <x v="0"/>
    <x v="2"/>
    <s v="2.3 - MATERIALES Y SUMINISTROS"/>
    <s v="2.3.5 - CUERO, CAUCHO Y PLÁSTICO"/>
    <s v="N"/>
    <s v="00 - N/A"/>
    <s v="10 - FONDO GENERAL"/>
    <s v="(en blanco)"/>
    <s v="99 - MULTIPROVINCIAL"/>
    <n v="829000"/>
    <n v="629000"/>
    <n v="85650.989999999991"/>
  </r>
  <r>
    <s v="2024"/>
    <x v="0"/>
    <x v="0"/>
    <x v="0"/>
    <x v="0"/>
    <s v="2 - Poder Ejecutivo"/>
    <s v="0205 - MINISTERIO DE HACIENDA"/>
    <s v="0001 - MINISTERIO DE HACIENDA"/>
    <x v="0"/>
    <x v="0"/>
    <x v="2"/>
    <s v="2.3 - MATERIALES Y SUMINISTROS"/>
    <s v="2.3.5 - CUERO, CAUCHO Y PLÁSTICO"/>
    <s v="N"/>
    <s v="00 - N/A"/>
    <s v="20 - FONDOS CON DESTINO ESPECÍFICO"/>
    <s v="(en blanco)"/>
    <s v="99 - MULTIPROVINCIAL"/>
    <n v="2500000"/>
    <n v="1600000"/>
    <n v="242525.4"/>
  </r>
  <r>
    <s v="2024"/>
    <x v="0"/>
    <x v="0"/>
    <x v="0"/>
    <x v="0"/>
    <s v="2 - Poder Ejecutivo"/>
    <s v="0205 - MINISTERIO DE HACIENDA"/>
    <s v="0001 - MINISTERIO DE HACIENDA"/>
    <x v="0"/>
    <x v="0"/>
    <x v="2"/>
    <s v="2.3 - MATERIALES Y SUMINISTROS"/>
    <s v="2.3.6 - PRODUCTOS DE MINERALES, METÁLICOS Y NO METÁLICOS"/>
    <s v="N"/>
    <s v="00 - N/A"/>
    <s v="10 - FONDO GENERAL"/>
    <s v="(en blanco)"/>
    <s v="99 - MULTIPROVINCIAL"/>
    <n v="2822428"/>
    <n v="1322428"/>
    <n v="94143.5"/>
  </r>
  <r>
    <s v="2024"/>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99 - MULTIPROVINCIAL"/>
    <n v="1595000"/>
    <n v="2195000"/>
    <n v="783663.18000000017"/>
  </r>
  <r>
    <s v="2024"/>
    <x v="0"/>
    <x v="0"/>
    <x v="0"/>
    <x v="0"/>
    <s v="2 - Poder Ejecutivo"/>
    <s v="0205 - MINISTERIO DE HACIENDA"/>
    <s v="0001 - MINISTERIO DE HACIENDA"/>
    <x v="0"/>
    <x v="0"/>
    <x v="2"/>
    <s v="2.3 - MATERIALES Y SUMINISTROS"/>
    <s v="2.3.7 - COMBUSTIBLES, LUBRICANTES, PRODUCTOS QUÍMICOS Y CONEXOS"/>
    <s v="N"/>
    <s v="00 - N/A"/>
    <s v="10 - FONDO GENERAL"/>
    <s v="(en blanco)"/>
    <s v="99 - MULTIPROVINCIAL"/>
    <n v="28848725"/>
    <n v="25661725"/>
    <n v="17013745.68"/>
  </r>
  <r>
    <s v="2024"/>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99 - MULTIPROVINCIAL"/>
    <n v="12680000"/>
    <n v="13480000"/>
    <n v="7670097.71"/>
  </r>
  <r>
    <s v="2024"/>
    <x v="0"/>
    <x v="0"/>
    <x v="0"/>
    <x v="0"/>
    <s v="2 - Poder Ejecutivo"/>
    <s v="0205 - MINISTERIO DE HACIENDA"/>
    <s v="0001 - MINISTERIO DE HACIENDA"/>
    <x v="0"/>
    <x v="0"/>
    <x v="2"/>
    <s v="2.3 - MATERIALES Y SUMINISTROS"/>
    <s v="2.3.9 - PRODUCTOS Y ÚTILES VARIOS"/>
    <s v="N"/>
    <s v="00 - N/A"/>
    <s v="10 - FONDO GENERAL"/>
    <s v="(en blanco)"/>
    <s v="99 - MULTIPROVINCIAL"/>
    <n v="52328470"/>
    <n v="20164482"/>
    <n v="9066106.2400000002"/>
  </r>
  <r>
    <s v="2024"/>
    <x v="0"/>
    <x v="0"/>
    <x v="0"/>
    <x v="0"/>
    <s v="2 - Poder Ejecutivo"/>
    <s v="0205 - MINISTERIO DE HACIENDA"/>
    <s v="0001 - MINISTERIO DE HACIENDA"/>
    <x v="0"/>
    <x v="0"/>
    <x v="2"/>
    <s v="2.3 - MATERIALES Y SUMINISTROS"/>
    <s v="2.3.9 - PRODUCTOS Y ÚTILES VARIOS"/>
    <s v="N"/>
    <s v="00 - N/A"/>
    <s v="20 - FONDOS CON DESTINO ESPECÍFICO"/>
    <s v="(en blanco)"/>
    <s v="99 - MULTIPROVINCIAL"/>
    <n v="10250000"/>
    <n v="5050000"/>
    <n v="4793470.1799999988"/>
  </r>
  <r>
    <s v="2024"/>
    <x v="0"/>
    <x v="0"/>
    <x v="0"/>
    <x v="0"/>
    <s v="2 - Poder Ejecutivo"/>
    <s v="0205 - MINISTERIO DE HACIENDA"/>
    <s v="0001 - MINISTERIO DE HACIENDA"/>
    <x v="0"/>
    <x v="0"/>
    <x v="10"/>
    <s v="2.2 - CONTRATACIÓN DE SERVICIOS"/>
    <s v="2.2.8 - OTROS SERVICIOS NO INCLUIDOS EN CONCEPTOS ANTERIORES"/>
    <s v="N"/>
    <s v="00 - N/A"/>
    <s v="10 - FONDO GENERAL"/>
    <s v="(en blanco)"/>
    <s v="99 - MULTIPROVINCIAL"/>
    <n v="335000"/>
    <n v="335000"/>
    <n v="0"/>
  </r>
  <r>
    <s v="2024"/>
    <x v="0"/>
    <x v="0"/>
    <x v="0"/>
    <x v="0"/>
    <s v="2 - Poder Ejecutivo"/>
    <s v="0205 - MINISTERIO DE HACIENDA"/>
    <s v="0001 - MINISTERIO DE HACIENDA"/>
    <x v="0"/>
    <x v="0"/>
    <x v="10"/>
    <s v="2.2 - CONTRATACIÓN DE SERVICIOS"/>
    <s v="2.2.9 - OTRAS CONTRATACIONES DE SERVICIOS"/>
    <s v="N"/>
    <s v="00 - N/A"/>
    <s v="10 - FONDO GENERAL"/>
    <s v="(en blanco)"/>
    <s v="99 - MULTIPROVINCIAL"/>
    <n v="35000"/>
    <n v="35000"/>
    <n v="0"/>
  </r>
  <r>
    <s v="2024"/>
    <x v="0"/>
    <x v="0"/>
    <x v="0"/>
    <x v="0"/>
    <s v="2 - Poder Ejecutivo"/>
    <s v="0205 - MINISTERIO DE HACIENDA"/>
    <s v="0002 - DIRECCION NACIONAL DE CATASTRO"/>
    <x v="0"/>
    <x v="0"/>
    <x v="2"/>
    <s v="2.1 - REMUNERACIONES Y CONTRIBUCIONES"/>
    <s v="2.1.1 - REMUNERACIONES"/>
    <s v="N"/>
    <s v="00 - N/A"/>
    <s v="10 - FONDO GENERAL"/>
    <s v="(en blanco)"/>
    <s v="99 - MULTIPROVINCIAL"/>
    <n v="182441372"/>
    <n v="182247372"/>
    <n v="123381352.28"/>
  </r>
  <r>
    <s v="2024"/>
    <x v="0"/>
    <x v="0"/>
    <x v="0"/>
    <x v="0"/>
    <s v="2 - Poder Ejecutivo"/>
    <s v="0205 - MINISTERIO DE HACIENDA"/>
    <s v="0002 - DIRECCION NACIONAL DE CATASTRO"/>
    <x v="0"/>
    <x v="0"/>
    <x v="2"/>
    <s v="2.1 - REMUNERACIONES Y CONTRIBUCIONES"/>
    <s v="2.1.2 - SOBRESUELDOS"/>
    <s v="N"/>
    <s v="00 - N/A"/>
    <s v="10 - FONDO GENERAL"/>
    <s v="(en blanco)"/>
    <s v="99 - MULTIPROVINCIAL"/>
    <n v="73888404"/>
    <n v="70843404"/>
    <n v="19051425"/>
  </r>
  <r>
    <s v="2024"/>
    <x v="0"/>
    <x v="0"/>
    <x v="0"/>
    <x v="0"/>
    <s v="2 - Poder Ejecutivo"/>
    <s v="0205 - MINISTERIO DE HACIENDA"/>
    <s v="0002 - DIRECCION NACIONAL DE CATASTRO"/>
    <x v="0"/>
    <x v="0"/>
    <x v="2"/>
    <s v="2.1 - REMUNERACIONES Y CONTRIBUCIONES"/>
    <s v="2.1.4 - GRATIFICACIONES Y BONIFICACIONES"/>
    <s v="N"/>
    <s v="00 - N/A"/>
    <s v="10 - FONDO GENERAL"/>
    <s v="(en blanco)"/>
    <s v="99 - MULTIPROVINCIAL"/>
    <n v="0"/>
    <n v="3045000"/>
    <n v="3045000"/>
  </r>
  <r>
    <s v="2024"/>
    <x v="0"/>
    <x v="0"/>
    <x v="0"/>
    <x v="0"/>
    <s v="2 - Poder Ejecutivo"/>
    <s v="0205 - MINISTERIO DE HACIENDA"/>
    <s v="0002 - DIRECCION NACIONAL DE CATASTRO"/>
    <x v="0"/>
    <x v="0"/>
    <x v="2"/>
    <s v="2.1 - REMUNERACIONES Y CONTRIBUCIONES"/>
    <s v="2.1.5 - CONTRIBUCIONES A LA SEGURIDAD SOCIAL"/>
    <s v="N"/>
    <s v="00 - N/A"/>
    <s v="10 - FONDO GENERAL"/>
    <s v="(en blanco)"/>
    <s v="99 - MULTIPROVINCIAL"/>
    <n v="25270224"/>
    <n v="25464224"/>
    <n v="18636077.440000005"/>
  </r>
  <r>
    <s v="2024"/>
    <x v="0"/>
    <x v="0"/>
    <x v="0"/>
    <x v="0"/>
    <s v="2 - Poder Ejecutivo"/>
    <s v="0205 - MINISTERIO DE HACIENDA"/>
    <s v="0002 - DIRECCION NACIONAL DE CATASTRO"/>
    <x v="0"/>
    <x v="0"/>
    <x v="2"/>
    <s v="2.2 - CONTRATACIÓN DE SERVICIOS"/>
    <s v="2.2.1 - SERVICIOS BÁSICOS"/>
    <s v="N"/>
    <s v="00 - N/A"/>
    <s v="10 - FONDO GENERAL"/>
    <s v="(en blanco)"/>
    <s v="99 - MULTIPROVINCIAL"/>
    <n v="8000000"/>
    <n v="8000000"/>
    <n v="5841990.9400000023"/>
  </r>
  <r>
    <s v="2024"/>
    <x v="0"/>
    <x v="0"/>
    <x v="0"/>
    <x v="0"/>
    <s v="2 - Poder Ejecutivo"/>
    <s v="0205 - MINISTERIO DE HACIENDA"/>
    <s v="0002 - DIRECCION NACIONAL DE CATASTRO"/>
    <x v="0"/>
    <x v="0"/>
    <x v="2"/>
    <s v="2.2 - CONTRATACIÓN DE SERVICIOS"/>
    <s v="2.2.2 - PUBLICIDAD, IMPRESIÓN Y ENCUADERNACIÓN"/>
    <s v="N"/>
    <s v="00 - N/A"/>
    <s v="70 - DONACION EXTERNA"/>
    <s v="(en blanco)"/>
    <s v="99 - MULTIPROVINCIAL"/>
    <n v="0"/>
    <n v="50000"/>
    <n v="0"/>
  </r>
  <r>
    <s v="2024"/>
    <x v="0"/>
    <x v="0"/>
    <x v="0"/>
    <x v="0"/>
    <s v="2 - Poder Ejecutivo"/>
    <s v="0205 - MINISTERIO DE HACIENDA"/>
    <s v="0002 - DIRECCION NACIONAL DE CATASTRO"/>
    <x v="0"/>
    <x v="0"/>
    <x v="2"/>
    <s v="2.2 - CONTRATACIÓN DE SERVICIOS"/>
    <s v="2.2.3 - VIÁTICOS"/>
    <s v="N"/>
    <s v="00 - N/A"/>
    <s v="10 - FONDO GENERAL"/>
    <s v="(en blanco)"/>
    <s v="99 - MULTIPROVINCIAL"/>
    <n v="4000000"/>
    <n v="4000000"/>
    <n v="2067596.2"/>
  </r>
  <r>
    <s v="2024"/>
    <x v="0"/>
    <x v="0"/>
    <x v="0"/>
    <x v="0"/>
    <s v="2 - Poder Ejecutivo"/>
    <s v="0205 - MINISTERIO DE HACIENDA"/>
    <s v="0002 - DIRECCION NACIONAL DE CATASTRO"/>
    <x v="0"/>
    <x v="0"/>
    <x v="2"/>
    <s v="2.2 - CONTRATACIÓN DE SERVICIOS"/>
    <s v="2.2.3 - VIÁTICOS"/>
    <s v="N"/>
    <s v="00 - N/A"/>
    <s v="70 - DONACION EXTERNA"/>
    <s v="(en blanco)"/>
    <s v="99 - MULTIPROVINCIAL"/>
    <n v="0"/>
    <n v="7575000"/>
    <n v="2272095"/>
  </r>
  <r>
    <s v="2024"/>
    <x v="0"/>
    <x v="0"/>
    <x v="0"/>
    <x v="0"/>
    <s v="2 - Poder Ejecutivo"/>
    <s v="0205 - MINISTERIO DE HACIENDA"/>
    <s v="0002 - DIRECCION NACIONAL DE CATASTRO"/>
    <x v="0"/>
    <x v="0"/>
    <x v="2"/>
    <s v="2.2 - CONTRATACIÓN DE SERVICIOS"/>
    <s v="2.2.4 - TRANSPORTE Y ALMACENAJE"/>
    <s v="N"/>
    <s v="00 - N/A"/>
    <s v="20 - FONDOS CON DESTINO ESPECÍFICO"/>
    <s v="(en blanco)"/>
    <s v="99 - MULTIPROVINCIAL"/>
    <n v="0"/>
    <n v="570219.86"/>
    <n v="477219.86"/>
  </r>
  <r>
    <s v="2024"/>
    <x v="0"/>
    <x v="0"/>
    <x v="0"/>
    <x v="0"/>
    <s v="2 - Poder Ejecutivo"/>
    <s v="0205 - MINISTERIO DE HACIENDA"/>
    <s v="0002 - DIRECCION NACIONAL DE CATASTRO"/>
    <x v="0"/>
    <x v="0"/>
    <x v="2"/>
    <s v="2.2 - CONTRATACIÓN DE SERVICIOS"/>
    <s v="2.2.5 - ALQUILERES Y RENTAS"/>
    <s v="N"/>
    <s v="00 - N/A"/>
    <s v="10 - FONDO GENERAL"/>
    <s v="(en blanco)"/>
    <s v="99 - MULTIPROVINCIAL"/>
    <n v="470000"/>
    <n v="1700000"/>
    <n v="0"/>
  </r>
  <r>
    <s v="2024"/>
    <x v="0"/>
    <x v="0"/>
    <x v="0"/>
    <x v="0"/>
    <s v="2 - Poder Ejecutivo"/>
    <s v="0205 - MINISTERIO DE HACIENDA"/>
    <s v="0002 - DIRECCION NACIONAL DE CATASTRO"/>
    <x v="0"/>
    <x v="0"/>
    <x v="2"/>
    <s v="2.2 - CONTRATACIÓN DE SERVICIOS"/>
    <s v="2.2.5 - ALQUILERES Y RENTAS"/>
    <s v="N"/>
    <s v="00 - N/A"/>
    <s v="20 - FONDOS CON DESTINO ESPECÍFICO"/>
    <s v="(en blanco)"/>
    <s v="99 - MULTIPROVINCIAL"/>
    <n v="0"/>
    <n v="153882"/>
    <n v="138124.38"/>
  </r>
  <r>
    <s v="2024"/>
    <x v="0"/>
    <x v="0"/>
    <x v="0"/>
    <x v="0"/>
    <s v="2 - Poder Ejecutivo"/>
    <s v="0205 - MINISTERIO DE HACIENDA"/>
    <s v="0002 - DIRECCION NACIONAL DE CATASTRO"/>
    <x v="0"/>
    <x v="0"/>
    <x v="2"/>
    <s v="2.2 - CONTRATACIÓN DE SERVICIOS"/>
    <s v="2.2.6 - SEGUROS"/>
    <s v="N"/>
    <s v="00 - N/A"/>
    <s v="20 - FONDOS CON DESTINO ESPECÍFICO"/>
    <s v="(en blanco)"/>
    <s v="99 - MULTIPROVINCIAL"/>
    <n v="1100000"/>
    <n v="1110200"/>
    <n v="1064497.48"/>
  </r>
  <r>
    <s v="2024"/>
    <x v="0"/>
    <x v="0"/>
    <x v="0"/>
    <x v="0"/>
    <s v="2 - Poder Ejecutivo"/>
    <s v="0205 - MINISTERIO DE HACIENDA"/>
    <s v="0002 - DIRECCION NACIONAL DE CATASTRO"/>
    <x v="0"/>
    <x v="0"/>
    <x v="2"/>
    <s v="2.2 - CONTRATACIÓN DE SERVICIOS"/>
    <s v="2.2.6 - SEGUROS"/>
    <s v="N"/>
    <s v="00 - N/A"/>
    <s v="70 - DONACION EXTERNA"/>
    <s v="(en blanco)"/>
    <s v="99 - MULTIPROVINCIAL"/>
    <n v="0"/>
    <n v="150000"/>
    <n v="0"/>
  </r>
  <r>
    <s v="2024"/>
    <x v="0"/>
    <x v="0"/>
    <x v="0"/>
    <x v="0"/>
    <s v="2 - Poder Ejecutivo"/>
    <s v="0205 - MINISTERIO DE HACIENDA"/>
    <s v="0002 - DIRECCION NACIONAL DE CATASTRO"/>
    <x v="0"/>
    <x v="0"/>
    <x v="2"/>
    <s v="2.2 - CONTRATACIÓN DE SERVICIOS"/>
    <s v="2.2.7 - SERVICIOS DE CONSERVACIÓN, REPARACIONES MENORES E INSTALACIONES TEMPORALES"/>
    <s v="N"/>
    <s v="00 - N/A"/>
    <s v="20 - FONDOS CON DESTINO ESPECÍFICO"/>
    <s v="(en blanco)"/>
    <s v="99 - MULTIPROVINCIAL"/>
    <n v="2000000"/>
    <n v="1550034.5"/>
    <n v="1151181.6200000001"/>
  </r>
  <r>
    <s v="2024"/>
    <x v="0"/>
    <x v="0"/>
    <x v="0"/>
    <x v="0"/>
    <s v="2 - Poder Ejecutivo"/>
    <s v="0205 - MINISTERIO DE HACIENDA"/>
    <s v="0002 - DIRECCION NACIONAL DE CATASTRO"/>
    <x v="0"/>
    <x v="0"/>
    <x v="2"/>
    <s v="2.2 - CONTRATACIÓN DE SERVICIOS"/>
    <s v="2.2.7 - SERVICIOS DE CONSERVACIÓN, REPARACIONES MENORES E INSTALACIONES TEMPORALES"/>
    <s v="N"/>
    <s v="00 - N/A"/>
    <s v="70 - DONACION EXTERNA"/>
    <s v="(en blanco)"/>
    <s v="99 - MULTIPROVINCIAL"/>
    <n v="0"/>
    <n v="40000"/>
    <n v="0"/>
  </r>
  <r>
    <s v="2024"/>
    <x v="0"/>
    <x v="0"/>
    <x v="0"/>
    <x v="0"/>
    <s v="2 - Poder Ejecutivo"/>
    <s v="0205 - MINISTERIO DE HACIENDA"/>
    <s v="0002 - DIRECCION NACIONAL DE CATASTRO"/>
    <x v="0"/>
    <x v="0"/>
    <x v="2"/>
    <s v="2.2 - CONTRATACIÓN DE SERVICIOS"/>
    <s v="2.2.8 - OTROS SERVICIOS NO INCLUIDOS EN CONCEPTOS ANTERIORES"/>
    <s v="N"/>
    <s v="00 - N/A"/>
    <s v="10 - FONDO GENERAL"/>
    <s v="(en blanco)"/>
    <s v="99 - MULTIPROVINCIAL"/>
    <n v="262000"/>
    <n v="332000"/>
    <n v="307514"/>
  </r>
  <r>
    <s v="2024"/>
    <x v="0"/>
    <x v="0"/>
    <x v="0"/>
    <x v="0"/>
    <s v="2 - Poder Ejecutivo"/>
    <s v="0205 - MINISTERIO DE HACIENDA"/>
    <s v="0002 - DIRECCION NACIONAL DE CATASTRO"/>
    <x v="0"/>
    <x v="0"/>
    <x v="2"/>
    <s v="2.2 - CONTRATACIÓN DE SERVICIOS"/>
    <s v="2.2.8 - OTROS SERVICIOS NO INCLUIDOS EN CONCEPTOS ANTERIORES"/>
    <s v="N"/>
    <s v="00 - N/A"/>
    <s v="20 - FONDOS CON DESTINO ESPECÍFICO"/>
    <s v="(en blanco)"/>
    <s v="99 - MULTIPROVINCIAL"/>
    <n v="0"/>
    <n v="334083.5"/>
    <n v="140833.5"/>
  </r>
  <r>
    <s v="2024"/>
    <x v="0"/>
    <x v="0"/>
    <x v="0"/>
    <x v="0"/>
    <s v="2 - Poder Ejecutivo"/>
    <s v="0205 - MINISTERIO DE HACIENDA"/>
    <s v="0002 - DIRECCION NACIONAL DE CATASTRO"/>
    <x v="0"/>
    <x v="0"/>
    <x v="2"/>
    <s v="2.2 - CONTRATACIÓN DE SERVICIOS"/>
    <s v="2.2.9 - OTRAS CONTRATACIONES DE SERVICIOS"/>
    <s v="N"/>
    <s v="00 - N/A"/>
    <s v="10 - FONDO GENERAL"/>
    <s v="(en blanco)"/>
    <s v="99 - MULTIPROVINCIAL"/>
    <n v="1370000"/>
    <n v="670000"/>
    <n v="645619.17000000004"/>
  </r>
  <r>
    <s v="2024"/>
    <x v="0"/>
    <x v="0"/>
    <x v="0"/>
    <x v="0"/>
    <s v="2 - Poder Ejecutivo"/>
    <s v="0205 - MINISTERIO DE HACIENDA"/>
    <s v="0002 - DIRECCION NACIONAL DE CATASTRO"/>
    <x v="0"/>
    <x v="0"/>
    <x v="2"/>
    <s v="2.2 - CONTRATACIÓN DE SERVICIOS"/>
    <s v="2.2.9 - OTRAS CONTRATACIONES DE SERVICIOS"/>
    <s v="N"/>
    <s v="00 - N/A"/>
    <s v="20 - FONDOS CON DESTINO ESPECÍFICO"/>
    <s v="(en blanco)"/>
    <s v="99 - MULTIPROVINCIAL"/>
    <n v="450000"/>
    <n v="370267.1"/>
    <n v="0"/>
  </r>
  <r>
    <s v="2024"/>
    <x v="0"/>
    <x v="0"/>
    <x v="0"/>
    <x v="0"/>
    <s v="2 - Poder Ejecutivo"/>
    <s v="0205 - MINISTERIO DE HACIENDA"/>
    <s v="0002 - DIRECCION NACIONAL DE CATASTRO"/>
    <x v="0"/>
    <x v="0"/>
    <x v="2"/>
    <s v="2.2 - CONTRATACIÓN DE SERVICIOS"/>
    <s v="2.2.9 - OTRAS CONTRATACIONES DE SERVICIOS"/>
    <s v="N"/>
    <s v="00 - N/A"/>
    <s v="70 - DONACION EXTERNA"/>
    <s v="(en blanco)"/>
    <s v="99 - MULTIPROVINCIAL"/>
    <n v="0"/>
    <n v="280000"/>
    <n v="0"/>
  </r>
  <r>
    <s v="2024"/>
    <x v="0"/>
    <x v="0"/>
    <x v="0"/>
    <x v="0"/>
    <s v="2 - Poder Ejecutivo"/>
    <s v="0205 - MINISTERIO DE HACIENDA"/>
    <s v="0002 - DIRECCION NACIONAL DE CATASTRO"/>
    <x v="0"/>
    <x v="0"/>
    <x v="2"/>
    <s v="2.3 - MATERIALES Y SUMINISTROS"/>
    <s v="2.3.1 - ALIMENTOS Y PRODUCTOS AGROFORESTALES"/>
    <s v="N"/>
    <s v="00 - N/A"/>
    <s v="10 - FONDO GENERAL"/>
    <s v="(en blanco)"/>
    <s v="99 - MULTIPROVINCIAL"/>
    <n v="100000"/>
    <n v="100000"/>
    <n v="99993.89"/>
  </r>
  <r>
    <s v="2024"/>
    <x v="0"/>
    <x v="0"/>
    <x v="0"/>
    <x v="0"/>
    <s v="2 - Poder Ejecutivo"/>
    <s v="0205 - MINISTERIO DE HACIENDA"/>
    <s v="0002 - DIRECCION NACIONAL DE CATASTRO"/>
    <x v="0"/>
    <x v="0"/>
    <x v="2"/>
    <s v="2.3 - MATERIALES Y SUMINISTROS"/>
    <s v="2.3.1 - ALIMENTOS Y PRODUCTOS AGROFORESTALES"/>
    <s v="N"/>
    <s v="00 - N/A"/>
    <s v="20 - FONDOS CON DESTINO ESPECÍFICO"/>
    <s v="(en blanco)"/>
    <s v="99 - MULTIPROVINCIAL"/>
    <n v="1392830"/>
    <n v="1392830"/>
    <n v="833336.7"/>
  </r>
  <r>
    <s v="2024"/>
    <x v="0"/>
    <x v="0"/>
    <x v="0"/>
    <x v="0"/>
    <s v="2 - Poder Ejecutivo"/>
    <s v="0205 - MINISTERIO DE HACIENDA"/>
    <s v="0002 - DIRECCION NACIONAL DE CATASTRO"/>
    <x v="0"/>
    <x v="0"/>
    <x v="2"/>
    <s v="2.3 - MATERIALES Y SUMINISTROS"/>
    <s v="2.3.2 - TEXTILES Y VESTUARIOS"/>
    <s v="N"/>
    <s v="00 - N/A"/>
    <s v="10 - FONDO GENERAL"/>
    <s v="(en blanco)"/>
    <s v="99 - MULTIPROVINCIAL"/>
    <n v="115302"/>
    <n v="115302"/>
    <n v="76700"/>
  </r>
  <r>
    <s v="2024"/>
    <x v="0"/>
    <x v="0"/>
    <x v="0"/>
    <x v="0"/>
    <s v="2 - Poder Ejecutivo"/>
    <s v="0205 - MINISTERIO DE HACIENDA"/>
    <s v="0002 - DIRECCION NACIONAL DE CATASTRO"/>
    <x v="0"/>
    <x v="0"/>
    <x v="2"/>
    <s v="2.3 - MATERIALES Y SUMINISTROS"/>
    <s v="2.3.2 - TEXTILES Y VESTUARIOS"/>
    <s v="N"/>
    <s v="00 - N/A"/>
    <s v="20 - FONDOS CON DESTINO ESPECÍFICO"/>
    <s v="(en blanco)"/>
    <s v="99 - MULTIPROVINCIAL"/>
    <n v="0"/>
    <n v="35000"/>
    <n v="5310"/>
  </r>
  <r>
    <s v="2024"/>
    <x v="0"/>
    <x v="0"/>
    <x v="0"/>
    <x v="0"/>
    <s v="2 - Poder Ejecutivo"/>
    <s v="0205 - MINISTERIO DE HACIENDA"/>
    <s v="0002 - DIRECCION NACIONAL DE CATASTRO"/>
    <x v="0"/>
    <x v="0"/>
    <x v="2"/>
    <s v="2.3 - MATERIALES Y SUMINISTROS"/>
    <s v="2.3.3 - PAPEL, CARTÓN E IMPRESOS"/>
    <s v="N"/>
    <s v="00 - N/A"/>
    <s v="10 - FONDO GENERAL"/>
    <s v="(en blanco)"/>
    <s v="99 - MULTIPROVINCIAL"/>
    <n v="198000"/>
    <n v="198000"/>
    <n v="0"/>
  </r>
  <r>
    <s v="2024"/>
    <x v="0"/>
    <x v="0"/>
    <x v="0"/>
    <x v="0"/>
    <s v="2 - Poder Ejecutivo"/>
    <s v="0205 - MINISTERIO DE HACIENDA"/>
    <s v="0002 - DIRECCION NACIONAL DE CATASTRO"/>
    <x v="0"/>
    <x v="0"/>
    <x v="2"/>
    <s v="2.3 - MATERIALES Y SUMINISTROS"/>
    <s v="2.3.3 - PAPEL, CARTÓN E IMPRESOS"/>
    <s v="N"/>
    <s v="00 - N/A"/>
    <s v="20 - FONDOS CON DESTINO ESPECÍFICO"/>
    <s v="(en blanco)"/>
    <s v="99 - MULTIPROVINCIAL"/>
    <n v="1300959"/>
    <n v="1160959"/>
    <n v="481530.62"/>
  </r>
  <r>
    <s v="2024"/>
    <x v="0"/>
    <x v="0"/>
    <x v="0"/>
    <x v="0"/>
    <s v="2 - Poder Ejecutivo"/>
    <s v="0205 - MINISTERIO DE HACIENDA"/>
    <s v="0002 - DIRECCION NACIONAL DE CATASTRO"/>
    <x v="0"/>
    <x v="0"/>
    <x v="2"/>
    <s v="2.3 - MATERIALES Y SUMINISTROS"/>
    <s v="2.3.4 - PRODUCTOS FARMACÉUTICOS"/>
    <s v="N"/>
    <s v="00 - N/A"/>
    <s v="20 - FONDOS CON DESTINO ESPECÍFICO"/>
    <s v="(en blanco)"/>
    <s v="99 - MULTIPROVINCIAL"/>
    <n v="59630"/>
    <n v="59630"/>
    <n v="0"/>
  </r>
  <r>
    <s v="2024"/>
    <x v="0"/>
    <x v="0"/>
    <x v="0"/>
    <x v="0"/>
    <s v="2 - Poder Ejecutivo"/>
    <s v="0205 - MINISTERIO DE HACIENDA"/>
    <s v="0002 - DIRECCION NACIONAL DE CATASTRO"/>
    <x v="0"/>
    <x v="0"/>
    <x v="2"/>
    <s v="2.3 - MATERIALES Y SUMINISTROS"/>
    <s v="2.3.5 - CUERO, CAUCHO Y PLÁSTICO"/>
    <s v="N"/>
    <s v="00 - N/A"/>
    <s v="10 - FONDO GENERAL"/>
    <s v="(en blanco)"/>
    <s v="99 - MULTIPROVINCIAL"/>
    <n v="221600"/>
    <n v="221600"/>
    <n v="209346.16"/>
  </r>
  <r>
    <s v="2024"/>
    <x v="0"/>
    <x v="0"/>
    <x v="0"/>
    <x v="0"/>
    <s v="2 - Poder Ejecutivo"/>
    <s v="0205 - MINISTERIO DE HACIENDA"/>
    <s v="0002 - DIRECCION NACIONAL DE CATASTRO"/>
    <x v="0"/>
    <x v="0"/>
    <x v="2"/>
    <s v="2.3 - MATERIALES Y SUMINISTROS"/>
    <s v="2.3.5 - CUERO, CAUCHO Y PLÁSTICO"/>
    <s v="N"/>
    <s v="00 - N/A"/>
    <s v="20 - FONDOS CON DESTINO ESPECÍFICO"/>
    <s v="(en blanco)"/>
    <s v="99 - MULTIPROVINCIAL"/>
    <n v="14004"/>
    <n v="144822"/>
    <n v="129210"/>
  </r>
  <r>
    <s v="2024"/>
    <x v="0"/>
    <x v="0"/>
    <x v="0"/>
    <x v="0"/>
    <s v="2 - Poder Ejecutivo"/>
    <s v="0205 - MINISTERIO DE HACIENDA"/>
    <s v="0002 - DIRECCION NACIONAL DE CATASTRO"/>
    <x v="0"/>
    <x v="0"/>
    <x v="2"/>
    <s v="2.3 - MATERIALES Y SUMINISTROS"/>
    <s v="2.3.6 - PRODUCTOS DE MINERALES, METÁLICOS Y NO METÁLICOS"/>
    <s v="N"/>
    <s v="00 - N/A"/>
    <s v="10 - FONDO GENERAL"/>
    <s v="(en blanco)"/>
    <s v="99 - MULTIPROVINCIAL"/>
    <n v="1246"/>
    <n v="1246"/>
    <n v="0"/>
  </r>
  <r>
    <s v="2024"/>
    <x v="0"/>
    <x v="0"/>
    <x v="0"/>
    <x v="0"/>
    <s v="2 - Poder Ejecutivo"/>
    <s v="0205 - MINISTERIO DE HACIENDA"/>
    <s v="0002 - DIRECCION NACIONAL DE CATASTRO"/>
    <x v="0"/>
    <x v="0"/>
    <x v="2"/>
    <s v="2.3 - MATERIALES Y SUMINISTROS"/>
    <s v="2.3.6 - PRODUCTOS DE MINERALES, METÁLICOS Y NO METÁLICOS"/>
    <s v="N"/>
    <s v="00 - N/A"/>
    <s v="20 - FONDOS CON DESTINO ESPECÍFICO"/>
    <s v="(en blanco)"/>
    <s v="99 - MULTIPROVINCIAL"/>
    <n v="147527"/>
    <n v="274902"/>
    <n v="89076.15"/>
  </r>
  <r>
    <s v="2024"/>
    <x v="0"/>
    <x v="0"/>
    <x v="0"/>
    <x v="0"/>
    <s v="2 - Poder Ejecutivo"/>
    <s v="0205 - MINISTERIO DE HACIENDA"/>
    <s v="0002 - DIRECCION NACIONAL DE CATASTRO"/>
    <x v="0"/>
    <x v="0"/>
    <x v="2"/>
    <s v="2.3 - MATERIALES Y SUMINISTROS"/>
    <s v="2.3.7 - COMBUSTIBLES, LUBRICANTES, PRODUCTOS QUÍMICOS Y CONEXOS"/>
    <s v="N"/>
    <s v="00 - N/A"/>
    <s v="10 - FONDO GENERAL"/>
    <s v="(en blanco)"/>
    <s v="99 - MULTIPROVINCIAL"/>
    <n v="304040"/>
    <n v="304040"/>
    <n v="99810.420000000013"/>
  </r>
  <r>
    <s v="2024"/>
    <x v="0"/>
    <x v="0"/>
    <x v="0"/>
    <x v="0"/>
    <s v="2 - Poder Ejecutivo"/>
    <s v="0205 - MINISTERIO DE HACIENDA"/>
    <s v="0002 - DIRECCION NACIONAL DE CATASTRO"/>
    <x v="0"/>
    <x v="0"/>
    <x v="2"/>
    <s v="2.3 - MATERIALES Y SUMINISTROS"/>
    <s v="2.3.7 - COMBUSTIBLES, LUBRICANTES, PRODUCTOS QUÍMICOS Y CONEXOS"/>
    <s v="N"/>
    <s v="00 - N/A"/>
    <s v="20 - FONDOS CON DESTINO ESPECÍFICO"/>
    <s v="(en blanco)"/>
    <s v="99 - MULTIPROVINCIAL"/>
    <n v="5005664"/>
    <n v="5138424.95"/>
    <n v="4336962.57"/>
  </r>
  <r>
    <s v="2024"/>
    <x v="0"/>
    <x v="0"/>
    <x v="0"/>
    <x v="0"/>
    <s v="2 - Poder Ejecutivo"/>
    <s v="0205 - MINISTERIO DE HACIENDA"/>
    <s v="0002 - DIRECCION NACIONAL DE CATASTRO"/>
    <x v="0"/>
    <x v="0"/>
    <x v="2"/>
    <s v="2.3 - MATERIALES Y SUMINISTROS"/>
    <s v="2.3.7 - COMBUSTIBLES, LUBRICANTES, PRODUCTOS QUÍMICOS Y CONEXOS"/>
    <s v="N"/>
    <s v="00 - N/A"/>
    <s v="70 - DONACION EXTERNA"/>
    <s v="(en blanco)"/>
    <s v="99 - MULTIPROVINCIAL"/>
    <n v="0"/>
    <n v="1000000"/>
    <n v="0"/>
  </r>
  <r>
    <s v="2024"/>
    <x v="0"/>
    <x v="0"/>
    <x v="0"/>
    <x v="0"/>
    <s v="2 - Poder Ejecutivo"/>
    <s v="0205 - MINISTERIO DE HACIENDA"/>
    <s v="0002 - DIRECCION NACIONAL DE CATASTRO"/>
    <x v="0"/>
    <x v="0"/>
    <x v="2"/>
    <s v="2.3 - MATERIALES Y SUMINISTROS"/>
    <s v="2.3.9 - PRODUCTOS Y ÚTILES VARIOS"/>
    <s v="N"/>
    <s v="00 - N/A"/>
    <s v="10 - FONDO GENERAL"/>
    <s v="(en blanco)"/>
    <s v="99 - MULTIPROVINCIAL"/>
    <n v="336000"/>
    <n v="336000"/>
    <n v="84494.34"/>
  </r>
  <r>
    <s v="2024"/>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5724494"/>
    <n v="4357853.09"/>
    <n v="2772567.32"/>
  </r>
  <r>
    <s v="2024"/>
    <x v="0"/>
    <x v="0"/>
    <x v="0"/>
    <x v="0"/>
    <s v="2 - Poder Ejecutivo"/>
    <s v="0205 - MINISTERIO DE HACIENDA"/>
    <s v="0003 - ADMINISTRACION GENERAL DE BIENES NACIONALES"/>
    <x v="0"/>
    <x v="0"/>
    <x v="2"/>
    <s v="2.1 - REMUNERACIONES Y CONTRIBUCIONES"/>
    <s v="2.1.1 - REMUNERACIONES"/>
    <s v="N"/>
    <s v="00 - N/A"/>
    <s v="10 - FONDO GENERAL"/>
    <s v="(en blanco)"/>
    <s v="99 - MULTIPROVINCIAL"/>
    <n v="505422490"/>
    <n v="565421487"/>
    <n v="378878501.47000003"/>
  </r>
  <r>
    <s v="2024"/>
    <x v="0"/>
    <x v="0"/>
    <x v="0"/>
    <x v="0"/>
    <s v="2 - Poder Ejecutivo"/>
    <s v="0205 - MINISTERIO DE HACIENDA"/>
    <s v="0003 - ADMINISTRACION GENERAL DE BIENES NACIONALES"/>
    <x v="0"/>
    <x v="0"/>
    <x v="2"/>
    <s v="2.1 - REMUNERACIONES Y CONTRIBUCIONES"/>
    <s v="2.1.1 - REMUNERACIONES"/>
    <s v="N"/>
    <s v="00 - N/A"/>
    <s v="70 - DONACION EXTERNA"/>
    <s v="(en blanco)"/>
    <s v="99 - MULTIPROVINCIAL"/>
    <n v="0"/>
    <n v="3380000"/>
    <n v="2290000"/>
  </r>
  <r>
    <s v="2024"/>
    <x v="0"/>
    <x v="0"/>
    <x v="0"/>
    <x v="0"/>
    <s v="2 - Poder Ejecutivo"/>
    <s v="0205 - MINISTERIO DE HACIENDA"/>
    <s v="0003 - ADMINISTRACION GENERAL DE BIENES NACIONALES"/>
    <x v="0"/>
    <x v="0"/>
    <x v="2"/>
    <s v="2.1 - REMUNERACIONES Y CONTRIBUCIONES"/>
    <s v="2.1.2 - SOBRESUELDOS"/>
    <s v="N"/>
    <s v="00 - N/A"/>
    <s v="10 - FONDO GENERAL"/>
    <s v="(en blanco)"/>
    <s v="99 - MULTIPROVINCIAL"/>
    <n v="264346213"/>
    <n v="284797938"/>
    <n v="115152639.31999999"/>
  </r>
  <r>
    <s v="2024"/>
    <x v="0"/>
    <x v="0"/>
    <x v="0"/>
    <x v="0"/>
    <s v="2 - Poder Ejecutivo"/>
    <s v="0205 - MINISTERIO DE HACIENDA"/>
    <s v="0003 - ADMINISTRACION GENERAL DE BIENES NACIONALES"/>
    <x v="0"/>
    <x v="0"/>
    <x v="2"/>
    <s v="2.1 - REMUNERACIONES Y CONTRIBUCIONES"/>
    <s v="2.1.2 - SOBRESUELDOS"/>
    <s v="N"/>
    <s v="00 - N/A"/>
    <s v="70 - DONACION EXTERNA"/>
    <s v="(en blanco)"/>
    <s v="99 - MULTIPROVINCIAL"/>
    <n v="0"/>
    <n v="1037500"/>
    <n v="127500"/>
  </r>
  <r>
    <s v="2024"/>
    <x v="0"/>
    <x v="0"/>
    <x v="0"/>
    <x v="0"/>
    <s v="2 - Poder Ejecutivo"/>
    <s v="0205 - MINISTERIO DE HACIENDA"/>
    <s v="0003 - ADMINISTRACION GENERAL DE BIENES NACIONALES"/>
    <x v="0"/>
    <x v="0"/>
    <x v="2"/>
    <s v="2.1 - REMUNERACIONES Y CONTRIBUCIONES"/>
    <s v="2.1.3 - DIETAS Y GASTOS DE REPRESENTACIÓN"/>
    <s v="N"/>
    <s v="00 - N/A"/>
    <s v="10 - FONDO GENERAL"/>
    <s v="(en blanco)"/>
    <s v="99 - MULTIPROVINCIAL"/>
    <n v="2000000"/>
    <n v="100000"/>
    <n v="0"/>
  </r>
  <r>
    <s v="2024"/>
    <x v="0"/>
    <x v="0"/>
    <x v="0"/>
    <x v="0"/>
    <s v="2 - Poder Ejecutivo"/>
    <s v="0205 - MINISTERIO DE HACIENDA"/>
    <s v="0003 - ADMINISTRACION GENERAL DE BIENES NACIONALES"/>
    <x v="0"/>
    <x v="0"/>
    <x v="2"/>
    <s v="2.1 - REMUNERACIONES Y CONTRIBUCIONES"/>
    <s v="2.1.4 - GRATIFICACIONES Y BONIFICACIONES"/>
    <s v="N"/>
    <s v="00 - N/A"/>
    <s v="10 - FONDO GENERAL"/>
    <s v="(en blanco)"/>
    <s v="99 - MULTIPROVINCIAL"/>
    <n v="0"/>
    <n v="12000000"/>
    <n v="11686000"/>
  </r>
  <r>
    <s v="2024"/>
    <x v="0"/>
    <x v="0"/>
    <x v="0"/>
    <x v="0"/>
    <s v="2 - Poder Ejecutivo"/>
    <s v="0205 - MINISTERIO DE HACIENDA"/>
    <s v="0003 - ADMINISTRACION GENERAL DE BIENES NACIONALES"/>
    <x v="0"/>
    <x v="0"/>
    <x v="2"/>
    <s v="2.1 - REMUNERACIONES Y CONTRIBUCIONES"/>
    <s v="2.1.5 - CONTRIBUCIONES A LA SEGURIDAD SOCIAL"/>
    <s v="N"/>
    <s v="00 - N/A"/>
    <s v="10 - FONDO GENERAL"/>
    <s v="(en blanco)"/>
    <s v="99 - MULTIPROVINCIAL"/>
    <n v="69101388"/>
    <n v="73550666"/>
    <n v="55073148.049999967"/>
  </r>
  <r>
    <s v="2024"/>
    <x v="0"/>
    <x v="0"/>
    <x v="0"/>
    <x v="0"/>
    <s v="2 - Poder Ejecutivo"/>
    <s v="0205 - MINISTERIO DE HACIENDA"/>
    <s v="0003 - ADMINISTRACION GENERAL DE BIENES NACIONALES"/>
    <x v="0"/>
    <x v="0"/>
    <x v="2"/>
    <s v="2.1 - REMUNERACIONES Y CONTRIBUCIONES"/>
    <s v="2.1.5 - CONTRIBUCIONES A LA SEGURIDAD SOCIAL"/>
    <s v="N"/>
    <s v="00 - N/A"/>
    <s v="70 - DONACION EXTERNA"/>
    <s v="(en blanco)"/>
    <s v="99 - MULTIPROVINCIAL"/>
    <n v="0"/>
    <n v="480168"/>
    <n v="348153.08000000007"/>
  </r>
  <r>
    <s v="2024"/>
    <x v="0"/>
    <x v="0"/>
    <x v="0"/>
    <x v="0"/>
    <s v="2 - Poder Ejecutivo"/>
    <s v="0205 - MINISTERIO DE HACIENDA"/>
    <s v="0003 - ADMINISTRACION GENERAL DE BIENES NACIONALES"/>
    <x v="0"/>
    <x v="0"/>
    <x v="2"/>
    <s v="2.2 - CONTRATACIÓN DE SERVICIOS"/>
    <s v="2.2.1 - SERVICIOS BÁSICOS"/>
    <s v="N"/>
    <s v="00 - N/A"/>
    <s v="10 - FONDO GENERAL"/>
    <s v="(en blanco)"/>
    <s v="99 - MULTIPROVINCIAL"/>
    <n v="12101531"/>
    <n v="12101531"/>
    <n v="10527936.160000004"/>
  </r>
  <r>
    <s v="2024"/>
    <x v="0"/>
    <x v="0"/>
    <x v="0"/>
    <x v="0"/>
    <s v="2 - Poder Ejecutivo"/>
    <s v="0205 - MINISTERIO DE HACIENDA"/>
    <s v="0003 - ADMINISTRACION GENERAL DE BIENES NACIONALES"/>
    <x v="0"/>
    <x v="0"/>
    <x v="2"/>
    <s v="2.2 - CONTRATACIÓN DE SERVICIOS"/>
    <s v="2.2.1 - SERVICIOS BÁSICOS"/>
    <s v="N"/>
    <s v="00 - N/A"/>
    <s v="20 - FONDOS CON DESTINO ESPECÍFICO"/>
    <s v="(en blanco)"/>
    <s v="99 - MULTIPROVINCIAL"/>
    <n v="70000"/>
    <n v="3237979"/>
    <n v="3062597.53"/>
  </r>
  <r>
    <s v="2024"/>
    <x v="0"/>
    <x v="0"/>
    <x v="0"/>
    <x v="0"/>
    <s v="2 - Poder Ejecutivo"/>
    <s v="0205 - MINISTERIO DE HACIENDA"/>
    <s v="0003 - ADMINISTRACION GENERAL DE BIENES NACIONALES"/>
    <x v="0"/>
    <x v="0"/>
    <x v="2"/>
    <s v="2.2 - CONTRATACIÓN DE SERVICIOS"/>
    <s v="2.2.2 - PUBLICIDAD, IMPRESIÓN Y ENCUADERNACIÓN"/>
    <s v="N"/>
    <s v="00 - N/A"/>
    <s v="10 - FONDO GENERAL"/>
    <s v="(en blanco)"/>
    <s v="99 - MULTIPROVINCIAL"/>
    <n v="0"/>
    <n v="1800000"/>
    <n v="1285342.3599999999"/>
  </r>
  <r>
    <s v="2024"/>
    <x v="0"/>
    <x v="0"/>
    <x v="0"/>
    <x v="0"/>
    <s v="2 - Poder Ejecutivo"/>
    <s v="0205 - MINISTERIO DE HACIENDA"/>
    <s v="0003 - ADMINISTRACION GENERAL DE BIENES NACIONALES"/>
    <x v="0"/>
    <x v="0"/>
    <x v="2"/>
    <s v="2.2 - CONTRATACIÓN DE SERVICIOS"/>
    <s v="2.2.2 - PUBLICIDAD, IMPRESIÓN Y ENCUADERNACIÓN"/>
    <s v="N"/>
    <s v="00 - N/A"/>
    <s v="20 - FONDOS CON DESTINO ESPECÍFICO"/>
    <s v="(en blanco)"/>
    <s v="99 - MULTIPROVINCIAL"/>
    <n v="598125"/>
    <n v="1288125"/>
    <n v="1127076.69"/>
  </r>
  <r>
    <s v="2024"/>
    <x v="0"/>
    <x v="0"/>
    <x v="0"/>
    <x v="0"/>
    <s v="2 - Poder Ejecutivo"/>
    <s v="0205 - MINISTERIO DE HACIENDA"/>
    <s v="0003 - ADMINISTRACION GENERAL DE BIENES NACIONALES"/>
    <x v="0"/>
    <x v="0"/>
    <x v="2"/>
    <s v="2.2 - CONTRATACIÓN DE SERVICIOS"/>
    <s v="2.2.3 - VIÁTICOS"/>
    <s v="N"/>
    <s v="00 - N/A"/>
    <s v="20 - FONDOS CON DESTINO ESPECÍFICO"/>
    <s v="(en blanco)"/>
    <s v="99 - MULTIPROVINCIAL"/>
    <n v="10000000"/>
    <n v="8200000"/>
    <n v="4330791.6400000006"/>
  </r>
  <r>
    <s v="2024"/>
    <x v="0"/>
    <x v="0"/>
    <x v="0"/>
    <x v="0"/>
    <s v="2 - Poder Ejecutivo"/>
    <s v="0205 - MINISTERIO DE HACIENDA"/>
    <s v="0003 - ADMINISTRACION GENERAL DE BIENES NACIONALES"/>
    <x v="0"/>
    <x v="0"/>
    <x v="2"/>
    <s v="2.2 - CONTRATACIÓN DE SERVICIOS"/>
    <s v="2.2.4 - TRANSPORTE Y ALMACENAJE"/>
    <s v="N"/>
    <s v="00 - N/A"/>
    <s v="20 - FONDOS CON DESTINO ESPECÍFICO"/>
    <s v="(en blanco)"/>
    <s v="99 - MULTIPROVINCIAL"/>
    <n v="250000"/>
    <n v="170000"/>
    <n v="16190"/>
  </r>
  <r>
    <s v="2024"/>
    <x v="0"/>
    <x v="0"/>
    <x v="0"/>
    <x v="0"/>
    <s v="2 - Poder Ejecutivo"/>
    <s v="0205 - MINISTERIO DE HACIENDA"/>
    <s v="0003 - ADMINISTRACION GENERAL DE BIENES NACIONALES"/>
    <x v="0"/>
    <x v="0"/>
    <x v="2"/>
    <s v="2.2 - CONTRATACIÓN DE SERVICIOS"/>
    <s v="2.2.5 - ALQUILERES Y RENTAS"/>
    <s v="N"/>
    <s v="00 - N/A"/>
    <s v="10 - FONDO GENERAL"/>
    <s v="(en blanco)"/>
    <s v="99 - MULTIPROVINCIAL"/>
    <n v="20270000"/>
    <n v="2141600"/>
    <n v="2014968"/>
  </r>
  <r>
    <s v="2024"/>
    <x v="0"/>
    <x v="0"/>
    <x v="0"/>
    <x v="0"/>
    <s v="2 - Poder Ejecutivo"/>
    <s v="0205 - MINISTERIO DE HACIENDA"/>
    <s v="0003 - ADMINISTRACION GENERAL DE BIENES NACIONALES"/>
    <x v="0"/>
    <x v="0"/>
    <x v="2"/>
    <s v="2.2 - CONTRATACIÓN DE SERVICIOS"/>
    <s v="2.2.5 - ALQUILERES Y RENTAS"/>
    <s v="N"/>
    <s v="00 - N/A"/>
    <s v="20 - FONDOS CON DESTINO ESPECÍFICO"/>
    <s v="(en blanco)"/>
    <s v="99 - MULTIPROVINCIAL"/>
    <n v="1800000"/>
    <n v="1048344"/>
    <n v="845363.52"/>
  </r>
  <r>
    <s v="2024"/>
    <x v="0"/>
    <x v="0"/>
    <x v="0"/>
    <x v="0"/>
    <s v="2 - Poder Ejecutivo"/>
    <s v="0205 - MINISTERIO DE HACIENDA"/>
    <s v="0003 - ADMINISTRACION GENERAL DE BIENES NACIONALES"/>
    <x v="0"/>
    <x v="0"/>
    <x v="2"/>
    <s v="2.2 - CONTRATACIÓN DE SERVICIOS"/>
    <s v="2.2.6 - SEGUROS"/>
    <s v="N"/>
    <s v="00 - N/A"/>
    <s v="10 - FONDO GENERAL"/>
    <s v="(en blanco)"/>
    <s v="99 - MULTIPROVINCIAL"/>
    <n v="8500000"/>
    <n v="8500000"/>
    <n v="6762742.25"/>
  </r>
  <r>
    <s v="2024"/>
    <x v="0"/>
    <x v="0"/>
    <x v="0"/>
    <x v="0"/>
    <s v="2 - Poder Ejecutivo"/>
    <s v="0205 - MINISTERIO DE HACIENDA"/>
    <s v="0003 - ADMINISTRACION GENERAL DE BIENES NACIONALES"/>
    <x v="0"/>
    <x v="0"/>
    <x v="2"/>
    <s v="2.2 - CONTRATACIÓN DE SERVICIOS"/>
    <s v="2.2.6 - SEGUROS"/>
    <s v="N"/>
    <s v="00 - N/A"/>
    <s v="20 - FONDOS CON DESTINO ESPECÍFICO"/>
    <s v="(en blanco)"/>
    <s v="99 - MULTIPROVINCIAL"/>
    <n v="3500000"/>
    <n v="4659700"/>
    <n v="4656416.040000001"/>
  </r>
  <r>
    <s v="2024"/>
    <x v="0"/>
    <x v="0"/>
    <x v="0"/>
    <x v="0"/>
    <s v="2 - Poder Ejecutivo"/>
    <s v="0205 - MINISTERIO DE HACIENDA"/>
    <s v="0003 - ADMINISTRACION GENERAL DE BIENES NACIONALES"/>
    <x v="0"/>
    <x v="0"/>
    <x v="2"/>
    <s v="2.2 - CONTRATACIÓN DE SERVICIOS"/>
    <s v="2.2.7 - SERVICIOS DE CONSERVACIÓN, REPARACIONES MENORES E INSTALACIONES TEMPORALES"/>
    <s v="N"/>
    <s v="00 - N/A"/>
    <s v="10 - FONDO GENERAL"/>
    <s v="(en blanco)"/>
    <s v="99 - MULTIPROVINCIAL"/>
    <n v="0"/>
    <n v="4426255"/>
    <n v="0"/>
  </r>
  <r>
    <s v="2024"/>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en blanco)"/>
    <s v="99 - MULTIPROVINCIAL"/>
    <n v="4777000"/>
    <n v="9236300"/>
    <n v="3736278.1599999992"/>
  </r>
  <r>
    <s v="2024"/>
    <x v="0"/>
    <x v="0"/>
    <x v="0"/>
    <x v="0"/>
    <s v="2 - Poder Ejecutivo"/>
    <s v="0205 - MINISTERIO DE HACIENDA"/>
    <s v="0003 - ADMINISTRACION GENERAL DE BIENES NACIONALES"/>
    <x v="0"/>
    <x v="0"/>
    <x v="2"/>
    <s v="2.2 - CONTRATACIÓN DE SERVICIOS"/>
    <s v="2.2.8 - OTROS SERVICIOS NO INCLUIDOS EN CONCEPTOS ANTERIORES"/>
    <s v="N"/>
    <s v="00 - N/A"/>
    <s v="10 - FONDO GENERAL"/>
    <s v="(en blanco)"/>
    <s v="99 - MULTIPROVINCIAL"/>
    <n v="900000"/>
    <n v="880613"/>
    <n v="72216"/>
  </r>
  <r>
    <s v="2024"/>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en blanco)"/>
    <s v="99 - MULTIPROVINCIAL"/>
    <n v="2960000"/>
    <n v="1078574"/>
    <n v="760856.22"/>
  </r>
  <r>
    <s v="2024"/>
    <x v="0"/>
    <x v="0"/>
    <x v="0"/>
    <x v="0"/>
    <s v="2 - Poder Ejecutivo"/>
    <s v="0205 - MINISTERIO DE HACIENDA"/>
    <s v="0003 - ADMINISTRACION GENERAL DE BIENES NACIONALES"/>
    <x v="0"/>
    <x v="0"/>
    <x v="2"/>
    <s v="2.2 - CONTRATACIÓN DE SERVICIOS"/>
    <s v="2.2.8 - OTROS SERVICIOS NO INCLUIDOS EN CONCEPTOS ANTERIORES"/>
    <s v="N"/>
    <s v="00 - N/A"/>
    <s v="70 - DONACION EXTERNA"/>
    <s v="(en blanco)"/>
    <s v="99 - MULTIPROVINCIAL"/>
    <n v="0"/>
    <n v="440000"/>
    <n v="0"/>
  </r>
  <r>
    <s v="2024"/>
    <x v="0"/>
    <x v="0"/>
    <x v="0"/>
    <x v="0"/>
    <s v="2 - Poder Ejecutivo"/>
    <s v="0205 - MINISTERIO DE HACIENDA"/>
    <s v="0003 - ADMINISTRACION GENERAL DE BIENES NACIONALES"/>
    <x v="0"/>
    <x v="0"/>
    <x v="2"/>
    <s v="2.2 - CONTRATACIÓN DE SERVICIOS"/>
    <s v="2.2.9 - OTRAS CONTRATACIONES DE SERVICIOS"/>
    <s v="N"/>
    <s v="00 - N/A"/>
    <s v="10 - FONDO GENERAL"/>
    <s v="(en blanco)"/>
    <s v="99 - MULTIPROVINCIAL"/>
    <n v="0"/>
    <n v="1650000"/>
    <n v="1542909.8699999999"/>
  </r>
  <r>
    <s v="2024"/>
    <x v="0"/>
    <x v="0"/>
    <x v="0"/>
    <x v="0"/>
    <s v="2 - Poder Ejecutivo"/>
    <s v="0205 - MINISTERIO DE HACIENDA"/>
    <s v="0003 - ADMINISTRACION GENERAL DE BIENES NACIONALES"/>
    <x v="0"/>
    <x v="0"/>
    <x v="2"/>
    <s v="2.2 - CONTRATACIÓN DE SERVICIOS"/>
    <s v="2.2.9 - OTRAS CONTRATACIONES DE SERVICIOS"/>
    <s v="N"/>
    <s v="00 - N/A"/>
    <s v="20 - FONDOS CON DESTINO ESPECÍFICO"/>
    <s v="(en blanco)"/>
    <s v="99 - MULTIPROVINCIAL"/>
    <n v="400000"/>
    <n v="1252727"/>
    <n v="1170300.5"/>
  </r>
  <r>
    <s v="2024"/>
    <x v="0"/>
    <x v="0"/>
    <x v="0"/>
    <x v="0"/>
    <s v="2 - Poder Ejecutivo"/>
    <s v="0205 - MINISTERIO DE HACIENDA"/>
    <s v="0003 - ADMINISTRACION GENERAL DE BIENES NACIONALES"/>
    <x v="0"/>
    <x v="0"/>
    <x v="2"/>
    <s v="2.3 - MATERIALES Y SUMINISTROS"/>
    <s v="2.3.1 - ALIMENTOS Y PRODUCTOS AGROFORESTALES"/>
    <s v="N"/>
    <s v="00 - N/A"/>
    <s v="10 - FONDO GENERAL"/>
    <s v="(en blanco)"/>
    <s v="99 - MULTIPROVINCIAL"/>
    <n v="1203000"/>
    <n v="1203000"/>
    <n v="882710.08"/>
  </r>
  <r>
    <s v="2024"/>
    <x v="0"/>
    <x v="0"/>
    <x v="0"/>
    <x v="0"/>
    <s v="2 - Poder Ejecutivo"/>
    <s v="0205 - MINISTERIO DE HACIENDA"/>
    <s v="0003 - ADMINISTRACION GENERAL DE BIENES NACIONALES"/>
    <x v="0"/>
    <x v="0"/>
    <x v="2"/>
    <s v="2.3 - MATERIALES Y SUMINISTROS"/>
    <s v="2.3.1 - ALIMENTOS Y PRODUCTOS AGROFORESTALES"/>
    <s v="N"/>
    <s v="00 - N/A"/>
    <s v="20 - FONDOS CON DESTINO ESPECÍFICO"/>
    <s v="(en blanco)"/>
    <s v="99 - MULTIPROVINCIAL"/>
    <n v="480000"/>
    <n v="826699"/>
    <n v="376735.89"/>
  </r>
  <r>
    <s v="2024"/>
    <x v="0"/>
    <x v="0"/>
    <x v="0"/>
    <x v="0"/>
    <s v="2 - Poder Ejecutivo"/>
    <s v="0205 - MINISTERIO DE HACIENDA"/>
    <s v="0003 - ADMINISTRACION GENERAL DE BIENES NACIONALES"/>
    <x v="0"/>
    <x v="0"/>
    <x v="2"/>
    <s v="2.3 - MATERIALES Y SUMINISTROS"/>
    <s v="2.3.2 - TEXTILES Y VESTUARIOS"/>
    <s v="N"/>
    <s v="00 - N/A"/>
    <s v="20 - FONDOS CON DESTINO ESPECÍFICO"/>
    <s v="(en blanco)"/>
    <s v="99 - MULTIPROVINCIAL"/>
    <n v="2450000"/>
    <n v="2370000"/>
    <n v="1983335.74"/>
  </r>
  <r>
    <s v="2024"/>
    <x v="0"/>
    <x v="0"/>
    <x v="0"/>
    <x v="0"/>
    <s v="2 - Poder Ejecutivo"/>
    <s v="0205 - MINISTERIO DE HACIENDA"/>
    <s v="0003 - ADMINISTRACION GENERAL DE BIENES NACIONALES"/>
    <x v="0"/>
    <x v="0"/>
    <x v="2"/>
    <s v="2.3 - MATERIALES Y SUMINISTROS"/>
    <s v="2.3.3 - PAPEL, CARTÓN E IMPRESOS"/>
    <s v="N"/>
    <s v="00 - N/A"/>
    <s v="10 - FONDO GENERAL"/>
    <s v="(en blanco)"/>
    <s v="99 - MULTIPROVINCIAL"/>
    <n v="34500"/>
    <n v="34500"/>
    <n v="0"/>
  </r>
  <r>
    <s v="2024"/>
    <x v="0"/>
    <x v="0"/>
    <x v="0"/>
    <x v="0"/>
    <s v="2 - Poder Ejecutivo"/>
    <s v="0205 - MINISTERIO DE HACIENDA"/>
    <s v="0003 - ADMINISTRACION GENERAL DE BIENES NACIONALES"/>
    <x v="0"/>
    <x v="0"/>
    <x v="2"/>
    <s v="2.3 - MATERIALES Y SUMINISTROS"/>
    <s v="2.3.3 - PAPEL, CARTÓN E IMPRESOS"/>
    <s v="N"/>
    <s v="00 - N/A"/>
    <s v="20 - FONDOS CON DESTINO ESPECÍFICO"/>
    <s v="(en blanco)"/>
    <s v="99 - MULTIPROVINCIAL"/>
    <n v="3850800"/>
    <n v="3250800"/>
    <n v="2336482.37"/>
  </r>
  <r>
    <s v="2024"/>
    <x v="0"/>
    <x v="0"/>
    <x v="0"/>
    <x v="0"/>
    <s v="2 - Poder Ejecutivo"/>
    <s v="0205 - MINISTERIO DE HACIENDA"/>
    <s v="0003 - ADMINISTRACION GENERAL DE BIENES NACIONALES"/>
    <x v="0"/>
    <x v="0"/>
    <x v="2"/>
    <s v="2.3 - MATERIALES Y SUMINISTROS"/>
    <s v="2.3.4 - PRODUCTOS FARMACÉUTICOS"/>
    <s v="N"/>
    <s v="00 - N/A"/>
    <s v="20 - FONDOS CON DESTINO ESPECÍFICO"/>
    <s v="(en blanco)"/>
    <s v="99 - MULTIPROVINCIAL"/>
    <n v="503000"/>
    <n v="119156"/>
    <n v="49489.2"/>
  </r>
  <r>
    <s v="2024"/>
    <x v="0"/>
    <x v="0"/>
    <x v="0"/>
    <x v="0"/>
    <s v="2 - Poder Ejecutivo"/>
    <s v="0205 - MINISTERIO DE HACIENDA"/>
    <s v="0003 - ADMINISTRACION GENERAL DE BIENES NACIONALES"/>
    <x v="0"/>
    <x v="0"/>
    <x v="2"/>
    <s v="2.3 - MATERIALES Y SUMINISTROS"/>
    <s v="2.3.5 - CUERO, CAUCHO Y PLÁSTICO"/>
    <s v="N"/>
    <s v="00 - N/A"/>
    <s v="20 - FONDOS CON DESTINO ESPECÍFICO"/>
    <s v="(en blanco)"/>
    <s v="99 - MULTIPROVINCIAL"/>
    <n v="1800000"/>
    <n v="1550000"/>
    <n v="1526957.52"/>
  </r>
  <r>
    <s v="2024"/>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en blanco)"/>
    <s v="99 - MULTIPROVINCIAL"/>
    <n v="970714"/>
    <n v="947214"/>
    <n v="424709.37"/>
  </r>
  <r>
    <s v="2024"/>
    <x v="0"/>
    <x v="0"/>
    <x v="0"/>
    <x v="0"/>
    <s v="2 - Poder Ejecutivo"/>
    <s v="0205 - MINISTERIO DE HACIENDA"/>
    <s v="0003 - ADMINISTRACION GENERAL DE BIENES NACIONALES"/>
    <x v="0"/>
    <x v="0"/>
    <x v="2"/>
    <s v="2.3 - MATERIALES Y SUMINISTROS"/>
    <s v="2.3.7 - COMBUSTIBLES, LUBRICANTES, PRODUCTOS QUÍMICOS Y CONEXOS"/>
    <s v="N"/>
    <s v="00 - N/A"/>
    <s v="10 - FONDO GENERAL"/>
    <s v="(en blanco)"/>
    <s v="99 - MULTIPROVINCIAL"/>
    <n v="15639200"/>
    <n v="15639200"/>
    <n v="10332000"/>
  </r>
  <r>
    <s v="2024"/>
    <x v="0"/>
    <x v="0"/>
    <x v="0"/>
    <x v="0"/>
    <s v="2 - Poder Ejecutivo"/>
    <s v="0205 - MINISTERIO DE HACIENDA"/>
    <s v="0003 - ADMINISTRACION GENERAL DE BIENES NACIONALES"/>
    <x v="0"/>
    <x v="0"/>
    <x v="2"/>
    <s v="2.3 - MATERIALES Y SUMINISTROS"/>
    <s v="2.3.7 - COMBUSTIBLES, LUBRICANTES, PRODUCTOS QUÍMICOS Y CONEXOS"/>
    <s v="N"/>
    <s v="00 - N/A"/>
    <s v="20 - FONDOS CON DESTINO ESPECÍFICO"/>
    <s v="(en blanco)"/>
    <s v="99 - MULTIPROVINCIAL"/>
    <n v="625550"/>
    <n v="1275550"/>
    <n v="159107.57"/>
  </r>
  <r>
    <s v="2024"/>
    <x v="0"/>
    <x v="0"/>
    <x v="0"/>
    <x v="0"/>
    <s v="2 - Poder Ejecutivo"/>
    <s v="0205 - MINISTERIO DE HACIENDA"/>
    <s v="0003 - ADMINISTRACION GENERAL DE BIENES NACIONALES"/>
    <x v="0"/>
    <x v="0"/>
    <x v="2"/>
    <s v="2.3 - MATERIALES Y SUMINISTROS"/>
    <s v="2.3.9 - PRODUCTOS Y ÚTILES VARIOS"/>
    <s v="N"/>
    <s v="00 - N/A"/>
    <s v="10 - FONDO GENERAL"/>
    <s v="(en blanco)"/>
    <s v="99 - MULTIPROVINCIAL"/>
    <n v="117500"/>
    <n v="4517500"/>
    <n v="3495502.2000000007"/>
  </r>
  <r>
    <s v="2024"/>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6592400"/>
    <n v="5852400"/>
    <n v="3953500.11"/>
  </r>
  <r>
    <s v="2024"/>
    <x v="0"/>
    <x v="0"/>
    <x v="0"/>
    <x v="0"/>
    <s v="2 - Poder Ejecutivo"/>
    <s v="0205 - MINISTERIO DE HACIENDA"/>
    <s v="0003 - ADMINISTRACION GENERAL DE BIENES NACIONALES"/>
    <x v="0"/>
    <x v="0"/>
    <x v="2"/>
    <s v="2.3 - MATERIALES Y SUMINISTROS"/>
    <s v="2.3.9 - PRODUCTOS Y ÚTILES VARIOS"/>
    <s v="N"/>
    <s v="00 - N/A"/>
    <s v="70 - DONACION EXTERNA"/>
    <s v="(en blanco)"/>
    <s v="99 - MULTIPROVINCIAL"/>
    <n v="0"/>
    <n v="132500"/>
    <n v="0"/>
  </r>
  <r>
    <s v="2024"/>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300690790"/>
    <n v="310291496.39999998"/>
    <n v="221951047.56000006"/>
  </r>
  <r>
    <s v="2024"/>
    <x v="0"/>
    <x v="0"/>
    <x v="0"/>
    <x v="0"/>
    <s v="2 - Poder Ejecutivo"/>
    <s v="0205 - MINISTERIO DE HACIENDA"/>
    <s v="0004 - DIRECCION GENERAL DE CONTRATACIONES PUBLICAS"/>
    <x v="0"/>
    <x v="0"/>
    <x v="2"/>
    <s v="2.1 - REMUNERACIONES Y CONTRIBUCIONES"/>
    <s v="2.1.2 - SOBRESUELDOS"/>
    <s v="N"/>
    <s v="00 - N/A"/>
    <s v="10 - FONDO GENERAL"/>
    <s v="(en blanco)"/>
    <s v="99 - MULTIPROVINCIAL"/>
    <n v="111313772"/>
    <n v="111225163.00999999"/>
    <n v="49860856.68"/>
  </r>
  <r>
    <s v="2024"/>
    <x v="0"/>
    <x v="0"/>
    <x v="0"/>
    <x v="0"/>
    <s v="2 - Poder Ejecutivo"/>
    <s v="0205 - MINISTERIO DE HACIENDA"/>
    <s v="0004 - DIRECCION GENERAL DE CONTRATACIONES PUBLICAS"/>
    <x v="0"/>
    <x v="0"/>
    <x v="2"/>
    <s v="2.1 - REMUNERACIONES Y CONTRIBUCIONES"/>
    <s v="2.1.3 - DIETAS Y GASTOS DE REPRESENTACIÓN"/>
    <s v="N"/>
    <s v="00 - N/A"/>
    <s v="10 - FONDO GENERAL"/>
    <s v="(en blanco)"/>
    <s v="99 - MULTIPROVINCIAL"/>
    <n v="20000"/>
    <n v="20000"/>
    <n v="0"/>
  </r>
  <r>
    <s v="2024"/>
    <x v="0"/>
    <x v="0"/>
    <x v="0"/>
    <x v="0"/>
    <s v="2 - Poder Ejecutivo"/>
    <s v="0205 - MINISTERIO DE HACIENDA"/>
    <s v="0004 - DIRECCION GENERAL DE CONTRATACIONES PUBLICAS"/>
    <x v="0"/>
    <x v="0"/>
    <x v="2"/>
    <s v="2.1 - REMUNERACIONES Y CONTRIBUCIONES"/>
    <s v="2.1.4 - GRATIFICACIONES Y BONIFICACIONES"/>
    <s v="N"/>
    <s v="00 - N/A"/>
    <s v="10 - FONDO GENERAL"/>
    <s v="(en blanco)"/>
    <s v="99 - MULTIPROVINCIAL"/>
    <n v="0"/>
    <n v="6455148.8100000015"/>
    <n v="6379687.3999999994"/>
  </r>
  <r>
    <s v="2024"/>
    <x v="0"/>
    <x v="0"/>
    <x v="0"/>
    <x v="0"/>
    <s v="2 - Poder Ejecutivo"/>
    <s v="0205 - MINISTERIO DE HACIENDA"/>
    <s v="0004 - DIRECCION GENERAL DE CONTRATACIONES PUBLICAS"/>
    <x v="0"/>
    <x v="0"/>
    <x v="2"/>
    <s v="2.1 - REMUNERACIONES Y CONTRIBUCIONES"/>
    <s v="2.1.5 - CONTRIBUCIONES A LA SEGURIDAD SOCIAL"/>
    <s v="N"/>
    <s v="00 - N/A"/>
    <s v="10 - FONDO GENERAL"/>
    <s v="(en blanco)"/>
    <s v="99 - MULTIPROVINCIAL"/>
    <n v="43631608"/>
    <n v="43879552.18"/>
    <n v="33192791.990000006"/>
  </r>
  <r>
    <s v="2024"/>
    <x v="0"/>
    <x v="0"/>
    <x v="0"/>
    <x v="0"/>
    <s v="2 - Poder Ejecutivo"/>
    <s v="0205 - MINISTERIO DE HACIENDA"/>
    <s v="0004 - DIRECCION GENERAL DE CONTRATACIONES PUBLICAS"/>
    <x v="0"/>
    <x v="0"/>
    <x v="2"/>
    <s v="2.2 - CONTRATACIÓN DE SERVICIOS"/>
    <s v="2.2.1 - SERVICIOS BÁSICOS"/>
    <s v="N"/>
    <s v="00 - N/A"/>
    <s v="10 - FONDO GENERAL"/>
    <s v="(en blanco)"/>
    <s v="99 - MULTIPROVINCIAL"/>
    <n v="11812420"/>
    <n v="13859816"/>
    <n v="10786061.019999998"/>
  </r>
  <r>
    <s v="2024"/>
    <x v="0"/>
    <x v="0"/>
    <x v="0"/>
    <x v="0"/>
    <s v="2 - Poder Ejecutivo"/>
    <s v="0205 - MINISTERIO DE HACIENDA"/>
    <s v="0004 - DIRECCION GENERAL DE CONTRATACIONES PUBLICAS"/>
    <x v="0"/>
    <x v="0"/>
    <x v="2"/>
    <s v="2.2 - CONTRATACIÓN DE SERVICIOS"/>
    <s v="2.2.2 - PUBLICIDAD, IMPRESIÓN Y ENCUADERNACIÓN"/>
    <s v="N"/>
    <s v="00 - N/A"/>
    <s v="10 - FONDO GENERAL"/>
    <s v="(en blanco)"/>
    <s v="99 - MULTIPROVINCIAL"/>
    <n v="1290908"/>
    <n v="477054.04000000004"/>
    <n v="370694.05"/>
  </r>
  <r>
    <s v="2024"/>
    <x v="0"/>
    <x v="0"/>
    <x v="0"/>
    <x v="0"/>
    <s v="2 - Poder Ejecutivo"/>
    <s v="0205 - MINISTERIO DE HACIENDA"/>
    <s v="0004 - DIRECCION GENERAL DE CONTRATACIONES PUBLICAS"/>
    <x v="0"/>
    <x v="0"/>
    <x v="2"/>
    <s v="2.2 - CONTRATACIÓN DE SERVICIOS"/>
    <s v="2.2.2 - PUBLICIDAD, IMPRESIÓN Y ENCUADERNACIÓN"/>
    <s v="N"/>
    <s v="00 - N/A"/>
    <s v="70 - DONACION EXTERNA"/>
    <s v="(en blanco)"/>
    <s v="99 - MULTIPROVINCIAL"/>
    <n v="0"/>
    <n v="150450"/>
    <n v="150450"/>
  </r>
  <r>
    <s v="2024"/>
    <x v="0"/>
    <x v="0"/>
    <x v="0"/>
    <x v="0"/>
    <s v="2 - Poder Ejecutivo"/>
    <s v="0205 - MINISTERIO DE HACIENDA"/>
    <s v="0004 - DIRECCION GENERAL DE CONTRATACIONES PUBLICAS"/>
    <x v="0"/>
    <x v="0"/>
    <x v="2"/>
    <s v="2.2 - CONTRATACIÓN DE SERVICIOS"/>
    <s v="2.2.3 - VIÁTICOS"/>
    <s v="N"/>
    <s v="00 - N/A"/>
    <s v="10 - FONDO GENERAL"/>
    <s v="(en blanco)"/>
    <s v="99 - MULTIPROVINCIAL"/>
    <n v="400000"/>
    <n v="3088703.05"/>
    <n v="1868216.7200000002"/>
  </r>
  <r>
    <s v="2024"/>
    <x v="0"/>
    <x v="0"/>
    <x v="0"/>
    <x v="0"/>
    <s v="2 - Poder Ejecutivo"/>
    <s v="0205 - MINISTERIO DE HACIENDA"/>
    <s v="0004 - DIRECCION GENERAL DE CONTRATACIONES PUBLICAS"/>
    <x v="0"/>
    <x v="0"/>
    <x v="2"/>
    <s v="2.2 - CONTRATACIÓN DE SERVICIOS"/>
    <s v="2.2.4 - TRANSPORTE Y ALMACENAJE"/>
    <s v="N"/>
    <s v="00 - N/A"/>
    <s v="10 - FONDO GENERAL"/>
    <s v="(en blanco)"/>
    <s v="99 - MULTIPROVINCIAL"/>
    <n v="115000"/>
    <n v="1198527"/>
    <n v="958524.67999999993"/>
  </r>
  <r>
    <s v="2024"/>
    <x v="0"/>
    <x v="0"/>
    <x v="0"/>
    <x v="0"/>
    <s v="2 - Poder Ejecutivo"/>
    <s v="0205 - MINISTERIO DE HACIENDA"/>
    <s v="0004 - DIRECCION GENERAL DE CONTRATACIONES PUBLICAS"/>
    <x v="0"/>
    <x v="0"/>
    <x v="2"/>
    <s v="2.2 - CONTRATACIÓN DE SERVICIOS"/>
    <s v="2.2.5 - ALQUILERES Y RENTAS"/>
    <s v="N"/>
    <s v="00 - N/A"/>
    <s v="10 - FONDO GENERAL"/>
    <s v="(en blanco)"/>
    <s v="99 - MULTIPROVINCIAL"/>
    <n v="11952000"/>
    <n v="11742323.330000002"/>
    <n v="3885544.64"/>
  </r>
  <r>
    <s v="2024"/>
    <x v="0"/>
    <x v="0"/>
    <x v="0"/>
    <x v="0"/>
    <s v="2 - Poder Ejecutivo"/>
    <s v="0205 - MINISTERIO DE HACIENDA"/>
    <s v="0004 - DIRECCION GENERAL DE CONTRATACIONES PUBLICAS"/>
    <x v="0"/>
    <x v="0"/>
    <x v="2"/>
    <s v="2.2 - CONTRATACIÓN DE SERVICIOS"/>
    <s v="2.2.6 - SEGUROS"/>
    <s v="N"/>
    <s v="00 - N/A"/>
    <s v="10 - FONDO GENERAL"/>
    <s v="(en blanco)"/>
    <s v="99 - MULTIPROVINCIAL"/>
    <n v="11852000"/>
    <n v="8818743.8100000005"/>
    <n v="7157572.1800000006"/>
  </r>
  <r>
    <s v="2024"/>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en blanco)"/>
    <s v="99 - MULTIPROVINCIAL"/>
    <n v="3050913"/>
    <n v="2807800.02"/>
    <n v="1049625.47"/>
  </r>
  <r>
    <s v="2024"/>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38844816"/>
    <n v="24276749.049999997"/>
    <n v="11062697.119999999"/>
  </r>
  <r>
    <s v="2024"/>
    <x v="0"/>
    <x v="0"/>
    <x v="0"/>
    <x v="0"/>
    <s v="2 - Poder Ejecutivo"/>
    <s v="0205 - MINISTERIO DE HACIENDA"/>
    <s v="0004 - DIRECCION GENERAL DE CONTRATACIONES PUBLICAS"/>
    <x v="0"/>
    <x v="0"/>
    <x v="2"/>
    <s v="2.2 - CONTRATACIÓN DE SERVICIOS"/>
    <s v="2.2.8 - OTROS SERVICIOS NO INCLUIDOS EN CONCEPTOS ANTERIORES"/>
    <s v="N"/>
    <s v="00 - N/A"/>
    <s v="70 - DONACION EXTERNA"/>
    <s v="(en blanco)"/>
    <s v="99 - MULTIPROVINCIAL"/>
    <n v="0"/>
    <n v="6286000"/>
    <n v="6286000"/>
  </r>
  <r>
    <s v="2024"/>
    <x v="0"/>
    <x v="0"/>
    <x v="0"/>
    <x v="0"/>
    <s v="2 - Poder Ejecutivo"/>
    <s v="0205 - MINISTERIO DE HACIENDA"/>
    <s v="0004 - DIRECCION GENERAL DE CONTRATACIONES PUBLICAS"/>
    <x v="0"/>
    <x v="0"/>
    <x v="2"/>
    <s v="2.2 - CONTRATACIÓN DE SERVICIOS"/>
    <s v="2.2.9 - OTRAS CONTRATACIONES DE SERVICIOS"/>
    <s v="N"/>
    <s v="00 - N/A"/>
    <s v="10 - FONDO GENERAL"/>
    <s v="(en blanco)"/>
    <s v="99 - MULTIPROVINCIAL"/>
    <n v="9583048"/>
    <n v="15390563.75"/>
    <n v="7287671.7300000004"/>
  </r>
  <r>
    <s v="2024"/>
    <x v="0"/>
    <x v="0"/>
    <x v="0"/>
    <x v="0"/>
    <s v="2 - Poder Ejecutivo"/>
    <s v="0205 - MINISTERIO DE HACIENDA"/>
    <s v="0004 - DIRECCION GENERAL DE CONTRATACIONES PUBLICAS"/>
    <x v="0"/>
    <x v="0"/>
    <x v="2"/>
    <s v="2.3 - MATERIALES Y SUMINISTROS"/>
    <s v="2.3.1 - ALIMENTOS Y PRODUCTOS AGROFORESTALES"/>
    <s v="N"/>
    <s v="00 - N/A"/>
    <s v="10 - FONDO GENERAL"/>
    <s v="(en blanco)"/>
    <s v="99 - MULTIPROVINCIAL"/>
    <n v="450000"/>
    <n v="1093302.7999999998"/>
    <n v="307590.59000000003"/>
  </r>
  <r>
    <s v="2024"/>
    <x v="0"/>
    <x v="0"/>
    <x v="0"/>
    <x v="0"/>
    <s v="2 - Poder Ejecutivo"/>
    <s v="0205 - MINISTERIO DE HACIENDA"/>
    <s v="0004 - DIRECCION GENERAL DE CONTRATACIONES PUBLICAS"/>
    <x v="0"/>
    <x v="0"/>
    <x v="2"/>
    <s v="2.3 - MATERIALES Y SUMINISTROS"/>
    <s v="2.3.2 - TEXTILES Y VESTUARIOS"/>
    <s v="N"/>
    <s v="00 - N/A"/>
    <s v="10 - FONDO GENERAL"/>
    <s v="(en blanco)"/>
    <s v="99 - MULTIPROVINCIAL"/>
    <n v="10000"/>
    <n v="207148.5"/>
    <n v="170716.5"/>
  </r>
  <r>
    <s v="2024"/>
    <x v="0"/>
    <x v="0"/>
    <x v="0"/>
    <x v="0"/>
    <s v="2 - Poder Ejecutivo"/>
    <s v="0205 - MINISTERIO DE HACIENDA"/>
    <s v="0004 - DIRECCION GENERAL DE CONTRATACIONES PUBLICAS"/>
    <x v="0"/>
    <x v="0"/>
    <x v="2"/>
    <s v="2.3 - MATERIALES Y SUMINISTROS"/>
    <s v="2.3.2 - TEXTILES Y VESTUARIOS"/>
    <s v="N"/>
    <s v="00 - N/A"/>
    <s v="70 - DONACION EXTERNA"/>
    <s v="(en blanco)"/>
    <s v="99 - MULTIPROVINCIAL"/>
    <n v="0"/>
    <n v="300000"/>
    <n v="0"/>
  </r>
  <r>
    <s v="2024"/>
    <x v="0"/>
    <x v="0"/>
    <x v="0"/>
    <x v="0"/>
    <s v="2 - Poder Ejecutivo"/>
    <s v="0205 - MINISTERIO DE HACIENDA"/>
    <s v="0004 - DIRECCION GENERAL DE CONTRATACIONES PUBLICAS"/>
    <x v="0"/>
    <x v="0"/>
    <x v="2"/>
    <s v="2.3 - MATERIALES Y SUMINISTROS"/>
    <s v="2.3.3 - PAPEL, CARTÓN E IMPRESOS"/>
    <s v="N"/>
    <s v="00 - N/A"/>
    <s v="10 - FONDO GENERAL"/>
    <s v="(en blanco)"/>
    <s v="99 - MULTIPROVINCIAL"/>
    <n v="1299575"/>
    <n v="666061.12000000034"/>
    <n v="428690.79000000004"/>
  </r>
  <r>
    <s v="2024"/>
    <x v="0"/>
    <x v="0"/>
    <x v="0"/>
    <x v="0"/>
    <s v="2 - Poder Ejecutivo"/>
    <s v="0205 - MINISTERIO DE HACIENDA"/>
    <s v="0004 - DIRECCION GENERAL DE CONTRATACIONES PUBLICAS"/>
    <x v="0"/>
    <x v="0"/>
    <x v="2"/>
    <s v="2.3 - MATERIALES Y SUMINISTROS"/>
    <s v="2.3.3 - PAPEL, CARTÓN E IMPRESOS"/>
    <s v="N"/>
    <s v="00 - N/A"/>
    <s v="70 - DONACION EXTERNA"/>
    <s v="(en blanco)"/>
    <s v="99 - MULTIPROVINCIAL"/>
    <n v="0"/>
    <n v="28000"/>
    <n v="0"/>
  </r>
  <r>
    <s v="2024"/>
    <x v="0"/>
    <x v="0"/>
    <x v="0"/>
    <x v="0"/>
    <s v="2 - Poder Ejecutivo"/>
    <s v="0205 - MINISTERIO DE HACIENDA"/>
    <s v="0004 - DIRECCION GENERAL DE CONTRATACIONES PUBLICAS"/>
    <x v="0"/>
    <x v="0"/>
    <x v="2"/>
    <s v="2.3 - MATERIALES Y SUMINISTROS"/>
    <s v="2.3.4 - PRODUCTOS FARMACÉUTICOS"/>
    <s v="N"/>
    <s v="00 - N/A"/>
    <s v="10 - FONDO GENERAL"/>
    <s v="(en blanco)"/>
    <s v="99 - MULTIPROVINCIAL"/>
    <n v="0"/>
    <n v="36031.31"/>
    <n v="30363"/>
  </r>
  <r>
    <s v="2024"/>
    <x v="0"/>
    <x v="0"/>
    <x v="0"/>
    <x v="0"/>
    <s v="2 - Poder Ejecutivo"/>
    <s v="0205 - MINISTERIO DE HACIENDA"/>
    <s v="0004 - DIRECCION GENERAL DE CONTRATACIONES PUBLICAS"/>
    <x v="0"/>
    <x v="0"/>
    <x v="2"/>
    <s v="2.3 - MATERIALES Y SUMINISTROS"/>
    <s v="2.3.6 - PRODUCTOS DE MINERALES, METÁLICOS Y NO METÁLICOS"/>
    <s v="N"/>
    <s v="00 - N/A"/>
    <s v="10 - FONDO GENERAL"/>
    <s v="(en blanco)"/>
    <s v="99 - MULTIPROVINCIAL"/>
    <n v="88875"/>
    <n v="0"/>
    <n v="0"/>
  </r>
  <r>
    <s v="2024"/>
    <x v="0"/>
    <x v="0"/>
    <x v="0"/>
    <x v="0"/>
    <s v="2 - Poder Ejecutivo"/>
    <s v="0205 - MINISTERIO DE HACIENDA"/>
    <s v="0004 - DIRECCION GENERAL DE CONTRATACIONES PUBLICAS"/>
    <x v="0"/>
    <x v="0"/>
    <x v="2"/>
    <s v="2.3 - MATERIALES Y SUMINISTROS"/>
    <s v="2.3.7 - COMBUSTIBLES, LUBRICANTES, PRODUCTOS QUÍMICOS Y CONEXOS"/>
    <s v="N"/>
    <s v="00 - N/A"/>
    <s v="10 - FONDO GENERAL"/>
    <s v="(en blanco)"/>
    <s v="99 - MULTIPROVINCIAL"/>
    <n v="9688152"/>
    <n v="9520054.8300000001"/>
    <n v="5139249.5599999996"/>
  </r>
  <r>
    <s v="2024"/>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1400118"/>
    <n v="4269049.6900000004"/>
    <n v="2983641.2600000007"/>
  </r>
  <r>
    <s v="2024"/>
    <x v="0"/>
    <x v="0"/>
    <x v="0"/>
    <x v="0"/>
    <s v="2 - Poder Ejecutivo"/>
    <s v="0205 - MINISTERIO DE HACIENDA"/>
    <s v="0004 - DIRECCION GENERAL DE CONTRATACIONES PUBLICAS"/>
    <x v="0"/>
    <x v="0"/>
    <x v="2"/>
    <s v="2.3 - MATERIALES Y SUMINISTROS"/>
    <s v="2.3.9 - PRODUCTOS Y ÚTILES VARIOS"/>
    <s v="N"/>
    <s v="00 - N/A"/>
    <s v="70 - DONACION EXTERNA"/>
    <s v="(en blanco)"/>
    <s v="99 - MULTIPROVINCIAL"/>
    <n v="0"/>
    <n v="172000"/>
    <n v="0"/>
  </r>
  <r>
    <s v="2024"/>
    <x v="0"/>
    <x v="0"/>
    <x v="0"/>
    <x v="0"/>
    <s v="2 - Poder Ejecutivo"/>
    <s v="0205 - MINISTERIO DE HACIENDA"/>
    <s v="0004 - DIRECCION GENERAL DE CONTRATACIONES PUBLICAS"/>
    <x v="0"/>
    <x v="0"/>
    <x v="2"/>
    <s v="2.9 - GASTOS FINANCIEROS"/>
    <s v="2.9.5 - GASTOS DE INTERESES, RECARGOS MULTAS Y SANCIONES DE IMPUESTOS Y CONTRIBUCIONES SOCIALES"/>
    <s v="N"/>
    <s v="00 - N/A"/>
    <s v="10 - FONDO GENERAL"/>
    <s v="(en blanco)"/>
    <s v="99 - MULTIPROVINCIAL"/>
    <n v="0"/>
    <n v="200000"/>
    <n v="48052.1"/>
  </r>
  <r>
    <s v="2024"/>
    <x v="0"/>
    <x v="0"/>
    <x v="0"/>
    <x v="0"/>
    <s v="2 - Poder Ejecutivo"/>
    <s v="0205 - MINISTERIO DE HACIENDA"/>
    <s v="0004 - DIRECCION GENERAL DE CONTRATACIONES PUBLICAS"/>
    <x v="0"/>
    <x v="0"/>
    <x v="10"/>
    <s v="2.2 - CONTRATACIÓN DE SERVICIOS"/>
    <s v="2.2.8 - OTROS SERVICIOS NO INCLUIDOS EN CONCEPTOS ANTERIORES"/>
    <s v="N"/>
    <s v="00 - N/A"/>
    <s v="10 - FONDO GENERAL"/>
    <s v="(en blanco)"/>
    <s v="99 - MULTIPROVINCIAL"/>
    <n v="100898"/>
    <n v="211000"/>
    <n v="0"/>
  </r>
  <r>
    <s v="2024"/>
    <x v="0"/>
    <x v="0"/>
    <x v="0"/>
    <x v="0"/>
    <s v="2 - Poder Ejecutivo"/>
    <s v="0205 - MINISTERIO DE HACIENDA"/>
    <s v="0004 - DIRECCION GENERAL DE CONTRATACIONES PUBLICAS"/>
    <x v="1"/>
    <x v="2"/>
    <x v="3"/>
    <s v="2.1 - REMUNERACIONES Y CONTRIBUCIONES"/>
    <s v="2.1.1 - REMUNERACIONES"/>
    <s v="N"/>
    <s v="00 - N/A"/>
    <s v="10 - FONDO GENERAL"/>
    <s v="(en blanco)"/>
    <s v="99 - MULTIPROVINCIAL"/>
    <n v="2840500"/>
    <n v="3170000"/>
    <n v="2434333.33"/>
  </r>
  <r>
    <s v="2024"/>
    <x v="0"/>
    <x v="0"/>
    <x v="0"/>
    <x v="0"/>
    <s v="2 - Poder Ejecutivo"/>
    <s v="0205 - MINISTERIO DE HACIENDA"/>
    <s v="0004 - DIRECCION GENERAL DE CONTRATACIONES PUBLICAS"/>
    <x v="1"/>
    <x v="2"/>
    <x v="3"/>
    <s v="2.1 - REMUNERACIONES Y CONTRIBUCIONES"/>
    <s v="2.1.2 - SOBRESUELDOS"/>
    <s v="N"/>
    <s v="00 - N/A"/>
    <s v="10 - FONDO GENERAL"/>
    <s v="(en blanco)"/>
    <s v="99 - MULTIPROVINCIAL"/>
    <n v="1249500"/>
    <n v="1075833.33"/>
    <n v="535833.33000000007"/>
  </r>
  <r>
    <s v="2024"/>
    <x v="0"/>
    <x v="0"/>
    <x v="0"/>
    <x v="0"/>
    <s v="2 - Poder Ejecutivo"/>
    <s v="0205 - MINISTERIO DE HACIENDA"/>
    <s v="0004 - DIRECCION GENERAL DE CONTRATACIONES PUBLICAS"/>
    <x v="1"/>
    <x v="2"/>
    <x v="3"/>
    <s v="2.1 - REMUNERACIONES Y CONTRIBUCIONES"/>
    <s v="2.1.4 - GRATIFICACIONES Y BONIFICACIONES"/>
    <s v="N"/>
    <s v="00 - N/A"/>
    <s v="10 - FONDO GENERAL"/>
    <s v="(en blanco)"/>
    <s v="99 - MULTIPROVINCIAL"/>
    <n v="0"/>
    <n v="165814.32999999999"/>
    <n v="165813.70000000001"/>
  </r>
  <r>
    <s v="2024"/>
    <x v="0"/>
    <x v="0"/>
    <x v="0"/>
    <x v="0"/>
    <s v="2 - Poder Ejecutivo"/>
    <s v="0205 - MINISTERIO DE HACIENDA"/>
    <s v="0004 - DIRECCION GENERAL DE CONTRATACIONES PUBLICAS"/>
    <x v="1"/>
    <x v="2"/>
    <x v="3"/>
    <s v="2.1 - REMUNERACIONES Y CONTRIBUCIONES"/>
    <s v="2.1.5 - CONTRIBUCIONES A LA SEGURIDAD SOCIAL"/>
    <s v="N"/>
    <s v="00 - N/A"/>
    <s v="10 - FONDO GENERAL"/>
    <s v="(en blanco)"/>
    <s v="99 - MULTIPROVINCIAL"/>
    <n v="400904"/>
    <n v="477722.5"/>
    <n v="366974.54000000004"/>
  </r>
  <r>
    <s v="2024"/>
    <x v="0"/>
    <x v="0"/>
    <x v="0"/>
    <x v="0"/>
    <s v="2 - Poder Ejecutivo"/>
    <s v="0205 - MINISTERIO DE HACIENDA"/>
    <s v="0004 - DIRECCION GENERAL DE CONTRATACIONES PUBLICAS"/>
    <x v="1"/>
    <x v="2"/>
    <x v="3"/>
    <s v="2.2 - CONTRATACIÓN DE SERVICIOS"/>
    <s v="2.2.2 - PUBLICIDAD, IMPRESIÓN Y ENCUADERNACIÓN"/>
    <s v="N"/>
    <s v="00 - N/A"/>
    <s v="10 - FONDO GENERAL"/>
    <s v="(en blanco)"/>
    <s v="99 - MULTIPROVINCIAL"/>
    <n v="20000"/>
    <n v="0"/>
    <n v="0"/>
  </r>
  <r>
    <s v="2024"/>
    <x v="0"/>
    <x v="0"/>
    <x v="0"/>
    <x v="0"/>
    <s v="2 - Poder Ejecutivo"/>
    <s v="0205 - MINISTERIO DE HACIENDA"/>
    <s v="0004 - DIRECCION GENERAL DE CONTRATACIONES PUBLICAS"/>
    <x v="1"/>
    <x v="2"/>
    <x v="3"/>
    <s v="2.2 - CONTRATACIÓN DE SERVICIOS"/>
    <s v="2.2.3 - VIÁTICOS"/>
    <s v="N"/>
    <s v="00 - N/A"/>
    <s v="10 - FONDO GENERAL"/>
    <s v="(en blanco)"/>
    <s v="99 - MULTIPROVINCIAL"/>
    <n v="0"/>
    <n v="0"/>
    <n v="0"/>
  </r>
  <r>
    <s v="2024"/>
    <x v="0"/>
    <x v="0"/>
    <x v="0"/>
    <x v="0"/>
    <s v="2 - Poder Ejecutivo"/>
    <s v="0205 - MINISTERIO DE HACIENDA"/>
    <s v="0004 - DIRECCION GENERAL DE CONTRATACIONES PUBLICAS"/>
    <x v="1"/>
    <x v="2"/>
    <x v="3"/>
    <s v="2.2 - CONTRATACIÓN DE SERVICIOS"/>
    <s v="2.2.8 - OTROS SERVICIOS NO INCLUIDOS EN CONCEPTOS ANTERIORES"/>
    <s v="N"/>
    <s v="00 - N/A"/>
    <s v="10 - FONDO GENERAL"/>
    <s v="(en blanco)"/>
    <s v="99 - MULTIPROVINCIAL"/>
    <n v="20000"/>
    <n v="0"/>
    <n v="0"/>
  </r>
  <r>
    <s v="2024"/>
    <x v="0"/>
    <x v="0"/>
    <x v="0"/>
    <x v="0"/>
    <s v="2 - Poder Ejecutivo"/>
    <s v="0205 - MINISTERIO DE HACIENDA"/>
    <s v="0004 - DIRECCION GENERAL DE CONTRATACIONES PUBLICAS"/>
    <x v="1"/>
    <x v="2"/>
    <x v="3"/>
    <s v="2.2 - CONTRATACIÓN DE SERVICIOS"/>
    <s v="2.2.9 - OTRAS CONTRATACIONES DE SERVICIOS"/>
    <s v="N"/>
    <s v="00 - N/A"/>
    <s v="10 - FONDO GENERAL"/>
    <s v="(en blanco)"/>
    <s v="99 - MULTIPROVINCIAL"/>
    <n v="59235"/>
    <n v="18000"/>
    <n v="0"/>
  </r>
  <r>
    <s v="2024"/>
    <x v="0"/>
    <x v="0"/>
    <x v="0"/>
    <x v="0"/>
    <s v="2 - Poder Ejecutivo"/>
    <s v="0205 - MINISTERIO DE HACIENDA"/>
    <s v="0004 - DIRECCION GENERAL DE CONTRATACIONES PUBLICAS"/>
    <x v="3"/>
    <x v="9"/>
    <x v="38"/>
    <s v="2.2 - CONTRATACIÓN DE SERVICIOS"/>
    <s v="2.2.2 - PUBLICIDAD, IMPRESIÓN Y ENCUADERNACIÓN"/>
    <s v="N"/>
    <s v="00 - N/A"/>
    <s v="10 - FONDO GENERAL"/>
    <s v="(en blanco)"/>
    <s v="99 - MULTIPROVINCIAL"/>
    <n v="20000"/>
    <n v="0"/>
    <n v="0"/>
  </r>
  <r>
    <s v="2024"/>
    <x v="0"/>
    <x v="0"/>
    <x v="0"/>
    <x v="0"/>
    <s v="2 - Poder Ejecutivo"/>
    <s v="0205 - MINISTERIO DE HACIENDA"/>
    <s v="0004 - DIRECCION GENERAL DE CONTRATACIONES PUBLICAS"/>
    <x v="3"/>
    <x v="9"/>
    <x v="38"/>
    <s v="2.2 - CONTRATACIÓN DE SERVICIOS"/>
    <s v="2.2.2 - PUBLICIDAD, IMPRESIÓN Y ENCUADERNACIÓN"/>
    <s v="N"/>
    <s v="00 - N/A"/>
    <s v="70 - DONACION EXTERNA"/>
    <s v="(en blanco)"/>
    <s v="99 - MULTIPROVINCIAL"/>
    <n v="0"/>
    <n v="1403494"/>
    <n v="1403494"/>
  </r>
  <r>
    <s v="2024"/>
    <x v="0"/>
    <x v="0"/>
    <x v="0"/>
    <x v="0"/>
    <s v="2 - Poder Ejecutivo"/>
    <s v="0205 - MINISTERIO DE HACIENDA"/>
    <s v="0004 - DIRECCION GENERAL DE CONTRATACIONES PUBLICAS"/>
    <x v="3"/>
    <x v="9"/>
    <x v="38"/>
    <s v="2.2 - CONTRATACIÓN DE SERVICIOS"/>
    <s v="2.2.3 - VIÁTICOS"/>
    <s v="N"/>
    <s v="00 - N/A"/>
    <s v="10 - FONDO GENERAL"/>
    <s v="(en blanco)"/>
    <s v="99 - MULTIPROVINCIAL"/>
    <n v="0"/>
    <n v="0"/>
    <n v="0"/>
  </r>
  <r>
    <s v="2024"/>
    <x v="0"/>
    <x v="0"/>
    <x v="0"/>
    <x v="0"/>
    <s v="2 - Poder Ejecutivo"/>
    <s v="0205 - MINISTERIO DE HACIENDA"/>
    <s v="0004 - DIRECCION GENERAL DE CONTRATACIONES PUBLICAS"/>
    <x v="3"/>
    <x v="9"/>
    <x v="38"/>
    <s v="2.2 - CONTRATACIÓN DE SERVICIOS"/>
    <s v="2.2.8 - OTROS SERVICIOS NO INCLUIDOS EN CONCEPTOS ANTERIORES"/>
    <s v="N"/>
    <s v="00 - N/A"/>
    <s v="10 - FONDO GENERAL"/>
    <s v="(en blanco)"/>
    <s v="99 - MULTIPROVINCIAL"/>
    <n v="20000"/>
    <n v="0"/>
    <n v="0"/>
  </r>
  <r>
    <s v="2024"/>
    <x v="0"/>
    <x v="0"/>
    <x v="0"/>
    <x v="0"/>
    <s v="2 - Poder Ejecutivo"/>
    <s v="0205 - MINISTERIO DE HACIENDA"/>
    <s v="0004 - DIRECCION GENERAL DE CONTRATACIONES PUBLICAS"/>
    <x v="3"/>
    <x v="9"/>
    <x v="38"/>
    <s v="2.2 - CONTRATACIÓN DE SERVICIOS"/>
    <s v="2.2.8 - OTROS SERVICIOS NO INCLUIDOS EN CONCEPTOS ANTERIORES"/>
    <s v="N"/>
    <s v="00 - N/A"/>
    <s v="70 - DONACION EXTERNA"/>
    <s v="(en blanco)"/>
    <s v="99 - MULTIPROVINCIAL"/>
    <n v="0"/>
    <n v="1410000"/>
    <n v="0"/>
  </r>
  <r>
    <s v="2024"/>
    <x v="0"/>
    <x v="0"/>
    <x v="0"/>
    <x v="0"/>
    <s v="2 - Poder Ejecutivo"/>
    <s v="0205 - MINISTERIO DE HACIENDA"/>
    <s v="0004 - DIRECCION GENERAL DE CONTRATACIONES PUBLICAS"/>
    <x v="3"/>
    <x v="9"/>
    <x v="38"/>
    <s v="2.2 - CONTRATACIÓN DE SERVICIOS"/>
    <s v="2.2.9 - OTRAS CONTRATACIONES DE SERVICIOS"/>
    <s v="N"/>
    <s v="00 - N/A"/>
    <s v="10 - FONDO GENERAL"/>
    <s v="(en blanco)"/>
    <s v="99 - MULTIPROVINCIAL"/>
    <n v="59235"/>
    <n v="111000"/>
    <n v="0"/>
  </r>
  <r>
    <s v="2024"/>
    <x v="0"/>
    <x v="0"/>
    <x v="0"/>
    <x v="0"/>
    <s v="2 - Poder Ejecutivo"/>
    <s v="0205 - MINISTERIO DE HACIENDA"/>
    <s v="0004 - DIRECCION GENERAL DE CONTRATACIONES PUBLICAS"/>
    <x v="3"/>
    <x v="9"/>
    <x v="38"/>
    <s v="2.3 - MATERIALES Y SUMINISTROS"/>
    <s v="2.3.9 - PRODUCTOS Y ÚTILES VARIOS"/>
    <s v="N"/>
    <s v="00 - N/A"/>
    <s v="70 - DONACION EXTERNA"/>
    <s v="(en blanco)"/>
    <s v="99 - MULTIPROVINCIAL"/>
    <n v="0"/>
    <n v="100000"/>
    <n v="0"/>
  </r>
  <r>
    <s v="2024"/>
    <x v="0"/>
    <x v="0"/>
    <x v="0"/>
    <x v="0"/>
    <s v="2 - Poder Ejecutivo"/>
    <s v="0205 - MINISTERIO DE HACIENDA"/>
    <s v="0005 - DIRECCION GENERAL DE POLITICA Y LEGISLACION TRIBUTARIA"/>
    <x v="0"/>
    <x v="0"/>
    <x v="2"/>
    <s v="2.1 - REMUNERACIONES Y CONTRIBUCIONES"/>
    <s v="2.1.1 - REMUNERACIONES"/>
    <s v="N"/>
    <s v="00 - N/A"/>
    <s v="10 - FONDO GENERAL"/>
    <s v="(en blanco)"/>
    <s v="99 - MULTIPROVINCIAL"/>
    <n v="60969000"/>
    <n v="67110452"/>
    <n v="42611567.219999999"/>
  </r>
  <r>
    <s v="2024"/>
    <x v="0"/>
    <x v="0"/>
    <x v="0"/>
    <x v="0"/>
    <s v="2 - Poder Ejecutivo"/>
    <s v="0205 - MINISTERIO DE HACIENDA"/>
    <s v="0005 - DIRECCION GENERAL DE POLITICA Y LEGISLACION TRIBUTARIA"/>
    <x v="0"/>
    <x v="0"/>
    <x v="2"/>
    <s v="2.1 - REMUNERACIONES Y CONTRIBUCIONES"/>
    <s v="2.1.2 - SOBRESUELDOS"/>
    <s v="N"/>
    <s v="00 - N/A"/>
    <s v="10 - FONDO GENERAL"/>
    <s v="(en blanco)"/>
    <s v="99 - MULTIPROVINCIAL"/>
    <n v="27424500"/>
    <n v="27896500"/>
    <n v="8560120.8300000001"/>
  </r>
  <r>
    <s v="2024"/>
    <x v="0"/>
    <x v="0"/>
    <x v="0"/>
    <x v="0"/>
    <s v="2 - Poder Ejecutivo"/>
    <s v="0205 - MINISTERIO DE HACIENDA"/>
    <s v="0005 - DIRECCION GENERAL DE POLITICA Y LEGISLACION TRIBUTARIA"/>
    <x v="0"/>
    <x v="0"/>
    <x v="2"/>
    <s v="2.1 - REMUNERACIONES Y CONTRIBUCIONES"/>
    <s v="2.1.4 - GRATIFICACIONES Y BONIFICACIONES"/>
    <s v="N"/>
    <s v="00 - N/A"/>
    <s v="10 - FONDO GENERAL"/>
    <s v="(en blanco)"/>
    <s v="99 - MULTIPROVINCIAL"/>
    <n v="0"/>
    <n v="1633548"/>
    <n v="1246581.98"/>
  </r>
  <r>
    <s v="2024"/>
    <x v="0"/>
    <x v="0"/>
    <x v="0"/>
    <x v="0"/>
    <s v="2 - Poder Ejecutivo"/>
    <s v="0205 - MINISTERIO DE HACIENDA"/>
    <s v="0005 - DIRECCION GENERAL DE POLITICA Y LEGISLACION TRIBUTARIA"/>
    <x v="0"/>
    <x v="0"/>
    <x v="2"/>
    <s v="2.1 - REMUNERACIONES Y CONTRIBUCIONES"/>
    <s v="2.1.5 - CONTRIBUCIONES A LA SEGURIDAD SOCIAL"/>
    <s v="N"/>
    <s v="00 - N/A"/>
    <s v="10 - FONDO GENERAL"/>
    <s v="(en blanco)"/>
    <s v="99 - MULTIPROVINCIAL"/>
    <n v="7992000"/>
    <n v="8771790"/>
    <n v="6218634.6499999985"/>
  </r>
  <r>
    <s v="2024"/>
    <x v="0"/>
    <x v="0"/>
    <x v="0"/>
    <x v="0"/>
    <s v="2 - Poder Ejecutivo"/>
    <s v="0205 - MINISTERIO DE HACIENDA"/>
    <s v="0005 - DIRECCION GENERAL DE POLITICA Y LEGISLACION TRIBUTARIA"/>
    <x v="0"/>
    <x v="0"/>
    <x v="2"/>
    <s v="2.2 - CONTRATACIÓN DE SERVICIOS"/>
    <s v="2.2.1 - SERVICIOS BÁSICOS"/>
    <s v="N"/>
    <s v="00 - N/A"/>
    <s v="10 - FONDO GENERAL"/>
    <s v="(en blanco)"/>
    <s v="99 - MULTIPROVINCIAL"/>
    <n v="500000"/>
    <n v="500000"/>
    <n v="0"/>
  </r>
  <r>
    <s v="2024"/>
    <x v="0"/>
    <x v="0"/>
    <x v="0"/>
    <x v="0"/>
    <s v="2 - Poder Ejecutivo"/>
    <s v="0205 - MINISTERIO DE HACIENDA"/>
    <s v="0005 - DIRECCION GENERAL DE POLITICA Y LEGISLACION TRIBUTARIA"/>
    <x v="0"/>
    <x v="0"/>
    <x v="2"/>
    <s v="2.2 - CONTRATACIÓN DE SERVICIOS"/>
    <s v="2.2.2 - PUBLICIDAD, IMPRESIÓN Y ENCUADERNACIÓN"/>
    <s v="N"/>
    <s v="00 - N/A"/>
    <s v="10 - FONDO GENERAL"/>
    <s v="(en blanco)"/>
    <s v="99 - MULTIPROVINCIAL"/>
    <n v="100000"/>
    <n v="700000"/>
    <n v="492060"/>
  </r>
  <r>
    <s v="2024"/>
    <x v="0"/>
    <x v="0"/>
    <x v="0"/>
    <x v="0"/>
    <s v="2 - Poder Ejecutivo"/>
    <s v="0205 - MINISTERIO DE HACIENDA"/>
    <s v="0005 - DIRECCION GENERAL DE POLITICA Y LEGISLACION TRIBUTARIA"/>
    <x v="0"/>
    <x v="0"/>
    <x v="2"/>
    <s v="2.2 - CONTRATACIÓN DE SERVICIOS"/>
    <s v="2.2.3 - VIÁTICOS"/>
    <s v="N"/>
    <s v="00 - N/A"/>
    <s v="10 - FONDO GENERAL"/>
    <s v="(en blanco)"/>
    <s v="99 - MULTIPROVINCIAL"/>
    <n v="1600000"/>
    <n v="1600000"/>
    <n v="250798.18"/>
  </r>
  <r>
    <s v="2024"/>
    <x v="0"/>
    <x v="0"/>
    <x v="0"/>
    <x v="0"/>
    <s v="2 - Poder Ejecutivo"/>
    <s v="0205 - MINISTERIO DE HACIENDA"/>
    <s v="0005 - DIRECCION GENERAL DE POLITICA Y LEGISLACION TRIBUTARIA"/>
    <x v="0"/>
    <x v="0"/>
    <x v="2"/>
    <s v="2.2 - CONTRATACIÓN DE SERVICIOS"/>
    <s v="2.2.4 - TRANSPORTE Y ALMACENAJE"/>
    <s v="N"/>
    <s v="00 - N/A"/>
    <s v="10 - FONDO GENERAL"/>
    <s v="(en blanco)"/>
    <s v="99 - MULTIPROVINCIAL"/>
    <n v="1000000"/>
    <n v="1000000"/>
    <n v="38728.18"/>
  </r>
  <r>
    <s v="2024"/>
    <x v="0"/>
    <x v="0"/>
    <x v="0"/>
    <x v="0"/>
    <s v="2 - Poder Ejecutivo"/>
    <s v="0205 - MINISTERIO DE HACIENDA"/>
    <s v="0005 - DIRECCION GENERAL DE POLITICA Y LEGISLACION TRIBUTARIA"/>
    <x v="0"/>
    <x v="0"/>
    <x v="2"/>
    <s v="2.2 - CONTRATACIÓN DE SERVICIOS"/>
    <s v="2.2.5 - ALQUILERES Y RENTAS"/>
    <s v="N"/>
    <s v="00 - N/A"/>
    <s v="10 - FONDO GENERAL"/>
    <s v="(en blanco)"/>
    <s v="99 - MULTIPROVINCIAL"/>
    <n v="850000"/>
    <n v="2250000"/>
    <n v="1494020.61"/>
  </r>
  <r>
    <s v="2024"/>
    <x v="0"/>
    <x v="0"/>
    <x v="0"/>
    <x v="0"/>
    <s v="2 - Poder Ejecutivo"/>
    <s v="0205 - MINISTERIO DE HACIENDA"/>
    <s v="0005 - DIRECCION GENERAL DE POLITICA Y LEGISLACION TRIBUTARIA"/>
    <x v="0"/>
    <x v="0"/>
    <x v="2"/>
    <s v="2.2 - CONTRATACIÓN DE SERVICIOS"/>
    <s v="2.2.6 - SEGUROS"/>
    <s v="N"/>
    <s v="00 - N/A"/>
    <s v="10 - FONDO GENERAL"/>
    <s v="(en blanco)"/>
    <s v="99 - MULTIPROVINCIAL"/>
    <n v="2800000"/>
    <n v="2800000"/>
    <n v="237950.71000000002"/>
  </r>
  <r>
    <s v="2024"/>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en blanco)"/>
    <s v="99 - MULTIPROVINCIAL"/>
    <n v="200000"/>
    <n v="1961000"/>
    <n v="1531054"/>
  </r>
  <r>
    <s v="2024"/>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en blanco)"/>
    <s v="99 - MULTIPROVINCIAL"/>
    <n v="17525000"/>
    <n v="1490353"/>
    <n v="203978.5"/>
  </r>
  <r>
    <s v="2024"/>
    <x v="0"/>
    <x v="0"/>
    <x v="0"/>
    <x v="0"/>
    <s v="2 - Poder Ejecutivo"/>
    <s v="0205 - MINISTERIO DE HACIENDA"/>
    <s v="0005 - DIRECCION GENERAL DE POLITICA Y LEGISLACION TRIBUTARIA"/>
    <x v="0"/>
    <x v="0"/>
    <x v="2"/>
    <s v="2.2 - CONTRATACIÓN DE SERVICIOS"/>
    <s v="2.2.8 - OTROS SERVICIOS NO INCLUIDOS EN CONCEPTOS ANTERIORES"/>
    <s v="N"/>
    <s v="00 - N/A"/>
    <s v="70 - DONACION EXTERNA"/>
    <s v="(en blanco)"/>
    <s v="99 - MULTIPROVINCIAL"/>
    <n v="0"/>
    <n v="10707556.619999999"/>
    <n v="0"/>
  </r>
  <r>
    <s v="2024"/>
    <x v="0"/>
    <x v="0"/>
    <x v="0"/>
    <x v="0"/>
    <s v="2 - Poder Ejecutivo"/>
    <s v="0205 - MINISTERIO DE HACIENDA"/>
    <s v="0005 - DIRECCION GENERAL DE POLITICA Y LEGISLACION TRIBUTARIA"/>
    <x v="0"/>
    <x v="0"/>
    <x v="2"/>
    <s v="2.2 - CONTRATACIÓN DE SERVICIOS"/>
    <s v="2.2.9 - OTRAS CONTRATACIONES DE SERVICIOS"/>
    <s v="N"/>
    <s v="00 - N/A"/>
    <s v="10 - FONDO GENERAL"/>
    <s v="(en blanco)"/>
    <s v="99 - MULTIPROVINCIAL"/>
    <n v="250000"/>
    <n v="350000"/>
    <n v="0"/>
  </r>
  <r>
    <s v="2024"/>
    <x v="0"/>
    <x v="0"/>
    <x v="0"/>
    <x v="0"/>
    <s v="2 - Poder Ejecutivo"/>
    <s v="0205 - MINISTERIO DE HACIENDA"/>
    <s v="0005 - DIRECCION GENERAL DE POLITICA Y LEGISLACION TRIBUTARIA"/>
    <x v="0"/>
    <x v="0"/>
    <x v="2"/>
    <s v="2.3 - MATERIALES Y SUMINISTROS"/>
    <s v="2.3.1 - ALIMENTOS Y PRODUCTOS AGROFORESTALES"/>
    <s v="N"/>
    <s v="00 - N/A"/>
    <s v="10 - FONDO GENERAL"/>
    <s v="(en blanco)"/>
    <s v="99 - MULTIPROVINCIAL"/>
    <n v="1100000"/>
    <n v="1507000"/>
    <n v="816510"/>
  </r>
  <r>
    <s v="2024"/>
    <x v="0"/>
    <x v="0"/>
    <x v="0"/>
    <x v="0"/>
    <s v="2 - Poder Ejecutivo"/>
    <s v="0205 - MINISTERIO DE HACIENDA"/>
    <s v="0005 - DIRECCION GENERAL DE POLITICA Y LEGISLACION TRIBUTARIA"/>
    <x v="0"/>
    <x v="0"/>
    <x v="2"/>
    <s v="2.3 - MATERIALES Y SUMINISTROS"/>
    <s v="2.3.2 - TEXTILES Y VESTUARIOS"/>
    <s v="N"/>
    <s v="00 - N/A"/>
    <s v="10 - FONDO GENERAL"/>
    <s v="(en blanco)"/>
    <s v="99 - MULTIPROVINCIAL"/>
    <n v="850000"/>
    <n v="1837000"/>
    <n v="877300.33"/>
  </r>
  <r>
    <s v="2024"/>
    <x v="0"/>
    <x v="0"/>
    <x v="0"/>
    <x v="0"/>
    <s v="2 - Poder Ejecutivo"/>
    <s v="0205 - MINISTERIO DE HACIENDA"/>
    <s v="0005 - DIRECCION GENERAL DE POLITICA Y LEGISLACION TRIBUTARIA"/>
    <x v="0"/>
    <x v="0"/>
    <x v="2"/>
    <s v="2.3 - MATERIALES Y SUMINISTROS"/>
    <s v="2.3.3 - PAPEL, CARTÓN E IMPRESOS"/>
    <s v="N"/>
    <s v="00 - N/A"/>
    <s v="10 - FONDO GENERAL"/>
    <s v="(en blanco)"/>
    <s v="99 - MULTIPROVINCIAL"/>
    <n v="250000"/>
    <n v="1805000"/>
    <n v="175348"/>
  </r>
  <r>
    <s v="2024"/>
    <x v="0"/>
    <x v="0"/>
    <x v="0"/>
    <x v="0"/>
    <s v="2 - Poder Ejecutivo"/>
    <s v="0205 - MINISTERIO DE HACIENDA"/>
    <s v="0005 - DIRECCION GENERAL DE POLITICA Y LEGISLACION TRIBUTARIA"/>
    <x v="0"/>
    <x v="0"/>
    <x v="2"/>
    <s v="2.3 - MATERIALES Y SUMINISTROS"/>
    <s v="2.3.4 - PRODUCTOS FARMACÉUTICOS"/>
    <s v="N"/>
    <s v="00 - N/A"/>
    <s v="10 - FONDO GENERAL"/>
    <s v="(en blanco)"/>
    <s v="99 - MULTIPROVINCIAL"/>
    <n v="50000"/>
    <n v="50000"/>
    <n v="0"/>
  </r>
  <r>
    <s v="2024"/>
    <x v="0"/>
    <x v="0"/>
    <x v="0"/>
    <x v="0"/>
    <s v="2 - Poder Ejecutivo"/>
    <s v="0205 - MINISTERIO DE HACIENDA"/>
    <s v="0005 - DIRECCION GENERAL DE POLITICA Y LEGISLACION TRIBUTARIA"/>
    <x v="0"/>
    <x v="0"/>
    <x v="2"/>
    <s v="2.3 - MATERIALES Y SUMINISTROS"/>
    <s v="2.3.5 - CUERO, CAUCHO Y PLÁSTICO"/>
    <s v="N"/>
    <s v="00 - N/A"/>
    <s v="10 - FONDO GENERAL"/>
    <s v="(en blanco)"/>
    <s v="99 - MULTIPROVINCIAL"/>
    <n v="50000"/>
    <n v="50000"/>
    <n v="0"/>
  </r>
  <r>
    <s v="2024"/>
    <x v="0"/>
    <x v="0"/>
    <x v="0"/>
    <x v="0"/>
    <s v="2 - Poder Ejecutivo"/>
    <s v="0205 - MINISTERIO DE HACIENDA"/>
    <s v="0005 - DIRECCION GENERAL DE POLITICA Y LEGISLACION TRIBUTARIA"/>
    <x v="0"/>
    <x v="0"/>
    <x v="2"/>
    <s v="2.3 - MATERIALES Y SUMINISTROS"/>
    <s v="2.3.6 - PRODUCTOS DE MINERALES, METÁLICOS Y NO METÁLICOS"/>
    <s v="N"/>
    <s v="00 - N/A"/>
    <s v="10 - FONDO GENERAL"/>
    <s v="(en blanco)"/>
    <s v="99 - MULTIPROVINCIAL"/>
    <n v="150000"/>
    <n v="150000"/>
    <n v="0"/>
  </r>
  <r>
    <s v="2024"/>
    <x v="0"/>
    <x v="0"/>
    <x v="0"/>
    <x v="0"/>
    <s v="2 - Poder Ejecutivo"/>
    <s v="0205 - MINISTERIO DE HACIENDA"/>
    <s v="0005 - DIRECCION GENERAL DE POLITICA Y LEGISLACION TRIBUTARIA"/>
    <x v="0"/>
    <x v="0"/>
    <x v="2"/>
    <s v="2.3 - MATERIALES Y SUMINISTROS"/>
    <s v="2.3.7 - COMBUSTIBLES, LUBRICANTES, PRODUCTOS QUÍMICOS Y CONEXOS"/>
    <s v="N"/>
    <s v="00 - N/A"/>
    <s v="10 - FONDO GENERAL"/>
    <s v="(en blanco)"/>
    <s v="99 - MULTIPROVINCIAL"/>
    <n v="2750000"/>
    <n v="3197000"/>
    <n v="1942583.67"/>
  </r>
  <r>
    <s v="2024"/>
    <x v="0"/>
    <x v="0"/>
    <x v="0"/>
    <x v="0"/>
    <s v="2 - Poder Ejecutivo"/>
    <s v="0205 - MINISTERIO DE HACIENDA"/>
    <s v="0005 - DIRECCION GENERAL DE POLITICA Y LEGISLACION TRIBUTARIA"/>
    <x v="0"/>
    <x v="0"/>
    <x v="2"/>
    <s v="2.3 - MATERIALES Y SUMINISTROS"/>
    <s v="2.3.9 - PRODUCTOS Y ÚTILES VARIOS"/>
    <s v="N"/>
    <s v="00 - N/A"/>
    <s v="10 - FONDO GENERAL"/>
    <s v="(en blanco)"/>
    <s v="99 - MULTIPROVINCIAL"/>
    <n v="2550275"/>
    <n v="3416275"/>
    <n v="1547249.2000000002"/>
  </r>
  <r>
    <s v="2024"/>
    <x v="0"/>
    <x v="0"/>
    <x v="0"/>
    <x v="0"/>
    <s v="2 - Poder Ejecutivo"/>
    <s v="0205 - MINISTERIO DE HACIENDA"/>
    <s v="0006 - CENTRO DE CAPACITACIÓN EN POLITICA Y GESTION FISCAL"/>
    <x v="2"/>
    <x v="10"/>
    <x v="39"/>
    <s v="2.1 - REMUNERACIONES Y CONTRIBUCIONES"/>
    <s v="2.1.1 - REMUNERACIONES"/>
    <s v="N"/>
    <s v="00 - N/A"/>
    <s v="10 - FONDO GENERAL"/>
    <s v="(en blanco)"/>
    <s v="99 - MULTIPROVINCIAL"/>
    <n v="156727160"/>
    <n v="156563489.92000002"/>
    <n v="97066160.170000002"/>
  </r>
  <r>
    <s v="2024"/>
    <x v="0"/>
    <x v="0"/>
    <x v="0"/>
    <x v="0"/>
    <s v="2 - Poder Ejecutivo"/>
    <s v="0205 - MINISTERIO DE HACIENDA"/>
    <s v="0006 - CENTRO DE CAPACITACIÓN EN POLITICA Y GESTION FISCAL"/>
    <x v="2"/>
    <x v="10"/>
    <x v="39"/>
    <s v="2.1 - REMUNERACIONES Y CONTRIBUCIONES"/>
    <s v="2.1.2 - SOBRESUELDOS"/>
    <s v="N"/>
    <s v="00 - N/A"/>
    <s v="10 - FONDO GENERAL"/>
    <s v="(en blanco)"/>
    <s v="99 - MULTIPROVINCIAL"/>
    <n v="63793124"/>
    <n v="59403124"/>
    <n v="17363194.07"/>
  </r>
  <r>
    <s v="2024"/>
    <x v="0"/>
    <x v="0"/>
    <x v="0"/>
    <x v="0"/>
    <s v="2 - Poder Ejecutivo"/>
    <s v="0205 - MINISTERIO DE HACIENDA"/>
    <s v="0006 - CENTRO DE CAPACITACIÓN EN POLITICA Y GESTION FISCAL"/>
    <x v="2"/>
    <x v="10"/>
    <x v="39"/>
    <s v="2.1 - REMUNERACIONES Y CONTRIBUCIONES"/>
    <s v="2.1.4 - GRATIFICACIONES Y BONIFICACIONES"/>
    <s v="N"/>
    <s v="00 - N/A"/>
    <s v="10 - FONDO GENERAL"/>
    <s v="(en blanco)"/>
    <s v="99 - MULTIPROVINCIAL"/>
    <n v="0"/>
    <n v="3090000"/>
    <n v="2196680"/>
  </r>
  <r>
    <s v="2024"/>
    <x v="0"/>
    <x v="0"/>
    <x v="0"/>
    <x v="0"/>
    <s v="2 - Poder Ejecutivo"/>
    <s v="0205 - MINISTERIO DE HACIENDA"/>
    <s v="0006 - CENTRO DE CAPACITACIÓN EN POLITICA Y GESTION FISCAL"/>
    <x v="2"/>
    <x v="10"/>
    <x v="39"/>
    <s v="2.1 - REMUNERACIONES Y CONTRIBUCIONES"/>
    <s v="2.1.5 - CONTRIBUCIONES A LA SEGURIDAD SOCIAL"/>
    <s v="N"/>
    <s v="00 - N/A"/>
    <s v="10 - FONDO GENERAL"/>
    <s v="(en blanco)"/>
    <s v="99 - MULTIPROVINCIAL"/>
    <n v="19979118"/>
    <n v="19887349"/>
    <n v="12805340.620000005"/>
  </r>
  <r>
    <s v="2024"/>
    <x v="0"/>
    <x v="0"/>
    <x v="0"/>
    <x v="0"/>
    <s v="2 - Poder Ejecutivo"/>
    <s v="0205 - MINISTERIO DE HACIENDA"/>
    <s v="0006 - CENTRO DE CAPACITACIÓN EN POLITICA Y GESTION FISCAL"/>
    <x v="2"/>
    <x v="10"/>
    <x v="39"/>
    <s v="2.2 - CONTRATACIÓN DE SERVICIOS"/>
    <s v="2.2.1 - SERVICIOS BÁSICOS"/>
    <s v="N"/>
    <s v="00 - N/A"/>
    <s v="10 - FONDO GENERAL"/>
    <s v="(en blanco)"/>
    <s v="99 - MULTIPROVINCIAL"/>
    <n v="8312000"/>
    <n v="8312000"/>
    <n v="5560339.5399999991"/>
  </r>
  <r>
    <s v="2024"/>
    <x v="0"/>
    <x v="0"/>
    <x v="0"/>
    <x v="0"/>
    <s v="2 - Poder Ejecutivo"/>
    <s v="0205 - MINISTERIO DE HACIENDA"/>
    <s v="0006 - CENTRO DE CAPACITACIÓN EN POLITICA Y GESTION FISCAL"/>
    <x v="2"/>
    <x v="10"/>
    <x v="39"/>
    <s v="2.2 - CONTRATACIÓN DE SERVICIOS"/>
    <s v="2.2.2 - PUBLICIDAD, IMPRESIÓN Y ENCUADERNACIÓN"/>
    <s v="N"/>
    <s v="00 - N/A"/>
    <s v="10 - FONDO GENERAL"/>
    <s v="(en blanco)"/>
    <s v="99 - MULTIPROVINCIAL"/>
    <n v="100000"/>
    <n v="216000"/>
    <n v="76700"/>
  </r>
  <r>
    <s v="2024"/>
    <x v="0"/>
    <x v="0"/>
    <x v="0"/>
    <x v="0"/>
    <s v="2 - Poder Ejecutivo"/>
    <s v="0205 - MINISTERIO DE HACIENDA"/>
    <s v="0006 - CENTRO DE CAPACITACIÓN EN POLITICA Y GESTION FISCAL"/>
    <x v="2"/>
    <x v="10"/>
    <x v="39"/>
    <s v="2.2 - CONTRATACIÓN DE SERVICIOS"/>
    <s v="2.2.2 - PUBLICIDAD, IMPRESIÓN Y ENCUADERNACIÓN"/>
    <s v="N"/>
    <s v="00 - N/A"/>
    <s v="70 - DONACION EXTERNA"/>
    <s v="(en blanco)"/>
    <s v="99 - MULTIPROVINCIAL"/>
    <n v="0"/>
    <n v="470000"/>
    <n v="0"/>
  </r>
  <r>
    <s v="2024"/>
    <x v="0"/>
    <x v="0"/>
    <x v="0"/>
    <x v="0"/>
    <s v="2 - Poder Ejecutivo"/>
    <s v="0205 - MINISTERIO DE HACIENDA"/>
    <s v="0006 - CENTRO DE CAPACITACIÓN EN POLITICA Y GESTION FISCAL"/>
    <x v="2"/>
    <x v="10"/>
    <x v="39"/>
    <s v="2.2 - CONTRATACIÓN DE SERVICIOS"/>
    <s v="2.2.4 - TRANSPORTE Y ALMACENAJE"/>
    <s v="N"/>
    <s v="00 - N/A"/>
    <s v="10 - FONDO GENERAL"/>
    <s v="(en blanco)"/>
    <s v="99 - MULTIPROVINCIAL"/>
    <n v="100000"/>
    <n v="100000"/>
    <n v="0"/>
  </r>
  <r>
    <s v="2024"/>
    <x v="0"/>
    <x v="0"/>
    <x v="0"/>
    <x v="0"/>
    <s v="2 - Poder Ejecutivo"/>
    <s v="0205 - MINISTERIO DE HACIENDA"/>
    <s v="0006 - CENTRO DE CAPACITACIÓN EN POLITICA Y GESTION FISCAL"/>
    <x v="2"/>
    <x v="10"/>
    <x v="39"/>
    <s v="2.2 - CONTRATACIÓN DE SERVICIOS"/>
    <s v="2.2.5 - ALQUILERES Y RENTAS"/>
    <s v="N"/>
    <s v="00 - N/A"/>
    <s v="10 - FONDO GENERAL"/>
    <s v="(en blanco)"/>
    <s v="99 - MULTIPROVINCIAL"/>
    <n v="1200000"/>
    <n v="2176103.02"/>
    <n v="741109.55999999994"/>
  </r>
  <r>
    <s v="2024"/>
    <x v="0"/>
    <x v="0"/>
    <x v="0"/>
    <x v="0"/>
    <s v="2 - Poder Ejecutivo"/>
    <s v="0205 - MINISTERIO DE HACIENDA"/>
    <s v="0006 - CENTRO DE CAPACITACIÓN EN POLITICA Y GESTION FISCAL"/>
    <x v="2"/>
    <x v="10"/>
    <x v="39"/>
    <s v="2.2 - CONTRATACIÓN DE SERVICIOS"/>
    <s v="2.2.6 - SEGUROS"/>
    <s v="N"/>
    <s v="00 - N/A"/>
    <s v="10 - FONDO GENERAL"/>
    <s v="(en blanco)"/>
    <s v="99 - MULTIPROVINCIAL"/>
    <n v="1260000"/>
    <n v="1260000"/>
    <n v="567393.48"/>
  </r>
  <r>
    <s v="2024"/>
    <x v="0"/>
    <x v="0"/>
    <x v="0"/>
    <x v="0"/>
    <s v="2 - Poder Ejecutivo"/>
    <s v="0205 - MINISTERIO DE HACIENDA"/>
    <s v="0006 - CENTRO DE CAPACITACIÓN EN POLITICA Y GESTION FISCAL"/>
    <x v="2"/>
    <x v="10"/>
    <x v="39"/>
    <s v="2.2 - CONTRATACIÓN DE SERVICIOS"/>
    <s v="2.2.7 - SERVICIOS DE CONSERVACIÓN, REPARACIONES MENORES E INSTALACIONES TEMPORALES"/>
    <s v="N"/>
    <s v="00 - N/A"/>
    <s v="10 - FONDO GENERAL"/>
    <s v="(en blanco)"/>
    <s v="99 - MULTIPROVINCIAL"/>
    <n v="0"/>
    <n v="2238750.21"/>
    <n v="313141.01"/>
  </r>
  <r>
    <s v="2024"/>
    <x v="0"/>
    <x v="0"/>
    <x v="0"/>
    <x v="0"/>
    <s v="2 - Poder Ejecutivo"/>
    <s v="0205 - MINISTERIO DE HACIENDA"/>
    <s v="0006 - CENTRO DE CAPACITACIÓN EN POLITICA Y GESTION FISCAL"/>
    <x v="2"/>
    <x v="10"/>
    <x v="39"/>
    <s v="2.2 - CONTRATACIÓN DE SERVICIOS"/>
    <s v="2.2.8 - OTROS SERVICIOS NO INCLUIDOS EN CONCEPTOS ANTERIORES"/>
    <s v="N"/>
    <s v="00 - N/A"/>
    <s v="10 - FONDO GENERAL"/>
    <s v="(en blanco)"/>
    <s v="99 - MULTIPROVINCIAL"/>
    <n v="300000"/>
    <n v="262800"/>
    <n v="0"/>
  </r>
  <r>
    <s v="2024"/>
    <x v="0"/>
    <x v="0"/>
    <x v="0"/>
    <x v="0"/>
    <s v="2 - Poder Ejecutivo"/>
    <s v="0205 - MINISTERIO DE HACIENDA"/>
    <s v="0006 - CENTRO DE CAPACITACIÓN EN POLITICA Y GESTION FISCAL"/>
    <x v="2"/>
    <x v="10"/>
    <x v="39"/>
    <s v="2.2 - CONTRATACIÓN DE SERVICIOS"/>
    <s v="2.2.8 - OTROS SERVICIOS NO INCLUIDOS EN CONCEPTOS ANTERIORES"/>
    <s v="N"/>
    <s v="00 - N/A"/>
    <s v="70 - DONACION EXTERNA"/>
    <s v="(en blanco)"/>
    <s v="99 - MULTIPROVINCIAL"/>
    <n v="0"/>
    <n v="10000000"/>
    <n v="0"/>
  </r>
  <r>
    <s v="2024"/>
    <x v="0"/>
    <x v="0"/>
    <x v="0"/>
    <x v="0"/>
    <s v="2 - Poder Ejecutivo"/>
    <s v="0205 - MINISTERIO DE HACIENDA"/>
    <s v="0006 - CENTRO DE CAPACITACIÓN EN POLITICA Y GESTION FISCAL"/>
    <x v="2"/>
    <x v="10"/>
    <x v="39"/>
    <s v="2.2 - CONTRATACIÓN DE SERVICIOS"/>
    <s v="2.2.9 - OTRAS CONTRATACIONES DE SERVICIOS"/>
    <s v="N"/>
    <s v="00 - N/A"/>
    <s v="10 - FONDO GENERAL"/>
    <s v="(en blanco)"/>
    <s v="99 - MULTIPROVINCIAL"/>
    <n v="532103"/>
    <n v="3130890"/>
    <n v="381211.58999999997"/>
  </r>
  <r>
    <s v="2024"/>
    <x v="0"/>
    <x v="0"/>
    <x v="0"/>
    <x v="0"/>
    <s v="2 - Poder Ejecutivo"/>
    <s v="0205 - MINISTERIO DE HACIENDA"/>
    <s v="0006 - CENTRO DE CAPACITACIÓN EN POLITICA Y GESTION FISCAL"/>
    <x v="2"/>
    <x v="10"/>
    <x v="39"/>
    <s v="2.2 - CONTRATACIÓN DE SERVICIOS"/>
    <s v="2.2.9 - OTRAS CONTRATACIONES DE SERVICIOS"/>
    <s v="N"/>
    <s v="00 - N/A"/>
    <s v="70 - DONACION EXTERNA"/>
    <s v="(en blanco)"/>
    <s v="99 - MULTIPROVINCIAL"/>
    <n v="0"/>
    <n v="350000"/>
    <n v="0"/>
  </r>
  <r>
    <s v="2024"/>
    <x v="0"/>
    <x v="0"/>
    <x v="0"/>
    <x v="0"/>
    <s v="2 - Poder Ejecutivo"/>
    <s v="0205 - MINISTERIO DE HACIENDA"/>
    <s v="0006 - CENTRO DE CAPACITACIÓN EN POLITICA Y GESTION FISCAL"/>
    <x v="2"/>
    <x v="10"/>
    <x v="39"/>
    <s v="2.3 - MATERIALES Y SUMINISTROS"/>
    <s v="2.3.1 - ALIMENTOS Y PRODUCTOS AGROFORESTALES"/>
    <s v="N"/>
    <s v="00 - N/A"/>
    <s v="10 - FONDO GENERAL"/>
    <s v="(en blanco)"/>
    <s v="99 - MULTIPROVINCIAL"/>
    <n v="1000000"/>
    <n v="756089.61"/>
    <n v="426287.52"/>
  </r>
  <r>
    <s v="2024"/>
    <x v="0"/>
    <x v="0"/>
    <x v="0"/>
    <x v="0"/>
    <s v="2 - Poder Ejecutivo"/>
    <s v="0205 - MINISTERIO DE HACIENDA"/>
    <s v="0006 - CENTRO DE CAPACITACIÓN EN POLITICA Y GESTION FISCAL"/>
    <x v="2"/>
    <x v="10"/>
    <x v="39"/>
    <s v="2.3 - MATERIALES Y SUMINISTROS"/>
    <s v="2.3.2 - TEXTILES Y VESTUARIOS"/>
    <s v="N"/>
    <s v="00 - N/A"/>
    <s v="10 - FONDO GENERAL"/>
    <s v="(en blanco)"/>
    <s v="99 - MULTIPROVINCIAL"/>
    <n v="700000"/>
    <n v="75468.030000000028"/>
    <n v="423.03"/>
  </r>
  <r>
    <s v="2024"/>
    <x v="0"/>
    <x v="0"/>
    <x v="0"/>
    <x v="0"/>
    <s v="2 - Poder Ejecutivo"/>
    <s v="0205 - MINISTERIO DE HACIENDA"/>
    <s v="0006 - CENTRO DE CAPACITACIÓN EN POLITICA Y GESTION FISCAL"/>
    <x v="2"/>
    <x v="10"/>
    <x v="39"/>
    <s v="2.3 - MATERIALES Y SUMINISTROS"/>
    <s v="2.3.3 - PAPEL, CARTÓN E IMPRESOS"/>
    <s v="N"/>
    <s v="00 - N/A"/>
    <s v="10 - FONDO GENERAL"/>
    <s v="(en blanco)"/>
    <s v="99 - MULTIPROVINCIAL"/>
    <n v="12800000"/>
    <n v="1032866.4900000002"/>
    <n v="922045.4"/>
  </r>
  <r>
    <s v="2024"/>
    <x v="0"/>
    <x v="0"/>
    <x v="0"/>
    <x v="0"/>
    <s v="2 - Poder Ejecutivo"/>
    <s v="0205 - MINISTERIO DE HACIENDA"/>
    <s v="0006 - CENTRO DE CAPACITACIÓN EN POLITICA Y GESTION FISCAL"/>
    <x v="2"/>
    <x v="10"/>
    <x v="39"/>
    <s v="2.3 - MATERIALES Y SUMINISTROS"/>
    <s v="2.3.4 - PRODUCTOS FARMACÉUTICOS"/>
    <s v="N"/>
    <s v="00 - N/A"/>
    <s v="10 - FONDO GENERAL"/>
    <s v="(en blanco)"/>
    <s v="99 - MULTIPROVINCIAL"/>
    <n v="0"/>
    <n v="4000"/>
    <n v="0"/>
  </r>
  <r>
    <s v="2024"/>
    <x v="0"/>
    <x v="0"/>
    <x v="0"/>
    <x v="0"/>
    <s v="2 - Poder Ejecutivo"/>
    <s v="0205 - MINISTERIO DE HACIENDA"/>
    <s v="0006 - CENTRO DE CAPACITACIÓN EN POLITICA Y GESTION FISCAL"/>
    <x v="2"/>
    <x v="10"/>
    <x v="39"/>
    <s v="2.3 - MATERIALES Y SUMINISTROS"/>
    <s v="2.3.5 - CUERO, CAUCHO Y PLÁSTICO"/>
    <s v="N"/>
    <s v="00 - N/A"/>
    <s v="10 - FONDO GENERAL"/>
    <s v="(en blanco)"/>
    <s v="99 - MULTIPROVINCIAL"/>
    <n v="100000"/>
    <n v="100000"/>
    <n v="0"/>
  </r>
  <r>
    <s v="2024"/>
    <x v="0"/>
    <x v="0"/>
    <x v="0"/>
    <x v="0"/>
    <s v="2 - Poder Ejecutivo"/>
    <s v="0205 - MINISTERIO DE HACIENDA"/>
    <s v="0006 - CENTRO DE CAPACITACIÓN EN POLITICA Y GESTION FISCAL"/>
    <x v="2"/>
    <x v="10"/>
    <x v="39"/>
    <s v="2.3 - MATERIALES Y SUMINISTROS"/>
    <s v="2.3.6 - PRODUCTOS DE MINERALES, METÁLICOS Y NO METÁLICOS"/>
    <s v="N"/>
    <s v="00 - N/A"/>
    <s v="10 - FONDO GENERAL"/>
    <s v="(en blanco)"/>
    <s v="99 - MULTIPROVINCIAL"/>
    <n v="200000"/>
    <n v="160380"/>
    <n v="98852.62000000001"/>
  </r>
  <r>
    <s v="2024"/>
    <x v="0"/>
    <x v="0"/>
    <x v="0"/>
    <x v="0"/>
    <s v="2 - Poder Ejecutivo"/>
    <s v="0205 - MINISTERIO DE HACIENDA"/>
    <s v="0006 - CENTRO DE CAPACITACIÓN EN POLITICA Y GESTION FISCAL"/>
    <x v="2"/>
    <x v="10"/>
    <x v="39"/>
    <s v="2.3 - MATERIALES Y SUMINISTROS"/>
    <s v="2.3.7 - COMBUSTIBLES, LUBRICANTES, PRODUCTOS QUÍMICOS Y CONEXOS"/>
    <s v="N"/>
    <s v="00 - N/A"/>
    <s v="10 - FONDO GENERAL"/>
    <s v="(en blanco)"/>
    <s v="99 - MULTIPROVINCIAL"/>
    <n v="4010000"/>
    <n v="4302694"/>
    <n v="2066081.59"/>
  </r>
  <r>
    <s v="2024"/>
    <x v="0"/>
    <x v="0"/>
    <x v="0"/>
    <x v="0"/>
    <s v="2 - Poder Ejecutivo"/>
    <s v="0205 - MINISTERIO DE HACIENDA"/>
    <s v="0006 - CENTRO DE CAPACITACIÓN EN POLITICA Y GESTION FISCAL"/>
    <x v="2"/>
    <x v="10"/>
    <x v="39"/>
    <s v="2.3 - MATERIALES Y SUMINISTROS"/>
    <s v="2.3.9 - PRODUCTOS Y ÚTILES VARIOS"/>
    <s v="N"/>
    <s v="00 - N/A"/>
    <s v="10 - FONDO GENERAL"/>
    <s v="(en blanco)"/>
    <s v="99 - MULTIPROVINCIAL"/>
    <n v="800000"/>
    <n v="2110036.54"/>
    <n v="784713.32000000007"/>
  </r>
  <r>
    <s v="2024"/>
    <x v="0"/>
    <x v="0"/>
    <x v="0"/>
    <x v="0"/>
    <s v="2 - Poder Ejecutivo"/>
    <s v="0205 - MINISTERIO DE HACIENDA"/>
    <s v="0006 - CENTRO DE CAPACITACIÓN EN POLITICA Y GESTION FISCAL"/>
    <x v="2"/>
    <x v="10"/>
    <x v="40"/>
    <s v="2.2 - CONTRATACIÓN DE SERVICIOS"/>
    <s v="2.2.1 - SERVICIOS BÁSICOS"/>
    <s v="N"/>
    <s v="00 - N/A"/>
    <s v="20 - FONDOS CON DESTINO ESPECÍFICO"/>
    <s v="(en blanco)"/>
    <s v="99 - MULTIPROVINCIAL"/>
    <n v="1600000"/>
    <n v="1412492.94"/>
    <n v="0"/>
  </r>
  <r>
    <s v="2024"/>
    <x v="0"/>
    <x v="0"/>
    <x v="0"/>
    <x v="0"/>
    <s v="2 - Poder Ejecutivo"/>
    <s v="0205 - MINISTERIO DE HACIENDA"/>
    <s v="0006 - CENTRO DE CAPACITACIÓN EN POLITICA Y GESTION FISCAL"/>
    <x v="2"/>
    <x v="10"/>
    <x v="40"/>
    <s v="2.2 - CONTRATACIÓN DE SERVICIOS"/>
    <s v="2.2.2 - PUBLICIDAD, IMPRESIÓN Y ENCUADERNACIÓN"/>
    <s v="N"/>
    <s v="00 - N/A"/>
    <s v="20 - FONDOS CON DESTINO ESPECÍFICO"/>
    <s v="(en blanco)"/>
    <s v="99 - MULTIPROVINCIAL"/>
    <n v="0"/>
    <n v="1030000"/>
    <n v="0"/>
  </r>
  <r>
    <s v="2024"/>
    <x v="0"/>
    <x v="0"/>
    <x v="0"/>
    <x v="0"/>
    <s v="2 - Poder Ejecutivo"/>
    <s v="0205 - MINISTERIO DE HACIENDA"/>
    <s v="0006 - CENTRO DE CAPACITACIÓN EN POLITICA Y GESTION FISCAL"/>
    <x v="2"/>
    <x v="10"/>
    <x v="40"/>
    <s v="2.2 - CONTRATACIÓN DE SERVICIOS"/>
    <s v="2.2.5 - ALQUILERES Y RENTAS"/>
    <s v="N"/>
    <s v="00 - N/A"/>
    <s v="20 - FONDOS CON DESTINO ESPECÍFICO"/>
    <s v="(en blanco)"/>
    <s v="99 - MULTIPROVINCIAL"/>
    <n v="0"/>
    <n v="0"/>
    <n v="0"/>
  </r>
  <r>
    <s v="2024"/>
    <x v="0"/>
    <x v="0"/>
    <x v="0"/>
    <x v="0"/>
    <s v="2 - Poder Ejecutivo"/>
    <s v="0205 - MINISTERIO DE HACIENDA"/>
    <s v="0006 - CENTRO DE CAPACITACIÓN EN POLITICA Y GESTION FISCAL"/>
    <x v="2"/>
    <x v="10"/>
    <x v="40"/>
    <s v="2.2 - CONTRATACIÓN DE SERVICIOS"/>
    <s v="2.2.7 - SERVICIOS DE CONSERVACIÓN, REPARACIONES MENORES E INSTALACIONES TEMPORALES"/>
    <s v="N"/>
    <s v="00 - N/A"/>
    <s v="20 - FONDOS CON DESTINO ESPECÍFICO"/>
    <s v="(en blanco)"/>
    <s v="99 - MULTIPROVINCIAL"/>
    <n v="600000"/>
    <n v="2672541.48"/>
    <n v="0"/>
  </r>
  <r>
    <s v="2024"/>
    <x v="0"/>
    <x v="0"/>
    <x v="0"/>
    <x v="0"/>
    <s v="2 - Poder Ejecutivo"/>
    <s v="0205 - MINISTERIO DE HACIENDA"/>
    <s v="0006 - CENTRO DE CAPACITACIÓN EN POLITICA Y GESTION FISCAL"/>
    <x v="2"/>
    <x v="10"/>
    <x v="40"/>
    <s v="2.2 - CONTRATACIÓN DE SERVICIOS"/>
    <s v="2.2.8 - OTROS SERVICIOS NO INCLUIDOS EN CONCEPTOS ANTERIORES"/>
    <s v="N"/>
    <s v="00 - N/A"/>
    <s v="20 - FONDOS CON DESTINO ESPECÍFICO"/>
    <s v="(en blanco)"/>
    <s v="99 - MULTIPROVINCIAL"/>
    <n v="370000"/>
    <n v="897934"/>
    <n v="26196"/>
  </r>
  <r>
    <s v="2024"/>
    <x v="0"/>
    <x v="0"/>
    <x v="0"/>
    <x v="0"/>
    <s v="2 - Poder Ejecutivo"/>
    <s v="0205 - MINISTERIO DE HACIENDA"/>
    <s v="0006 - CENTRO DE CAPACITACIÓN EN POLITICA Y GESTION FISCAL"/>
    <x v="2"/>
    <x v="10"/>
    <x v="40"/>
    <s v="2.2 - CONTRATACIÓN DE SERVICIOS"/>
    <s v="2.2.9 - OTRAS CONTRATACIONES DE SERVICIOS"/>
    <s v="N"/>
    <s v="00 - N/A"/>
    <s v="20 - FONDOS CON DESTINO ESPECÍFICO"/>
    <s v="(en blanco)"/>
    <s v="99 - MULTIPROVINCIAL"/>
    <n v="600000"/>
    <n v="1414691.04"/>
    <n v="0"/>
  </r>
  <r>
    <s v="2024"/>
    <x v="0"/>
    <x v="0"/>
    <x v="0"/>
    <x v="0"/>
    <s v="2 - Poder Ejecutivo"/>
    <s v="0205 - MINISTERIO DE HACIENDA"/>
    <s v="0006 - CENTRO DE CAPACITACIÓN EN POLITICA Y GESTION FISCAL"/>
    <x v="2"/>
    <x v="10"/>
    <x v="40"/>
    <s v="2.3 - MATERIALES Y SUMINISTROS"/>
    <s v="2.3.1 - ALIMENTOS Y PRODUCTOS AGROFORESTALES"/>
    <s v="N"/>
    <s v="00 - N/A"/>
    <s v="20 - FONDOS CON DESTINO ESPECÍFICO"/>
    <s v="(en blanco)"/>
    <s v="99 - MULTIPROVINCIAL"/>
    <n v="1000000"/>
    <n v="255660"/>
    <n v="136924"/>
  </r>
  <r>
    <s v="2024"/>
    <x v="0"/>
    <x v="0"/>
    <x v="0"/>
    <x v="0"/>
    <s v="2 - Poder Ejecutivo"/>
    <s v="0205 - MINISTERIO DE HACIENDA"/>
    <s v="0006 - CENTRO DE CAPACITACIÓN EN POLITICA Y GESTION FISCAL"/>
    <x v="2"/>
    <x v="10"/>
    <x v="40"/>
    <s v="2.3 - MATERIALES Y SUMINISTROS"/>
    <s v="2.3.2 - TEXTILES Y VESTUARIOS"/>
    <s v="N"/>
    <s v="00 - N/A"/>
    <s v="20 - FONDOS CON DESTINO ESPECÍFICO"/>
    <s v="(en blanco)"/>
    <s v="99 - MULTIPROVINCIAL"/>
    <n v="1200000"/>
    <n v="241900"/>
    <n v="8189.2"/>
  </r>
  <r>
    <s v="2024"/>
    <x v="0"/>
    <x v="0"/>
    <x v="0"/>
    <x v="0"/>
    <s v="2 - Poder Ejecutivo"/>
    <s v="0205 - MINISTERIO DE HACIENDA"/>
    <s v="0006 - CENTRO DE CAPACITACIÓN EN POLITICA Y GESTION FISCAL"/>
    <x v="2"/>
    <x v="10"/>
    <x v="40"/>
    <s v="2.3 - MATERIALES Y SUMINISTROS"/>
    <s v="2.3.3 - PAPEL, CARTÓN E IMPRESOS"/>
    <s v="N"/>
    <s v="00 - N/A"/>
    <s v="20 - FONDOS CON DESTINO ESPECÍFICO"/>
    <s v="(en blanco)"/>
    <s v="99 - MULTIPROVINCIAL"/>
    <n v="800000"/>
    <n v="786500"/>
    <n v="0"/>
  </r>
  <r>
    <s v="2024"/>
    <x v="0"/>
    <x v="0"/>
    <x v="0"/>
    <x v="0"/>
    <s v="2 - Poder Ejecutivo"/>
    <s v="0205 - MINISTERIO DE HACIENDA"/>
    <s v="0006 - CENTRO DE CAPACITACIÓN EN POLITICA Y GESTION FISCAL"/>
    <x v="2"/>
    <x v="10"/>
    <x v="40"/>
    <s v="2.3 - MATERIALES Y SUMINISTROS"/>
    <s v="2.3.4 - PRODUCTOS FARMACÉUTICOS"/>
    <s v="N"/>
    <s v="00 - N/A"/>
    <s v="20 - FONDOS CON DESTINO ESPECÍFICO"/>
    <s v="(en blanco)"/>
    <s v="99 - MULTIPROVINCIAL"/>
    <n v="0"/>
    <n v="4000"/>
    <n v="0"/>
  </r>
  <r>
    <s v="2024"/>
    <x v="0"/>
    <x v="0"/>
    <x v="0"/>
    <x v="0"/>
    <s v="2 - Poder Ejecutivo"/>
    <s v="0205 - MINISTERIO DE HACIENDA"/>
    <s v="0006 - CENTRO DE CAPACITACIÓN EN POLITICA Y GESTION FISCAL"/>
    <x v="2"/>
    <x v="10"/>
    <x v="40"/>
    <s v="2.3 - MATERIALES Y SUMINISTROS"/>
    <s v="2.3.5 - CUERO, CAUCHO Y PLÁSTICO"/>
    <s v="N"/>
    <s v="00 - N/A"/>
    <s v="20 - FONDOS CON DESTINO ESPECÍFICO"/>
    <s v="(en blanco)"/>
    <s v="99 - MULTIPROVINCIAL"/>
    <n v="200000"/>
    <n v="0"/>
    <n v="0"/>
  </r>
  <r>
    <s v="2024"/>
    <x v="0"/>
    <x v="0"/>
    <x v="0"/>
    <x v="0"/>
    <s v="2 - Poder Ejecutivo"/>
    <s v="0205 - MINISTERIO DE HACIENDA"/>
    <s v="0006 - CENTRO DE CAPACITACIÓN EN POLITICA Y GESTION FISCAL"/>
    <x v="2"/>
    <x v="10"/>
    <x v="40"/>
    <s v="2.3 - MATERIALES Y SUMINISTROS"/>
    <s v="2.3.6 - PRODUCTOS DE MINERALES, METÁLICOS Y NO METÁLICOS"/>
    <s v="N"/>
    <s v="00 - N/A"/>
    <s v="20 - FONDOS CON DESTINO ESPECÍFICO"/>
    <s v="(en blanco)"/>
    <s v="99 - MULTIPROVINCIAL"/>
    <n v="1104950"/>
    <n v="4950"/>
    <n v="0"/>
  </r>
  <r>
    <s v="2024"/>
    <x v="0"/>
    <x v="0"/>
    <x v="0"/>
    <x v="0"/>
    <s v="2 - Poder Ejecutivo"/>
    <s v="0205 - MINISTERIO DE HACIENDA"/>
    <s v="0006 - CENTRO DE CAPACITACIÓN EN POLITICA Y GESTION FISCAL"/>
    <x v="2"/>
    <x v="10"/>
    <x v="40"/>
    <s v="2.3 - MATERIALES Y SUMINISTROS"/>
    <s v="2.3.7 - COMBUSTIBLES, LUBRICANTES, PRODUCTOS QUÍMICOS Y CONEXOS"/>
    <s v="N"/>
    <s v="00 - N/A"/>
    <s v="20 - FONDOS CON DESTINO ESPECÍFICO"/>
    <s v="(en blanco)"/>
    <s v="99 - MULTIPROVINCIAL"/>
    <n v="100000"/>
    <n v="6195"/>
    <n v="6195"/>
  </r>
  <r>
    <s v="2024"/>
    <x v="0"/>
    <x v="0"/>
    <x v="0"/>
    <x v="0"/>
    <s v="2 - Poder Ejecutivo"/>
    <s v="0205 - MINISTERIO DE HACIENDA"/>
    <s v="0006 - CENTRO DE CAPACITACIÓN EN POLITICA Y GESTION FISCAL"/>
    <x v="2"/>
    <x v="10"/>
    <x v="40"/>
    <s v="2.3 - MATERIALES Y SUMINISTROS"/>
    <s v="2.3.9 - PRODUCTOS Y ÚTILES VARIOS"/>
    <s v="N"/>
    <s v="00 - N/A"/>
    <s v="20 - FONDOS CON DESTINO ESPECÍFICO"/>
    <s v="(en blanco)"/>
    <s v="99 - MULTIPROVINCIAL"/>
    <n v="4662321"/>
    <n v="1068841.8900000001"/>
    <n v="673637.6"/>
  </r>
  <r>
    <s v="2024"/>
    <x v="0"/>
    <x v="0"/>
    <x v="0"/>
    <x v="0"/>
    <s v="2 - Poder Ejecutivo"/>
    <s v="0205 - MINISTERIO DE HACIENDA"/>
    <s v="0008 - TESORERIA NACIONAL"/>
    <x v="0"/>
    <x v="0"/>
    <x v="2"/>
    <s v="2.1 - REMUNERACIONES Y CONTRIBUCIONES"/>
    <s v="2.1.1 - REMUNERACIONES"/>
    <s v="N"/>
    <s v="00 - N/A"/>
    <s v="10 - FONDO GENERAL"/>
    <s v="(en blanco)"/>
    <s v="99 - MULTIPROVINCIAL"/>
    <n v="230599436"/>
    <n v="224963958.97999999"/>
    <n v="140995579.49000001"/>
  </r>
  <r>
    <s v="2024"/>
    <x v="0"/>
    <x v="0"/>
    <x v="0"/>
    <x v="0"/>
    <s v="2 - Poder Ejecutivo"/>
    <s v="0205 - MINISTERIO DE HACIENDA"/>
    <s v="0008 - TESORERIA NACIONAL"/>
    <x v="0"/>
    <x v="0"/>
    <x v="2"/>
    <s v="2.1 - REMUNERACIONES Y CONTRIBUCIONES"/>
    <s v="2.1.2 - SOBRESUELDOS"/>
    <s v="N"/>
    <s v="00 - N/A"/>
    <s v="10 - FONDO GENERAL"/>
    <s v="(en blanco)"/>
    <s v="99 - MULTIPROVINCIAL"/>
    <n v="82609841"/>
    <n v="77440233.340000004"/>
    <n v="19400753.129999999"/>
  </r>
  <r>
    <s v="2024"/>
    <x v="0"/>
    <x v="0"/>
    <x v="0"/>
    <x v="0"/>
    <s v="2 - Poder Ejecutivo"/>
    <s v="0205 - MINISTERIO DE HACIENDA"/>
    <s v="0008 - TESORERIA NACIONAL"/>
    <x v="0"/>
    <x v="0"/>
    <x v="2"/>
    <s v="2.1 - REMUNERACIONES Y CONTRIBUCIONES"/>
    <s v="2.1.3 - DIETAS Y GASTOS DE REPRESENTACIÓN"/>
    <s v="N"/>
    <s v="00 - N/A"/>
    <s v="10 - FONDO GENERAL"/>
    <s v="(en blanco)"/>
    <s v="99 - MULTIPROVINCIAL"/>
    <n v="200000"/>
    <n v="200000"/>
    <n v="0"/>
  </r>
  <r>
    <s v="2024"/>
    <x v="0"/>
    <x v="0"/>
    <x v="0"/>
    <x v="0"/>
    <s v="2 - Poder Ejecutivo"/>
    <s v="0205 - MINISTERIO DE HACIENDA"/>
    <s v="0008 - TESORERIA NACIONAL"/>
    <x v="0"/>
    <x v="0"/>
    <x v="2"/>
    <s v="2.1 - REMUNERACIONES Y CONTRIBUCIONES"/>
    <s v="2.1.4 - GRATIFICACIONES Y BONIFICACIONES"/>
    <s v="N"/>
    <s v="00 - N/A"/>
    <s v="10 - FONDO GENERAL"/>
    <s v="(en blanco)"/>
    <s v="99 - MULTIPROVINCIAL"/>
    <n v="0"/>
    <n v="6500000"/>
    <n v="5338301.05"/>
  </r>
  <r>
    <s v="2024"/>
    <x v="0"/>
    <x v="0"/>
    <x v="0"/>
    <x v="0"/>
    <s v="2 - Poder Ejecutivo"/>
    <s v="0205 - MINISTERIO DE HACIENDA"/>
    <s v="0008 - TESORERIA NACIONAL"/>
    <x v="0"/>
    <x v="0"/>
    <x v="2"/>
    <s v="2.1 - REMUNERACIONES Y CONTRIBUCIONES"/>
    <s v="2.1.5 - CONTRIBUCIONES A LA SEGURIDAD SOCIAL"/>
    <s v="N"/>
    <s v="00 - N/A"/>
    <s v="10 - FONDO GENERAL"/>
    <s v="(en blanco)"/>
    <s v="99 - MULTIPROVINCIAL"/>
    <n v="28025423"/>
    <n v="29827699.799999997"/>
    <n v="20941250.320000015"/>
  </r>
  <r>
    <s v="2024"/>
    <x v="0"/>
    <x v="0"/>
    <x v="0"/>
    <x v="0"/>
    <s v="2 - Poder Ejecutivo"/>
    <s v="0205 - MINISTERIO DE HACIENDA"/>
    <s v="0008 - TESORERIA NACIONAL"/>
    <x v="0"/>
    <x v="0"/>
    <x v="2"/>
    <s v="2.2 - CONTRATACIÓN DE SERVICIOS"/>
    <s v="2.2.1 - SERVICIOS BÁSICOS"/>
    <s v="N"/>
    <s v="00 - N/A"/>
    <s v="10 - FONDO GENERAL"/>
    <s v="(en blanco)"/>
    <s v="99 - MULTIPROVINCIAL"/>
    <n v="12620501"/>
    <n v="12851501"/>
    <n v="8814515.7599999979"/>
  </r>
  <r>
    <s v="2024"/>
    <x v="0"/>
    <x v="0"/>
    <x v="0"/>
    <x v="0"/>
    <s v="2 - Poder Ejecutivo"/>
    <s v="0205 - MINISTERIO DE HACIENDA"/>
    <s v="0008 - TESORERIA NACIONAL"/>
    <x v="0"/>
    <x v="0"/>
    <x v="2"/>
    <s v="2.2 - CONTRATACIÓN DE SERVICIOS"/>
    <s v="2.2.2 - PUBLICIDAD, IMPRESIÓN Y ENCUADERNACIÓN"/>
    <s v="N"/>
    <s v="00 - N/A"/>
    <s v="10 - FONDO GENERAL"/>
    <s v="(en blanco)"/>
    <s v="99 - MULTIPROVINCIAL"/>
    <n v="585000"/>
    <n v="1920500"/>
    <n v="1393733.1800000002"/>
  </r>
  <r>
    <s v="2024"/>
    <x v="0"/>
    <x v="0"/>
    <x v="0"/>
    <x v="0"/>
    <s v="2 - Poder Ejecutivo"/>
    <s v="0205 - MINISTERIO DE HACIENDA"/>
    <s v="0008 - TESORERIA NACIONAL"/>
    <x v="0"/>
    <x v="0"/>
    <x v="2"/>
    <s v="2.2 - CONTRATACIÓN DE SERVICIOS"/>
    <s v="2.2.3 - VIÁTICOS"/>
    <s v="N"/>
    <s v="00 - N/A"/>
    <s v="10 - FONDO GENERAL"/>
    <s v="(en blanco)"/>
    <s v="99 - MULTIPROVINCIAL"/>
    <n v="475000"/>
    <n v="295000"/>
    <n v="168777"/>
  </r>
  <r>
    <s v="2024"/>
    <x v="0"/>
    <x v="0"/>
    <x v="0"/>
    <x v="0"/>
    <s v="2 - Poder Ejecutivo"/>
    <s v="0205 - MINISTERIO DE HACIENDA"/>
    <s v="0008 - TESORERIA NACIONAL"/>
    <x v="0"/>
    <x v="0"/>
    <x v="2"/>
    <s v="2.2 - CONTRATACIÓN DE SERVICIOS"/>
    <s v="2.2.4 - TRANSPORTE Y ALMACENAJE"/>
    <s v="N"/>
    <s v="00 - N/A"/>
    <s v="10 - FONDO GENERAL"/>
    <s v="(en blanco)"/>
    <s v="99 - MULTIPROVINCIAL"/>
    <n v="958742"/>
    <n v="1437742"/>
    <n v="669895.82999999996"/>
  </r>
  <r>
    <s v="2024"/>
    <x v="0"/>
    <x v="0"/>
    <x v="0"/>
    <x v="0"/>
    <s v="2 - Poder Ejecutivo"/>
    <s v="0205 - MINISTERIO DE HACIENDA"/>
    <s v="0008 - TESORERIA NACIONAL"/>
    <x v="0"/>
    <x v="0"/>
    <x v="2"/>
    <s v="2.2 - CONTRATACIÓN DE SERVICIOS"/>
    <s v="2.2.5 - ALQUILERES Y RENTAS"/>
    <s v="N"/>
    <s v="00 - N/A"/>
    <s v="10 - FONDO GENERAL"/>
    <s v="(en blanco)"/>
    <s v="99 - MULTIPROVINCIAL"/>
    <n v="3306536"/>
    <n v="6275081.6699999999"/>
    <n v="4817162.8800000008"/>
  </r>
  <r>
    <s v="2024"/>
    <x v="0"/>
    <x v="0"/>
    <x v="0"/>
    <x v="0"/>
    <s v="2 - Poder Ejecutivo"/>
    <s v="0205 - MINISTERIO DE HACIENDA"/>
    <s v="0008 - TESORERIA NACIONAL"/>
    <x v="0"/>
    <x v="0"/>
    <x v="2"/>
    <s v="2.2 - CONTRATACIÓN DE SERVICIOS"/>
    <s v="2.2.6 - SEGUROS"/>
    <s v="N"/>
    <s v="00 - N/A"/>
    <s v="10 - FONDO GENERAL"/>
    <s v="(en blanco)"/>
    <s v="99 - MULTIPROVINCIAL"/>
    <n v="16398652"/>
    <n v="16796652"/>
    <n v="12877983.91"/>
  </r>
  <r>
    <s v="2024"/>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99 - MULTIPROVINCIAL"/>
    <n v="5379500"/>
    <n v="5704500"/>
    <n v="3362170.34"/>
  </r>
  <r>
    <s v="2024"/>
    <x v="0"/>
    <x v="0"/>
    <x v="0"/>
    <x v="0"/>
    <s v="2 - Poder Ejecutivo"/>
    <s v="0205 - MINISTERIO DE HACIENDA"/>
    <s v="0008 - TESORERIA NACIONAL"/>
    <x v="0"/>
    <x v="0"/>
    <x v="2"/>
    <s v="2.2 - CONTRATACIÓN DE SERVICIOS"/>
    <s v="2.2.8 - OTROS SERVICIOS NO INCLUIDOS EN CONCEPTOS ANTERIORES"/>
    <s v="N"/>
    <s v="00 - N/A"/>
    <s v="10 - FONDO GENERAL"/>
    <s v="(en blanco)"/>
    <s v="99 - MULTIPROVINCIAL"/>
    <n v="13006960"/>
    <n v="4035460"/>
    <n v="2361215.3600000003"/>
  </r>
  <r>
    <s v="2024"/>
    <x v="0"/>
    <x v="0"/>
    <x v="0"/>
    <x v="0"/>
    <s v="2 - Poder Ejecutivo"/>
    <s v="0205 - MINISTERIO DE HACIENDA"/>
    <s v="0008 - TESORERIA NACIONAL"/>
    <x v="0"/>
    <x v="0"/>
    <x v="2"/>
    <s v="2.2 - CONTRATACIÓN DE SERVICIOS"/>
    <s v="2.2.8 - OTROS SERVICIOS NO INCLUIDOS EN CONCEPTOS ANTERIORES"/>
    <s v="N"/>
    <s v="00 - N/A"/>
    <s v="70 - DONACION EXTERNA"/>
    <s v="(en blanco)"/>
    <s v="99 - MULTIPROVINCIAL"/>
    <n v="0"/>
    <n v="1923062.52"/>
    <n v="1808673.02"/>
  </r>
  <r>
    <s v="2024"/>
    <x v="0"/>
    <x v="0"/>
    <x v="0"/>
    <x v="0"/>
    <s v="2 - Poder Ejecutivo"/>
    <s v="0205 - MINISTERIO DE HACIENDA"/>
    <s v="0008 - TESORERIA NACIONAL"/>
    <x v="0"/>
    <x v="0"/>
    <x v="2"/>
    <s v="2.2 - CONTRATACIÓN DE SERVICIOS"/>
    <s v="2.2.9 - OTRAS CONTRATACIONES DE SERVICIOS"/>
    <s v="N"/>
    <s v="00 - N/A"/>
    <s v="10 - FONDO GENERAL"/>
    <s v="(en blanco)"/>
    <s v="99 - MULTIPROVINCIAL"/>
    <n v="18987815"/>
    <n v="16731159.329999998"/>
    <n v="12039932.82"/>
  </r>
  <r>
    <s v="2024"/>
    <x v="0"/>
    <x v="0"/>
    <x v="0"/>
    <x v="0"/>
    <s v="2 - Poder Ejecutivo"/>
    <s v="0205 - MINISTERIO DE HACIENDA"/>
    <s v="0008 - TESORERIA NACIONAL"/>
    <x v="0"/>
    <x v="0"/>
    <x v="2"/>
    <s v="2.3 - MATERIALES Y SUMINISTROS"/>
    <s v="2.3.1 - ALIMENTOS Y PRODUCTOS AGROFORESTALES"/>
    <s v="N"/>
    <s v="00 - N/A"/>
    <s v="10 - FONDO GENERAL"/>
    <s v="(en blanco)"/>
    <s v="99 - MULTIPROVINCIAL"/>
    <n v="1606000"/>
    <n v="1906000"/>
    <n v="1267664.5699999998"/>
  </r>
  <r>
    <s v="2024"/>
    <x v="0"/>
    <x v="0"/>
    <x v="0"/>
    <x v="0"/>
    <s v="2 - Poder Ejecutivo"/>
    <s v="0205 - MINISTERIO DE HACIENDA"/>
    <s v="0008 - TESORERIA NACIONAL"/>
    <x v="0"/>
    <x v="0"/>
    <x v="2"/>
    <s v="2.3 - MATERIALES Y SUMINISTROS"/>
    <s v="2.3.2 - TEXTILES Y VESTUARIOS"/>
    <s v="N"/>
    <s v="00 - N/A"/>
    <s v="10 - FONDO GENERAL"/>
    <s v="(en blanco)"/>
    <s v="99 - MULTIPROVINCIAL"/>
    <n v="761296"/>
    <n v="1562542"/>
    <n v="643477.6"/>
  </r>
  <r>
    <s v="2024"/>
    <x v="0"/>
    <x v="0"/>
    <x v="0"/>
    <x v="0"/>
    <s v="2 - Poder Ejecutivo"/>
    <s v="0205 - MINISTERIO DE HACIENDA"/>
    <s v="0008 - TESORERIA NACIONAL"/>
    <x v="0"/>
    <x v="0"/>
    <x v="2"/>
    <s v="2.3 - MATERIALES Y SUMINISTROS"/>
    <s v="2.3.3 - PAPEL, CARTÓN E IMPRESOS"/>
    <s v="N"/>
    <s v="00 - N/A"/>
    <s v="10 - FONDO GENERAL"/>
    <s v="(en blanco)"/>
    <s v="99 - MULTIPROVINCIAL"/>
    <n v="55070784"/>
    <n v="53306264"/>
    <n v="36290406.379999995"/>
  </r>
  <r>
    <s v="2024"/>
    <x v="0"/>
    <x v="0"/>
    <x v="0"/>
    <x v="0"/>
    <s v="2 - Poder Ejecutivo"/>
    <s v="0205 - MINISTERIO DE HACIENDA"/>
    <s v="0008 - TESORERIA NACIONAL"/>
    <x v="0"/>
    <x v="0"/>
    <x v="2"/>
    <s v="2.3 - MATERIALES Y SUMINISTROS"/>
    <s v="2.3.4 - PRODUCTOS FARMACÉUTICOS"/>
    <s v="N"/>
    <s v="00 - N/A"/>
    <s v="10 - FONDO GENERAL"/>
    <s v="(en blanco)"/>
    <s v="99 - MULTIPROVINCIAL"/>
    <n v="69770"/>
    <n v="69770"/>
    <n v="0"/>
  </r>
  <r>
    <s v="2024"/>
    <x v="0"/>
    <x v="0"/>
    <x v="0"/>
    <x v="0"/>
    <s v="2 - Poder Ejecutivo"/>
    <s v="0205 - MINISTERIO DE HACIENDA"/>
    <s v="0008 - TESORERIA NACIONAL"/>
    <x v="0"/>
    <x v="0"/>
    <x v="2"/>
    <s v="2.3 - MATERIALES Y SUMINISTROS"/>
    <s v="2.3.5 - CUERO, CAUCHO Y PLÁSTICO"/>
    <s v="N"/>
    <s v="00 - N/A"/>
    <s v="10 - FONDO GENERAL"/>
    <s v="(en blanco)"/>
    <s v="99 - MULTIPROVINCIAL"/>
    <n v="1030727"/>
    <n v="1030727"/>
    <n v="795652.60000000009"/>
  </r>
  <r>
    <s v="2024"/>
    <x v="0"/>
    <x v="0"/>
    <x v="0"/>
    <x v="0"/>
    <s v="2 - Poder Ejecutivo"/>
    <s v="0205 - MINISTERIO DE HACIENDA"/>
    <s v="0008 - TESORERIA NACIONAL"/>
    <x v="0"/>
    <x v="0"/>
    <x v="2"/>
    <s v="2.3 - MATERIALES Y SUMINISTROS"/>
    <s v="2.3.6 - PRODUCTOS DE MINERALES, METÁLICOS Y NO METÁLICOS"/>
    <s v="N"/>
    <s v="00 - N/A"/>
    <s v="10 - FONDO GENERAL"/>
    <s v="(en blanco)"/>
    <s v="99 - MULTIPROVINCIAL"/>
    <n v="356574"/>
    <n v="306574"/>
    <n v="161509.45000000001"/>
  </r>
  <r>
    <s v="2024"/>
    <x v="0"/>
    <x v="0"/>
    <x v="0"/>
    <x v="0"/>
    <s v="2 - Poder Ejecutivo"/>
    <s v="0205 - MINISTERIO DE HACIENDA"/>
    <s v="0008 - TESORERIA NACIONAL"/>
    <x v="0"/>
    <x v="0"/>
    <x v="2"/>
    <s v="2.3 - MATERIALES Y SUMINISTROS"/>
    <s v="2.3.7 - COMBUSTIBLES, LUBRICANTES, PRODUCTOS QUÍMICOS Y CONEXOS"/>
    <s v="N"/>
    <s v="00 - N/A"/>
    <s v="10 - FONDO GENERAL"/>
    <s v="(en blanco)"/>
    <s v="99 - MULTIPROVINCIAL"/>
    <n v="7723461"/>
    <n v="8098461"/>
    <n v="4521256.32"/>
  </r>
  <r>
    <s v="2024"/>
    <x v="0"/>
    <x v="0"/>
    <x v="0"/>
    <x v="0"/>
    <s v="2 - Poder Ejecutivo"/>
    <s v="0205 - MINISTERIO DE HACIENDA"/>
    <s v="0008 - TESORERIA NACIONAL"/>
    <x v="0"/>
    <x v="0"/>
    <x v="2"/>
    <s v="2.3 - MATERIALES Y SUMINISTROS"/>
    <s v="2.3.9 - PRODUCTOS Y ÚTILES VARIOS"/>
    <s v="N"/>
    <s v="00 - N/A"/>
    <s v="10 - FONDO GENERAL"/>
    <s v="(en blanco)"/>
    <s v="99 - MULTIPROVINCIAL"/>
    <n v="8963480"/>
    <n v="6675234"/>
    <n v="5383330.3900000006"/>
  </r>
  <r>
    <s v="2024"/>
    <x v="0"/>
    <x v="0"/>
    <x v="0"/>
    <x v="0"/>
    <s v="2 - Poder Ejecutivo"/>
    <s v="0205 - MINISTERIO DE HACIENDA"/>
    <s v="0009 - DIRECCIÓN GENERAL DE CONTABILIDAD GUBERNAMENTAL"/>
    <x v="0"/>
    <x v="0"/>
    <x v="2"/>
    <s v="2.1 - REMUNERACIONES Y CONTRIBUCIONES"/>
    <s v="2.1.1 - REMUNERACIONES"/>
    <s v="N"/>
    <s v="00 - N/A"/>
    <s v="10 - FONDO GENERAL"/>
    <s v="(en blanco)"/>
    <s v="99 - MULTIPROVINCIAL"/>
    <n v="329230394"/>
    <n v="326581507"/>
    <n v="246013414.16000006"/>
  </r>
  <r>
    <s v="2024"/>
    <x v="0"/>
    <x v="0"/>
    <x v="0"/>
    <x v="0"/>
    <s v="2 - Poder Ejecutivo"/>
    <s v="0205 - MINISTERIO DE HACIENDA"/>
    <s v="0009 - DIRECCIÓN GENERAL DE CONTABILIDAD GUBERNAMENTAL"/>
    <x v="0"/>
    <x v="0"/>
    <x v="2"/>
    <s v="2.1 - REMUNERACIONES Y CONTRIBUCIONES"/>
    <s v="2.1.2 - SOBRESUELDOS"/>
    <s v="N"/>
    <s v="00 - N/A"/>
    <s v="10 - FONDO GENERAL"/>
    <s v="(en blanco)"/>
    <s v="99 - MULTIPROVINCIAL"/>
    <n v="118305169"/>
    <n v="115227736"/>
    <n v="29473059.140000001"/>
  </r>
  <r>
    <s v="2024"/>
    <x v="0"/>
    <x v="0"/>
    <x v="0"/>
    <x v="0"/>
    <s v="2 - Poder Ejecutivo"/>
    <s v="0205 - MINISTERIO DE HACIENDA"/>
    <s v="0009 - DIRECCIÓN GENERAL DE CONTABILIDAD GUBERNAMENTAL"/>
    <x v="0"/>
    <x v="0"/>
    <x v="2"/>
    <s v="2.1 - REMUNERACIONES Y CONTRIBUCIONES"/>
    <s v="2.1.4 - GRATIFICACIONES Y BONIFICACIONES"/>
    <s v="N"/>
    <s v="00 - N/A"/>
    <s v="10 - FONDO GENERAL"/>
    <s v="(en blanco)"/>
    <s v="99 - MULTIPROVINCIAL"/>
    <n v="0"/>
    <n v="5118200"/>
    <n v="5103200"/>
  </r>
  <r>
    <s v="2024"/>
    <x v="0"/>
    <x v="0"/>
    <x v="0"/>
    <x v="0"/>
    <s v="2 - Poder Ejecutivo"/>
    <s v="0205 - MINISTERIO DE HACIENDA"/>
    <s v="0009 - DIRECCIÓN GENERAL DE CONTABILIDAD GUBERNAMENTAL"/>
    <x v="0"/>
    <x v="0"/>
    <x v="2"/>
    <s v="2.1 - REMUNERACIONES Y CONTRIBUCIONES"/>
    <s v="2.1.5 - CONTRIBUCIONES A LA SEGURIDAD SOCIAL"/>
    <s v="N"/>
    <s v="00 - N/A"/>
    <s v="10 - FONDO GENERAL"/>
    <s v="(en blanco)"/>
    <s v="99 - MULTIPROVINCIAL"/>
    <n v="43429680"/>
    <n v="45220888"/>
    <n v="36984321.729999982"/>
  </r>
  <r>
    <s v="2024"/>
    <x v="0"/>
    <x v="0"/>
    <x v="0"/>
    <x v="0"/>
    <s v="2 - Poder Ejecutivo"/>
    <s v="0205 - MINISTERIO DE HACIENDA"/>
    <s v="0009 - DIRECCIÓN GENERAL DE CONTABILIDAD GUBERNAMENTAL"/>
    <x v="0"/>
    <x v="0"/>
    <x v="2"/>
    <s v="2.2 - CONTRATACIÓN DE SERVICIOS"/>
    <s v="2.2.1 - SERVICIOS BÁSICOS"/>
    <s v="N"/>
    <s v="00 - N/A"/>
    <s v="10 - FONDO GENERAL"/>
    <s v="(en blanco)"/>
    <s v="99 - MULTIPROVINCIAL"/>
    <n v="10020000"/>
    <n v="10020000"/>
    <n v="7625133.290000001"/>
  </r>
  <r>
    <s v="2024"/>
    <x v="0"/>
    <x v="0"/>
    <x v="0"/>
    <x v="0"/>
    <s v="2 - Poder Ejecutivo"/>
    <s v="0205 - MINISTERIO DE HACIENDA"/>
    <s v="0009 - DIRECCIÓN GENERAL DE CONTABILIDAD GUBERNAMENTAL"/>
    <x v="0"/>
    <x v="0"/>
    <x v="2"/>
    <s v="2.2 - CONTRATACIÓN DE SERVICIOS"/>
    <s v="2.2.2 - PUBLICIDAD, IMPRESIÓN Y ENCUADERNACIÓN"/>
    <s v="N"/>
    <s v="00 - N/A"/>
    <s v="10 - FONDO GENERAL"/>
    <s v="(en blanco)"/>
    <s v="99 - MULTIPROVINCIAL"/>
    <n v="2726440"/>
    <n v="1083352"/>
    <n v="783854.58"/>
  </r>
  <r>
    <s v="2024"/>
    <x v="0"/>
    <x v="0"/>
    <x v="0"/>
    <x v="0"/>
    <s v="2 - Poder Ejecutivo"/>
    <s v="0205 - MINISTERIO DE HACIENDA"/>
    <s v="0009 - DIRECCIÓN GENERAL DE CONTABILIDAD GUBERNAMENTAL"/>
    <x v="0"/>
    <x v="0"/>
    <x v="2"/>
    <s v="2.2 - CONTRATACIÓN DE SERVICIOS"/>
    <s v="2.2.2 - PUBLICIDAD, IMPRESIÓN Y ENCUADERNACIÓN"/>
    <s v="N"/>
    <s v="00 - N/A"/>
    <s v="70 - DONACION EXTERNA"/>
    <s v="(en blanco)"/>
    <s v="99 - MULTIPROVINCIAL"/>
    <n v="0"/>
    <n v="88300"/>
    <n v="56399.98"/>
  </r>
  <r>
    <s v="2024"/>
    <x v="0"/>
    <x v="0"/>
    <x v="0"/>
    <x v="0"/>
    <s v="2 - Poder Ejecutivo"/>
    <s v="0205 - MINISTERIO DE HACIENDA"/>
    <s v="0009 - DIRECCIÓN GENERAL DE CONTABILIDAD GUBERNAMENTAL"/>
    <x v="0"/>
    <x v="0"/>
    <x v="2"/>
    <s v="2.2 - CONTRATACIÓN DE SERVICIOS"/>
    <s v="2.2.3 - VIÁTICOS"/>
    <s v="N"/>
    <s v="00 - N/A"/>
    <s v="10 - FONDO GENERAL"/>
    <s v="(en blanco)"/>
    <s v="99 - MULTIPROVINCIAL"/>
    <n v="1270000"/>
    <n v="218250"/>
    <n v="149850"/>
  </r>
  <r>
    <s v="2024"/>
    <x v="0"/>
    <x v="0"/>
    <x v="0"/>
    <x v="0"/>
    <s v="2 - Poder Ejecutivo"/>
    <s v="0205 - MINISTERIO DE HACIENDA"/>
    <s v="0009 - DIRECCIÓN GENERAL DE CONTABILIDAD GUBERNAMENTAL"/>
    <x v="0"/>
    <x v="0"/>
    <x v="2"/>
    <s v="2.2 - CONTRATACIÓN DE SERVICIOS"/>
    <s v="2.2.4 - TRANSPORTE Y ALMACENAJE"/>
    <s v="N"/>
    <s v="00 - N/A"/>
    <s v="10 - FONDO GENERAL"/>
    <s v="(en blanco)"/>
    <s v="99 - MULTIPROVINCIAL"/>
    <n v="400000"/>
    <n v="220000"/>
    <n v="158120.48000000001"/>
  </r>
  <r>
    <s v="2024"/>
    <x v="0"/>
    <x v="0"/>
    <x v="0"/>
    <x v="0"/>
    <s v="2 - Poder Ejecutivo"/>
    <s v="0205 - MINISTERIO DE HACIENDA"/>
    <s v="0009 - DIRECCIÓN GENERAL DE CONTABILIDAD GUBERNAMENTAL"/>
    <x v="0"/>
    <x v="0"/>
    <x v="2"/>
    <s v="2.2 - CONTRATACIÓN DE SERVICIOS"/>
    <s v="2.2.5 - ALQUILERES Y RENTAS"/>
    <s v="N"/>
    <s v="00 - N/A"/>
    <s v="10 - FONDO GENERAL"/>
    <s v="(en blanco)"/>
    <s v="99 - MULTIPROVINCIAL"/>
    <n v="4611788"/>
    <n v="3240916"/>
    <n v="1207989.26"/>
  </r>
  <r>
    <s v="2024"/>
    <x v="0"/>
    <x v="0"/>
    <x v="0"/>
    <x v="0"/>
    <s v="2 - Poder Ejecutivo"/>
    <s v="0205 - MINISTERIO DE HACIENDA"/>
    <s v="0009 - DIRECCIÓN GENERAL DE CONTABILIDAD GUBERNAMENTAL"/>
    <x v="0"/>
    <x v="0"/>
    <x v="2"/>
    <s v="2.2 - CONTRATACIÓN DE SERVICIOS"/>
    <s v="2.2.5 - ALQUILERES Y RENTAS"/>
    <s v="N"/>
    <s v="00 - N/A"/>
    <s v="70 - DONACION EXTERNA"/>
    <s v="(en blanco)"/>
    <s v="99 - MULTIPROVINCIAL"/>
    <n v="0"/>
    <n v="0"/>
    <n v="0"/>
  </r>
  <r>
    <s v="2024"/>
    <x v="0"/>
    <x v="0"/>
    <x v="0"/>
    <x v="0"/>
    <s v="2 - Poder Ejecutivo"/>
    <s v="0205 - MINISTERIO DE HACIENDA"/>
    <s v="0009 - DIRECCIÓN GENERAL DE CONTABILIDAD GUBERNAMENTAL"/>
    <x v="0"/>
    <x v="0"/>
    <x v="2"/>
    <s v="2.2 - CONTRATACIÓN DE SERVICIOS"/>
    <s v="2.2.6 - SEGUROS"/>
    <s v="N"/>
    <s v="00 - N/A"/>
    <s v="10 - FONDO GENERAL"/>
    <s v="(en blanco)"/>
    <s v="99 - MULTIPROVINCIAL"/>
    <n v="3720000"/>
    <n v="3860664"/>
    <n v="3683579.5100000002"/>
  </r>
  <r>
    <s v="2024"/>
    <x v="0"/>
    <x v="0"/>
    <x v="0"/>
    <x v="0"/>
    <s v="2 - Poder Ejecutivo"/>
    <s v="0205 - MINISTERIO DE HACIENDA"/>
    <s v="0009 - DIRECCIÓN GENERAL DE CONTABILIDAD GUBERNAMENTAL"/>
    <x v="0"/>
    <x v="0"/>
    <x v="2"/>
    <s v="2.2 - CONTRATACIÓN DE SERVICIOS"/>
    <s v="2.2.7 - SERVICIOS DE CONSERVACIÓN, REPARACIONES MENORES E INSTALACIONES TEMPORALES"/>
    <s v="N"/>
    <s v="00 - N/A"/>
    <s v="10 - FONDO GENERAL"/>
    <s v="(en blanco)"/>
    <s v="99 - MULTIPROVINCIAL"/>
    <n v="3433800"/>
    <n v="3045900"/>
    <n v="2007292.5400000005"/>
  </r>
  <r>
    <s v="2024"/>
    <x v="0"/>
    <x v="0"/>
    <x v="0"/>
    <x v="0"/>
    <s v="2 - Poder Ejecutivo"/>
    <s v="0205 - MINISTERIO DE HACIENDA"/>
    <s v="0009 - DIRECCIÓN GENERAL DE CONTABILIDAD GUBERNAMENTAL"/>
    <x v="0"/>
    <x v="0"/>
    <x v="2"/>
    <s v="2.2 - CONTRATACIÓN DE SERVICIOS"/>
    <s v="2.2.7 - SERVICIOS DE CONSERVACIÓN, REPARACIONES MENORES E INSTALACIONES TEMPORALES"/>
    <s v="N"/>
    <s v="00 - N/A"/>
    <s v="70 - DONACION EXTERNA"/>
    <s v="(en blanco)"/>
    <s v="99 - MULTIPROVINCIAL"/>
    <n v="0"/>
    <n v="0"/>
    <n v="0"/>
  </r>
  <r>
    <s v="2024"/>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99 - MULTIPROVINCIAL"/>
    <n v="4368300"/>
    <n v="2441458"/>
    <n v="1184358.07"/>
  </r>
  <r>
    <s v="2024"/>
    <x v="0"/>
    <x v="0"/>
    <x v="0"/>
    <x v="0"/>
    <s v="2 - Poder Ejecutivo"/>
    <s v="0205 - MINISTERIO DE HACIENDA"/>
    <s v="0009 - DIRECCIÓN GENERAL DE CONTABILIDAD GUBERNAMENTAL"/>
    <x v="0"/>
    <x v="0"/>
    <x v="2"/>
    <s v="2.2 - CONTRATACIÓN DE SERVICIOS"/>
    <s v="2.2.8 - OTROS SERVICIOS NO INCLUIDOS EN CONCEPTOS ANTERIORES"/>
    <s v="N"/>
    <s v="00 - N/A"/>
    <s v="70 - DONACION EXTERNA"/>
    <s v="(en blanco)"/>
    <s v="99 - MULTIPROVINCIAL"/>
    <n v="0"/>
    <n v="1264105"/>
    <n v="0"/>
  </r>
  <r>
    <s v="2024"/>
    <x v="0"/>
    <x v="0"/>
    <x v="0"/>
    <x v="0"/>
    <s v="2 - Poder Ejecutivo"/>
    <s v="0205 - MINISTERIO DE HACIENDA"/>
    <s v="0009 - DIRECCIÓN GENERAL DE CONTABILIDAD GUBERNAMENTAL"/>
    <x v="0"/>
    <x v="0"/>
    <x v="2"/>
    <s v="2.2 - CONTRATACIÓN DE SERVICIOS"/>
    <s v="2.2.9 - OTRAS CONTRATACIONES DE SERVICIOS"/>
    <s v="N"/>
    <s v="00 - N/A"/>
    <s v="10 - FONDO GENERAL"/>
    <s v="(en blanco)"/>
    <s v="99 - MULTIPROVINCIAL"/>
    <n v="8573500"/>
    <n v="8939200"/>
    <n v="7105844.5800000001"/>
  </r>
  <r>
    <s v="2024"/>
    <x v="0"/>
    <x v="0"/>
    <x v="0"/>
    <x v="0"/>
    <s v="2 - Poder Ejecutivo"/>
    <s v="0205 - MINISTERIO DE HACIENDA"/>
    <s v="0009 - DIRECCIÓN GENERAL DE CONTABILIDAD GUBERNAMENTAL"/>
    <x v="0"/>
    <x v="0"/>
    <x v="2"/>
    <s v="2.2 - CONTRATACIÓN DE SERVICIOS"/>
    <s v="2.2.9 - OTRAS CONTRATACIONES DE SERVICIOS"/>
    <s v="N"/>
    <s v="00 - N/A"/>
    <s v="70 - DONACION EXTERNA"/>
    <s v="(en blanco)"/>
    <s v="99 - MULTIPROVINCIAL"/>
    <n v="0"/>
    <n v="810300"/>
    <n v="56181.979999999996"/>
  </r>
  <r>
    <s v="2024"/>
    <x v="0"/>
    <x v="0"/>
    <x v="0"/>
    <x v="0"/>
    <s v="2 - Poder Ejecutivo"/>
    <s v="0205 - MINISTERIO DE HACIENDA"/>
    <s v="0009 - DIRECCIÓN GENERAL DE CONTABILIDAD GUBERNAMENTAL"/>
    <x v="0"/>
    <x v="0"/>
    <x v="2"/>
    <s v="2.3 - MATERIALES Y SUMINISTROS"/>
    <s v="2.3.1 - ALIMENTOS Y PRODUCTOS AGROFORESTALES"/>
    <s v="N"/>
    <s v="00 - N/A"/>
    <s v="10 - FONDO GENERAL"/>
    <s v="(en blanco)"/>
    <s v="99 - MULTIPROVINCIAL"/>
    <n v="1035380"/>
    <n v="1124540"/>
    <n v="910520.72999999986"/>
  </r>
  <r>
    <s v="2024"/>
    <x v="0"/>
    <x v="0"/>
    <x v="0"/>
    <x v="0"/>
    <s v="2 - Poder Ejecutivo"/>
    <s v="0205 - MINISTERIO DE HACIENDA"/>
    <s v="0009 - DIRECCIÓN GENERAL DE CONTABILIDAD GUBERNAMENTAL"/>
    <x v="0"/>
    <x v="0"/>
    <x v="2"/>
    <s v="2.3 - MATERIALES Y SUMINISTROS"/>
    <s v="2.3.2 - TEXTILES Y VESTUARIOS"/>
    <s v="N"/>
    <s v="00 - N/A"/>
    <s v="10 - FONDO GENERAL"/>
    <s v="(en blanco)"/>
    <s v="99 - MULTIPROVINCIAL"/>
    <n v="289710"/>
    <n v="715382.32000000007"/>
    <n v="573781.21"/>
  </r>
  <r>
    <s v="2024"/>
    <x v="0"/>
    <x v="0"/>
    <x v="0"/>
    <x v="0"/>
    <s v="2 - Poder Ejecutivo"/>
    <s v="0205 - MINISTERIO DE HACIENDA"/>
    <s v="0009 - DIRECCIÓN GENERAL DE CONTABILIDAD GUBERNAMENTAL"/>
    <x v="0"/>
    <x v="0"/>
    <x v="2"/>
    <s v="2.3 - MATERIALES Y SUMINISTROS"/>
    <s v="2.3.3 - PAPEL, CARTÓN E IMPRESOS"/>
    <s v="N"/>
    <s v="00 - N/A"/>
    <s v="10 - FONDO GENERAL"/>
    <s v="(en blanco)"/>
    <s v="99 - MULTIPROVINCIAL"/>
    <n v="1902763"/>
    <n v="867070"/>
    <n v="598301.6100000001"/>
  </r>
  <r>
    <s v="2024"/>
    <x v="0"/>
    <x v="0"/>
    <x v="0"/>
    <x v="0"/>
    <s v="2 - Poder Ejecutivo"/>
    <s v="0205 - MINISTERIO DE HACIENDA"/>
    <s v="0009 - DIRECCIÓN GENERAL DE CONTABILIDAD GUBERNAMENTAL"/>
    <x v="0"/>
    <x v="0"/>
    <x v="2"/>
    <s v="2.3 - MATERIALES Y SUMINISTROS"/>
    <s v="2.3.3 - PAPEL, CARTÓN E IMPRESOS"/>
    <s v="N"/>
    <s v="00 - N/A"/>
    <s v="70 - DONACION EXTERNA"/>
    <s v="(en blanco)"/>
    <s v="99 - MULTIPROVINCIAL"/>
    <n v="0"/>
    <n v="23400"/>
    <n v="0"/>
  </r>
  <r>
    <s v="2024"/>
    <x v="0"/>
    <x v="0"/>
    <x v="0"/>
    <x v="0"/>
    <s v="2 - Poder Ejecutivo"/>
    <s v="0205 - MINISTERIO DE HACIENDA"/>
    <s v="0009 - DIRECCIÓN GENERAL DE CONTABILIDAD GUBERNAMENTAL"/>
    <x v="0"/>
    <x v="0"/>
    <x v="2"/>
    <s v="2.3 - MATERIALES Y SUMINISTROS"/>
    <s v="2.3.4 - PRODUCTOS FARMACÉUTICOS"/>
    <s v="N"/>
    <s v="00 - N/A"/>
    <s v="10 - FONDO GENERAL"/>
    <s v="(en blanco)"/>
    <s v="99 - MULTIPROVINCIAL"/>
    <n v="427537"/>
    <n v="308137"/>
    <n v="209489.97999999998"/>
  </r>
  <r>
    <s v="2024"/>
    <x v="0"/>
    <x v="0"/>
    <x v="0"/>
    <x v="0"/>
    <s v="2 - Poder Ejecutivo"/>
    <s v="0205 - MINISTERIO DE HACIENDA"/>
    <s v="0009 - DIRECCIÓN GENERAL DE CONTABILIDAD GUBERNAMENTAL"/>
    <x v="0"/>
    <x v="0"/>
    <x v="2"/>
    <s v="2.3 - MATERIALES Y SUMINISTROS"/>
    <s v="2.3.5 - CUERO, CAUCHO Y PLÁSTICO"/>
    <s v="N"/>
    <s v="00 - N/A"/>
    <s v="10 - FONDO GENERAL"/>
    <s v="(en blanco)"/>
    <s v="99 - MULTIPROVINCIAL"/>
    <n v="1087100"/>
    <n v="155444.67999999993"/>
    <n v="65257.69"/>
  </r>
  <r>
    <s v="2024"/>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99 - MULTIPROVINCIAL"/>
    <n v="144300"/>
    <n v="144300"/>
    <n v="3609.7"/>
  </r>
  <r>
    <s v="2024"/>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en blanco)"/>
    <s v="99 - MULTIPROVINCIAL"/>
    <n v="7588996"/>
    <n v="8382895"/>
    <n v="5554495.7800000012"/>
  </r>
  <r>
    <s v="2024"/>
    <x v="0"/>
    <x v="0"/>
    <x v="0"/>
    <x v="0"/>
    <s v="2 - Poder Ejecutivo"/>
    <s v="0205 - MINISTERIO DE HACIENDA"/>
    <s v="0009 - DIRECCIÓN GENERAL DE CONTABILIDAD GUBERNAMENTAL"/>
    <x v="0"/>
    <x v="0"/>
    <x v="2"/>
    <s v="2.3 - MATERIALES Y SUMINISTROS"/>
    <s v="2.3.9 - PRODUCTOS Y ÚTILES VARIOS"/>
    <s v="N"/>
    <s v="00 - N/A"/>
    <s v="10 - FONDO GENERAL"/>
    <s v="(en blanco)"/>
    <s v="99 - MULTIPROVINCIAL"/>
    <n v="5334880"/>
    <n v="3842196"/>
    <n v="2784783.1200000006"/>
  </r>
  <r>
    <s v="2024"/>
    <x v="0"/>
    <x v="0"/>
    <x v="0"/>
    <x v="0"/>
    <s v="2 - Poder Ejecutivo"/>
    <s v="0205 - MINISTERIO DE HACIENDA"/>
    <s v="0009 - DIRECCIÓN GENERAL DE CONTABILIDAD GUBERNAMENTAL"/>
    <x v="0"/>
    <x v="0"/>
    <x v="2"/>
    <s v="2.3 - MATERIALES Y SUMINISTROS"/>
    <s v="2.3.9 - PRODUCTOS Y ÚTILES VARIOS"/>
    <s v="N"/>
    <s v="00 - N/A"/>
    <s v="70 - DONACION EXTERNA"/>
    <s v="(en blanco)"/>
    <s v="99 - MULTIPROVINCIAL"/>
    <n v="0"/>
    <n v="35255"/>
    <n v="0"/>
  </r>
  <r>
    <s v="2024"/>
    <x v="0"/>
    <x v="0"/>
    <x v="0"/>
    <x v="0"/>
    <s v="2 - Poder Ejecutivo"/>
    <s v="0205 - MINISTERIO DE HACIENDA"/>
    <s v="0010 - DIRECCION GENERAL  DE PRESUPUESTO"/>
    <x v="0"/>
    <x v="0"/>
    <x v="2"/>
    <s v="2.1 - REMUNERACIONES Y CONTRIBUCIONES"/>
    <s v="2.1.1 - REMUNERACIONES"/>
    <s v="N"/>
    <s v="00 - N/A"/>
    <s v="10 - FONDO GENERAL"/>
    <s v="(en blanco)"/>
    <s v="99 - MULTIPROVINCIAL"/>
    <n v="386658528"/>
    <n v="385215666.32999998"/>
    <n v="264933464.18999997"/>
  </r>
  <r>
    <s v="2024"/>
    <x v="0"/>
    <x v="0"/>
    <x v="0"/>
    <x v="0"/>
    <s v="2 - Poder Ejecutivo"/>
    <s v="0205 - MINISTERIO DE HACIENDA"/>
    <s v="0010 - DIRECCION GENERAL  DE PRESUPUESTO"/>
    <x v="0"/>
    <x v="0"/>
    <x v="2"/>
    <s v="2.1 - REMUNERACIONES Y CONTRIBUCIONES"/>
    <s v="2.1.2 - SOBRESUELDOS"/>
    <s v="N"/>
    <s v="00 - N/A"/>
    <s v="10 - FONDO GENERAL"/>
    <s v="(en blanco)"/>
    <s v="99 - MULTIPROVINCIAL"/>
    <n v="159542824"/>
    <n v="154216685.66999999"/>
    <n v="67449795.760000005"/>
  </r>
  <r>
    <s v="2024"/>
    <x v="0"/>
    <x v="0"/>
    <x v="0"/>
    <x v="0"/>
    <s v="2 - Poder Ejecutivo"/>
    <s v="0205 - MINISTERIO DE HACIENDA"/>
    <s v="0010 - DIRECCION GENERAL  DE PRESUPUESTO"/>
    <x v="0"/>
    <x v="0"/>
    <x v="2"/>
    <s v="2.1 - REMUNERACIONES Y CONTRIBUCIONES"/>
    <s v="2.1.4 - GRATIFICACIONES Y BONIFICACIONES"/>
    <s v="N"/>
    <s v="00 - N/A"/>
    <s v="10 - FONDO GENERAL"/>
    <s v="(en blanco)"/>
    <s v="99 - MULTIPROVINCIAL"/>
    <n v="0"/>
    <n v="5769000"/>
    <n v="5292000"/>
  </r>
  <r>
    <s v="2024"/>
    <x v="0"/>
    <x v="0"/>
    <x v="0"/>
    <x v="0"/>
    <s v="2 - Poder Ejecutivo"/>
    <s v="0205 - MINISTERIO DE HACIENDA"/>
    <s v="0010 - DIRECCION GENERAL  DE PRESUPUESTO"/>
    <x v="0"/>
    <x v="0"/>
    <x v="2"/>
    <s v="2.1 - REMUNERACIONES Y CONTRIBUCIONES"/>
    <s v="2.1.5 - CONTRIBUCIONES A LA SEGURIDAD SOCIAL"/>
    <s v="N"/>
    <s v="00 - N/A"/>
    <s v="10 - FONDO GENERAL"/>
    <s v="(en blanco)"/>
    <s v="99 - MULTIPROVINCIAL"/>
    <n v="48798648"/>
    <n v="49798648"/>
    <n v="39882606.929999977"/>
  </r>
  <r>
    <s v="2024"/>
    <x v="0"/>
    <x v="0"/>
    <x v="0"/>
    <x v="0"/>
    <s v="2 - Poder Ejecutivo"/>
    <s v="0205 - MINISTERIO DE HACIENDA"/>
    <s v="0010 - DIRECCION GENERAL  DE PRESUPUESTO"/>
    <x v="0"/>
    <x v="0"/>
    <x v="2"/>
    <s v="2.2 - CONTRATACIÓN DE SERVICIOS"/>
    <s v="2.2.1 - SERVICIOS BÁSICOS"/>
    <s v="N"/>
    <s v="00 - N/A"/>
    <s v="10 - FONDO GENERAL"/>
    <s v="(en blanco)"/>
    <s v="99 - MULTIPROVINCIAL"/>
    <n v="17075536"/>
    <n v="15075536"/>
    <n v="8450819.7100000009"/>
  </r>
  <r>
    <s v="2024"/>
    <x v="0"/>
    <x v="0"/>
    <x v="0"/>
    <x v="0"/>
    <s v="2 - Poder Ejecutivo"/>
    <s v="0205 - MINISTERIO DE HACIENDA"/>
    <s v="0010 - DIRECCION GENERAL  DE PRESUPUESTO"/>
    <x v="0"/>
    <x v="0"/>
    <x v="2"/>
    <s v="2.2 - CONTRATACIÓN DE SERVICIOS"/>
    <s v="2.2.2 - PUBLICIDAD, IMPRESIÓN Y ENCUADERNACIÓN"/>
    <s v="N"/>
    <s v="00 - N/A"/>
    <s v="10 - FONDO GENERAL"/>
    <s v="(en blanco)"/>
    <s v="99 - MULTIPROVINCIAL"/>
    <n v="741191"/>
    <n v="391191"/>
    <n v="233970.23"/>
  </r>
  <r>
    <s v="2024"/>
    <x v="0"/>
    <x v="0"/>
    <x v="0"/>
    <x v="0"/>
    <s v="2 - Poder Ejecutivo"/>
    <s v="0205 - MINISTERIO DE HACIENDA"/>
    <s v="0010 - DIRECCION GENERAL  DE PRESUPUESTO"/>
    <x v="0"/>
    <x v="0"/>
    <x v="2"/>
    <s v="2.2 - CONTRATACIÓN DE SERVICIOS"/>
    <s v="2.2.2 - PUBLICIDAD, IMPRESIÓN Y ENCUADERNACIÓN"/>
    <s v="N"/>
    <s v="00 - N/A"/>
    <s v="70 - DONACION EXTERNA"/>
    <s v="(en blanco)"/>
    <s v="99 - MULTIPROVINCIAL"/>
    <n v="0"/>
    <n v="2000000"/>
    <n v="176115"/>
  </r>
  <r>
    <s v="2024"/>
    <x v="0"/>
    <x v="0"/>
    <x v="0"/>
    <x v="0"/>
    <s v="2 - Poder Ejecutivo"/>
    <s v="0205 - MINISTERIO DE HACIENDA"/>
    <s v="0010 - DIRECCION GENERAL  DE PRESUPUESTO"/>
    <x v="0"/>
    <x v="0"/>
    <x v="2"/>
    <s v="2.2 - CONTRATACIÓN DE SERVICIOS"/>
    <s v="2.2.3 - VIÁTICOS"/>
    <s v="N"/>
    <s v="00 - N/A"/>
    <s v="10 - FONDO GENERAL"/>
    <s v="(en blanco)"/>
    <s v="99 - MULTIPROVINCIAL"/>
    <n v="500000"/>
    <n v="655981.66"/>
    <n v="225137.5"/>
  </r>
  <r>
    <s v="2024"/>
    <x v="0"/>
    <x v="0"/>
    <x v="0"/>
    <x v="0"/>
    <s v="2 - Poder Ejecutivo"/>
    <s v="0205 - MINISTERIO DE HACIENDA"/>
    <s v="0010 - DIRECCION GENERAL  DE PRESUPUESTO"/>
    <x v="0"/>
    <x v="0"/>
    <x v="2"/>
    <s v="2.2 - CONTRATACIÓN DE SERVICIOS"/>
    <s v="2.2.4 - TRANSPORTE Y ALMACENAJE"/>
    <s v="N"/>
    <s v="00 - N/A"/>
    <s v="10 - FONDO GENERAL"/>
    <s v="(en blanco)"/>
    <s v="99 - MULTIPROVINCIAL"/>
    <n v="100000"/>
    <n v="100000"/>
    <n v="7840"/>
  </r>
  <r>
    <s v="2024"/>
    <x v="0"/>
    <x v="0"/>
    <x v="0"/>
    <x v="0"/>
    <s v="2 - Poder Ejecutivo"/>
    <s v="0205 - MINISTERIO DE HACIENDA"/>
    <s v="0010 - DIRECCION GENERAL  DE PRESUPUESTO"/>
    <x v="0"/>
    <x v="0"/>
    <x v="2"/>
    <s v="2.2 - CONTRATACIÓN DE SERVICIOS"/>
    <s v="2.2.5 - ALQUILERES Y RENTAS"/>
    <s v="N"/>
    <s v="00 - N/A"/>
    <s v="10 - FONDO GENERAL"/>
    <s v="(en blanco)"/>
    <s v="99 - MULTIPROVINCIAL"/>
    <n v="3223760"/>
    <n v="2376710"/>
    <n v="1624965.65"/>
  </r>
  <r>
    <s v="2024"/>
    <x v="0"/>
    <x v="0"/>
    <x v="0"/>
    <x v="0"/>
    <s v="2 - Poder Ejecutivo"/>
    <s v="0205 - MINISTERIO DE HACIENDA"/>
    <s v="0010 - DIRECCION GENERAL  DE PRESUPUESTO"/>
    <x v="0"/>
    <x v="0"/>
    <x v="2"/>
    <s v="2.2 - CONTRATACIÓN DE SERVICIOS"/>
    <s v="2.2.5 - ALQUILERES Y RENTAS"/>
    <s v="N"/>
    <s v="00 - N/A"/>
    <s v="70 - DONACION EXTERNA"/>
    <s v="(en blanco)"/>
    <s v="99 - MULTIPROVINCIAL"/>
    <n v="0"/>
    <n v="12000000"/>
    <n v="0"/>
  </r>
  <r>
    <s v="2024"/>
    <x v="0"/>
    <x v="0"/>
    <x v="0"/>
    <x v="0"/>
    <s v="2 - Poder Ejecutivo"/>
    <s v="0205 - MINISTERIO DE HACIENDA"/>
    <s v="0010 - DIRECCION GENERAL  DE PRESUPUESTO"/>
    <x v="0"/>
    <x v="0"/>
    <x v="2"/>
    <s v="2.2 - CONTRATACIÓN DE SERVICIOS"/>
    <s v="2.2.6 - SEGUROS"/>
    <s v="N"/>
    <s v="00 - N/A"/>
    <s v="10 - FONDO GENERAL"/>
    <s v="(en blanco)"/>
    <s v="99 - MULTIPROVINCIAL"/>
    <n v="19000000"/>
    <n v="19000000"/>
    <n v="8605097.8499999996"/>
  </r>
  <r>
    <s v="2024"/>
    <x v="0"/>
    <x v="0"/>
    <x v="0"/>
    <x v="0"/>
    <s v="2 - Poder Ejecutivo"/>
    <s v="0205 - MINISTERIO DE HACIENDA"/>
    <s v="0010 - DIRECCION GENERAL  DE PRESUPUESTO"/>
    <x v="0"/>
    <x v="0"/>
    <x v="2"/>
    <s v="2.2 - CONTRATACIÓN DE SERVICIOS"/>
    <s v="2.2.7 - SERVICIOS DE CONSERVACIÓN, REPARACIONES MENORES E INSTALACIONES TEMPORALES"/>
    <s v="N"/>
    <s v="00 - N/A"/>
    <s v="10 - FONDO GENERAL"/>
    <s v="(en blanco)"/>
    <s v="99 - MULTIPROVINCIAL"/>
    <n v="3475000"/>
    <n v="4750000"/>
    <n v="1883335.05"/>
  </r>
  <r>
    <s v="2024"/>
    <x v="0"/>
    <x v="0"/>
    <x v="0"/>
    <x v="0"/>
    <s v="2 - Poder Ejecutivo"/>
    <s v="0205 - MINISTERIO DE HACIENDA"/>
    <s v="0010 - DIRECCION GENERAL  DE PRESUPUESTO"/>
    <x v="0"/>
    <x v="0"/>
    <x v="2"/>
    <s v="2.2 - CONTRATACIÓN DE SERVICIOS"/>
    <s v="2.2.8 - OTROS SERVICIOS NO INCLUIDOS EN CONCEPTOS ANTERIORES"/>
    <s v="N"/>
    <s v="00 - N/A"/>
    <s v="10 - FONDO GENERAL"/>
    <s v="(en blanco)"/>
    <s v="99 - MULTIPROVINCIAL"/>
    <n v="4074000"/>
    <n v="6007460"/>
    <n v="3045933.1"/>
  </r>
  <r>
    <s v="2024"/>
    <x v="0"/>
    <x v="0"/>
    <x v="0"/>
    <x v="0"/>
    <s v="2 - Poder Ejecutivo"/>
    <s v="0205 - MINISTERIO DE HACIENDA"/>
    <s v="0010 - DIRECCION GENERAL  DE PRESUPUESTO"/>
    <x v="0"/>
    <x v="0"/>
    <x v="2"/>
    <s v="2.2 - CONTRATACIÓN DE SERVICIOS"/>
    <s v="2.2.8 - OTROS SERVICIOS NO INCLUIDOS EN CONCEPTOS ANTERIORES"/>
    <s v="N"/>
    <s v="00 - N/A"/>
    <s v="70 - DONACION EXTERNA"/>
    <s v="(en blanco)"/>
    <s v="99 - MULTIPROVINCIAL"/>
    <n v="0"/>
    <n v="6000000"/>
    <n v="1750000"/>
  </r>
  <r>
    <s v="2024"/>
    <x v="0"/>
    <x v="0"/>
    <x v="0"/>
    <x v="0"/>
    <s v="2 - Poder Ejecutivo"/>
    <s v="0205 - MINISTERIO DE HACIENDA"/>
    <s v="0010 - DIRECCION GENERAL  DE PRESUPUESTO"/>
    <x v="0"/>
    <x v="0"/>
    <x v="2"/>
    <s v="2.2 - CONTRATACIÓN DE SERVICIOS"/>
    <s v="2.2.9 - OTRAS CONTRATACIONES DE SERVICIOS"/>
    <s v="N"/>
    <s v="00 - N/A"/>
    <s v="10 - FONDO GENERAL"/>
    <s v="(en blanco)"/>
    <s v="99 - MULTIPROVINCIAL"/>
    <n v="20200000"/>
    <n v="20906427.859999999"/>
    <n v="14478683.529999999"/>
  </r>
  <r>
    <s v="2024"/>
    <x v="0"/>
    <x v="0"/>
    <x v="0"/>
    <x v="0"/>
    <s v="2 - Poder Ejecutivo"/>
    <s v="0205 - MINISTERIO DE HACIENDA"/>
    <s v="0010 - DIRECCION GENERAL  DE PRESUPUESTO"/>
    <x v="0"/>
    <x v="0"/>
    <x v="2"/>
    <s v="2.2 - CONTRATACIÓN DE SERVICIOS"/>
    <s v="2.2.9 - OTRAS CONTRATACIONES DE SERVICIOS"/>
    <s v="N"/>
    <s v="00 - N/A"/>
    <s v="70 - DONACION EXTERNA"/>
    <s v="(en blanco)"/>
    <s v="99 - MULTIPROVINCIAL"/>
    <n v="0"/>
    <n v="2000000"/>
    <n v="0"/>
  </r>
  <r>
    <s v="2024"/>
    <x v="0"/>
    <x v="0"/>
    <x v="0"/>
    <x v="0"/>
    <s v="2 - Poder Ejecutivo"/>
    <s v="0205 - MINISTERIO DE HACIENDA"/>
    <s v="0010 - DIRECCION GENERAL  DE PRESUPUESTO"/>
    <x v="0"/>
    <x v="0"/>
    <x v="2"/>
    <s v="2.3 - MATERIALES Y SUMINISTROS"/>
    <s v="2.3.1 - ALIMENTOS Y PRODUCTOS AGROFORESTALES"/>
    <s v="N"/>
    <s v="00 - N/A"/>
    <s v="10 - FONDO GENERAL"/>
    <s v="(en blanco)"/>
    <s v="99 - MULTIPROVINCIAL"/>
    <n v="826188"/>
    <n v="851868.11"/>
    <n v="518733.16000000003"/>
  </r>
  <r>
    <s v="2024"/>
    <x v="0"/>
    <x v="0"/>
    <x v="0"/>
    <x v="0"/>
    <s v="2 - Poder Ejecutivo"/>
    <s v="0205 - MINISTERIO DE HACIENDA"/>
    <s v="0010 - DIRECCION GENERAL  DE PRESUPUESTO"/>
    <x v="0"/>
    <x v="0"/>
    <x v="2"/>
    <s v="2.3 - MATERIALES Y SUMINISTROS"/>
    <s v="2.3.2 - TEXTILES Y VESTUARIOS"/>
    <s v="N"/>
    <s v="00 - N/A"/>
    <s v="10 - FONDO GENERAL"/>
    <s v="(en blanco)"/>
    <s v="99 - MULTIPROVINCIAL"/>
    <n v="1399801"/>
    <n v="497353.86"/>
    <n v="417576"/>
  </r>
  <r>
    <s v="2024"/>
    <x v="0"/>
    <x v="0"/>
    <x v="0"/>
    <x v="0"/>
    <s v="2 - Poder Ejecutivo"/>
    <s v="0205 - MINISTERIO DE HACIENDA"/>
    <s v="0010 - DIRECCION GENERAL  DE PRESUPUESTO"/>
    <x v="0"/>
    <x v="0"/>
    <x v="2"/>
    <s v="2.3 - MATERIALES Y SUMINISTROS"/>
    <s v="2.3.3 - PAPEL, CARTÓN E IMPRESOS"/>
    <s v="N"/>
    <s v="00 - N/A"/>
    <s v="10 - FONDO GENERAL"/>
    <s v="(en blanco)"/>
    <s v="99 - MULTIPROVINCIAL"/>
    <n v="1100000"/>
    <n v="1017400"/>
    <n v="594335.98"/>
  </r>
  <r>
    <s v="2024"/>
    <x v="0"/>
    <x v="0"/>
    <x v="0"/>
    <x v="0"/>
    <s v="2 - Poder Ejecutivo"/>
    <s v="0205 - MINISTERIO DE HACIENDA"/>
    <s v="0010 - DIRECCION GENERAL  DE PRESUPUESTO"/>
    <x v="0"/>
    <x v="0"/>
    <x v="2"/>
    <s v="2.3 - MATERIALES Y SUMINISTROS"/>
    <s v="2.3.4 - PRODUCTOS FARMACÉUTICOS"/>
    <s v="N"/>
    <s v="00 - N/A"/>
    <s v="10 - FONDO GENERAL"/>
    <s v="(en blanco)"/>
    <s v="99 - MULTIPROVINCIAL"/>
    <n v="150000"/>
    <n v="150000"/>
    <n v="103249.05"/>
  </r>
  <r>
    <s v="2024"/>
    <x v="0"/>
    <x v="0"/>
    <x v="0"/>
    <x v="0"/>
    <s v="2 - Poder Ejecutivo"/>
    <s v="0205 - MINISTERIO DE HACIENDA"/>
    <s v="0010 - DIRECCION GENERAL  DE PRESUPUESTO"/>
    <x v="0"/>
    <x v="0"/>
    <x v="2"/>
    <s v="2.3 - MATERIALES Y SUMINISTROS"/>
    <s v="2.3.5 - CUERO, CAUCHO Y PLÁSTICO"/>
    <s v="N"/>
    <s v="00 - N/A"/>
    <s v="10 - FONDO GENERAL"/>
    <s v="(en blanco)"/>
    <s v="99 - MULTIPROVINCIAL"/>
    <n v="550000"/>
    <n v="450000"/>
    <n v="70195.89"/>
  </r>
  <r>
    <s v="2024"/>
    <x v="0"/>
    <x v="0"/>
    <x v="0"/>
    <x v="0"/>
    <s v="2 - Poder Ejecutivo"/>
    <s v="0205 - MINISTERIO DE HACIENDA"/>
    <s v="0010 - DIRECCION GENERAL  DE PRESUPUESTO"/>
    <x v="0"/>
    <x v="0"/>
    <x v="2"/>
    <s v="2.3 - MATERIALES Y SUMINISTROS"/>
    <s v="2.3.6 - PRODUCTOS DE MINERALES, METÁLICOS Y NO METÁLICOS"/>
    <s v="N"/>
    <s v="00 - N/A"/>
    <s v="10 - FONDO GENERAL"/>
    <s v="(en blanco)"/>
    <s v="99 - MULTIPROVINCIAL"/>
    <n v="50000"/>
    <n v="103000"/>
    <n v="13405.189999999999"/>
  </r>
  <r>
    <s v="2024"/>
    <x v="0"/>
    <x v="0"/>
    <x v="0"/>
    <x v="0"/>
    <s v="2 - Poder Ejecutivo"/>
    <s v="0205 - MINISTERIO DE HACIENDA"/>
    <s v="0010 - DIRECCION GENERAL  DE PRESUPUESTO"/>
    <x v="0"/>
    <x v="0"/>
    <x v="2"/>
    <s v="2.3 - MATERIALES Y SUMINISTROS"/>
    <s v="2.3.7 - COMBUSTIBLES, LUBRICANTES, PRODUCTOS QUÍMICOS Y CONEXOS"/>
    <s v="N"/>
    <s v="00 - N/A"/>
    <s v="10 - FONDO GENERAL"/>
    <s v="(en blanco)"/>
    <s v="99 - MULTIPROVINCIAL"/>
    <n v="12110000"/>
    <n v="12163000"/>
    <n v="5084192.2600000007"/>
  </r>
  <r>
    <s v="2024"/>
    <x v="0"/>
    <x v="0"/>
    <x v="0"/>
    <x v="0"/>
    <s v="2 - Poder Ejecutivo"/>
    <s v="0205 - MINISTERIO DE HACIENDA"/>
    <s v="0010 - DIRECCION GENERAL  DE PRESUPUESTO"/>
    <x v="0"/>
    <x v="0"/>
    <x v="2"/>
    <s v="2.3 - MATERIALES Y SUMINISTROS"/>
    <s v="2.3.9 - PRODUCTOS Y ÚTILES VARIOS"/>
    <s v="N"/>
    <s v="00 - N/A"/>
    <s v="10 - FONDO GENERAL"/>
    <s v="(en blanco)"/>
    <s v="99 - MULTIPROVINCIAL"/>
    <n v="9456795"/>
    <n v="7497342.5099999998"/>
    <n v="2670399.2799999998"/>
  </r>
  <r>
    <s v="2024"/>
    <x v="0"/>
    <x v="0"/>
    <x v="0"/>
    <x v="0"/>
    <s v="2 - Poder Ejecutivo"/>
    <s v="0205 - MINISTERIO DE HACIENDA"/>
    <s v="0010 - DIRECCION GENERAL  DE PRESUPUESTO"/>
    <x v="0"/>
    <x v="0"/>
    <x v="2"/>
    <s v="2.3 - MATERIALES Y SUMINISTROS"/>
    <s v="2.3.9 - PRODUCTOS Y ÚTILES VARIOS"/>
    <s v="N"/>
    <s v="00 - N/A"/>
    <s v="70 - DONACION EXTERNA"/>
    <s v="(en blanco)"/>
    <s v="99 - MULTIPROVINCIAL"/>
    <n v="0"/>
    <n v="10000000"/>
    <n v="0"/>
  </r>
  <r>
    <s v="2024"/>
    <x v="0"/>
    <x v="0"/>
    <x v="0"/>
    <x v="0"/>
    <s v="2 - Poder Ejecutivo"/>
    <s v="0205 - MINISTERIO DE HACIENDA"/>
    <s v="0011 - DIRECCION GENERAL DE CREDITO PUBLICO"/>
    <x v="0"/>
    <x v="0"/>
    <x v="2"/>
    <s v="2.1 - REMUNERACIONES Y CONTRIBUCIONES"/>
    <s v="2.1.1 - REMUNERACIONES"/>
    <s v="N"/>
    <s v="00 - N/A"/>
    <s v="10 - FONDO GENERAL"/>
    <s v="(en blanco)"/>
    <s v="99 - MULTIPROVINCIAL"/>
    <n v="55265000"/>
    <n v="55313000"/>
    <n v="33859569.68"/>
  </r>
  <r>
    <s v="2024"/>
    <x v="0"/>
    <x v="0"/>
    <x v="0"/>
    <x v="0"/>
    <s v="2 - Poder Ejecutivo"/>
    <s v="0205 - MINISTERIO DE HACIENDA"/>
    <s v="0011 - DIRECCION GENERAL DE CREDITO PUBLICO"/>
    <x v="0"/>
    <x v="0"/>
    <x v="2"/>
    <s v="2.1 - REMUNERACIONES Y CONTRIBUCIONES"/>
    <s v="2.1.2 - SOBRESUELDOS"/>
    <s v="N"/>
    <s v="00 - N/A"/>
    <s v="10 - FONDO GENERAL"/>
    <s v="(en blanco)"/>
    <s v="99 - MULTIPROVINCIAL"/>
    <n v="23980390"/>
    <n v="23100390"/>
    <n v="7885504.1699999999"/>
  </r>
  <r>
    <s v="2024"/>
    <x v="0"/>
    <x v="0"/>
    <x v="0"/>
    <x v="0"/>
    <s v="2 - Poder Ejecutivo"/>
    <s v="0205 - MINISTERIO DE HACIENDA"/>
    <s v="0011 - DIRECCION GENERAL DE CREDITO PUBLICO"/>
    <x v="0"/>
    <x v="0"/>
    <x v="2"/>
    <s v="2.1 - REMUNERACIONES Y CONTRIBUCIONES"/>
    <s v="2.1.4 - GRATIFICACIONES Y BONIFICACIONES"/>
    <s v="N"/>
    <s v="00 - N/A"/>
    <s v="10 - FONDO GENERAL"/>
    <s v="(en blanco)"/>
    <s v="99 - MULTIPROVINCIAL"/>
    <n v="0"/>
    <n v="1000000"/>
    <n v="427412.99"/>
  </r>
  <r>
    <s v="2024"/>
    <x v="0"/>
    <x v="0"/>
    <x v="0"/>
    <x v="0"/>
    <s v="2 - Poder Ejecutivo"/>
    <s v="0205 - MINISTERIO DE HACIENDA"/>
    <s v="0011 - DIRECCION GENERAL DE CREDITO PUBLICO"/>
    <x v="0"/>
    <x v="0"/>
    <x v="2"/>
    <s v="2.1 - REMUNERACIONES Y CONTRIBUCIONES"/>
    <s v="2.1.5 - CONTRIBUCIONES A LA SEGURIDAD SOCIAL"/>
    <s v="N"/>
    <s v="00 - N/A"/>
    <s v="10 - FONDO GENERAL"/>
    <s v="(en blanco)"/>
    <s v="99 - MULTIPROVINCIAL"/>
    <n v="6848227"/>
    <n v="6680227"/>
    <n v="4965370.87"/>
  </r>
  <r>
    <s v="2024"/>
    <x v="0"/>
    <x v="0"/>
    <x v="0"/>
    <x v="0"/>
    <s v="2 - Poder Ejecutivo"/>
    <s v="0205 - MINISTERIO DE HACIENDA"/>
    <s v="0011 - DIRECCION GENERAL DE CREDITO PUBLICO"/>
    <x v="0"/>
    <x v="0"/>
    <x v="2"/>
    <s v="2.2 - CONTRATACIÓN DE SERVICIOS"/>
    <s v="2.2.1 - SERVICIOS BÁSICOS"/>
    <s v="N"/>
    <s v="00 - N/A"/>
    <s v="10 - FONDO GENERAL"/>
    <s v="(en blanco)"/>
    <s v="99 - MULTIPROVINCIAL"/>
    <n v="2600000"/>
    <n v="2600000"/>
    <n v="51615.299999999996"/>
  </r>
  <r>
    <s v="2024"/>
    <x v="0"/>
    <x v="0"/>
    <x v="0"/>
    <x v="0"/>
    <s v="2 - Poder Ejecutivo"/>
    <s v="0205 - MINISTERIO DE HACIENDA"/>
    <s v="0011 - DIRECCION GENERAL DE CREDITO PUBLICO"/>
    <x v="0"/>
    <x v="0"/>
    <x v="2"/>
    <s v="2.2 - CONTRATACIÓN DE SERVICIOS"/>
    <s v="2.2.2 - PUBLICIDAD, IMPRESIÓN Y ENCUADERNACIÓN"/>
    <s v="N"/>
    <s v="00 - N/A"/>
    <s v="10 - FONDO GENERAL"/>
    <s v="(en blanco)"/>
    <s v="99 - MULTIPROVINCIAL"/>
    <n v="2318000"/>
    <n v="2318000"/>
    <n v="258715"/>
  </r>
  <r>
    <s v="2024"/>
    <x v="0"/>
    <x v="0"/>
    <x v="0"/>
    <x v="0"/>
    <s v="2 - Poder Ejecutivo"/>
    <s v="0205 - MINISTERIO DE HACIENDA"/>
    <s v="0011 - DIRECCION GENERAL DE CREDITO PUBLICO"/>
    <x v="0"/>
    <x v="0"/>
    <x v="2"/>
    <s v="2.2 - CONTRATACIÓN DE SERVICIOS"/>
    <s v="2.2.3 - VIÁTICOS"/>
    <s v="N"/>
    <s v="00 - N/A"/>
    <s v="10 - FONDO GENERAL"/>
    <s v="(en blanco)"/>
    <s v="99 - MULTIPROVINCIAL"/>
    <n v="2600000"/>
    <n v="2600000"/>
    <n v="671973.16"/>
  </r>
  <r>
    <s v="2024"/>
    <x v="0"/>
    <x v="0"/>
    <x v="0"/>
    <x v="0"/>
    <s v="2 - Poder Ejecutivo"/>
    <s v="0205 - MINISTERIO DE HACIENDA"/>
    <s v="0011 - DIRECCION GENERAL DE CREDITO PUBLICO"/>
    <x v="0"/>
    <x v="0"/>
    <x v="2"/>
    <s v="2.2 - CONTRATACIÓN DE SERVICIOS"/>
    <s v="2.2.4 - TRANSPORTE Y ALMACENAJE"/>
    <s v="N"/>
    <s v="00 - N/A"/>
    <s v="10 - FONDO GENERAL"/>
    <s v="(en blanco)"/>
    <s v="99 - MULTIPROVINCIAL"/>
    <n v="1000000"/>
    <n v="1000000"/>
    <n v="232521.01"/>
  </r>
  <r>
    <s v="2024"/>
    <x v="0"/>
    <x v="0"/>
    <x v="0"/>
    <x v="0"/>
    <s v="2 - Poder Ejecutivo"/>
    <s v="0205 - MINISTERIO DE HACIENDA"/>
    <s v="0011 - DIRECCION GENERAL DE CREDITO PUBLICO"/>
    <x v="0"/>
    <x v="0"/>
    <x v="2"/>
    <s v="2.2 - CONTRATACIÓN DE SERVICIOS"/>
    <s v="2.2.5 - ALQUILERES Y RENTAS"/>
    <s v="N"/>
    <s v="00 - N/A"/>
    <s v="10 - FONDO GENERAL"/>
    <s v="(en blanco)"/>
    <s v="99 - MULTIPROVINCIAL"/>
    <n v="3250000"/>
    <n v="3250000"/>
    <n v="392000"/>
  </r>
  <r>
    <s v="2024"/>
    <x v="0"/>
    <x v="0"/>
    <x v="0"/>
    <x v="0"/>
    <s v="2 - Poder Ejecutivo"/>
    <s v="0205 - MINISTERIO DE HACIENDA"/>
    <s v="0011 - DIRECCION GENERAL DE CREDITO PUBLICO"/>
    <x v="0"/>
    <x v="0"/>
    <x v="2"/>
    <s v="2.2 - CONTRATACIÓN DE SERVICIOS"/>
    <s v="2.2.6 - SEGUROS"/>
    <s v="N"/>
    <s v="00 - N/A"/>
    <s v="10 - FONDO GENERAL"/>
    <s v="(en blanco)"/>
    <s v="99 - MULTIPROVINCIAL"/>
    <n v="1000000"/>
    <n v="1000000"/>
    <n v="125411.16000000002"/>
  </r>
  <r>
    <s v="2024"/>
    <x v="0"/>
    <x v="0"/>
    <x v="0"/>
    <x v="0"/>
    <s v="2 - Poder Ejecutivo"/>
    <s v="0205 - MINISTERIO DE HACIENDA"/>
    <s v="0011 - DIRECCION GENERAL DE CREDITO PUBLICO"/>
    <x v="0"/>
    <x v="0"/>
    <x v="2"/>
    <s v="2.2 - CONTRATACIÓN DE SERVICIOS"/>
    <s v="2.2.7 - SERVICIOS DE CONSERVACIÓN, REPARACIONES MENORES E INSTALACIONES TEMPORALES"/>
    <s v="N"/>
    <s v="00 - N/A"/>
    <s v="10 - FONDO GENERAL"/>
    <s v="(en blanco)"/>
    <s v="99 - MULTIPROVINCIAL"/>
    <n v="0"/>
    <n v="1761000"/>
    <n v="1395000"/>
  </r>
  <r>
    <s v="2024"/>
    <x v="0"/>
    <x v="0"/>
    <x v="0"/>
    <x v="0"/>
    <s v="2 - Poder Ejecutivo"/>
    <s v="0205 - MINISTERIO DE HACIENDA"/>
    <s v="0011 - DIRECCION GENERAL DE CREDITO PUBLICO"/>
    <x v="0"/>
    <x v="0"/>
    <x v="2"/>
    <s v="2.2 - CONTRATACIÓN DE SERVICIOS"/>
    <s v="2.2.8 - OTROS SERVICIOS NO INCLUIDOS EN CONCEPTOS ANTERIORES"/>
    <s v="N"/>
    <s v="00 - N/A"/>
    <s v="10 - FONDO GENERAL"/>
    <s v="(en blanco)"/>
    <s v="99 - MULTIPROVINCIAL"/>
    <n v="53028916"/>
    <n v="32597165"/>
    <n v="1576239.5"/>
  </r>
  <r>
    <s v="2024"/>
    <x v="0"/>
    <x v="0"/>
    <x v="0"/>
    <x v="0"/>
    <s v="2 - Poder Ejecutivo"/>
    <s v="0205 - MINISTERIO DE HACIENDA"/>
    <s v="0011 - DIRECCION GENERAL DE CREDITO PUBLICO"/>
    <x v="0"/>
    <x v="0"/>
    <x v="2"/>
    <s v="2.2 - CONTRATACIÓN DE SERVICIOS"/>
    <s v="2.2.8 - OTROS SERVICIOS NO INCLUIDOS EN CONCEPTOS ANTERIORES"/>
    <s v="N"/>
    <s v="00 - N/A"/>
    <s v="70 - DONACION EXTERNA"/>
    <s v="(en blanco)"/>
    <s v="99 - MULTIPROVINCIAL"/>
    <n v="0"/>
    <n v="10707556.619999999"/>
    <n v="0"/>
  </r>
  <r>
    <s v="2024"/>
    <x v="0"/>
    <x v="0"/>
    <x v="0"/>
    <x v="0"/>
    <s v="2 - Poder Ejecutivo"/>
    <s v="0205 - MINISTERIO DE HACIENDA"/>
    <s v="0011 - DIRECCION GENERAL DE CREDITO PUBLICO"/>
    <x v="0"/>
    <x v="0"/>
    <x v="2"/>
    <s v="2.2 - CONTRATACIÓN DE SERVICIOS"/>
    <s v="2.2.9 - OTRAS CONTRATACIONES DE SERVICIOS"/>
    <s v="N"/>
    <s v="00 - N/A"/>
    <s v="10 - FONDO GENERAL"/>
    <s v="(en blanco)"/>
    <s v="99 - MULTIPROVINCIAL"/>
    <n v="700000"/>
    <n v="700000"/>
    <n v="0"/>
  </r>
  <r>
    <s v="2024"/>
    <x v="0"/>
    <x v="0"/>
    <x v="0"/>
    <x v="0"/>
    <s v="2 - Poder Ejecutivo"/>
    <s v="0205 - MINISTERIO DE HACIENDA"/>
    <s v="0011 - DIRECCION GENERAL DE CREDITO PUBLICO"/>
    <x v="0"/>
    <x v="0"/>
    <x v="2"/>
    <s v="2.3 - MATERIALES Y SUMINISTROS"/>
    <s v="2.3.1 - ALIMENTOS Y PRODUCTOS AGROFORESTALES"/>
    <s v="N"/>
    <s v="00 - N/A"/>
    <s v="10 - FONDO GENERAL"/>
    <s v="(en blanco)"/>
    <s v="99 - MULTIPROVINCIAL"/>
    <n v="2300000"/>
    <n v="2300000"/>
    <n v="1316162.53"/>
  </r>
  <r>
    <s v="2024"/>
    <x v="0"/>
    <x v="0"/>
    <x v="0"/>
    <x v="0"/>
    <s v="2 - Poder Ejecutivo"/>
    <s v="0205 - MINISTERIO DE HACIENDA"/>
    <s v="0011 - DIRECCION GENERAL DE CREDITO PUBLICO"/>
    <x v="0"/>
    <x v="0"/>
    <x v="2"/>
    <s v="2.3 - MATERIALES Y SUMINISTROS"/>
    <s v="2.3.2 - TEXTILES Y VESTUARIOS"/>
    <s v="N"/>
    <s v="00 - N/A"/>
    <s v="10 - FONDO GENERAL"/>
    <s v="(en blanco)"/>
    <s v="99 - MULTIPROVINCIAL"/>
    <n v="1350000"/>
    <n v="1350000"/>
    <n v="232500.65"/>
  </r>
  <r>
    <s v="2024"/>
    <x v="0"/>
    <x v="0"/>
    <x v="0"/>
    <x v="0"/>
    <s v="2 - Poder Ejecutivo"/>
    <s v="0205 - MINISTERIO DE HACIENDA"/>
    <s v="0011 - DIRECCION GENERAL DE CREDITO PUBLICO"/>
    <x v="0"/>
    <x v="0"/>
    <x v="2"/>
    <s v="2.3 - MATERIALES Y SUMINISTROS"/>
    <s v="2.3.3 - PAPEL, CARTÓN E IMPRESOS"/>
    <s v="N"/>
    <s v="00 - N/A"/>
    <s v="10 - FONDO GENERAL"/>
    <s v="(en blanco)"/>
    <s v="99 - MULTIPROVINCIAL"/>
    <n v="322800"/>
    <n v="322800"/>
    <n v="124785"/>
  </r>
  <r>
    <s v="2024"/>
    <x v="0"/>
    <x v="0"/>
    <x v="0"/>
    <x v="0"/>
    <s v="2 - Poder Ejecutivo"/>
    <s v="0205 - MINISTERIO DE HACIENDA"/>
    <s v="0011 - DIRECCION GENERAL DE CREDITO PUBLICO"/>
    <x v="0"/>
    <x v="0"/>
    <x v="2"/>
    <s v="2.3 - MATERIALES Y SUMINISTROS"/>
    <s v="2.3.4 - PRODUCTOS FARMACÉUTICOS"/>
    <s v="N"/>
    <s v="00 - N/A"/>
    <s v="10 - FONDO GENERAL"/>
    <s v="(en blanco)"/>
    <s v="99 - MULTIPROVINCIAL"/>
    <n v="24000"/>
    <n v="124000"/>
    <n v="90000"/>
  </r>
  <r>
    <s v="2024"/>
    <x v="0"/>
    <x v="0"/>
    <x v="0"/>
    <x v="0"/>
    <s v="2 - Poder Ejecutivo"/>
    <s v="0205 - MINISTERIO DE HACIENDA"/>
    <s v="0011 - DIRECCION GENERAL DE CREDITO PUBLICO"/>
    <x v="0"/>
    <x v="0"/>
    <x v="2"/>
    <s v="2.3 - MATERIALES Y SUMINISTROS"/>
    <s v="2.3.6 - PRODUCTOS DE MINERALES, METÁLICOS Y NO METÁLICOS"/>
    <s v="N"/>
    <s v="00 - N/A"/>
    <s v="10 - FONDO GENERAL"/>
    <s v="(en blanco)"/>
    <s v="99 - MULTIPROVINCIAL"/>
    <n v="10000"/>
    <n v="10000"/>
    <n v="0"/>
  </r>
  <r>
    <s v="2024"/>
    <x v="0"/>
    <x v="0"/>
    <x v="0"/>
    <x v="0"/>
    <s v="2 - Poder Ejecutivo"/>
    <s v="0205 - MINISTERIO DE HACIENDA"/>
    <s v="0011 - DIRECCION GENERAL DE CREDITO PUBLICO"/>
    <x v="0"/>
    <x v="0"/>
    <x v="2"/>
    <s v="2.3 - MATERIALES Y SUMINISTROS"/>
    <s v="2.3.7 - COMBUSTIBLES, LUBRICANTES, PRODUCTOS QUÍMICOS Y CONEXOS"/>
    <s v="N"/>
    <s v="00 - N/A"/>
    <s v="10 - FONDO GENERAL"/>
    <s v="(en blanco)"/>
    <s v="99 - MULTIPROVINCIAL"/>
    <n v="2718100"/>
    <n v="2818100"/>
    <n v="2253599.5499999998"/>
  </r>
  <r>
    <s v="2024"/>
    <x v="0"/>
    <x v="0"/>
    <x v="0"/>
    <x v="0"/>
    <s v="2 - Poder Ejecutivo"/>
    <s v="0205 - MINISTERIO DE HACIENDA"/>
    <s v="0011 - DIRECCION GENERAL DE CREDITO PUBLICO"/>
    <x v="0"/>
    <x v="0"/>
    <x v="2"/>
    <s v="2.3 - MATERIALES Y SUMINISTROS"/>
    <s v="2.3.9 - PRODUCTOS Y ÚTILES VARIOS"/>
    <s v="N"/>
    <s v="00 - N/A"/>
    <s v="10 - FONDO GENERAL"/>
    <s v="(en blanco)"/>
    <s v="99 - MULTIPROVINCIAL"/>
    <n v="3489828"/>
    <n v="3289828"/>
    <n v="593825.12"/>
  </r>
  <r>
    <s v="2024"/>
    <x v="0"/>
    <x v="0"/>
    <x v="0"/>
    <x v="0"/>
    <s v="2 - Poder Ejecutivo"/>
    <s v="0205 - MINISTERIO DE HACIENDA"/>
    <s v="0012 - DIRECCION GENERAL DE JUBILACIONES Y PENSIONES A CARGO DEL ESTADO"/>
    <x v="0"/>
    <x v="0"/>
    <x v="2"/>
    <s v="2.1 - REMUNERACIONES Y CONTRIBUCIONES"/>
    <s v="2.1.1 - REMUNERACIONES"/>
    <s v="N"/>
    <s v="00 - N/A"/>
    <s v="10 - FONDO GENERAL"/>
    <s v="(en blanco)"/>
    <s v="99 - MULTIPROVINCIAL"/>
    <n v="333561192"/>
    <n v="333566720.38"/>
    <n v="225432543.00000003"/>
  </r>
  <r>
    <s v="2024"/>
    <x v="0"/>
    <x v="0"/>
    <x v="0"/>
    <x v="0"/>
    <s v="2 - Poder Ejecutivo"/>
    <s v="0205 - MINISTERIO DE HACIENDA"/>
    <s v="0012 - DIRECCION GENERAL DE JUBILACIONES Y PENSIONES A CARGO DEL ESTADO"/>
    <x v="0"/>
    <x v="0"/>
    <x v="2"/>
    <s v="2.1 - REMUNERACIONES Y CONTRIBUCIONES"/>
    <s v="2.1.2 - SOBRESUELDOS"/>
    <s v="N"/>
    <s v="00 - N/A"/>
    <s v="10 - FONDO GENERAL"/>
    <s v="(en blanco)"/>
    <s v="99 - MULTIPROVINCIAL"/>
    <n v="151045127"/>
    <n v="142439598.62"/>
    <n v="44239035.049999997"/>
  </r>
  <r>
    <s v="2024"/>
    <x v="0"/>
    <x v="0"/>
    <x v="0"/>
    <x v="0"/>
    <s v="2 - Poder Ejecutivo"/>
    <s v="0205 - MINISTERIO DE HACIENDA"/>
    <s v="0012 - DIRECCION GENERAL DE JUBILACIONES Y PENSIONES A CARGO DEL ESTADO"/>
    <x v="0"/>
    <x v="0"/>
    <x v="2"/>
    <s v="2.1 - REMUNERACIONES Y CONTRIBUCIONES"/>
    <s v="2.1.4 - GRATIFICACIONES Y BONIFICACIONES"/>
    <s v="N"/>
    <s v="00 - N/A"/>
    <s v="10 - FONDO GENERAL"/>
    <s v="(en blanco)"/>
    <s v="99 - MULTIPROVINCIAL"/>
    <n v="0"/>
    <n v="8200000"/>
    <n v="7802713.3099999996"/>
  </r>
  <r>
    <s v="2024"/>
    <x v="0"/>
    <x v="0"/>
    <x v="0"/>
    <x v="0"/>
    <s v="2 - Poder Ejecutivo"/>
    <s v="0205 - MINISTERIO DE HACIENDA"/>
    <s v="0012 - DIRECCION GENERAL DE JUBILACIONES Y PENSIONES A CARGO DEL ESTADO"/>
    <x v="0"/>
    <x v="0"/>
    <x v="2"/>
    <s v="2.1 - REMUNERACIONES Y CONTRIBUCIONES"/>
    <s v="2.1.5 - CONTRIBUCIONES A LA SEGURIDAD SOCIAL"/>
    <s v="N"/>
    <s v="00 - N/A"/>
    <s v="10 - FONDO GENERAL"/>
    <s v="(en blanco)"/>
    <s v="99 - MULTIPROVINCIAL"/>
    <n v="45387304"/>
    <n v="45787304"/>
    <n v="34076625.470000006"/>
  </r>
  <r>
    <s v="2024"/>
    <x v="0"/>
    <x v="0"/>
    <x v="0"/>
    <x v="0"/>
    <s v="2 - Poder Ejecutivo"/>
    <s v="0205 - MINISTERIO DE HACIENDA"/>
    <s v="0012 - DIRECCION GENERAL DE JUBILACIONES Y PENSIONES A CARGO DEL ESTADO"/>
    <x v="0"/>
    <x v="0"/>
    <x v="2"/>
    <s v="2.2 - CONTRATACIÓN DE SERVICIOS"/>
    <s v="2.2.1 - SERVICIOS BÁSICOS"/>
    <s v="N"/>
    <s v="00 - N/A"/>
    <s v="10 - FONDO GENERAL"/>
    <s v="(en blanco)"/>
    <s v="99 - MULTIPROVINCIAL"/>
    <n v="13243309"/>
    <n v="13686309"/>
    <n v="10272501.220000001"/>
  </r>
  <r>
    <s v="2024"/>
    <x v="0"/>
    <x v="0"/>
    <x v="0"/>
    <x v="0"/>
    <s v="2 - Poder Ejecutivo"/>
    <s v="0205 - MINISTERIO DE HACIENDA"/>
    <s v="0012 - DIRECCION GENERAL DE JUBILACIONES Y PENSIONES A CARGO DEL ESTADO"/>
    <x v="0"/>
    <x v="0"/>
    <x v="2"/>
    <s v="2.2 - CONTRATACIÓN DE SERVICIOS"/>
    <s v="2.2.2 - PUBLICIDAD, IMPRESIÓN Y ENCUADERNACIÓN"/>
    <s v="N"/>
    <s v="00 - N/A"/>
    <s v="10 - FONDO GENERAL"/>
    <s v="(en blanco)"/>
    <s v="99 - MULTIPROVINCIAL"/>
    <n v="2800000"/>
    <n v="684500"/>
    <n v="334340.54000000004"/>
  </r>
  <r>
    <s v="2024"/>
    <x v="0"/>
    <x v="0"/>
    <x v="0"/>
    <x v="0"/>
    <s v="2 - Poder Ejecutivo"/>
    <s v="0205 - MINISTERIO DE HACIENDA"/>
    <s v="0012 - DIRECCION GENERAL DE JUBILACIONES Y PENSIONES A CARGO DEL ESTADO"/>
    <x v="0"/>
    <x v="0"/>
    <x v="2"/>
    <s v="2.2 - CONTRATACIÓN DE SERVICIOS"/>
    <s v="2.2.3 - VIÁTICOS"/>
    <s v="N"/>
    <s v="00 - N/A"/>
    <s v="10 - FONDO GENERAL"/>
    <s v="(en blanco)"/>
    <s v="99 - MULTIPROVINCIAL"/>
    <n v="1200000"/>
    <n v="1200000"/>
    <n v="835002.6"/>
  </r>
  <r>
    <s v="2024"/>
    <x v="0"/>
    <x v="0"/>
    <x v="0"/>
    <x v="0"/>
    <s v="2 - Poder Ejecutivo"/>
    <s v="0205 - MINISTERIO DE HACIENDA"/>
    <s v="0012 - DIRECCION GENERAL DE JUBILACIONES Y PENSIONES A CARGO DEL ESTADO"/>
    <x v="0"/>
    <x v="0"/>
    <x v="2"/>
    <s v="2.2 - CONTRATACIÓN DE SERVICIOS"/>
    <s v="2.2.4 - TRANSPORTE Y ALMACENAJE"/>
    <s v="N"/>
    <s v="00 - N/A"/>
    <s v="10 - FONDO GENERAL"/>
    <s v="(en blanco)"/>
    <s v="99 - MULTIPROVINCIAL"/>
    <n v="37862"/>
    <n v="97862"/>
    <n v="0"/>
  </r>
  <r>
    <s v="2024"/>
    <x v="0"/>
    <x v="0"/>
    <x v="0"/>
    <x v="0"/>
    <s v="2 - Poder Ejecutivo"/>
    <s v="0205 - MINISTERIO DE HACIENDA"/>
    <s v="0012 - DIRECCION GENERAL DE JUBILACIONES Y PENSIONES A CARGO DEL ESTADO"/>
    <x v="0"/>
    <x v="0"/>
    <x v="2"/>
    <s v="2.2 - CONTRATACIÓN DE SERVICIOS"/>
    <s v="2.2.5 - ALQUILERES Y RENTAS"/>
    <s v="N"/>
    <s v="00 - N/A"/>
    <s v="10 - FONDO GENERAL"/>
    <s v="(en blanco)"/>
    <s v="99 - MULTIPROVINCIAL"/>
    <n v="36757200"/>
    <n v="37427200"/>
    <n v="31064032.260000002"/>
  </r>
  <r>
    <s v="2024"/>
    <x v="0"/>
    <x v="0"/>
    <x v="0"/>
    <x v="0"/>
    <s v="2 - Poder Ejecutivo"/>
    <s v="0205 - MINISTERIO DE HACIENDA"/>
    <s v="0012 - DIRECCION GENERAL DE JUBILACIONES Y PENSIONES A CARGO DEL ESTADO"/>
    <x v="0"/>
    <x v="0"/>
    <x v="2"/>
    <s v="2.2 - CONTRATACIÓN DE SERVICIOS"/>
    <s v="2.2.6 - SEGUROS"/>
    <s v="N"/>
    <s v="00 - N/A"/>
    <s v="10 - FONDO GENERAL"/>
    <s v="(en blanco)"/>
    <s v="99 - MULTIPROVINCIAL"/>
    <n v="6785111"/>
    <n v="7208111"/>
    <n v="6107123.3300000001"/>
  </r>
  <r>
    <s v="2024"/>
    <x v="0"/>
    <x v="0"/>
    <x v="0"/>
    <x v="0"/>
    <s v="2 - Poder Ejecutivo"/>
    <s v="0205 - MINISTERIO DE HACIENDA"/>
    <s v="0012 - DIRECCION GENERAL DE JUBILACIONES Y PENSIONES A CARGO DEL ESTADO"/>
    <x v="0"/>
    <x v="0"/>
    <x v="2"/>
    <s v="2.2 - CONTRATACIÓN DE SERVICIOS"/>
    <s v="2.2.7 - SERVICIOS DE CONSERVACIÓN, REPARACIONES MENORES E INSTALACIONES TEMPORALES"/>
    <s v="N"/>
    <s v="00 - N/A"/>
    <s v="10 - FONDO GENERAL"/>
    <s v="(en blanco)"/>
    <s v="99 - MULTIPROVINCIAL"/>
    <n v="975000"/>
    <n v="2219000"/>
    <n v="1696370.38"/>
  </r>
  <r>
    <s v="2024"/>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en blanco)"/>
    <s v="99 - MULTIPROVINCIAL"/>
    <n v="2113915"/>
    <n v="2099915"/>
    <n v="1247606.1099999999"/>
  </r>
  <r>
    <s v="2024"/>
    <x v="0"/>
    <x v="0"/>
    <x v="0"/>
    <x v="0"/>
    <s v="2 - Poder Ejecutivo"/>
    <s v="0205 - MINISTERIO DE HACIENDA"/>
    <s v="0012 - DIRECCION GENERAL DE JUBILACIONES Y PENSIONES A CARGO DEL ESTADO"/>
    <x v="0"/>
    <x v="0"/>
    <x v="2"/>
    <s v="2.2 - CONTRATACIÓN DE SERVICIOS"/>
    <s v="2.2.9 - OTRAS CONTRATACIONES DE SERVICIOS"/>
    <s v="N"/>
    <s v="00 - N/A"/>
    <s v="10 - FONDO GENERAL"/>
    <s v="(en blanco)"/>
    <s v="99 - MULTIPROVINCIAL"/>
    <n v="10000000"/>
    <n v="10000000"/>
    <n v="7548468.5500000007"/>
  </r>
  <r>
    <s v="2024"/>
    <x v="0"/>
    <x v="0"/>
    <x v="0"/>
    <x v="0"/>
    <s v="2 - Poder Ejecutivo"/>
    <s v="0205 - MINISTERIO DE HACIENDA"/>
    <s v="0012 - DIRECCION GENERAL DE JUBILACIONES Y PENSIONES A CARGO DEL ESTADO"/>
    <x v="0"/>
    <x v="0"/>
    <x v="2"/>
    <s v="2.3 - MATERIALES Y SUMINISTROS"/>
    <s v="2.3.1 - ALIMENTOS Y PRODUCTOS AGROFORESTALES"/>
    <s v="N"/>
    <s v="00 - N/A"/>
    <s v="10 - FONDO GENERAL"/>
    <s v="(en blanco)"/>
    <s v="99 - MULTIPROVINCIAL"/>
    <n v="1200000"/>
    <n v="843000"/>
    <n v="690326.49"/>
  </r>
  <r>
    <s v="2024"/>
    <x v="0"/>
    <x v="0"/>
    <x v="0"/>
    <x v="0"/>
    <s v="2 - Poder Ejecutivo"/>
    <s v="0205 - MINISTERIO DE HACIENDA"/>
    <s v="0012 - DIRECCION GENERAL DE JUBILACIONES Y PENSIONES A CARGO DEL ESTADO"/>
    <x v="0"/>
    <x v="0"/>
    <x v="2"/>
    <s v="2.3 - MATERIALES Y SUMINISTROS"/>
    <s v="2.3.2 - TEXTILES Y VESTUARIOS"/>
    <s v="N"/>
    <s v="00 - N/A"/>
    <s v="10 - FONDO GENERAL"/>
    <s v="(en blanco)"/>
    <s v="99 - MULTIPROVINCIAL"/>
    <n v="100000"/>
    <n v="100000"/>
    <n v="0"/>
  </r>
  <r>
    <s v="2024"/>
    <x v="0"/>
    <x v="0"/>
    <x v="0"/>
    <x v="0"/>
    <s v="2 - Poder Ejecutivo"/>
    <s v="0205 - MINISTERIO DE HACIENDA"/>
    <s v="0012 - DIRECCION GENERAL DE JUBILACIONES Y PENSIONES A CARGO DEL ESTADO"/>
    <x v="0"/>
    <x v="0"/>
    <x v="2"/>
    <s v="2.3 - MATERIALES Y SUMINISTROS"/>
    <s v="2.3.3 - PAPEL, CARTÓN E IMPRESOS"/>
    <s v="N"/>
    <s v="00 - N/A"/>
    <s v="10 - FONDO GENERAL"/>
    <s v="(en blanco)"/>
    <s v="99 - MULTIPROVINCIAL"/>
    <n v="2006200"/>
    <n v="1740275"/>
    <n v="1654284.07"/>
  </r>
  <r>
    <s v="2024"/>
    <x v="0"/>
    <x v="0"/>
    <x v="0"/>
    <x v="0"/>
    <s v="2 - Poder Ejecutivo"/>
    <s v="0205 - MINISTERIO DE HACIENDA"/>
    <s v="0012 - DIRECCION GENERAL DE JUBILACIONES Y PENSIONES A CARGO DEL ESTADO"/>
    <x v="0"/>
    <x v="0"/>
    <x v="2"/>
    <s v="2.3 - MATERIALES Y SUMINISTROS"/>
    <s v="2.3.4 - PRODUCTOS FARMACÉUTICOS"/>
    <s v="N"/>
    <s v="00 - N/A"/>
    <s v="10 - FONDO GENERAL"/>
    <s v="(en blanco)"/>
    <s v="99 - MULTIPROVINCIAL"/>
    <n v="250000"/>
    <n v="250000"/>
    <n v="214280"/>
  </r>
  <r>
    <s v="2024"/>
    <x v="0"/>
    <x v="0"/>
    <x v="0"/>
    <x v="0"/>
    <s v="2 - Poder Ejecutivo"/>
    <s v="0205 - MINISTERIO DE HACIENDA"/>
    <s v="0012 - DIRECCION GENERAL DE JUBILACIONES Y PENSIONES A CARGO DEL ESTADO"/>
    <x v="0"/>
    <x v="0"/>
    <x v="2"/>
    <s v="2.3 - MATERIALES Y SUMINISTROS"/>
    <s v="2.3.5 - CUERO, CAUCHO Y PLÁSTICO"/>
    <s v="N"/>
    <s v="00 - N/A"/>
    <s v="10 - FONDO GENERAL"/>
    <s v="(en blanco)"/>
    <s v="99 - MULTIPROVINCIAL"/>
    <n v="150000"/>
    <n v="150300"/>
    <n v="72007.289999999994"/>
  </r>
  <r>
    <s v="2024"/>
    <x v="0"/>
    <x v="0"/>
    <x v="0"/>
    <x v="0"/>
    <s v="2 - Poder Ejecutivo"/>
    <s v="0205 - MINISTERIO DE HACIENDA"/>
    <s v="0012 - DIRECCION GENERAL DE JUBILACIONES Y PENSIONES A CARGO DEL ESTADO"/>
    <x v="0"/>
    <x v="0"/>
    <x v="2"/>
    <s v="2.3 - MATERIALES Y SUMINISTROS"/>
    <s v="2.3.6 - PRODUCTOS DE MINERALES, METÁLICOS Y NO METÁLICOS"/>
    <s v="N"/>
    <s v="00 - N/A"/>
    <s v="10 - FONDO GENERAL"/>
    <s v="(en blanco)"/>
    <s v="99 - MULTIPROVINCIAL"/>
    <n v="200000"/>
    <n v="83300"/>
    <n v="25988.32"/>
  </r>
  <r>
    <s v="2024"/>
    <x v="0"/>
    <x v="0"/>
    <x v="0"/>
    <x v="0"/>
    <s v="2 - Poder Ejecutivo"/>
    <s v="0205 - MINISTERIO DE HACIENDA"/>
    <s v="0012 - DIRECCION GENERAL DE JUBILACIONES Y PENSIONES A CARGO DEL ESTADO"/>
    <x v="0"/>
    <x v="0"/>
    <x v="2"/>
    <s v="2.3 - MATERIALES Y SUMINISTROS"/>
    <s v="2.3.7 - COMBUSTIBLES, LUBRICANTES, PRODUCTOS QUÍMICOS Y CONEXOS"/>
    <s v="N"/>
    <s v="00 - N/A"/>
    <s v="10 - FONDO GENERAL"/>
    <s v="(en blanco)"/>
    <s v="99 - MULTIPROVINCIAL"/>
    <n v="11300000"/>
    <n v="10975000"/>
    <n v="7256372.5999999996"/>
  </r>
  <r>
    <s v="2024"/>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99 - MULTIPROVINCIAL"/>
    <n v="2465000"/>
    <n v="1915325"/>
    <n v="1569025.0700000003"/>
  </r>
  <r>
    <s v="2024"/>
    <x v="0"/>
    <x v="0"/>
    <x v="0"/>
    <x v="0"/>
    <s v="2 - Poder Ejecutivo"/>
    <s v="0206 - MINISTERIO DE EDUCACIÓN"/>
    <s v="0001 - MINISTERIO DE EDUCACION"/>
    <x v="3"/>
    <x v="6"/>
    <x v="13"/>
    <s v="2.1 - REMUNERACIONES Y CONTRIBUCIONES"/>
    <s v="2.1.1 - REMUNERACIONES"/>
    <s v="N"/>
    <s v="00 - N/A"/>
    <s v="10 - FONDO GENERAL"/>
    <s v="(en blanco)"/>
    <s v="99 - MULTIPROVINCIAL"/>
    <n v="17706568"/>
    <n v="17706568"/>
    <n v="11535889.98"/>
  </r>
  <r>
    <s v="2024"/>
    <x v="0"/>
    <x v="0"/>
    <x v="0"/>
    <x v="0"/>
    <s v="2 - Poder Ejecutivo"/>
    <s v="0206 - MINISTERIO DE EDUCACIÓN"/>
    <s v="0001 - MINISTERIO DE EDUCACION"/>
    <x v="3"/>
    <x v="6"/>
    <x v="13"/>
    <s v="2.1 - REMUNERACIONES Y CONTRIBUCIONES"/>
    <s v="2.1.5 - CONTRIBUCIONES A LA SEGURIDAD SOCIAL"/>
    <s v="N"/>
    <s v="00 - N/A"/>
    <s v="10 - FONDO GENERAL"/>
    <s v="(en blanco)"/>
    <s v="99 - MULTIPROVINCIAL"/>
    <n v="2496073"/>
    <n v="2509550.8200000003"/>
    <n v="1748413.7899999998"/>
  </r>
  <r>
    <s v="2024"/>
    <x v="0"/>
    <x v="0"/>
    <x v="0"/>
    <x v="0"/>
    <s v="2 - Poder Ejecutivo"/>
    <s v="0206 - MINISTERIO DE EDUCACIÓN"/>
    <s v="0001 - MINISTERIO DE EDUCACION"/>
    <x v="3"/>
    <x v="6"/>
    <x v="13"/>
    <s v="2.2 - CONTRATACIÓN DE SERVICIOS"/>
    <s v="2.2.2 - PUBLICIDAD, IMPRESIÓN Y ENCUADERNACIÓN"/>
    <s v="N"/>
    <s v="00 - N/A"/>
    <s v="10 - FONDO GENERAL"/>
    <s v="(en blanco)"/>
    <s v="99 - MULTIPROVINCIAL"/>
    <n v="22500"/>
    <n v="22500"/>
    <n v="120.95"/>
  </r>
  <r>
    <s v="2024"/>
    <x v="0"/>
    <x v="0"/>
    <x v="0"/>
    <x v="0"/>
    <s v="2 - Poder Ejecutivo"/>
    <s v="0206 - MINISTERIO DE EDUCACIÓN"/>
    <s v="0001 - MINISTERIO DE EDUCACION"/>
    <x v="3"/>
    <x v="6"/>
    <x v="13"/>
    <s v="2.2 - CONTRATACIÓN DE SERVICIOS"/>
    <s v="2.2.3 - VIÁTICOS"/>
    <s v="N"/>
    <s v="00 - N/A"/>
    <s v="10 - FONDO GENERAL"/>
    <s v="(en blanco)"/>
    <s v="99 - MULTIPROVINCIAL"/>
    <n v="5094500"/>
    <n v="1094500"/>
    <n v="343595"/>
  </r>
  <r>
    <s v="2024"/>
    <x v="0"/>
    <x v="0"/>
    <x v="0"/>
    <x v="0"/>
    <s v="2 - Poder Ejecutivo"/>
    <s v="0206 - MINISTERIO DE EDUCACIÓN"/>
    <s v="0001 - MINISTERIO DE EDUCACION"/>
    <x v="3"/>
    <x v="6"/>
    <x v="13"/>
    <s v="2.2 - CONTRATACIÓN DE SERVICIOS"/>
    <s v="2.2.4 - TRANSPORTE Y ALMACENAJE"/>
    <s v="N"/>
    <s v="00 - N/A"/>
    <s v="10 - FONDO GENERAL"/>
    <s v="(en blanco)"/>
    <s v="99 - MULTIPROVINCIAL"/>
    <n v="3250280"/>
    <n v="250280"/>
    <n v="17440"/>
  </r>
  <r>
    <s v="2024"/>
    <x v="0"/>
    <x v="0"/>
    <x v="0"/>
    <x v="0"/>
    <s v="2 - Poder Ejecutivo"/>
    <s v="0206 - MINISTERIO DE EDUCACIÓN"/>
    <s v="0001 - MINISTERIO DE EDUCACION"/>
    <x v="3"/>
    <x v="6"/>
    <x v="13"/>
    <s v="2.2 - CONTRATACIÓN DE SERVICIOS"/>
    <s v="2.2.8 - OTROS SERVICIOS NO INCLUIDOS EN CONCEPTOS ANTERIORES"/>
    <s v="N"/>
    <s v="00 - N/A"/>
    <s v="10 - FONDO GENERAL"/>
    <s v="(en blanco)"/>
    <s v="99 - MULTIPROVINCIAL"/>
    <n v="90000"/>
    <n v="90000"/>
    <n v="0"/>
  </r>
  <r>
    <s v="2024"/>
    <x v="0"/>
    <x v="0"/>
    <x v="0"/>
    <x v="0"/>
    <s v="2 - Poder Ejecutivo"/>
    <s v="0206 - MINISTERIO DE EDUCACIÓN"/>
    <s v="0001 - MINISTERIO DE EDUCACION"/>
    <x v="3"/>
    <x v="6"/>
    <x v="13"/>
    <s v="2.2 - CONTRATACIÓN DE SERVICIOS"/>
    <s v="2.2.9 - OTRAS CONTRATACIONES DE SERVICIOS"/>
    <s v="N"/>
    <s v="00 - N/A"/>
    <s v="10 - FONDO GENERAL"/>
    <s v="(en blanco)"/>
    <s v="99 - MULTIPROVINCIAL"/>
    <n v="1188500"/>
    <n v="1188500"/>
    <n v="0"/>
  </r>
  <r>
    <s v="2024"/>
    <x v="0"/>
    <x v="0"/>
    <x v="0"/>
    <x v="0"/>
    <s v="2 - Poder Ejecutivo"/>
    <s v="0206 - MINISTERIO DE EDUCACIÓN"/>
    <s v="0001 - MINISTERIO DE EDUCACION"/>
    <x v="3"/>
    <x v="6"/>
    <x v="13"/>
    <s v="2.3 - MATERIALES Y SUMINISTROS"/>
    <s v="2.3.2 - TEXTILES Y VESTUARIOS"/>
    <s v="N"/>
    <s v="00 - N/A"/>
    <s v="10 - FONDO GENERAL"/>
    <s v="(en blanco)"/>
    <s v="99 - MULTIPROVINCIAL"/>
    <n v="202950"/>
    <n v="2352950"/>
    <n v="331875"/>
  </r>
  <r>
    <s v="2024"/>
    <x v="0"/>
    <x v="0"/>
    <x v="0"/>
    <x v="0"/>
    <s v="2 - Poder Ejecutivo"/>
    <s v="0206 - MINISTERIO DE EDUCACIÓN"/>
    <s v="0001 - MINISTERIO DE EDUCACION"/>
    <x v="3"/>
    <x v="6"/>
    <x v="13"/>
    <s v="2.3 - MATERIALES Y SUMINISTROS"/>
    <s v="2.3.3 - PAPEL, CARTÓN E IMPRESOS"/>
    <s v="N"/>
    <s v="00 - N/A"/>
    <s v="10 - FONDO GENERAL"/>
    <s v="(en blanco)"/>
    <s v="99 - MULTIPROVINCIAL"/>
    <n v="625000"/>
    <n v="287771"/>
    <n v="0"/>
  </r>
  <r>
    <s v="2024"/>
    <x v="0"/>
    <x v="0"/>
    <x v="0"/>
    <x v="0"/>
    <s v="2 - Poder Ejecutivo"/>
    <s v="0206 - MINISTERIO DE EDUCACIÓN"/>
    <s v="0001 - MINISTERIO DE EDUCACION"/>
    <x v="3"/>
    <x v="6"/>
    <x v="13"/>
    <s v="2.3 - MATERIALES Y SUMINISTROS"/>
    <s v="2.3.7 - COMBUSTIBLES, LUBRICANTES, PRODUCTOS QUÍMICOS Y CONEXOS"/>
    <s v="N"/>
    <s v="00 - N/A"/>
    <s v="10 - FONDO GENERAL"/>
    <s v="(en blanco)"/>
    <s v="99 - MULTIPROVINCIAL"/>
    <n v="355650"/>
    <n v="526699"/>
    <n v="0"/>
  </r>
  <r>
    <s v="2024"/>
    <x v="0"/>
    <x v="0"/>
    <x v="0"/>
    <x v="0"/>
    <s v="2 - Poder Ejecutivo"/>
    <s v="0206 - MINISTERIO DE EDUCACIÓN"/>
    <s v="0001 - MINISTERIO DE EDUCACION"/>
    <x v="3"/>
    <x v="6"/>
    <x v="13"/>
    <s v="2.3 - MATERIALES Y SUMINISTROS"/>
    <s v="2.3.9 - PRODUCTOS Y ÚTILES VARIOS"/>
    <s v="N"/>
    <s v="00 - N/A"/>
    <s v="10 - FONDO GENERAL"/>
    <s v="(en blanco)"/>
    <s v="99 - MULTIPROVINCIAL"/>
    <n v="0"/>
    <n v="712418"/>
    <n v="0"/>
  </r>
  <r>
    <s v="2024"/>
    <x v="0"/>
    <x v="0"/>
    <x v="0"/>
    <x v="0"/>
    <s v="2 - Poder Ejecutivo"/>
    <s v="0206 - MINISTERIO DE EDUCACIÓN"/>
    <s v="0001 - MINISTERIO DE EDUCACION"/>
    <x v="2"/>
    <x v="10"/>
    <x v="41"/>
    <s v="2.1 - REMUNERACIONES Y CONTRIBUCIONES"/>
    <s v="2.1.1 - REMUNERACIONES"/>
    <s v="N"/>
    <s v="00 - N/A"/>
    <s v="10 - FONDO GENERAL"/>
    <s v="(en blanco)"/>
    <s v="99 - MULTIPROVINCIAL"/>
    <n v="703518816"/>
    <n v="771172134.86999989"/>
    <n v="501169884.7700001"/>
  </r>
  <r>
    <s v="2024"/>
    <x v="0"/>
    <x v="0"/>
    <x v="0"/>
    <x v="0"/>
    <s v="2 - Poder Ejecutivo"/>
    <s v="0206 - MINISTERIO DE EDUCACIÓN"/>
    <s v="0001 - MINISTERIO DE EDUCACION"/>
    <x v="2"/>
    <x v="10"/>
    <x v="41"/>
    <s v="2.1 - REMUNERACIONES Y CONTRIBUCIONES"/>
    <s v="2.1.5 - CONTRIBUCIONES A LA SEGURIDAD SOCIAL"/>
    <s v="N"/>
    <s v="00 - N/A"/>
    <s v="10 - FONDO GENERAL"/>
    <s v="(en blanco)"/>
    <s v="99 - MULTIPROVINCIAL"/>
    <n v="108724045"/>
    <n v="121509624.69000001"/>
    <n v="85072925.009999976"/>
  </r>
  <r>
    <s v="2024"/>
    <x v="0"/>
    <x v="0"/>
    <x v="0"/>
    <x v="0"/>
    <s v="2 - Poder Ejecutivo"/>
    <s v="0206 - MINISTERIO DE EDUCACIÓN"/>
    <s v="0001 - MINISTERIO DE EDUCACION"/>
    <x v="2"/>
    <x v="10"/>
    <x v="41"/>
    <s v="2.2 - CONTRATACIÓN DE SERVICIOS"/>
    <s v="2.2.2 - PUBLICIDAD, IMPRESIÓN Y ENCUADERNACIÓN"/>
    <s v="N"/>
    <s v="00 - N/A"/>
    <s v="10 - FONDO GENERAL"/>
    <s v="(en blanco)"/>
    <s v="99 - MULTIPROVINCIAL"/>
    <n v="448220500"/>
    <n v="37416514"/>
    <n v="23540140.559999999"/>
  </r>
  <r>
    <s v="2024"/>
    <x v="0"/>
    <x v="0"/>
    <x v="0"/>
    <x v="0"/>
    <s v="2 - Poder Ejecutivo"/>
    <s v="0206 - MINISTERIO DE EDUCACIÓN"/>
    <s v="0001 - MINISTERIO DE EDUCACION"/>
    <x v="2"/>
    <x v="10"/>
    <x v="41"/>
    <s v="2.2 - CONTRATACIÓN DE SERVICIOS"/>
    <s v="2.2.3 - VIÁTICOS"/>
    <s v="N"/>
    <s v="00 - N/A"/>
    <s v="10 - FONDO GENERAL"/>
    <s v="(en blanco)"/>
    <s v="99 - MULTIPROVINCIAL"/>
    <n v="1558000"/>
    <n v="1558000"/>
    <n v="877490.35"/>
  </r>
  <r>
    <s v="2024"/>
    <x v="0"/>
    <x v="0"/>
    <x v="0"/>
    <x v="0"/>
    <s v="2 - Poder Ejecutivo"/>
    <s v="0206 - MINISTERIO DE EDUCACIÓN"/>
    <s v="0001 - MINISTERIO DE EDUCACION"/>
    <x v="2"/>
    <x v="10"/>
    <x v="41"/>
    <s v="2.2 - CONTRATACIÓN DE SERVICIOS"/>
    <s v="2.2.4 - TRANSPORTE Y ALMACENAJE"/>
    <s v="N"/>
    <s v="00 - N/A"/>
    <s v="10 - FONDO GENERAL"/>
    <s v="(en blanco)"/>
    <s v="99 - MULTIPROVINCIAL"/>
    <n v="11354000"/>
    <n v="1331015"/>
    <n v="0"/>
  </r>
  <r>
    <s v="2024"/>
    <x v="0"/>
    <x v="0"/>
    <x v="0"/>
    <x v="0"/>
    <s v="2 - Poder Ejecutivo"/>
    <s v="0206 - MINISTERIO DE EDUCACIÓN"/>
    <s v="0001 - MINISTERIO DE EDUCACION"/>
    <x v="2"/>
    <x v="10"/>
    <x v="41"/>
    <s v="2.2 - CONTRATACIÓN DE SERVICIOS"/>
    <s v="2.2.5 - ALQUILERES Y RENTAS"/>
    <s v="N"/>
    <s v="00 - N/A"/>
    <s v="10 - FONDO GENERAL"/>
    <s v="(en blanco)"/>
    <s v="99 - MULTIPROVINCIAL"/>
    <n v="2147200"/>
    <n v="2082300"/>
    <n v="2000000"/>
  </r>
  <r>
    <s v="2024"/>
    <x v="0"/>
    <x v="0"/>
    <x v="0"/>
    <x v="0"/>
    <s v="2 - Poder Ejecutivo"/>
    <s v="0206 - MINISTERIO DE EDUCACIÓN"/>
    <s v="0001 - MINISTERIO DE EDUCACION"/>
    <x v="2"/>
    <x v="10"/>
    <x v="41"/>
    <s v="2.2 - CONTRATACIÓN DE SERVICIOS"/>
    <s v="2.2.8 - OTROS SERVICIOS NO INCLUIDOS EN CONCEPTOS ANTERIORES"/>
    <s v="N"/>
    <s v="00 - N/A"/>
    <s v="10 - FONDO GENERAL"/>
    <s v="(en blanco)"/>
    <s v="99 - MULTIPROVINCIAL"/>
    <n v="4947100"/>
    <n v="2647100"/>
    <n v="0"/>
  </r>
  <r>
    <s v="2024"/>
    <x v="0"/>
    <x v="0"/>
    <x v="0"/>
    <x v="0"/>
    <s v="2 - Poder Ejecutivo"/>
    <s v="0206 - MINISTERIO DE EDUCACIÓN"/>
    <s v="0001 - MINISTERIO DE EDUCACION"/>
    <x v="2"/>
    <x v="10"/>
    <x v="41"/>
    <s v="2.2 - CONTRATACIÓN DE SERVICIOS"/>
    <s v="2.2.9 - OTRAS CONTRATACIONES DE SERVICIOS"/>
    <s v="N"/>
    <s v="00 - N/A"/>
    <s v="10 - FONDO GENERAL"/>
    <s v="(en blanco)"/>
    <s v="99 - MULTIPROVINCIAL"/>
    <n v="1193500"/>
    <n v="500"/>
    <n v="0"/>
  </r>
  <r>
    <s v="2024"/>
    <x v="0"/>
    <x v="0"/>
    <x v="0"/>
    <x v="0"/>
    <s v="2 - Poder Ejecutivo"/>
    <s v="0206 - MINISTERIO DE EDUCACIÓN"/>
    <s v="0001 - MINISTERIO DE EDUCACION"/>
    <x v="2"/>
    <x v="10"/>
    <x v="41"/>
    <s v="2.3 - MATERIALES Y SUMINISTROS"/>
    <s v="2.3.1 - ALIMENTOS Y PRODUCTOS AGROFORESTALES"/>
    <s v="N"/>
    <s v="00 - N/A"/>
    <s v="10 - FONDO GENERAL"/>
    <s v="(en blanco)"/>
    <s v="99 - MULTIPROVINCIAL"/>
    <n v="0"/>
    <n v="17201.2"/>
    <n v="0"/>
  </r>
  <r>
    <s v="2024"/>
    <x v="0"/>
    <x v="0"/>
    <x v="0"/>
    <x v="0"/>
    <s v="2 - Poder Ejecutivo"/>
    <s v="0206 - MINISTERIO DE EDUCACIÓN"/>
    <s v="0001 - MINISTERIO DE EDUCACION"/>
    <x v="2"/>
    <x v="10"/>
    <x v="41"/>
    <s v="2.3 - MATERIALES Y SUMINISTROS"/>
    <s v="2.3.2 - TEXTILES Y VESTUARIOS"/>
    <s v="N"/>
    <s v="00 - N/A"/>
    <s v="10 - FONDO GENERAL"/>
    <s v="(en blanco)"/>
    <s v="99 - MULTIPROVINCIAL"/>
    <n v="1818500"/>
    <n v="2042110"/>
    <n v="284390.68"/>
  </r>
  <r>
    <s v="2024"/>
    <x v="0"/>
    <x v="0"/>
    <x v="0"/>
    <x v="0"/>
    <s v="2 - Poder Ejecutivo"/>
    <s v="0206 - MINISTERIO DE EDUCACIÓN"/>
    <s v="0001 - MINISTERIO DE EDUCACION"/>
    <x v="2"/>
    <x v="10"/>
    <x v="41"/>
    <s v="2.3 - MATERIALES Y SUMINISTROS"/>
    <s v="2.3.3 - PAPEL, CARTÓN E IMPRESOS"/>
    <s v="N"/>
    <s v="00 - N/A"/>
    <s v="10 - FONDO GENERAL"/>
    <s v="(en blanco)"/>
    <s v="99 - MULTIPROVINCIAL"/>
    <n v="112897895"/>
    <n v="3521697"/>
    <n v="0"/>
  </r>
  <r>
    <s v="2024"/>
    <x v="0"/>
    <x v="0"/>
    <x v="0"/>
    <x v="0"/>
    <s v="2 - Poder Ejecutivo"/>
    <s v="0206 - MINISTERIO DE EDUCACIÓN"/>
    <s v="0001 - MINISTERIO DE EDUCACION"/>
    <x v="2"/>
    <x v="10"/>
    <x v="41"/>
    <s v="2.3 - MATERIALES Y SUMINISTROS"/>
    <s v="2.3.5 - CUERO, CAUCHO Y PLÁSTICO"/>
    <s v="N"/>
    <s v="00 - N/A"/>
    <s v="10 - FONDO GENERAL"/>
    <s v="(en blanco)"/>
    <s v="99 - MULTIPROVINCIAL"/>
    <n v="0"/>
    <n v="600000"/>
    <n v="0"/>
  </r>
  <r>
    <s v="2024"/>
    <x v="0"/>
    <x v="0"/>
    <x v="0"/>
    <x v="0"/>
    <s v="2 - Poder Ejecutivo"/>
    <s v="0206 - MINISTERIO DE EDUCACIÓN"/>
    <s v="0001 - MINISTERIO DE EDUCACION"/>
    <x v="2"/>
    <x v="10"/>
    <x v="41"/>
    <s v="2.3 - MATERIALES Y SUMINISTROS"/>
    <s v="2.3.7 - COMBUSTIBLES, LUBRICANTES, PRODUCTOS QUÍMICOS Y CONEXOS"/>
    <s v="N"/>
    <s v="00 - N/A"/>
    <s v="10 - FONDO GENERAL"/>
    <s v="(en blanco)"/>
    <s v="99 - MULTIPROVINCIAL"/>
    <n v="1107355"/>
    <n v="2853755"/>
    <n v="1107355"/>
  </r>
  <r>
    <s v="2024"/>
    <x v="0"/>
    <x v="0"/>
    <x v="0"/>
    <x v="0"/>
    <s v="2 - Poder Ejecutivo"/>
    <s v="0206 - MINISTERIO DE EDUCACIÓN"/>
    <s v="0001 - MINISTERIO DE EDUCACION"/>
    <x v="2"/>
    <x v="10"/>
    <x v="41"/>
    <s v="2.3 - MATERIALES Y SUMINISTROS"/>
    <s v="2.3.9 - PRODUCTOS Y ÚTILES VARIOS"/>
    <s v="N"/>
    <s v="00 - N/A"/>
    <s v="10 - FONDO GENERAL"/>
    <s v="(en blanco)"/>
    <s v="99 - MULTIPROVINCIAL"/>
    <n v="61914085"/>
    <n v="5444986.4399999976"/>
    <n v="1390290.16"/>
  </r>
  <r>
    <s v="2024"/>
    <x v="0"/>
    <x v="0"/>
    <x v="0"/>
    <x v="0"/>
    <s v="2 - Poder Ejecutivo"/>
    <s v="0206 - MINISTERIO DE EDUCACIÓN"/>
    <s v="0001 - MINISTERIO DE EDUCACION"/>
    <x v="2"/>
    <x v="10"/>
    <x v="42"/>
    <s v="2.1 - REMUNERACIONES Y CONTRIBUCIONES"/>
    <s v="2.1.1 - REMUNERACIONES"/>
    <s v="N"/>
    <s v="00 - N/A"/>
    <s v="10 - FONDO GENERAL"/>
    <s v="(en blanco)"/>
    <s v="99 - MULTIPROVINCIAL"/>
    <n v="78567920635"/>
    <n v="81455841955.830002"/>
    <n v="57495485137.600006"/>
  </r>
  <r>
    <s v="2024"/>
    <x v="0"/>
    <x v="0"/>
    <x v="0"/>
    <x v="0"/>
    <s v="2 - Poder Ejecutivo"/>
    <s v="0206 - MINISTERIO DE EDUCACIÓN"/>
    <s v="0001 - MINISTERIO DE EDUCACION"/>
    <x v="2"/>
    <x v="10"/>
    <x v="42"/>
    <s v="2.1 - REMUNERACIONES Y CONTRIBUCIONES"/>
    <s v="2.1.5 - CONTRIBUCIONES A LA SEGURIDAD SOCIAL"/>
    <s v="N"/>
    <s v="00 - N/A"/>
    <s v="10 - FONDO GENERAL"/>
    <s v="(en blanco)"/>
    <s v="99 - MULTIPROVINCIAL"/>
    <n v="12491666472"/>
    <n v="13148116885.079998"/>
    <n v="9791897137.6000004"/>
  </r>
  <r>
    <s v="2024"/>
    <x v="0"/>
    <x v="0"/>
    <x v="0"/>
    <x v="0"/>
    <s v="2 - Poder Ejecutivo"/>
    <s v="0206 - MINISTERIO DE EDUCACIÓN"/>
    <s v="0001 - MINISTERIO DE EDUCACION"/>
    <x v="2"/>
    <x v="10"/>
    <x v="42"/>
    <s v="2.2 - CONTRATACIÓN DE SERVICIOS"/>
    <s v="2.2.2 - PUBLICIDAD, IMPRESIÓN Y ENCUADERNACIÓN"/>
    <s v="N"/>
    <s v="00 - N/A"/>
    <s v="10 - FONDO GENERAL"/>
    <s v="(en blanco)"/>
    <s v="99 - MULTIPROVINCIAL"/>
    <n v="134157500"/>
    <n v="727315245.49000001"/>
    <n v="256080508.87999997"/>
  </r>
  <r>
    <s v="2024"/>
    <x v="0"/>
    <x v="0"/>
    <x v="0"/>
    <x v="0"/>
    <s v="2 - Poder Ejecutivo"/>
    <s v="0206 - MINISTERIO DE EDUCACIÓN"/>
    <s v="0001 - MINISTERIO DE EDUCACION"/>
    <x v="2"/>
    <x v="10"/>
    <x v="42"/>
    <s v="2.2 - CONTRATACIÓN DE SERVICIOS"/>
    <s v="2.2.3 - VIÁTICOS"/>
    <s v="N"/>
    <s v="00 - N/A"/>
    <s v="10 - FONDO GENERAL"/>
    <s v="(en blanco)"/>
    <s v="99 - MULTIPROVINCIAL"/>
    <n v="171287750"/>
    <n v="8174066"/>
    <n v="5578882.3799999999"/>
  </r>
  <r>
    <s v="2024"/>
    <x v="0"/>
    <x v="0"/>
    <x v="0"/>
    <x v="0"/>
    <s v="2 - Poder Ejecutivo"/>
    <s v="0206 - MINISTERIO DE EDUCACIÓN"/>
    <s v="0001 - MINISTERIO DE EDUCACION"/>
    <x v="2"/>
    <x v="10"/>
    <x v="42"/>
    <s v="2.2 - CONTRATACIÓN DE SERVICIOS"/>
    <s v="2.2.4 - TRANSPORTE Y ALMACENAJE"/>
    <s v="N"/>
    <s v="00 - N/A"/>
    <s v="10 - FONDO GENERAL"/>
    <s v="(en blanco)"/>
    <s v="99 - MULTIPROVINCIAL"/>
    <n v="4427000"/>
    <n v="1440240"/>
    <n v="946250"/>
  </r>
  <r>
    <s v="2024"/>
    <x v="0"/>
    <x v="0"/>
    <x v="0"/>
    <x v="0"/>
    <s v="2 - Poder Ejecutivo"/>
    <s v="0206 - MINISTERIO DE EDUCACIÓN"/>
    <s v="0001 - MINISTERIO DE EDUCACION"/>
    <x v="2"/>
    <x v="10"/>
    <x v="42"/>
    <s v="2.2 - CONTRATACIÓN DE SERVICIOS"/>
    <s v="2.2.5 - ALQUILERES Y RENTAS"/>
    <s v="N"/>
    <s v="00 - N/A"/>
    <s v="10 - FONDO GENERAL"/>
    <s v="(en blanco)"/>
    <s v="99 - MULTIPROVINCIAL"/>
    <n v="8066500"/>
    <n v="8066500"/>
    <n v="0"/>
  </r>
  <r>
    <s v="2024"/>
    <x v="0"/>
    <x v="0"/>
    <x v="0"/>
    <x v="0"/>
    <s v="2 - Poder Ejecutivo"/>
    <s v="0206 - MINISTERIO DE EDUCACIÓN"/>
    <s v="0001 - MINISTERIO DE EDUCACION"/>
    <x v="2"/>
    <x v="10"/>
    <x v="42"/>
    <s v="2.2 - CONTRATACIÓN DE SERVICIOS"/>
    <s v="2.2.7 - SERVICIOS DE CONSERVACIÓN, REPARACIONES MENORES E INSTALACIONES TEMPORALES"/>
    <s v="N"/>
    <s v="00 - N/A"/>
    <s v="10 - FONDO GENERAL"/>
    <s v="(en blanco)"/>
    <s v="99 - MULTIPROVINCIAL"/>
    <n v="0"/>
    <n v="1151.01"/>
    <n v="1150.01"/>
  </r>
  <r>
    <s v="2024"/>
    <x v="0"/>
    <x v="0"/>
    <x v="0"/>
    <x v="0"/>
    <s v="2 - Poder Ejecutivo"/>
    <s v="0206 - MINISTERIO DE EDUCACIÓN"/>
    <s v="0001 - MINISTERIO DE EDUCACION"/>
    <x v="2"/>
    <x v="10"/>
    <x v="42"/>
    <s v="2.2 - CONTRATACIÓN DE SERVICIOS"/>
    <s v="2.2.8 - OTROS SERVICIOS NO INCLUIDOS EN CONCEPTOS ANTERIORES"/>
    <s v="N"/>
    <s v="00 - N/A"/>
    <s v="10 - FONDO GENERAL"/>
    <s v="(en blanco)"/>
    <s v="99 - MULTIPROVINCIAL"/>
    <n v="2200000"/>
    <n v="293688090.23000002"/>
    <n v="291608650.24000001"/>
  </r>
  <r>
    <s v="2024"/>
    <x v="0"/>
    <x v="0"/>
    <x v="0"/>
    <x v="0"/>
    <s v="2 - Poder Ejecutivo"/>
    <s v="0206 - MINISTERIO DE EDUCACIÓN"/>
    <s v="0001 - MINISTERIO DE EDUCACION"/>
    <x v="2"/>
    <x v="10"/>
    <x v="42"/>
    <s v="2.2 - CONTRATACIÓN DE SERVICIOS"/>
    <s v="2.2.9 - OTRAS CONTRATACIONES DE SERVICIOS"/>
    <s v="N"/>
    <s v="00 - N/A"/>
    <s v="10 - FONDO GENERAL"/>
    <s v="(en blanco)"/>
    <s v="99 - MULTIPROVINCIAL"/>
    <n v="0"/>
    <n v="39800000"/>
    <n v="37193497.420000002"/>
  </r>
  <r>
    <s v="2024"/>
    <x v="0"/>
    <x v="0"/>
    <x v="0"/>
    <x v="0"/>
    <s v="2 - Poder Ejecutivo"/>
    <s v="0206 - MINISTERIO DE EDUCACIÓN"/>
    <s v="0001 - MINISTERIO DE EDUCACION"/>
    <x v="2"/>
    <x v="10"/>
    <x v="42"/>
    <s v="2.3 - MATERIALES Y SUMINISTROS"/>
    <s v="2.3.1 - ALIMENTOS Y PRODUCTOS AGROFORESTALES"/>
    <s v="N"/>
    <s v="00 - N/A"/>
    <s v="10 - FONDO GENERAL"/>
    <s v="(en blanco)"/>
    <s v="99 - MULTIPROVINCIAL"/>
    <n v="8640000"/>
    <n v="740000"/>
    <n v="21599.14"/>
  </r>
  <r>
    <s v="2024"/>
    <x v="0"/>
    <x v="0"/>
    <x v="0"/>
    <x v="0"/>
    <s v="2 - Poder Ejecutivo"/>
    <s v="0206 - MINISTERIO DE EDUCACIÓN"/>
    <s v="0001 - MINISTERIO DE EDUCACION"/>
    <x v="2"/>
    <x v="10"/>
    <x v="42"/>
    <s v="2.3 - MATERIALES Y SUMINISTROS"/>
    <s v="2.3.2 - TEXTILES Y VESTUARIOS"/>
    <s v="N"/>
    <s v="00 - N/A"/>
    <s v="10 - FONDO GENERAL"/>
    <s v="(en blanco)"/>
    <s v="99 - MULTIPROVINCIAL"/>
    <n v="70000"/>
    <n v="334821.5"/>
    <n v="0"/>
  </r>
  <r>
    <s v="2024"/>
    <x v="0"/>
    <x v="0"/>
    <x v="0"/>
    <x v="0"/>
    <s v="2 - Poder Ejecutivo"/>
    <s v="0206 - MINISTERIO DE EDUCACIÓN"/>
    <s v="0001 - MINISTERIO DE EDUCACION"/>
    <x v="2"/>
    <x v="10"/>
    <x v="42"/>
    <s v="2.3 - MATERIALES Y SUMINISTROS"/>
    <s v="2.3.3 - PAPEL, CARTÓN E IMPRESOS"/>
    <s v="N"/>
    <s v="00 - N/A"/>
    <s v="10 - FONDO GENERAL"/>
    <s v="(en blanco)"/>
    <s v="99 - MULTIPROVINCIAL"/>
    <n v="1512100000"/>
    <n v="136490456.60000002"/>
    <n v="50019300"/>
  </r>
  <r>
    <s v="2024"/>
    <x v="0"/>
    <x v="0"/>
    <x v="0"/>
    <x v="0"/>
    <s v="2 - Poder Ejecutivo"/>
    <s v="0206 - MINISTERIO DE EDUCACIÓN"/>
    <s v="0001 - MINISTERIO DE EDUCACION"/>
    <x v="2"/>
    <x v="10"/>
    <x v="42"/>
    <s v="2.3 - MATERIALES Y SUMINISTROS"/>
    <s v="2.3.6 - PRODUCTOS DE MINERALES, METÁLICOS Y NO METÁLICOS"/>
    <s v="N"/>
    <s v="00 - N/A"/>
    <s v="10 - FONDO GENERAL"/>
    <s v="(en blanco)"/>
    <s v="99 - MULTIPROVINCIAL"/>
    <n v="81276000"/>
    <n v="2366230.6700000018"/>
    <n v="0"/>
  </r>
  <r>
    <s v="2024"/>
    <x v="0"/>
    <x v="0"/>
    <x v="0"/>
    <x v="0"/>
    <s v="2 - Poder Ejecutivo"/>
    <s v="0206 - MINISTERIO DE EDUCACIÓN"/>
    <s v="0001 - MINISTERIO DE EDUCACION"/>
    <x v="2"/>
    <x v="10"/>
    <x v="42"/>
    <s v="2.3 - MATERIALES Y SUMINISTROS"/>
    <s v="2.3.7 - COMBUSTIBLES, LUBRICANTES, PRODUCTOS QUÍMICOS Y CONEXOS"/>
    <s v="N"/>
    <s v="00 - N/A"/>
    <s v="10 - FONDO GENERAL"/>
    <s v="(en blanco)"/>
    <s v="99 - MULTIPROVINCIAL"/>
    <n v="1785000"/>
    <n v="1785000"/>
    <n v="0"/>
  </r>
  <r>
    <s v="2024"/>
    <x v="0"/>
    <x v="0"/>
    <x v="0"/>
    <x v="0"/>
    <s v="2 - Poder Ejecutivo"/>
    <s v="0206 - MINISTERIO DE EDUCACIÓN"/>
    <s v="0001 - MINISTERIO DE EDUCACION"/>
    <x v="2"/>
    <x v="10"/>
    <x v="42"/>
    <s v="2.3 - MATERIALES Y SUMINISTROS"/>
    <s v="2.3.9 - PRODUCTOS Y ÚTILES VARIOS"/>
    <s v="N"/>
    <s v="00 - N/A"/>
    <s v="10 - FONDO GENERAL"/>
    <s v="(en blanco)"/>
    <s v="99 - MULTIPROVINCIAL"/>
    <n v="152300000"/>
    <n v="7170909.1599999964"/>
    <n v="92878"/>
  </r>
  <r>
    <s v="2024"/>
    <x v="0"/>
    <x v="0"/>
    <x v="0"/>
    <x v="0"/>
    <s v="2 - Poder Ejecutivo"/>
    <s v="0206 - MINISTERIO DE EDUCACIÓN"/>
    <s v="0001 - MINISTERIO DE EDUCACION"/>
    <x v="2"/>
    <x v="10"/>
    <x v="43"/>
    <s v="2.1 - REMUNERACIONES Y CONTRIBUCIONES"/>
    <s v="2.1.1 - REMUNERACIONES"/>
    <s v="N"/>
    <s v="00 - N/A"/>
    <s v="10 - FONDO GENERAL"/>
    <s v="(en blanco)"/>
    <s v="99 - MULTIPROVINCIAL"/>
    <n v="23328544958"/>
    <n v="24069587822.169998"/>
    <n v="16469678954.389997"/>
  </r>
  <r>
    <s v="2024"/>
    <x v="0"/>
    <x v="0"/>
    <x v="0"/>
    <x v="0"/>
    <s v="2 - Poder Ejecutivo"/>
    <s v="0206 - MINISTERIO DE EDUCACIÓN"/>
    <s v="0001 - MINISTERIO DE EDUCACION"/>
    <x v="2"/>
    <x v="10"/>
    <x v="43"/>
    <s v="2.1 - REMUNERACIONES Y CONTRIBUCIONES"/>
    <s v="2.1.5 - CONTRIBUCIONES A LA SEGURIDAD SOCIAL"/>
    <s v="N"/>
    <s v="00 - N/A"/>
    <s v="10 - FONDO GENERAL"/>
    <s v="(en blanco)"/>
    <s v="99 - MULTIPROVINCIAL"/>
    <n v="3727003102"/>
    <n v="3786636115.3399997"/>
    <n v="2815074602.5800009"/>
  </r>
  <r>
    <s v="2024"/>
    <x v="0"/>
    <x v="0"/>
    <x v="0"/>
    <x v="0"/>
    <s v="2 - Poder Ejecutivo"/>
    <s v="0206 - MINISTERIO DE EDUCACIÓN"/>
    <s v="0001 - MINISTERIO DE EDUCACION"/>
    <x v="2"/>
    <x v="10"/>
    <x v="43"/>
    <s v="2.2 - CONTRATACIÓN DE SERVICIOS"/>
    <s v="2.2.2 - PUBLICIDAD, IMPRESIÓN Y ENCUADERNACIÓN"/>
    <s v="N"/>
    <s v="00 - N/A"/>
    <s v="10 - FONDO GENERAL"/>
    <s v="(en blanco)"/>
    <s v="99 - MULTIPROVINCIAL"/>
    <n v="274141250"/>
    <n v="467644207.63000005"/>
    <n v="118967570.22999999"/>
  </r>
  <r>
    <s v="2024"/>
    <x v="0"/>
    <x v="0"/>
    <x v="0"/>
    <x v="0"/>
    <s v="2 - Poder Ejecutivo"/>
    <s v="0206 - MINISTERIO DE EDUCACIÓN"/>
    <s v="0001 - MINISTERIO DE EDUCACION"/>
    <x v="2"/>
    <x v="10"/>
    <x v="43"/>
    <s v="2.2 - CONTRATACIÓN DE SERVICIOS"/>
    <s v="2.2.3 - VIÁTICOS"/>
    <s v="N"/>
    <s v="00 - N/A"/>
    <s v="10 - FONDO GENERAL"/>
    <s v="(en blanco)"/>
    <s v="99 - MULTIPROVINCIAL"/>
    <n v="14702450"/>
    <n v="4410093.46"/>
    <n v="1793062.5"/>
  </r>
  <r>
    <s v="2024"/>
    <x v="0"/>
    <x v="0"/>
    <x v="0"/>
    <x v="0"/>
    <s v="2 - Poder Ejecutivo"/>
    <s v="0206 - MINISTERIO DE EDUCACIÓN"/>
    <s v="0001 - MINISTERIO DE EDUCACION"/>
    <x v="2"/>
    <x v="10"/>
    <x v="43"/>
    <s v="2.2 - CONTRATACIÓN DE SERVICIOS"/>
    <s v="2.2.4 - TRANSPORTE Y ALMACENAJE"/>
    <s v="N"/>
    <s v="00 - N/A"/>
    <s v="10 - FONDO GENERAL"/>
    <s v="(en blanco)"/>
    <s v="99 - MULTIPROVINCIAL"/>
    <n v="165102450"/>
    <n v="2302714.9999999981"/>
    <n v="430807.81"/>
  </r>
  <r>
    <s v="2024"/>
    <x v="0"/>
    <x v="0"/>
    <x v="0"/>
    <x v="0"/>
    <s v="2 - Poder Ejecutivo"/>
    <s v="0206 - MINISTERIO DE EDUCACIÓN"/>
    <s v="0001 - MINISTERIO DE EDUCACION"/>
    <x v="2"/>
    <x v="10"/>
    <x v="43"/>
    <s v="2.2 - CONTRATACIÓN DE SERVICIOS"/>
    <s v="2.2.5 - ALQUILERES Y RENTAS"/>
    <s v="N"/>
    <s v="00 - N/A"/>
    <s v="10 - FONDO GENERAL"/>
    <s v="(en blanco)"/>
    <s v="99 - MULTIPROVINCIAL"/>
    <n v="10886200"/>
    <n v="10870499"/>
    <n v="9551497.0500000007"/>
  </r>
  <r>
    <s v="2024"/>
    <x v="0"/>
    <x v="0"/>
    <x v="0"/>
    <x v="0"/>
    <s v="2 - Poder Ejecutivo"/>
    <s v="0206 - MINISTERIO DE EDUCACIÓN"/>
    <s v="0001 - MINISTERIO DE EDUCACION"/>
    <x v="2"/>
    <x v="10"/>
    <x v="43"/>
    <s v="2.2 - CONTRATACIÓN DE SERVICIOS"/>
    <s v="2.2.7 - SERVICIOS DE CONSERVACIÓN, REPARACIONES MENORES E INSTALACIONES TEMPORALES"/>
    <s v="N"/>
    <s v="00 - N/A"/>
    <s v="10 - FONDO GENERAL"/>
    <s v="(en blanco)"/>
    <s v="99 - MULTIPROVINCIAL"/>
    <n v="0"/>
    <n v="40137.839999999997"/>
    <n v="40136.839999999997"/>
  </r>
  <r>
    <s v="2024"/>
    <x v="0"/>
    <x v="0"/>
    <x v="0"/>
    <x v="0"/>
    <s v="2 - Poder Ejecutivo"/>
    <s v="0206 - MINISTERIO DE EDUCACIÓN"/>
    <s v="0001 - MINISTERIO DE EDUCACION"/>
    <x v="2"/>
    <x v="10"/>
    <x v="43"/>
    <s v="2.2 - CONTRATACIÓN DE SERVICIOS"/>
    <s v="2.2.8 - OTROS SERVICIOS NO INCLUIDOS EN CONCEPTOS ANTERIORES"/>
    <s v="N"/>
    <s v="00 - N/A"/>
    <s v="10 - FONDO GENERAL"/>
    <s v="(en blanco)"/>
    <s v="99 - MULTIPROVINCIAL"/>
    <n v="291744759"/>
    <n v="546266905.45000005"/>
    <n v="386298420.56999999"/>
  </r>
  <r>
    <s v="2024"/>
    <x v="0"/>
    <x v="0"/>
    <x v="0"/>
    <x v="0"/>
    <s v="2 - Poder Ejecutivo"/>
    <s v="0206 - MINISTERIO DE EDUCACIÓN"/>
    <s v="0001 - MINISTERIO DE EDUCACION"/>
    <x v="2"/>
    <x v="10"/>
    <x v="43"/>
    <s v="2.2 - CONTRATACIÓN DE SERVICIOS"/>
    <s v="2.2.9 - OTRAS CONTRATACIONES DE SERVICIOS"/>
    <s v="N"/>
    <s v="00 - N/A"/>
    <s v="10 - FONDO GENERAL"/>
    <s v="(en blanco)"/>
    <s v="99 - MULTIPROVINCIAL"/>
    <n v="18249600"/>
    <n v="28649284.289999999"/>
    <n v="2076311.1600000001"/>
  </r>
  <r>
    <s v="2024"/>
    <x v="0"/>
    <x v="0"/>
    <x v="0"/>
    <x v="0"/>
    <s v="2 - Poder Ejecutivo"/>
    <s v="0206 - MINISTERIO DE EDUCACIÓN"/>
    <s v="0001 - MINISTERIO DE EDUCACION"/>
    <x v="2"/>
    <x v="10"/>
    <x v="43"/>
    <s v="2.3 - MATERIALES Y SUMINISTROS"/>
    <s v="2.3.1 - ALIMENTOS Y PRODUCTOS AGROFORESTALES"/>
    <s v="N"/>
    <s v="00 - N/A"/>
    <s v="10 - FONDO GENERAL"/>
    <s v="(en blanco)"/>
    <s v="99 - MULTIPROVINCIAL"/>
    <n v="0"/>
    <n v="12823.2"/>
    <n v="8747.2000000000007"/>
  </r>
  <r>
    <s v="2024"/>
    <x v="0"/>
    <x v="0"/>
    <x v="0"/>
    <x v="0"/>
    <s v="2 - Poder Ejecutivo"/>
    <s v="0206 - MINISTERIO DE EDUCACIÓN"/>
    <s v="0001 - MINISTERIO DE EDUCACION"/>
    <x v="2"/>
    <x v="10"/>
    <x v="43"/>
    <s v="2.3 - MATERIALES Y SUMINISTROS"/>
    <s v="2.3.2 - TEXTILES Y VESTUARIOS"/>
    <s v="N"/>
    <s v="00 - N/A"/>
    <s v="10 - FONDO GENERAL"/>
    <s v="(en blanco)"/>
    <s v="99 - MULTIPROVINCIAL"/>
    <n v="525400"/>
    <n v="13953400"/>
    <n v="4124000"/>
  </r>
  <r>
    <s v="2024"/>
    <x v="0"/>
    <x v="0"/>
    <x v="0"/>
    <x v="0"/>
    <s v="2 - Poder Ejecutivo"/>
    <s v="0206 - MINISTERIO DE EDUCACIÓN"/>
    <s v="0001 - MINISTERIO DE EDUCACION"/>
    <x v="2"/>
    <x v="10"/>
    <x v="43"/>
    <s v="2.3 - MATERIALES Y SUMINISTROS"/>
    <s v="2.3.3 - PAPEL, CARTÓN E IMPRESOS"/>
    <s v="N"/>
    <s v="00 - N/A"/>
    <s v="10 - FONDO GENERAL"/>
    <s v="(en blanco)"/>
    <s v="99 - MULTIPROVINCIAL"/>
    <n v="601509309"/>
    <n v="4944197.2900000215"/>
    <n v="16813.55"/>
  </r>
  <r>
    <s v="2024"/>
    <x v="0"/>
    <x v="0"/>
    <x v="0"/>
    <x v="0"/>
    <s v="2 - Poder Ejecutivo"/>
    <s v="0206 - MINISTERIO DE EDUCACIÓN"/>
    <s v="0001 - MINISTERIO DE EDUCACION"/>
    <x v="2"/>
    <x v="10"/>
    <x v="43"/>
    <s v="2.3 - MATERIALES Y SUMINISTROS"/>
    <s v="2.3.5 - CUERO, CAUCHO Y PLÁSTICO"/>
    <s v="N"/>
    <s v="00 - N/A"/>
    <s v="10 - FONDO GENERAL"/>
    <s v="(en blanco)"/>
    <s v="99 - MULTIPROVINCIAL"/>
    <n v="0"/>
    <n v="353400"/>
    <n v="176700"/>
  </r>
  <r>
    <s v="2024"/>
    <x v="0"/>
    <x v="0"/>
    <x v="0"/>
    <x v="0"/>
    <s v="2 - Poder Ejecutivo"/>
    <s v="0206 - MINISTERIO DE EDUCACIÓN"/>
    <s v="0001 - MINISTERIO DE EDUCACION"/>
    <x v="2"/>
    <x v="10"/>
    <x v="43"/>
    <s v="2.3 - MATERIALES Y SUMINISTROS"/>
    <s v="2.3.6 - PRODUCTOS DE MINERALES, METÁLICOS Y NO METÁLICOS"/>
    <s v="N"/>
    <s v="00 - N/A"/>
    <s v="10 - FONDO GENERAL"/>
    <s v="(en blanco)"/>
    <s v="99 - MULTIPROVINCIAL"/>
    <n v="0"/>
    <n v="4017000"/>
    <n v="0"/>
  </r>
  <r>
    <s v="2024"/>
    <x v="0"/>
    <x v="0"/>
    <x v="0"/>
    <x v="0"/>
    <s v="2 - Poder Ejecutivo"/>
    <s v="0206 - MINISTERIO DE EDUCACIÓN"/>
    <s v="0001 - MINISTERIO DE EDUCACION"/>
    <x v="2"/>
    <x v="10"/>
    <x v="43"/>
    <s v="2.3 - MATERIALES Y SUMINISTROS"/>
    <s v="2.3.9 - PRODUCTOS Y ÚTILES VARIOS"/>
    <s v="N"/>
    <s v="00 - N/A"/>
    <s v="10 - FONDO GENERAL"/>
    <s v="(en blanco)"/>
    <s v="99 - MULTIPROVINCIAL"/>
    <n v="20679475"/>
    <n v="31820407.949999996"/>
    <n v="483597.39"/>
  </r>
  <r>
    <s v="2024"/>
    <x v="0"/>
    <x v="0"/>
    <x v="0"/>
    <x v="0"/>
    <s v="2 - Poder Ejecutivo"/>
    <s v="0206 - MINISTERIO DE EDUCACIÓN"/>
    <s v="0001 - MINISTERIO DE EDUCACION"/>
    <x v="2"/>
    <x v="10"/>
    <x v="44"/>
    <s v="2.1 - REMUNERACIONES Y CONTRIBUCIONES"/>
    <s v="2.1.1 - REMUNERACIONES"/>
    <s v="N"/>
    <s v="00 - N/A"/>
    <s v="10 - FONDO GENERAL"/>
    <s v="(en blanco)"/>
    <s v="99 - MULTIPROVINCIAL"/>
    <n v="2606271632"/>
    <n v="2863829374.6400003"/>
    <n v="2108096285.2800007"/>
  </r>
  <r>
    <s v="2024"/>
    <x v="0"/>
    <x v="0"/>
    <x v="0"/>
    <x v="0"/>
    <s v="2 - Poder Ejecutivo"/>
    <s v="0206 - MINISTERIO DE EDUCACIÓN"/>
    <s v="0001 - MINISTERIO DE EDUCACION"/>
    <x v="2"/>
    <x v="10"/>
    <x v="44"/>
    <s v="2.1 - REMUNERACIONES Y CONTRIBUCIONES"/>
    <s v="2.1.5 - CONTRIBUCIONES A LA SEGURIDAD SOCIAL"/>
    <s v="N"/>
    <s v="00 - N/A"/>
    <s v="10 - FONDO GENERAL"/>
    <s v="(en blanco)"/>
    <s v="99 - MULTIPROVINCIAL"/>
    <n v="407844504"/>
    <n v="495122495.06999999"/>
    <n v="350189807.98000014"/>
  </r>
  <r>
    <s v="2024"/>
    <x v="0"/>
    <x v="0"/>
    <x v="0"/>
    <x v="0"/>
    <s v="2 - Poder Ejecutivo"/>
    <s v="0206 - MINISTERIO DE EDUCACIÓN"/>
    <s v="0001 - MINISTERIO DE EDUCACION"/>
    <x v="2"/>
    <x v="10"/>
    <x v="44"/>
    <s v="2.2 - CONTRATACIÓN DE SERVICIOS"/>
    <s v="2.2.2 - PUBLICIDAD, IMPRESIÓN Y ENCUADERNACIÓN"/>
    <s v="N"/>
    <s v="00 - N/A"/>
    <s v="10 - FONDO GENERAL"/>
    <s v="(en blanco)"/>
    <s v="99 - MULTIPROVINCIAL"/>
    <n v="17527789"/>
    <n v="20250000"/>
    <n v="220202.5"/>
  </r>
  <r>
    <s v="2024"/>
    <x v="0"/>
    <x v="0"/>
    <x v="0"/>
    <x v="0"/>
    <s v="2 - Poder Ejecutivo"/>
    <s v="0206 - MINISTERIO DE EDUCACIÓN"/>
    <s v="0001 - MINISTERIO DE EDUCACION"/>
    <x v="2"/>
    <x v="10"/>
    <x v="44"/>
    <s v="2.2 - CONTRATACIÓN DE SERVICIOS"/>
    <s v="2.2.3 - VIÁTICOS"/>
    <s v="N"/>
    <s v="00 - N/A"/>
    <s v="10 - FONDO GENERAL"/>
    <s v="(en blanco)"/>
    <s v="99 - MULTIPROVINCIAL"/>
    <n v="83720000"/>
    <n v="4163385"/>
    <n v="2529780"/>
  </r>
  <r>
    <s v="2024"/>
    <x v="0"/>
    <x v="0"/>
    <x v="0"/>
    <x v="0"/>
    <s v="2 - Poder Ejecutivo"/>
    <s v="0206 - MINISTERIO DE EDUCACIÓN"/>
    <s v="0001 - MINISTERIO DE EDUCACION"/>
    <x v="2"/>
    <x v="10"/>
    <x v="44"/>
    <s v="2.2 - CONTRATACIÓN DE SERVICIOS"/>
    <s v="2.2.4 - TRANSPORTE Y ALMACENAJE"/>
    <s v="N"/>
    <s v="00 - N/A"/>
    <s v="10 - FONDO GENERAL"/>
    <s v="(en blanco)"/>
    <s v="99 - MULTIPROVINCIAL"/>
    <n v="20210000"/>
    <n v="1710300"/>
    <n v="61957"/>
  </r>
  <r>
    <s v="2024"/>
    <x v="0"/>
    <x v="0"/>
    <x v="0"/>
    <x v="0"/>
    <s v="2 - Poder Ejecutivo"/>
    <s v="0206 - MINISTERIO DE EDUCACIÓN"/>
    <s v="0001 - MINISTERIO DE EDUCACION"/>
    <x v="2"/>
    <x v="10"/>
    <x v="44"/>
    <s v="2.2 - CONTRATACIÓN DE SERVICIOS"/>
    <s v="2.2.5 - ALQUILERES Y RENTAS"/>
    <s v="N"/>
    <s v="00 - N/A"/>
    <s v="10 - FONDO GENERAL"/>
    <s v="(en blanco)"/>
    <s v="99 - MULTIPROVINCIAL"/>
    <n v="3000000"/>
    <n v="0"/>
    <n v="0"/>
  </r>
  <r>
    <s v="2024"/>
    <x v="0"/>
    <x v="0"/>
    <x v="0"/>
    <x v="0"/>
    <s v="2 - Poder Ejecutivo"/>
    <s v="0206 - MINISTERIO DE EDUCACIÓN"/>
    <s v="0001 - MINISTERIO DE EDUCACION"/>
    <x v="2"/>
    <x v="10"/>
    <x v="44"/>
    <s v="2.2 - CONTRATACIÓN DE SERVICIOS"/>
    <s v="2.2.8 - OTROS SERVICIOS NO INCLUIDOS EN CONCEPTOS ANTERIORES"/>
    <s v="N"/>
    <s v="00 - N/A"/>
    <s v="10 - FONDO GENERAL"/>
    <s v="(en blanco)"/>
    <s v="99 - MULTIPROVINCIAL"/>
    <n v="52150000"/>
    <n v="86515201"/>
    <n v="75685400"/>
  </r>
  <r>
    <s v="2024"/>
    <x v="0"/>
    <x v="0"/>
    <x v="0"/>
    <x v="0"/>
    <s v="2 - Poder Ejecutivo"/>
    <s v="0206 - MINISTERIO DE EDUCACIÓN"/>
    <s v="0001 - MINISTERIO DE EDUCACION"/>
    <x v="2"/>
    <x v="10"/>
    <x v="44"/>
    <s v="2.2 - CONTRATACIÓN DE SERVICIOS"/>
    <s v="2.2.9 - OTRAS CONTRATACIONES DE SERVICIOS"/>
    <s v="N"/>
    <s v="00 - N/A"/>
    <s v="10 - FONDO GENERAL"/>
    <s v="(en blanco)"/>
    <s v="99 - MULTIPROVINCIAL"/>
    <n v="41125000"/>
    <n v="11114670.600000001"/>
    <n v="15400.8"/>
  </r>
  <r>
    <s v="2024"/>
    <x v="0"/>
    <x v="0"/>
    <x v="0"/>
    <x v="0"/>
    <s v="2 - Poder Ejecutivo"/>
    <s v="0206 - MINISTERIO DE EDUCACIÓN"/>
    <s v="0001 - MINISTERIO DE EDUCACION"/>
    <x v="2"/>
    <x v="10"/>
    <x v="44"/>
    <s v="2.3 - MATERIALES Y SUMINISTROS"/>
    <s v="2.3.1 - ALIMENTOS Y PRODUCTOS AGROFORESTALES"/>
    <s v="N"/>
    <s v="00 - N/A"/>
    <s v="10 - FONDO GENERAL"/>
    <s v="(en blanco)"/>
    <s v="99 - MULTIPROVINCIAL"/>
    <n v="0"/>
    <n v="10839.27"/>
    <n v="10839.27"/>
  </r>
  <r>
    <s v="2024"/>
    <x v="0"/>
    <x v="0"/>
    <x v="0"/>
    <x v="0"/>
    <s v="2 - Poder Ejecutivo"/>
    <s v="0206 - MINISTERIO DE EDUCACIÓN"/>
    <s v="0001 - MINISTERIO DE EDUCACION"/>
    <x v="2"/>
    <x v="10"/>
    <x v="44"/>
    <s v="2.3 - MATERIALES Y SUMINISTROS"/>
    <s v="2.3.2 - TEXTILES Y VESTUARIOS"/>
    <s v="N"/>
    <s v="00 - N/A"/>
    <s v="10 - FONDO GENERAL"/>
    <s v="(en blanco)"/>
    <s v="99 - MULTIPROVINCIAL"/>
    <n v="9229850"/>
    <n v="15608110"/>
    <n v="0"/>
  </r>
  <r>
    <s v="2024"/>
    <x v="0"/>
    <x v="0"/>
    <x v="0"/>
    <x v="0"/>
    <s v="2 - Poder Ejecutivo"/>
    <s v="0206 - MINISTERIO DE EDUCACIÓN"/>
    <s v="0001 - MINISTERIO DE EDUCACION"/>
    <x v="2"/>
    <x v="10"/>
    <x v="44"/>
    <s v="2.3 - MATERIALES Y SUMINISTROS"/>
    <s v="2.3.3 - PAPEL, CARTÓN E IMPRESOS"/>
    <s v="N"/>
    <s v="00 - N/A"/>
    <s v="10 - FONDO GENERAL"/>
    <s v="(en blanco)"/>
    <s v="99 - MULTIPROVINCIAL"/>
    <n v="138943312"/>
    <n v="1143312"/>
    <n v="0"/>
  </r>
  <r>
    <s v="2024"/>
    <x v="0"/>
    <x v="0"/>
    <x v="0"/>
    <x v="0"/>
    <s v="2 - Poder Ejecutivo"/>
    <s v="0206 - MINISTERIO DE EDUCACIÓN"/>
    <s v="0001 - MINISTERIO DE EDUCACION"/>
    <x v="2"/>
    <x v="10"/>
    <x v="44"/>
    <s v="2.3 - MATERIALES Y SUMINISTROS"/>
    <s v="2.3.7 - COMBUSTIBLES, LUBRICANTES, PRODUCTOS QUÍMICOS Y CONEXOS"/>
    <s v="N"/>
    <s v="00 - N/A"/>
    <s v="10 - FONDO GENERAL"/>
    <s v="(en blanco)"/>
    <s v="99 - MULTIPROVINCIAL"/>
    <n v="451591"/>
    <n v="453182.2"/>
    <n v="1591.2"/>
  </r>
  <r>
    <s v="2024"/>
    <x v="0"/>
    <x v="0"/>
    <x v="0"/>
    <x v="0"/>
    <s v="2 - Poder Ejecutivo"/>
    <s v="0206 - MINISTERIO DE EDUCACIÓN"/>
    <s v="0001 - MINISTERIO DE EDUCACION"/>
    <x v="2"/>
    <x v="10"/>
    <x v="44"/>
    <s v="2.3 - MATERIALES Y SUMINISTROS"/>
    <s v="2.3.9 - PRODUCTOS Y ÚTILES VARIOS"/>
    <s v="N"/>
    <s v="00 - N/A"/>
    <s v="10 - FONDO GENERAL"/>
    <s v="(en blanco)"/>
    <s v="99 - MULTIPROVINCIAL"/>
    <n v="3950502"/>
    <n v="860374.79000000132"/>
    <n v="174072.61000000002"/>
  </r>
  <r>
    <s v="2024"/>
    <x v="0"/>
    <x v="0"/>
    <x v="0"/>
    <x v="0"/>
    <s v="2 - Poder Ejecutivo"/>
    <s v="0206 - MINISTERIO DE EDUCACIÓN"/>
    <s v="0001 - MINISTERIO DE EDUCACION"/>
    <x v="2"/>
    <x v="10"/>
    <x v="45"/>
    <s v="2.1 - REMUNERACIONES Y CONTRIBUCIONES"/>
    <s v="2.1.1 - REMUNERACIONES"/>
    <s v="N"/>
    <s v="00 - N/A"/>
    <s v="10 - FONDO GENERAL"/>
    <s v="(en blanco)"/>
    <s v="99 - MULTIPROVINCIAL"/>
    <n v="6886639642"/>
    <n v="8047759155.6300001"/>
    <n v="5514708725.9200001"/>
  </r>
  <r>
    <s v="2024"/>
    <x v="0"/>
    <x v="0"/>
    <x v="0"/>
    <x v="0"/>
    <s v="2 - Poder Ejecutivo"/>
    <s v="0206 - MINISTERIO DE EDUCACIÓN"/>
    <s v="0001 - MINISTERIO DE EDUCACION"/>
    <x v="2"/>
    <x v="10"/>
    <x v="45"/>
    <s v="2.1 - REMUNERACIONES Y CONTRIBUCIONES"/>
    <s v="2.1.5 - CONTRIBUCIONES A LA SEGURIDAD SOCIAL"/>
    <s v="N"/>
    <s v="00 - N/A"/>
    <s v="10 - FONDO GENERAL"/>
    <s v="(en blanco)"/>
    <s v="99 - MULTIPROVINCIAL"/>
    <n v="1089175712"/>
    <n v="1301294010.0799999"/>
    <n v="940994171.27999949"/>
  </r>
  <r>
    <s v="2024"/>
    <x v="0"/>
    <x v="0"/>
    <x v="0"/>
    <x v="0"/>
    <s v="2 - Poder Ejecutivo"/>
    <s v="0206 - MINISTERIO DE EDUCACIÓN"/>
    <s v="0001 - MINISTERIO DE EDUCACION"/>
    <x v="2"/>
    <x v="10"/>
    <x v="45"/>
    <s v="2.2 - CONTRATACIÓN DE SERVICIOS"/>
    <s v="2.2.2 - PUBLICIDAD, IMPRESIÓN Y ENCUADERNACIÓN"/>
    <s v="N"/>
    <s v="00 - N/A"/>
    <s v="10 - FONDO GENERAL"/>
    <s v="(en blanco)"/>
    <s v="99 - MULTIPROVINCIAL"/>
    <n v="10091502"/>
    <n v="2160500"/>
    <n v="2603.6"/>
  </r>
  <r>
    <s v="2024"/>
    <x v="0"/>
    <x v="0"/>
    <x v="0"/>
    <x v="0"/>
    <s v="2 - Poder Ejecutivo"/>
    <s v="0206 - MINISTERIO DE EDUCACIÓN"/>
    <s v="0001 - MINISTERIO DE EDUCACION"/>
    <x v="2"/>
    <x v="10"/>
    <x v="45"/>
    <s v="2.2 - CONTRATACIÓN DE SERVICIOS"/>
    <s v="2.2.3 - VIÁTICOS"/>
    <s v="N"/>
    <s v="00 - N/A"/>
    <s v="10 - FONDO GENERAL"/>
    <s v="(en blanco)"/>
    <s v="99 - MULTIPROVINCIAL"/>
    <n v="20011700"/>
    <n v="4713815.91"/>
    <n v="1899973.7"/>
  </r>
  <r>
    <s v="2024"/>
    <x v="0"/>
    <x v="0"/>
    <x v="0"/>
    <x v="0"/>
    <s v="2 - Poder Ejecutivo"/>
    <s v="0206 - MINISTERIO DE EDUCACIÓN"/>
    <s v="0001 - MINISTERIO DE EDUCACION"/>
    <x v="2"/>
    <x v="10"/>
    <x v="45"/>
    <s v="2.2 - CONTRATACIÓN DE SERVICIOS"/>
    <s v="2.2.4 - TRANSPORTE Y ALMACENAJE"/>
    <s v="N"/>
    <s v="00 - N/A"/>
    <s v="10 - FONDO GENERAL"/>
    <s v="(en blanco)"/>
    <s v="99 - MULTIPROVINCIAL"/>
    <n v="26229800"/>
    <n v="976590"/>
    <n v="359520"/>
  </r>
  <r>
    <s v="2024"/>
    <x v="0"/>
    <x v="0"/>
    <x v="0"/>
    <x v="0"/>
    <s v="2 - Poder Ejecutivo"/>
    <s v="0206 - MINISTERIO DE EDUCACIÓN"/>
    <s v="0001 - MINISTERIO DE EDUCACION"/>
    <x v="2"/>
    <x v="10"/>
    <x v="45"/>
    <s v="2.2 - CONTRATACIÓN DE SERVICIOS"/>
    <s v="2.2.5 - ALQUILERES Y RENTAS"/>
    <s v="N"/>
    <s v="00 - N/A"/>
    <s v="10 - FONDO GENERAL"/>
    <s v="(en blanco)"/>
    <s v="99 - MULTIPROVINCIAL"/>
    <n v="20750000"/>
    <n v="8854090.5"/>
    <n v="6736604.1500000004"/>
  </r>
  <r>
    <s v="2024"/>
    <x v="0"/>
    <x v="0"/>
    <x v="0"/>
    <x v="0"/>
    <s v="2 - Poder Ejecutivo"/>
    <s v="0206 - MINISTERIO DE EDUCACIÓN"/>
    <s v="0001 - MINISTERIO DE EDUCACION"/>
    <x v="2"/>
    <x v="10"/>
    <x v="45"/>
    <s v="2.2 - CONTRATACIÓN DE SERVICIOS"/>
    <s v="2.2.7 - SERVICIOS DE CONSERVACIÓN, REPARACIONES MENORES E INSTALACIONES TEMPORALES"/>
    <s v="N"/>
    <s v="00 - N/A"/>
    <s v="10 - FONDO GENERAL"/>
    <s v="(en blanco)"/>
    <s v="99 - MULTIPROVINCIAL"/>
    <n v="0"/>
    <n v="1000000"/>
    <n v="812041.49"/>
  </r>
  <r>
    <s v="2024"/>
    <x v="0"/>
    <x v="0"/>
    <x v="0"/>
    <x v="0"/>
    <s v="2 - Poder Ejecutivo"/>
    <s v="0206 - MINISTERIO DE EDUCACIÓN"/>
    <s v="0001 - MINISTERIO DE EDUCACION"/>
    <x v="2"/>
    <x v="10"/>
    <x v="45"/>
    <s v="2.2 - CONTRATACIÓN DE SERVICIOS"/>
    <s v="2.2.8 - OTROS SERVICIOS NO INCLUIDOS EN CONCEPTOS ANTERIORES"/>
    <s v="N"/>
    <s v="00 - N/A"/>
    <s v="10 - FONDO GENERAL"/>
    <s v="(en blanco)"/>
    <s v="99 - MULTIPROVINCIAL"/>
    <n v="79170000"/>
    <n v="78479909.170000002"/>
    <n v="56210997.949999996"/>
  </r>
  <r>
    <s v="2024"/>
    <x v="0"/>
    <x v="0"/>
    <x v="0"/>
    <x v="0"/>
    <s v="2 - Poder Ejecutivo"/>
    <s v="0206 - MINISTERIO DE EDUCACIÓN"/>
    <s v="0001 - MINISTERIO DE EDUCACION"/>
    <x v="2"/>
    <x v="10"/>
    <x v="45"/>
    <s v="2.2 - CONTRATACIÓN DE SERVICIOS"/>
    <s v="2.2.9 - OTRAS CONTRATACIONES DE SERVICIOS"/>
    <s v="N"/>
    <s v="00 - N/A"/>
    <s v="10 - FONDO GENERAL"/>
    <s v="(en blanco)"/>
    <s v="99 - MULTIPROVINCIAL"/>
    <n v="16912300"/>
    <n v="11946046.16"/>
    <n v="9052195.3599999994"/>
  </r>
  <r>
    <s v="2024"/>
    <x v="0"/>
    <x v="0"/>
    <x v="0"/>
    <x v="0"/>
    <s v="2 - Poder Ejecutivo"/>
    <s v="0206 - MINISTERIO DE EDUCACIÓN"/>
    <s v="0001 - MINISTERIO DE EDUCACION"/>
    <x v="2"/>
    <x v="10"/>
    <x v="45"/>
    <s v="2.3 - MATERIALES Y SUMINISTROS"/>
    <s v="2.3.1 - ALIMENTOS Y PRODUCTOS AGROFORESTALES"/>
    <s v="N"/>
    <s v="00 - N/A"/>
    <s v="10 - FONDO GENERAL"/>
    <s v="(en blanco)"/>
    <s v="99 - MULTIPROVINCIAL"/>
    <n v="0"/>
    <n v="37380.25"/>
    <n v="37380.25"/>
  </r>
  <r>
    <s v="2024"/>
    <x v="0"/>
    <x v="0"/>
    <x v="0"/>
    <x v="0"/>
    <s v="2 - Poder Ejecutivo"/>
    <s v="0206 - MINISTERIO DE EDUCACIÓN"/>
    <s v="0001 - MINISTERIO DE EDUCACION"/>
    <x v="2"/>
    <x v="10"/>
    <x v="45"/>
    <s v="2.3 - MATERIALES Y SUMINISTROS"/>
    <s v="2.3.2 - TEXTILES Y VESTUARIOS"/>
    <s v="N"/>
    <s v="00 - N/A"/>
    <s v="10 - FONDO GENERAL"/>
    <s v="(en blanco)"/>
    <s v="99 - MULTIPROVINCIAL"/>
    <n v="410800"/>
    <n v="410800"/>
    <n v="0"/>
  </r>
  <r>
    <s v="2024"/>
    <x v="0"/>
    <x v="0"/>
    <x v="0"/>
    <x v="0"/>
    <s v="2 - Poder Ejecutivo"/>
    <s v="0206 - MINISTERIO DE EDUCACIÓN"/>
    <s v="0001 - MINISTERIO DE EDUCACION"/>
    <x v="2"/>
    <x v="10"/>
    <x v="45"/>
    <s v="2.3 - MATERIALES Y SUMINISTROS"/>
    <s v="2.3.3 - PAPEL, CARTÓN E IMPRESOS"/>
    <s v="N"/>
    <s v="00 - N/A"/>
    <s v="10 - FONDO GENERAL"/>
    <s v="(en blanco)"/>
    <s v="99 - MULTIPROVINCIAL"/>
    <n v="41650610"/>
    <n v="8819141"/>
    <n v="0"/>
  </r>
  <r>
    <s v="2024"/>
    <x v="0"/>
    <x v="0"/>
    <x v="0"/>
    <x v="0"/>
    <s v="2 - Poder Ejecutivo"/>
    <s v="0206 - MINISTERIO DE EDUCACIÓN"/>
    <s v="0001 - MINISTERIO DE EDUCACION"/>
    <x v="2"/>
    <x v="10"/>
    <x v="45"/>
    <s v="2.3 - MATERIALES Y SUMINISTROS"/>
    <s v="2.3.5 - CUERO, CAUCHO Y PLÁSTICO"/>
    <s v="N"/>
    <s v="00 - N/A"/>
    <s v="10 - FONDO GENERAL"/>
    <s v="(en blanco)"/>
    <s v="99 - MULTIPROVINCIAL"/>
    <n v="264000"/>
    <n v="264051"/>
    <n v="50"/>
  </r>
  <r>
    <s v="2024"/>
    <x v="0"/>
    <x v="0"/>
    <x v="0"/>
    <x v="0"/>
    <s v="2 - Poder Ejecutivo"/>
    <s v="0206 - MINISTERIO DE EDUCACIÓN"/>
    <s v="0001 - MINISTERIO DE EDUCACION"/>
    <x v="2"/>
    <x v="10"/>
    <x v="45"/>
    <s v="2.3 - MATERIALES Y SUMINISTROS"/>
    <s v="2.3.6 - PRODUCTOS DE MINERALES, METÁLICOS Y NO METÁLICOS"/>
    <s v="N"/>
    <s v="00 - N/A"/>
    <s v="10 - FONDO GENERAL"/>
    <s v="(en blanco)"/>
    <s v="99 - MULTIPROVINCIAL"/>
    <n v="0"/>
    <n v="6259500.7999999998"/>
    <n v="721701.29"/>
  </r>
  <r>
    <s v="2024"/>
    <x v="0"/>
    <x v="0"/>
    <x v="0"/>
    <x v="0"/>
    <s v="2 - Poder Ejecutivo"/>
    <s v="0206 - MINISTERIO DE EDUCACIÓN"/>
    <s v="0001 - MINISTERIO DE EDUCACION"/>
    <x v="2"/>
    <x v="10"/>
    <x v="45"/>
    <s v="2.3 - MATERIALES Y SUMINISTROS"/>
    <s v="2.3.7 - COMBUSTIBLES, LUBRICANTES, PRODUCTOS QUÍMICOS Y CONEXOS"/>
    <s v="N"/>
    <s v="00 - N/A"/>
    <s v="10 - FONDO GENERAL"/>
    <s v="(en blanco)"/>
    <s v="99 - MULTIPROVINCIAL"/>
    <n v="2420"/>
    <n v="28417"/>
    <n v="9995"/>
  </r>
  <r>
    <s v="2024"/>
    <x v="0"/>
    <x v="0"/>
    <x v="0"/>
    <x v="0"/>
    <s v="2 - Poder Ejecutivo"/>
    <s v="0206 - MINISTERIO DE EDUCACIÓN"/>
    <s v="0001 - MINISTERIO DE EDUCACION"/>
    <x v="2"/>
    <x v="10"/>
    <x v="45"/>
    <s v="2.3 - MATERIALES Y SUMINISTROS"/>
    <s v="2.3.9 - PRODUCTOS Y ÚTILES VARIOS"/>
    <s v="N"/>
    <s v="00 - N/A"/>
    <s v="10 - FONDO GENERAL"/>
    <s v="(en blanco)"/>
    <s v="99 - MULTIPROVINCIAL"/>
    <n v="1587467"/>
    <n v="38650692.840000004"/>
    <n v="20164925.98"/>
  </r>
  <r>
    <s v="2024"/>
    <x v="0"/>
    <x v="0"/>
    <x v="0"/>
    <x v="0"/>
    <s v="2 - Poder Ejecutivo"/>
    <s v="0206 - MINISTERIO DE EDUCACIÓN"/>
    <s v="0001 - MINISTERIO DE EDUCACION"/>
    <x v="2"/>
    <x v="10"/>
    <x v="31"/>
    <s v="2.1 - REMUNERACIONES Y CONTRIBUCIONES"/>
    <s v="2.1.1 - REMUNERACIONES"/>
    <s v="N"/>
    <s v="00 - N/A"/>
    <s v="10 - FONDO GENERAL"/>
    <s v="(en blanco)"/>
    <s v="99 - MULTIPROVINCIAL"/>
    <n v="298288705"/>
    <n v="346462916.43000001"/>
    <n v="238982020.32000002"/>
  </r>
  <r>
    <s v="2024"/>
    <x v="0"/>
    <x v="0"/>
    <x v="0"/>
    <x v="0"/>
    <s v="2 - Poder Ejecutivo"/>
    <s v="0206 - MINISTERIO DE EDUCACIÓN"/>
    <s v="0001 - MINISTERIO DE EDUCACION"/>
    <x v="2"/>
    <x v="10"/>
    <x v="31"/>
    <s v="2.1 - REMUNERACIONES Y CONTRIBUCIONES"/>
    <s v="2.1.5 - CONTRIBUCIONES A LA SEGURIDAD SOCIAL"/>
    <s v="N"/>
    <s v="00 - N/A"/>
    <s v="10 - FONDO GENERAL"/>
    <s v="(en blanco)"/>
    <s v="99 - MULTIPROVINCIAL"/>
    <n v="46448474"/>
    <n v="54573618.720000006"/>
    <n v="40291724.300000004"/>
  </r>
  <r>
    <s v="2024"/>
    <x v="0"/>
    <x v="0"/>
    <x v="0"/>
    <x v="0"/>
    <s v="2 - Poder Ejecutivo"/>
    <s v="0206 - MINISTERIO DE EDUCACIÓN"/>
    <s v="0001 - MINISTERIO DE EDUCACION"/>
    <x v="2"/>
    <x v="10"/>
    <x v="31"/>
    <s v="2.2 - CONTRATACIÓN DE SERVICIOS"/>
    <s v="2.2.2 - PUBLICIDAD, IMPRESIÓN Y ENCUADERNACIÓN"/>
    <s v="N"/>
    <s v="00 - N/A"/>
    <s v="10 - FONDO GENERAL"/>
    <s v="(en blanco)"/>
    <s v="99 - MULTIPROVINCIAL"/>
    <n v="14598636"/>
    <n v="2838072"/>
    <n v="334753.98"/>
  </r>
  <r>
    <s v="2024"/>
    <x v="0"/>
    <x v="0"/>
    <x v="0"/>
    <x v="0"/>
    <s v="2 - Poder Ejecutivo"/>
    <s v="0206 - MINISTERIO DE EDUCACIÓN"/>
    <s v="0001 - MINISTERIO DE EDUCACION"/>
    <x v="2"/>
    <x v="10"/>
    <x v="31"/>
    <s v="2.2 - CONTRATACIÓN DE SERVICIOS"/>
    <s v="2.2.3 - VIÁTICOS"/>
    <s v="N"/>
    <s v="00 - N/A"/>
    <s v="10 - FONDO GENERAL"/>
    <s v="(en blanco)"/>
    <s v="99 - MULTIPROVINCIAL"/>
    <n v="863500"/>
    <n v="863500"/>
    <n v="439692.5"/>
  </r>
  <r>
    <s v="2024"/>
    <x v="0"/>
    <x v="0"/>
    <x v="0"/>
    <x v="0"/>
    <s v="2 - Poder Ejecutivo"/>
    <s v="0206 - MINISTERIO DE EDUCACIÓN"/>
    <s v="0001 - MINISTERIO DE EDUCACION"/>
    <x v="2"/>
    <x v="10"/>
    <x v="31"/>
    <s v="2.2 - CONTRATACIÓN DE SERVICIOS"/>
    <s v="2.2.4 - TRANSPORTE Y ALMACENAJE"/>
    <s v="N"/>
    <s v="00 - N/A"/>
    <s v="10 - FONDO GENERAL"/>
    <s v="(en blanco)"/>
    <s v="99 - MULTIPROVINCIAL"/>
    <n v="2754500"/>
    <n v="1707491"/>
    <n v="438324.36"/>
  </r>
  <r>
    <s v="2024"/>
    <x v="0"/>
    <x v="0"/>
    <x v="0"/>
    <x v="0"/>
    <s v="2 - Poder Ejecutivo"/>
    <s v="0206 - MINISTERIO DE EDUCACIÓN"/>
    <s v="0001 - MINISTERIO DE EDUCACION"/>
    <x v="2"/>
    <x v="10"/>
    <x v="31"/>
    <s v="2.2 - CONTRATACIÓN DE SERVICIOS"/>
    <s v="2.2.5 - ALQUILERES Y RENTAS"/>
    <s v="N"/>
    <s v="00 - N/A"/>
    <s v="10 - FONDO GENERAL"/>
    <s v="(en blanco)"/>
    <s v="99 - MULTIPROVINCIAL"/>
    <n v="600000"/>
    <n v="600000"/>
    <n v="476674.4"/>
  </r>
  <r>
    <s v="2024"/>
    <x v="0"/>
    <x v="0"/>
    <x v="0"/>
    <x v="0"/>
    <s v="2 - Poder Ejecutivo"/>
    <s v="0206 - MINISTERIO DE EDUCACIÓN"/>
    <s v="0001 - MINISTERIO DE EDUCACION"/>
    <x v="2"/>
    <x v="10"/>
    <x v="31"/>
    <s v="2.2 - CONTRATACIÓN DE SERVICIOS"/>
    <s v="2.2.8 - OTROS SERVICIOS NO INCLUIDOS EN CONCEPTOS ANTERIORES"/>
    <s v="N"/>
    <s v="00 - N/A"/>
    <s v="10 - FONDO GENERAL"/>
    <s v="(en blanco)"/>
    <s v="99 - MULTIPROVINCIAL"/>
    <n v="8533200"/>
    <n v="7363200"/>
    <n v="4966562.26"/>
  </r>
  <r>
    <s v="2024"/>
    <x v="0"/>
    <x v="0"/>
    <x v="0"/>
    <x v="0"/>
    <s v="2 - Poder Ejecutivo"/>
    <s v="0206 - MINISTERIO DE EDUCACIÓN"/>
    <s v="0001 - MINISTERIO DE EDUCACION"/>
    <x v="2"/>
    <x v="10"/>
    <x v="31"/>
    <s v="2.2 - CONTRATACIÓN DE SERVICIOS"/>
    <s v="2.2.9 - OTRAS CONTRATACIONES DE SERVICIOS"/>
    <s v="N"/>
    <s v="00 - N/A"/>
    <s v="10 - FONDO GENERAL"/>
    <s v="(en blanco)"/>
    <s v="99 - MULTIPROVINCIAL"/>
    <n v="3450000"/>
    <n v="2715670.39"/>
    <n v="2620267.37"/>
  </r>
  <r>
    <s v="2024"/>
    <x v="0"/>
    <x v="0"/>
    <x v="0"/>
    <x v="0"/>
    <s v="2 - Poder Ejecutivo"/>
    <s v="0206 - MINISTERIO DE EDUCACIÓN"/>
    <s v="0001 - MINISTERIO DE EDUCACION"/>
    <x v="2"/>
    <x v="10"/>
    <x v="31"/>
    <s v="2.3 - MATERIALES Y SUMINISTROS"/>
    <s v="2.3.1 - ALIMENTOS Y PRODUCTOS AGROFORESTALES"/>
    <s v="N"/>
    <s v="00 - N/A"/>
    <s v="10 - FONDO GENERAL"/>
    <s v="(en blanco)"/>
    <s v="99 - MULTIPROVINCIAL"/>
    <n v="775000"/>
    <n v="788498.35"/>
    <n v="13498.35"/>
  </r>
  <r>
    <s v="2024"/>
    <x v="0"/>
    <x v="0"/>
    <x v="0"/>
    <x v="0"/>
    <s v="2 - Poder Ejecutivo"/>
    <s v="0206 - MINISTERIO DE EDUCACIÓN"/>
    <s v="0001 - MINISTERIO DE EDUCACION"/>
    <x v="2"/>
    <x v="10"/>
    <x v="31"/>
    <s v="2.3 - MATERIALES Y SUMINISTROS"/>
    <s v="2.3.2 - TEXTILES Y VESTUARIOS"/>
    <s v="N"/>
    <s v="00 - N/A"/>
    <s v="10 - FONDO GENERAL"/>
    <s v="(en blanco)"/>
    <s v="99 - MULTIPROVINCIAL"/>
    <n v="26610000"/>
    <n v="17392542.719999999"/>
    <n v="476825.71"/>
  </r>
  <r>
    <s v="2024"/>
    <x v="0"/>
    <x v="0"/>
    <x v="0"/>
    <x v="0"/>
    <s v="2 - Poder Ejecutivo"/>
    <s v="0206 - MINISTERIO DE EDUCACIÓN"/>
    <s v="0001 - MINISTERIO DE EDUCACION"/>
    <x v="2"/>
    <x v="10"/>
    <x v="31"/>
    <s v="2.3 - MATERIALES Y SUMINISTROS"/>
    <s v="2.3.3 - PAPEL, CARTÓN E IMPRESOS"/>
    <s v="N"/>
    <s v="00 - N/A"/>
    <s v="10 - FONDO GENERAL"/>
    <s v="(en blanco)"/>
    <s v="99 - MULTIPROVINCIAL"/>
    <n v="13392364"/>
    <n v="2535000"/>
    <n v="342188.46"/>
  </r>
  <r>
    <s v="2024"/>
    <x v="0"/>
    <x v="0"/>
    <x v="0"/>
    <x v="0"/>
    <s v="2 - Poder Ejecutivo"/>
    <s v="0206 - MINISTERIO DE EDUCACIÓN"/>
    <s v="0001 - MINISTERIO DE EDUCACION"/>
    <x v="2"/>
    <x v="10"/>
    <x v="31"/>
    <s v="2.3 - MATERIALES Y SUMINISTROS"/>
    <s v="2.3.5 - CUERO, CAUCHO Y PLÁSTICO"/>
    <s v="N"/>
    <s v="00 - N/A"/>
    <s v="10 - FONDO GENERAL"/>
    <s v="(en blanco)"/>
    <s v="99 - MULTIPROVINCIAL"/>
    <n v="0"/>
    <n v="45000"/>
    <n v="0"/>
  </r>
  <r>
    <s v="2024"/>
    <x v="0"/>
    <x v="0"/>
    <x v="0"/>
    <x v="0"/>
    <s v="2 - Poder Ejecutivo"/>
    <s v="0206 - MINISTERIO DE EDUCACIÓN"/>
    <s v="0001 - MINISTERIO DE EDUCACION"/>
    <x v="2"/>
    <x v="10"/>
    <x v="31"/>
    <s v="2.3 - MATERIALES Y SUMINISTROS"/>
    <s v="2.3.6 - PRODUCTOS DE MINERALES, METÁLICOS Y NO METÁLICOS"/>
    <s v="N"/>
    <s v="00 - N/A"/>
    <s v="10 - FONDO GENERAL"/>
    <s v="(en blanco)"/>
    <s v="99 - MULTIPROVINCIAL"/>
    <n v="1938000"/>
    <n v="2384103.2999999998"/>
    <n v="664143.18999999994"/>
  </r>
  <r>
    <s v="2024"/>
    <x v="0"/>
    <x v="0"/>
    <x v="0"/>
    <x v="0"/>
    <s v="2 - Poder Ejecutivo"/>
    <s v="0206 - MINISTERIO DE EDUCACIÓN"/>
    <s v="0001 - MINISTERIO DE EDUCACION"/>
    <x v="2"/>
    <x v="10"/>
    <x v="31"/>
    <s v="2.3 - MATERIALES Y SUMINISTROS"/>
    <s v="2.3.7 - COMBUSTIBLES, LUBRICANTES, PRODUCTOS QUÍMICOS Y CONEXOS"/>
    <s v="N"/>
    <s v="00 - N/A"/>
    <s v="10 - FONDO GENERAL"/>
    <s v="(en blanco)"/>
    <s v="99 - MULTIPROVINCIAL"/>
    <n v="6649500"/>
    <n v="1649500"/>
    <n v="136407.32"/>
  </r>
  <r>
    <s v="2024"/>
    <x v="0"/>
    <x v="0"/>
    <x v="0"/>
    <x v="0"/>
    <s v="2 - Poder Ejecutivo"/>
    <s v="0206 - MINISTERIO DE EDUCACIÓN"/>
    <s v="0001 - MINISTERIO DE EDUCACION"/>
    <x v="2"/>
    <x v="10"/>
    <x v="31"/>
    <s v="2.3 - MATERIALES Y SUMINISTROS"/>
    <s v="2.3.9 - PRODUCTOS Y ÚTILES VARIOS"/>
    <s v="N"/>
    <s v="00 - N/A"/>
    <s v="10 - FONDO GENERAL"/>
    <s v="(en blanco)"/>
    <s v="99 - MULTIPROVINCIAL"/>
    <n v="13580000"/>
    <n v="6782981"/>
    <n v="3388795.0699999994"/>
  </r>
  <r>
    <s v="2024"/>
    <x v="0"/>
    <x v="0"/>
    <x v="0"/>
    <x v="0"/>
    <s v="2 - Poder Ejecutivo"/>
    <s v="0206 - MINISTERIO DE EDUCACIÓN"/>
    <s v="0001 - MINISTERIO DE EDUCACION"/>
    <x v="2"/>
    <x v="10"/>
    <x v="40"/>
    <s v="2.1 - REMUNERACIONES Y CONTRIBUCIONES"/>
    <s v="2.1.1 - REMUNERACIONES"/>
    <s v="N"/>
    <s v="00 - N/A"/>
    <s v="10 - FONDO GENERAL"/>
    <s v="(en blanco)"/>
    <s v="99 - MULTIPROVINCIAL"/>
    <n v="27042000777"/>
    <n v="18360372498.640007"/>
    <n v="11870660744.930012"/>
  </r>
  <r>
    <s v="2024"/>
    <x v="0"/>
    <x v="0"/>
    <x v="0"/>
    <x v="0"/>
    <s v="2 - Poder Ejecutivo"/>
    <s v="0206 - MINISTERIO DE EDUCACIÓN"/>
    <s v="0001 - MINISTERIO DE EDUCACION"/>
    <x v="2"/>
    <x v="10"/>
    <x v="40"/>
    <s v="2.1 - REMUNERACIONES Y CONTRIBUCIONES"/>
    <s v="2.1.2 - SOBRESUELDOS"/>
    <s v="N"/>
    <s v="00 - N/A"/>
    <s v="10 - FONDO GENERAL"/>
    <s v="(en blanco)"/>
    <s v="99 - MULTIPROVINCIAL"/>
    <n v="3584473105"/>
    <n v="3612855700.4400001"/>
    <n v="1356347491.6399999"/>
  </r>
  <r>
    <s v="2024"/>
    <x v="0"/>
    <x v="0"/>
    <x v="0"/>
    <x v="0"/>
    <s v="2 - Poder Ejecutivo"/>
    <s v="0206 - MINISTERIO DE EDUCACIÓN"/>
    <s v="0001 - MINISTERIO DE EDUCACION"/>
    <x v="2"/>
    <x v="10"/>
    <x v="40"/>
    <s v="2.1 - REMUNERACIONES Y CONTRIBUCIONES"/>
    <s v="2.1.3 - DIETAS Y GASTOS DE REPRESENTACIÓN"/>
    <s v="N"/>
    <s v="00 - N/A"/>
    <s v="10 - FONDO GENERAL"/>
    <s v="(en blanco)"/>
    <s v="99 - MULTIPROVINCIAL"/>
    <n v="1680000"/>
    <n v="1680000"/>
    <n v="408000"/>
  </r>
  <r>
    <s v="2024"/>
    <x v="0"/>
    <x v="0"/>
    <x v="0"/>
    <x v="0"/>
    <s v="2 - Poder Ejecutivo"/>
    <s v="0206 - MINISTERIO DE EDUCACIÓN"/>
    <s v="0001 - MINISTERIO DE EDUCACION"/>
    <x v="2"/>
    <x v="10"/>
    <x v="40"/>
    <s v="2.1 - REMUNERACIONES Y CONTRIBUCIONES"/>
    <s v="2.1.5 - CONTRIBUCIONES A LA SEGURIDAD SOCIAL"/>
    <s v="N"/>
    <s v="00 - N/A"/>
    <s v="10 - FONDO GENERAL"/>
    <s v="(en blanco)"/>
    <s v="99 - MULTIPROVINCIAL"/>
    <n v="2199513821"/>
    <n v="2601640431.48"/>
    <n v="1781693368.1400001"/>
  </r>
  <r>
    <s v="2024"/>
    <x v="0"/>
    <x v="0"/>
    <x v="0"/>
    <x v="0"/>
    <s v="2 - Poder Ejecutivo"/>
    <s v="0206 - MINISTERIO DE EDUCACIÓN"/>
    <s v="0001 - MINISTERIO DE EDUCACION"/>
    <x v="2"/>
    <x v="10"/>
    <x v="40"/>
    <s v="2.2 - CONTRATACIÓN DE SERVICIOS"/>
    <s v="2.2.1 - SERVICIOS BÁSICOS"/>
    <s v="N"/>
    <s v="00 - N/A"/>
    <s v="10 - FONDO GENERAL"/>
    <s v="(en blanco)"/>
    <s v="99 - MULTIPROVINCIAL"/>
    <n v="1691747108"/>
    <n v="6612157218.96"/>
    <n v="6437592899.8599987"/>
  </r>
  <r>
    <s v="2024"/>
    <x v="0"/>
    <x v="0"/>
    <x v="0"/>
    <x v="0"/>
    <s v="2 - Poder Ejecutivo"/>
    <s v="0206 - MINISTERIO DE EDUCACIÓN"/>
    <s v="0001 - MINISTERIO DE EDUCACION"/>
    <x v="2"/>
    <x v="10"/>
    <x v="40"/>
    <s v="2.2 - CONTRATACIÓN DE SERVICIOS"/>
    <s v="2.2.2 - PUBLICIDAD, IMPRESIÓN Y ENCUADERNACIÓN"/>
    <s v="N"/>
    <s v="00 - N/A"/>
    <s v="10 - FONDO GENERAL"/>
    <s v="(en blanco)"/>
    <s v="99 - MULTIPROVINCIAL"/>
    <n v="422255272"/>
    <n v="358768878.25"/>
    <n v="194453253.61999992"/>
  </r>
  <r>
    <s v="2024"/>
    <x v="0"/>
    <x v="0"/>
    <x v="0"/>
    <x v="0"/>
    <s v="2 - Poder Ejecutivo"/>
    <s v="0206 - MINISTERIO DE EDUCACIÓN"/>
    <s v="0001 - MINISTERIO DE EDUCACION"/>
    <x v="2"/>
    <x v="10"/>
    <x v="40"/>
    <s v="2.2 - CONTRATACIÓN DE SERVICIOS"/>
    <s v="2.2.3 - VIÁTICOS"/>
    <s v="N"/>
    <s v="00 - N/A"/>
    <s v="10 - FONDO GENERAL"/>
    <s v="(en blanco)"/>
    <s v="99 - MULTIPROVINCIAL"/>
    <n v="414995881"/>
    <n v="196143074.25"/>
    <n v="156371874.41999999"/>
  </r>
  <r>
    <s v="2024"/>
    <x v="0"/>
    <x v="0"/>
    <x v="0"/>
    <x v="0"/>
    <s v="2 - Poder Ejecutivo"/>
    <s v="0206 - MINISTERIO DE EDUCACIÓN"/>
    <s v="0001 - MINISTERIO DE EDUCACION"/>
    <x v="2"/>
    <x v="10"/>
    <x v="40"/>
    <s v="2.2 - CONTRATACIÓN DE SERVICIOS"/>
    <s v="2.2.4 - TRANSPORTE Y ALMACENAJE"/>
    <s v="N"/>
    <s v="00 - N/A"/>
    <s v="10 - FONDO GENERAL"/>
    <s v="(en blanco)"/>
    <s v="99 - MULTIPROVINCIAL"/>
    <n v="148427249"/>
    <n v="1089246678.5799999"/>
    <n v="936501379.2700001"/>
  </r>
  <r>
    <s v="2024"/>
    <x v="0"/>
    <x v="0"/>
    <x v="0"/>
    <x v="0"/>
    <s v="2 - Poder Ejecutivo"/>
    <s v="0206 - MINISTERIO DE EDUCACIÓN"/>
    <s v="0001 - MINISTERIO DE EDUCACION"/>
    <x v="2"/>
    <x v="10"/>
    <x v="40"/>
    <s v="2.2 - CONTRATACIÓN DE SERVICIOS"/>
    <s v="2.2.5 - ALQUILERES Y RENTAS"/>
    <s v="N"/>
    <s v="00 - N/A"/>
    <s v="10 - FONDO GENERAL"/>
    <s v="(en blanco)"/>
    <s v="99 - MULTIPROVINCIAL"/>
    <n v="696467868"/>
    <n v="2405406158.8900003"/>
    <n v="1612377717.01"/>
  </r>
  <r>
    <s v="2024"/>
    <x v="0"/>
    <x v="0"/>
    <x v="0"/>
    <x v="0"/>
    <s v="2 - Poder Ejecutivo"/>
    <s v="0206 - MINISTERIO DE EDUCACIÓN"/>
    <s v="0001 - MINISTERIO DE EDUCACION"/>
    <x v="2"/>
    <x v="10"/>
    <x v="40"/>
    <s v="2.2 - CONTRATACIÓN DE SERVICIOS"/>
    <s v="2.2.6 - SEGUROS"/>
    <s v="N"/>
    <s v="00 - N/A"/>
    <s v="10 - FONDO GENERAL"/>
    <s v="(en blanco)"/>
    <s v="99 - MULTIPROVINCIAL"/>
    <n v="177613200"/>
    <n v="826401967.38"/>
    <n v="809592011.01999998"/>
  </r>
  <r>
    <s v="2024"/>
    <x v="0"/>
    <x v="0"/>
    <x v="0"/>
    <x v="0"/>
    <s v="2 - Poder Ejecutivo"/>
    <s v="0206 - MINISTERIO DE EDUCACIÓN"/>
    <s v="0001 - MINISTERIO DE EDUCACION"/>
    <x v="2"/>
    <x v="10"/>
    <x v="40"/>
    <s v="2.2 - CONTRATACIÓN DE SERVICIOS"/>
    <s v="2.2.7 - SERVICIOS DE CONSERVACIÓN, REPARACIONES MENORES E INSTALACIONES TEMPORALES"/>
    <s v="N"/>
    <s v="00 - N/A"/>
    <s v="10 - FONDO GENERAL"/>
    <s v="(en blanco)"/>
    <s v="99 - MULTIPROVINCIAL"/>
    <n v="218495058"/>
    <n v="245945109.51999998"/>
    <n v="65380201.50999999"/>
  </r>
  <r>
    <s v="2024"/>
    <x v="0"/>
    <x v="0"/>
    <x v="0"/>
    <x v="0"/>
    <s v="2 - Poder Ejecutivo"/>
    <s v="0206 - MINISTERIO DE EDUCACIÓN"/>
    <s v="0001 - MINISTERIO DE EDUCACION"/>
    <x v="2"/>
    <x v="10"/>
    <x v="40"/>
    <s v="2.2 - CONTRATACIÓN DE SERVICIOS"/>
    <s v="2.2.8 - OTROS SERVICIOS NO INCLUIDOS EN CONCEPTOS ANTERIORES"/>
    <s v="N"/>
    <s v="00 - N/A"/>
    <s v="10 - FONDO GENERAL"/>
    <s v="(en blanco)"/>
    <s v="99 - MULTIPROVINCIAL"/>
    <n v="2537030080"/>
    <n v="1219852873.8099997"/>
    <n v="442181007.20000011"/>
  </r>
  <r>
    <s v="2024"/>
    <x v="0"/>
    <x v="0"/>
    <x v="0"/>
    <x v="0"/>
    <s v="2 - Poder Ejecutivo"/>
    <s v="0206 - MINISTERIO DE EDUCACIÓN"/>
    <s v="0001 - MINISTERIO DE EDUCACION"/>
    <x v="2"/>
    <x v="10"/>
    <x v="40"/>
    <s v="2.2 - CONTRATACIÓN DE SERVICIOS"/>
    <s v="2.2.9 - OTRAS CONTRATACIONES DE SERVICIOS"/>
    <s v="N"/>
    <s v="00 - N/A"/>
    <s v="10 - FONDO GENERAL"/>
    <s v="(en blanco)"/>
    <s v="99 - MULTIPROVINCIAL"/>
    <n v="8181318573"/>
    <n v="2083798952.5799997"/>
    <n v="410935755.28000015"/>
  </r>
  <r>
    <s v="2024"/>
    <x v="0"/>
    <x v="0"/>
    <x v="0"/>
    <x v="0"/>
    <s v="2 - Poder Ejecutivo"/>
    <s v="0206 - MINISTERIO DE EDUCACIÓN"/>
    <s v="0001 - MINISTERIO DE EDUCACION"/>
    <x v="2"/>
    <x v="10"/>
    <x v="40"/>
    <s v="2.3 - MATERIALES Y SUMINISTROS"/>
    <s v="2.3.1 - ALIMENTOS Y PRODUCTOS AGROFORESTALES"/>
    <s v="N"/>
    <s v="00 - N/A"/>
    <s v="10 - FONDO GENERAL"/>
    <s v="(en blanco)"/>
    <s v="99 - MULTIPROVINCIAL"/>
    <n v="4971225"/>
    <n v="15011372.539999997"/>
    <n v="12713441.429999998"/>
  </r>
  <r>
    <s v="2024"/>
    <x v="0"/>
    <x v="0"/>
    <x v="0"/>
    <x v="0"/>
    <s v="2 - Poder Ejecutivo"/>
    <s v="0206 - MINISTERIO DE EDUCACIÓN"/>
    <s v="0001 - MINISTERIO DE EDUCACION"/>
    <x v="2"/>
    <x v="10"/>
    <x v="40"/>
    <s v="2.3 - MATERIALES Y SUMINISTROS"/>
    <s v="2.3.2 - TEXTILES Y VESTUARIOS"/>
    <s v="N"/>
    <s v="00 - N/A"/>
    <s v="10 - FONDO GENERAL"/>
    <s v="(en blanco)"/>
    <s v="99 - MULTIPROVINCIAL"/>
    <n v="100838214"/>
    <n v="197062997.90000001"/>
    <n v="76287345.219999999"/>
  </r>
  <r>
    <s v="2024"/>
    <x v="0"/>
    <x v="0"/>
    <x v="0"/>
    <x v="0"/>
    <s v="2 - Poder Ejecutivo"/>
    <s v="0206 - MINISTERIO DE EDUCACIÓN"/>
    <s v="0001 - MINISTERIO DE EDUCACION"/>
    <x v="2"/>
    <x v="10"/>
    <x v="40"/>
    <s v="2.3 - MATERIALES Y SUMINISTROS"/>
    <s v="2.3.3 - PAPEL, CARTÓN E IMPRESOS"/>
    <s v="N"/>
    <s v="00 - N/A"/>
    <s v="10 - FONDO GENERAL"/>
    <s v="(en blanco)"/>
    <s v="99 - MULTIPROVINCIAL"/>
    <n v="113124337"/>
    <n v="62058770.829999998"/>
    <n v="18180043.719999999"/>
  </r>
  <r>
    <s v="2024"/>
    <x v="0"/>
    <x v="0"/>
    <x v="0"/>
    <x v="0"/>
    <s v="2 - Poder Ejecutivo"/>
    <s v="0206 - MINISTERIO DE EDUCACIÓN"/>
    <s v="0001 - MINISTERIO DE EDUCACION"/>
    <x v="2"/>
    <x v="10"/>
    <x v="40"/>
    <s v="2.3 - MATERIALES Y SUMINISTROS"/>
    <s v="2.3.4 - PRODUCTOS FARMACÉUTICOS"/>
    <s v="N"/>
    <s v="00 - N/A"/>
    <s v="10 - FONDO GENERAL"/>
    <s v="(en blanco)"/>
    <s v="99 - MULTIPROVINCIAL"/>
    <n v="8448"/>
    <n v="131857.81"/>
    <n v="6885.31"/>
  </r>
  <r>
    <s v="2024"/>
    <x v="0"/>
    <x v="0"/>
    <x v="0"/>
    <x v="0"/>
    <s v="2 - Poder Ejecutivo"/>
    <s v="0206 - MINISTERIO DE EDUCACIÓN"/>
    <s v="0001 - MINISTERIO DE EDUCACION"/>
    <x v="2"/>
    <x v="10"/>
    <x v="40"/>
    <s v="2.3 - MATERIALES Y SUMINISTROS"/>
    <s v="2.3.5 - CUERO, CAUCHO Y PLÁSTICO"/>
    <s v="N"/>
    <s v="00 - N/A"/>
    <s v="10 - FONDO GENERAL"/>
    <s v="(en blanco)"/>
    <s v="99 - MULTIPROVINCIAL"/>
    <n v="98466850"/>
    <n v="33399820.909999996"/>
    <n v="9265179.9400000013"/>
  </r>
  <r>
    <s v="2024"/>
    <x v="0"/>
    <x v="0"/>
    <x v="0"/>
    <x v="0"/>
    <s v="2 - Poder Ejecutivo"/>
    <s v="0206 - MINISTERIO DE EDUCACIÓN"/>
    <s v="0001 - MINISTERIO DE EDUCACION"/>
    <x v="2"/>
    <x v="10"/>
    <x v="40"/>
    <s v="2.3 - MATERIALES Y SUMINISTROS"/>
    <s v="2.3.6 - PRODUCTOS DE MINERALES, METÁLICOS Y NO METÁLICOS"/>
    <s v="N"/>
    <s v="00 - N/A"/>
    <s v="10 - FONDO GENERAL"/>
    <s v="(en blanco)"/>
    <s v="99 - MULTIPROVINCIAL"/>
    <n v="6477192"/>
    <n v="24088842.5"/>
    <n v="6945481.4900000002"/>
  </r>
  <r>
    <s v="2024"/>
    <x v="0"/>
    <x v="0"/>
    <x v="0"/>
    <x v="0"/>
    <s v="2 - Poder Ejecutivo"/>
    <s v="0206 - MINISTERIO DE EDUCACIÓN"/>
    <s v="0001 - MINISTERIO DE EDUCACION"/>
    <x v="2"/>
    <x v="10"/>
    <x v="40"/>
    <s v="2.3 - MATERIALES Y SUMINISTROS"/>
    <s v="2.3.7 - COMBUSTIBLES, LUBRICANTES, PRODUCTOS QUÍMICOS Y CONEXOS"/>
    <s v="N"/>
    <s v="00 - N/A"/>
    <s v="10 - FONDO GENERAL"/>
    <s v="(en blanco)"/>
    <s v="99 - MULTIPROVINCIAL"/>
    <n v="272485251"/>
    <n v="304501183.09000003"/>
    <n v="201879886.78000003"/>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249024648"/>
    <n v="333352775.74000001"/>
    <n v="134116346.62999997"/>
  </r>
  <r>
    <s v="2024"/>
    <x v="0"/>
    <x v="0"/>
    <x v="0"/>
    <x v="0"/>
    <s v="2 - Poder Ejecutivo"/>
    <s v="0206 - MINISTERIO DE EDUCACIÓN"/>
    <s v="0001 - MINISTERIO DE EDUCACION"/>
    <x v="2"/>
    <x v="5"/>
    <x v="8"/>
    <s v="2.1 - REMUNERACIONES Y CONTRIBUCIONES"/>
    <s v="2.1.1 - REMUNERACIONES"/>
    <s v="N"/>
    <s v="00 - N/A"/>
    <s v="10 - FONDO GENERAL"/>
    <s v="(en blanco)"/>
    <s v="99 - MULTIPROVINCIAL"/>
    <n v="35434250"/>
    <n v="35434250"/>
    <n v="24029539.419999994"/>
  </r>
  <r>
    <s v="2024"/>
    <x v="0"/>
    <x v="0"/>
    <x v="0"/>
    <x v="0"/>
    <s v="2 - Poder Ejecutivo"/>
    <s v="0206 - MINISTERIO DE EDUCACIÓN"/>
    <s v="0001 - MINISTERIO DE EDUCACION"/>
    <x v="2"/>
    <x v="5"/>
    <x v="8"/>
    <s v="2.1 - REMUNERACIONES Y CONTRIBUCIONES"/>
    <s v="2.1.5 - CONTRIBUCIONES A LA SEGURIDAD SOCIAL"/>
    <s v="N"/>
    <s v="00 - N/A"/>
    <s v="10 - FONDO GENERAL"/>
    <s v="(en blanco)"/>
    <s v="99 - MULTIPROVINCIAL"/>
    <n v="5339093"/>
    <n v="5376921.3300000001"/>
    <n v="3921856.3400000031"/>
  </r>
  <r>
    <s v="2024"/>
    <x v="0"/>
    <x v="0"/>
    <x v="0"/>
    <x v="0"/>
    <s v="2 - Poder Ejecutivo"/>
    <s v="0206 - MINISTERIO DE EDUCACIÓN"/>
    <s v="0001 - MINISTERIO DE EDUCACION"/>
    <x v="2"/>
    <x v="5"/>
    <x v="8"/>
    <s v="2.2 - CONTRATACIÓN DE SERVICIOS"/>
    <s v="2.2.2 - PUBLICIDAD, IMPRESIÓN Y ENCUADERNACIÓN"/>
    <s v="N"/>
    <s v="00 - N/A"/>
    <s v="10 - FONDO GENERAL"/>
    <s v="(en blanco)"/>
    <s v="99 - MULTIPROVINCIAL"/>
    <n v="0"/>
    <n v="15522.29"/>
    <n v="12441.8"/>
  </r>
  <r>
    <s v="2024"/>
    <x v="0"/>
    <x v="0"/>
    <x v="0"/>
    <x v="0"/>
    <s v="2 - Poder Ejecutivo"/>
    <s v="0206 - MINISTERIO DE EDUCACIÓN"/>
    <s v="0001 - MINISTERIO DE EDUCACION"/>
    <x v="2"/>
    <x v="5"/>
    <x v="8"/>
    <s v="2.2 - CONTRATACIÓN DE SERVICIOS"/>
    <s v="2.2.3 - VIÁTICOS"/>
    <s v="N"/>
    <s v="00 - N/A"/>
    <s v="10 - FONDO GENERAL"/>
    <s v="(en blanco)"/>
    <s v="99 - MULTIPROVINCIAL"/>
    <n v="0"/>
    <n v="1834424"/>
    <n v="177417.5"/>
  </r>
  <r>
    <s v="2024"/>
    <x v="0"/>
    <x v="0"/>
    <x v="0"/>
    <x v="0"/>
    <s v="2 - Poder Ejecutivo"/>
    <s v="0206 - MINISTERIO DE EDUCACIÓN"/>
    <s v="0001 - MINISTERIO DE EDUCACION"/>
    <x v="2"/>
    <x v="5"/>
    <x v="8"/>
    <s v="2.2 - CONTRATACIÓN DE SERVICIOS"/>
    <s v="2.2.4 - TRANSPORTE Y ALMACENAJE"/>
    <s v="N"/>
    <s v="00 - N/A"/>
    <s v="10 - FONDO GENERAL"/>
    <s v="(en blanco)"/>
    <s v="99 - MULTIPROVINCIAL"/>
    <n v="0"/>
    <n v="53090"/>
    <n v="53090"/>
  </r>
  <r>
    <s v="2024"/>
    <x v="0"/>
    <x v="0"/>
    <x v="0"/>
    <x v="0"/>
    <s v="2 - Poder Ejecutivo"/>
    <s v="0206 - MINISTERIO DE EDUCACIÓN"/>
    <s v="0001 - MINISTERIO DE EDUCACION"/>
    <x v="2"/>
    <x v="5"/>
    <x v="8"/>
    <s v="2.2 - CONTRATACIÓN DE SERVICIOS"/>
    <s v="2.2.8 - OTROS SERVICIOS NO INCLUIDOS EN CONCEPTOS ANTERIORES"/>
    <s v="N"/>
    <s v="00 - N/A"/>
    <s v="10 - FONDO GENERAL"/>
    <s v="(en blanco)"/>
    <s v="99 - MULTIPROVINCIAL"/>
    <n v="0"/>
    <n v="464000"/>
    <n v="0"/>
  </r>
  <r>
    <s v="2024"/>
    <x v="0"/>
    <x v="0"/>
    <x v="0"/>
    <x v="0"/>
    <s v="2 - Poder Ejecutivo"/>
    <s v="0206 - MINISTERIO DE EDUCACIÓN"/>
    <s v="0001 - MINISTERIO DE EDUCACION"/>
    <x v="2"/>
    <x v="5"/>
    <x v="8"/>
    <s v="2.2 - CONTRATACIÓN DE SERVICIOS"/>
    <s v="2.2.9 - OTRAS CONTRATACIONES DE SERVICIOS"/>
    <s v="N"/>
    <s v="00 - N/A"/>
    <s v="10 - FONDO GENERAL"/>
    <s v="(en blanco)"/>
    <s v="99 - MULTIPROVINCIAL"/>
    <n v="0"/>
    <n v="501"/>
    <n v="500"/>
  </r>
  <r>
    <s v="2024"/>
    <x v="0"/>
    <x v="0"/>
    <x v="0"/>
    <x v="0"/>
    <s v="2 - Poder Ejecutivo"/>
    <s v="0206 - MINISTERIO DE EDUCACIÓN"/>
    <s v="0001 - MINISTERIO DE EDUCACION"/>
    <x v="2"/>
    <x v="5"/>
    <x v="8"/>
    <s v="2.3 - MATERIALES Y SUMINISTROS"/>
    <s v="2.3.1 - ALIMENTOS Y PRODUCTOS AGROFORESTALES"/>
    <s v="N"/>
    <s v="00 - N/A"/>
    <s v="10 - FONDO GENERAL"/>
    <s v="(en blanco)"/>
    <s v="99 - MULTIPROVINCIAL"/>
    <n v="0"/>
    <n v="3627.45"/>
    <n v="3626.45"/>
  </r>
  <r>
    <s v="2024"/>
    <x v="0"/>
    <x v="0"/>
    <x v="0"/>
    <x v="0"/>
    <s v="2 - Poder Ejecutivo"/>
    <s v="0206 - MINISTERIO DE EDUCACIÓN"/>
    <s v="0001 - MINISTERIO DE EDUCACION"/>
    <x v="2"/>
    <x v="5"/>
    <x v="8"/>
    <s v="2.3 - MATERIALES Y SUMINISTROS"/>
    <s v="2.3.2 - TEXTILES Y VESTUARIOS"/>
    <s v="N"/>
    <s v="00 - N/A"/>
    <s v="10 - FONDO GENERAL"/>
    <s v="(en blanco)"/>
    <s v="99 - MULTIPROVINCIAL"/>
    <n v="0"/>
    <n v="777128"/>
    <n v="377128"/>
  </r>
  <r>
    <s v="2024"/>
    <x v="0"/>
    <x v="0"/>
    <x v="0"/>
    <x v="0"/>
    <s v="2 - Poder Ejecutivo"/>
    <s v="0206 - MINISTERIO DE EDUCACIÓN"/>
    <s v="0001 - MINISTERIO DE EDUCACION"/>
    <x v="2"/>
    <x v="5"/>
    <x v="8"/>
    <s v="2.3 - MATERIALES Y SUMINISTROS"/>
    <s v="2.3.3 - PAPEL, CARTÓN E IMPRESOS"/>
    <s v="N"/>
    <s v="00 - N/A"/>
    <s v="10 - FONDO GENERAL"/>
    <s v="(en blanco)"/>
    <s v="99 - MULTIPROVINCIAL"/>
    <n v="0"/>
    <n v="831290"/>
    <n v="0"/>
  </r>
  <r>
    <s v="2024"/>
    <x v="0"/>
    <x v="0"/>
    <x v="0"/>
    <x v="0"/>
    <s v="2 - Poder Ejecutivo"/>
    <s v="0206 - MINISTERIO DE EDUCACIÓN"/>
    <s v="0001 - MINISTERIO DE EDUCACION"/>
    <x v="2"/>
    <x v="5"/>
    <x v="8"/>
    <s v="2.3 - MATERIALES Y SUMINISTROS"/>
    <s v="2.3.9 - PRODUCTOS Y ÚTILES VARIOS"/>
    <s v="N"/>
    <s v="00 - N/A"/>
    <s v="10 - FONDO GENERAL"/>
    <s v="(en blanco)"/>
    <s v="99 - MULTIPROVINCIAL"/>
    <n v="0"/>
    <n v="426826.81"/>
    <n v="88446.56"/>
  </r>
  <r>
    <s v="2024"/>
    <x v="0"/>
    <x v="0"/>
    <x v="0"/>
    <x v="0"/>
    <s v="2 - Poder Ejecutivo"/>
    <s v="0206 - MINISTERIO DE EDUCACIÓN"/>
    <s v="0002 - OFICINA DE COOPERACIÓN INTERNACIONAL (OCI)"/>
    <x v="2"/>
    <x v="10"/>
    <x v="40"/>
    <s v="2.1 - REMUNERACIONES Y CONTRIBUCIONES"/>
    <s v="2.1.1 - REMUNERACIONES"/>
    <s v="N"/>
    <s v="00 - N/A"/>
    <s v="10 - FONDO GENERAL"/>
    <s v="(en blanco)"/>
    <s v="99 - MULTIPROVINCIAL"/>
    <n v="11500000"/>
    <n v="11500000"/>
    <n v="0"/>
  </r>
  <r>
    <s v="2024"/>
    <x v="0"/>
    <x v="0"/>
    <x v="0"/>
    <x v="0"/>
    <s v="2 - Poder Ejecutivo"/>
    <s v="0206 - MINISTERIO DE EDUCACIÓN"/>
    <s v="0002 - OFICINA DE COOPERACIÓN INTERNACIONAL (OCI)"/>
    <x v="2"/>
    <x v="10"/>
    <x v="40"/>
    <s v="2.1 - REMUNERACIONES Y CONTRIBUCIONES"/>
    <s v="2.1.2 - SOBRESUELDOS"/>
    <s v="N"/>
    <s v="00 - N/A"/>
    <s v="10 - FONDO GENERAL"/>
    <s v="(en blanco)"/>
    <s v="99 - MULTIPROVINCIAL"/>
    <n v="9000000"/>
    <n v="9000000"/>
    <n v="2918000"/>
  </r>
  <r>
    <s v="2024"/>
    <x v="0"/>
    <x v="0"/>
    <x v="0"/>
    <x v="0"/>
    <s v="2 - Poder Ejecutivo"/>
    <s v="0206 - MINISTERIO DE EDUCACIÓN"/>
    <s v="0002 - OFICINA DE COOPERACIÓN INTERNACIONAL (OCI)"/>
    <x v="2"/>
    <x v="10"/>
    <x v="40"/>
    <s v="2.1 - REMUNERACIONES Y CONTRIBUCIONES"/>
    <s v="2.1.5 - CONTRIBUCIONES A LA SEGURIDAD SOCIAL"/>
    <s v="N"/>
    <s v="00 - N/A"/>
    <s v="10 - FONDO GENERAL"/>
    <s v="(en blanco)"/>
    <s v="99 - MULTIPROVINCIAL"/>
    <n v="3000000"/>
    <n v="3000000"/>
    <n v="0"/>
  </r>
  <r>
    <s v="2024"/>
    <x v="0"/>
    <x v="0"/>
    <x v="0"/>
    <x v="0"/>
    <s v="2 - Poder Ejecutivo"/>
    <s v="0206 - MINISTERIO DE EDUCACIÓN"/>
    <s v="0002 - OFICINA DE COOPERACIÓN INTERNACIONAL (OCI)"/>
    <x v="2"/>
    <x v="10"/>
    <x v="40"/>
    <s v="2.2 - CONTRATACIÓN DE SERVICIOS"/>
    <s v="2.2.1 - SERVICIOS BÁSICOS"/>
    <s v="N"/>
    <s v="00 - N/A"/>
    <s v="10 - FONDO GENERAL"/>
    <s v="(en blanco)"/>
    <s v="99 - MULTIPROVINCIAL"/>
    <n v="3860000"/>
    <n v="3860000"/>
    <n v="2233987.4800000009"/>
  </r>
  <r>
    <s v="2024"/>
    <x v="0"/>
    <x v="0"/>
    <x v="0"/>
    <x v="0"/>
    <s v="2 - Poder Ejecutivo"/>
    <s v="0206 - MINISTERIO DE EDUCACIÓN"/>
    <s v="0002 - OFICINA DE COOPERACIÓN INTERNACIONAL (OCI)"/>
    <x v="2"/>
    <x v="10"/>
    <x v="40"/>
    <s v="2.2 - CONTRATACIÓN DE SERVICIOS"/>
    <s v="2.2.2 - PUBLICIDAD, IMPRESIÓN Y ENCUADERNACIÓN"/>
    <s v="N"/>
    <s v="00 - N/A"/>
    <s v="10 - FONDO GENERAL"/>
    <s v="(en blanco)"/>
    <s v="99 - MULTIPROVINCIAL"/>
    <n v="3210000"/>
    <n v="4910000"/>
    <n v="1087194.3399999999"/>
  </r>
  <r>
    <s v="2024"/>
    <x v="0"/>
    <x v="0"/>
    <x v="0"/>
    <x v="0"/>
    <s v="2 - Poder Ejecutivo"/>
    <s v="0206 - MINISTERIO DE EDUCACIÓN"/>
    <s v="0002 - OFICINA DE COOPERACIÓN INTERNACIONAL (OCI)"/>
    <x v="2"/>
    <x v="10"/>
    <x v="40"/>
    <s v="2.2 - CONTRATACIÓN DE SERVICIOS"/>
    <s v="2.2.3 - VIÁTICOS"/>
    <s v="N"/>
    <s v="00 - N/A"/>
    <s v="10 - FONDO GENERAL"/>
    <s v="(en blanco)"/>
    <s v="99 - MULTIPROVINCIAL"/>
    <n v="11000000"/>
    <n v="11000000"/>
    <n v="5485494.5"/>
  </r>
  <r>
    <s v="2024"/>
    <x v="0"/>
    <x v="0"/>
    <x v="0"/>
    <x v="0"/>
    <s v="2 - Poder Ejecutivo"/>
    <s v="0206 - MINISTERIO DE EDUCACIÓN"/>
    <s v="0002 - OFICINA DE COOPERACIÓN INTERNACIONAL (OCI)"/>
    <x v="2"/>
    <x v="10"/>
    <x v="40"/>
    <s v="2.2 - CONTRATACIÓN DE SERVICIOS"/>
    <s v="2.2.4 - TRANSPORTE Y ALMACENAJE"/>
    <s v="N"/>
    <s v="00 - N/A"/>
    <s v="10 - FONDO GENERAL"/>
    <s v="(en blanco)"/>
    <s v="99 - MULTIPROVINCIAL"/>
    <n v="400000"/>
    <n v="400000"/>
    <n v="0"/>
  </r>
  <r>
    <s v="2024"/>
    <x v="0"/>
    <x v="0"/>
    <x v="0"/>
    <x v="0"/>
    <s v="2 - Poder Ejecutivo"/>
    <s v="0206 - MINISTERIO DE EDUCACIÓN"/>
    <s v="0002 - OFICINA DE COOPERACIÓN INTERNACIONAL (OCI)"/>
    <x v="2"/>
    <x v="10"/>
    <x v="40"/>
    <s v="2.2 - CONTRATACIÓN DE SERVICIOS"/>
    <s v="2.2.5 - ALQUILERES Y RENTAS"/>
    <s v="N"/>
    <s v="00 - N/A"/>
    <s v="10 - FONDO GENERAL"/>
    <s v="(en blanco)"/>
    <s v="99 - MULTIPROVINCIAL"/>
    <n v="15050000"/>
    <n v="19350000"/>
    <n v="11448835.25"/>
  </r>
  <r>
    <s v="2024"/>
    <x v="0"/>
    <x v="0"/>
    <x v="0"/>
    <x v="0"/>
    <s v="2 - Poder Ejecutivo"/>
    <s v="0206 - MINISTERIO DE EDUCACIÓN"/>
    <s v="0002 - OFICINA DE COOPERACIÓN INTERNACIONAL (OCI)"/>
    <x v="2"/>
    <x v="10"/>
    <x v="40"/>
    <s v="2.2 - CONTRATACIÓN DE SERVICIOS"/>
    <s v="2.2.6 - SEGUROS"/>
    <s v="N"/>
    <s v="00 - N/A"/>
    <s v="10 - FONDO GENERAL"/>
    <s v="(en blanco)"/>
    <s v="99 - MULTIPROVINCIAL"/>
    <n v="3400000"/>
    <n v="4900000"/>
    <n v="3896232.97"/>
  </r>
  <r>
    <s v="2024"/>
    <x v="0"/>
    <x v="0"/>
    <x v="0"/>
    <x v="0"/>
    <s v="2 - Poder Ejecutivo"/>
    <s v="0206 - MINISTERIO DE EDUCACIÓN"/>
    <s v="0002 - OFICINA DE COOPERACIÓN INTERNACIONAL (OCI)"/>
    <x v="2"/>
    <x v="10"/>
    <x v="40"/>
    <s v="2.2 - CONTRATACIÓN DE SERVICIOS"/>
    <s v="2.2.7 - SERVICIOS DE CONSERVACIÓN, REPARACIONES MENORES E INSTALACIONES TEMPORALES"/>
    <s v="N"/>
    <s v="00 - N/A"/>
    <s v="10 - FONDO GENERAL"/>
    <s v="(en blanco)"/>
    <s v="99 - MULTIPROVINCIAL"/>
    <n v="205000000"/>
    <n v="155000000"/>
    <n v="41475619.279999994"/>
  </r>
  <r>
    <s v="2024"/>
    <x v="0"/>
    <x v="0"/>
    <x v="0"/>
    <x v="0"/>
    <s v="2 - Poder Ejecutivo"/>
    <s v="0206 - MINISTERIO DE EDUCACIÓN"/>
    <s v="0002 - OFICINA DE COOPERACIÓN INTERNACIONAL (OCI)"/>
    <x v="2"/>
    <x v="10"/>
    <x v="40"/>
    <s v="2.2 - CONTRATACIÓN DE SERVICIOS"/>
    <s v="2.2.8 - OTROS SERVICIOS NO INCLUIDOS EN CONCEPTOS ANTERIORES"/>
    <s v="N"/>
    <s v="00 - N/A"/>
    <s v="10 - FONDO GENERAL"/>
    <s v="(en blanco)"/>
    <s v="99 - MULTIPROVINCIAL"/>
    <n v="138800000"/>
    <n v="130650000"/>
    <n v="29902639.850000001"/>
  </r>
  <r>
    <s v="2024"/>
    <x v="0"/>
    <x v="0"/>
    <x v="0"/>
    <x v="0"/>
    <s v="2 - Poder Ejecutivo"/>
    <s v="0206 - MINISTERIO DE EDUCACIÓN"/>
    <s v="0002 - OFICINA DE COOPERACIÓN INTERNACIONAL (OCI)"/>
    <x v="2"/>
    <x v="10"/>
    <x v="40"/>
    <s v="2.2 - CONTRATACIÓN DE SERVICIOS"/>
    <s v="2.2.9 - OTRAS CONTRATACIONES DE SERVICIOS"/>
    <s v="N"/>
    <s v="00 - N/A"/>
    <s v="10 - FONDO GENERAL"/>
    <s v="(en blanco)"/>
    <s v="99 - MULTIPROVINCIAL"/>
    <n v="9000000"/>
    <n v="9000000"/>
    <n v="1003519.2"/>
  </r>
  <r>
    <s v="2024"/>
    <x v="0"/>
    <x v="0"/>
    <x v="0"/>
    <x v="0"/>
    <s v="2 - Poder Ejecutivo"/>
    <s v="0206 - MINISTERIO DE EDUCACIÓN"/>
    <s v="0002 - OFICINA DE COOPERACIÓN INTERNACIONAL (OCI)"/>
    <x v="2"/>
    <x v="10"/>
    <x v="40"/>
    <s v="2.3 - MATERIALES Y SUMINISTROS"/>
    <s v="2.3.1 - ALIMENTOS Y PRODUCTOS AGROFORESTALES"/>
    <s v="N"/>
    <s v="00 - N/A"/>
    <s v="10 - FONDO GENERAL"/>
    <s v="(en blanco)"/>
    <s v="99 - MULTIPROVINCIAL"/>
    <n v="3300000"/>
    <n v="3300000"/>
    <n v="620202.5"/>
  </r>
  <r>
    <s v="2024"/>
    <x v="0"/>
    <x v="0"/>
    <x v="0"/>
    <x v="0"/>
    <s v="2 - Poder Ejecutivo"/>
    <s v="0206 - MINISTERIO DE EDUCACIÓN"/>
    <s v="0002 - OFICINA DE COOPERACIÓN INTERNACIONAL (OCI)"/>
    <x v="2"/>
    <x v="10"/>
    <x v="40"/>
    <s v="2.3 - MATERIALES Y SUMINISTROS"/>
    <s v="2.3.2 - TEXTILES Y VESTUARIOS"/>
    <s v="N"/>
    <s v="00 - N/A"/>
    <s v="10 - FONDO GENERAL"/>
    <s v="(en blanco)"/>
    <s v="99 - MULTIPROVINCIAL"/>
    <n v="800000"/>
    <n v="1217640"/>
    <n v="7499.99"/>
  </r>
  <r>
    <s v="2024"/>
    <x v="0"/>
    <x v="0"/>
    <x v="0"/>
    <x v="0"/>
    <s v="2 - Poder Ejecutivo"/>
    <s v="0206 - MINISTERIO DE EDUCACIÓN"/>
    <s v="0002 - OFICINA DE COOPERACIÓN INTERNACIONAL (OCI)"/>
    <x v="2"/>
    <x v="10"/>
    <x v="40"/>
    <s v="2.3 - MATERIALES Y SUMINISTROS"/>
    <s v="2.3.3 - PAPEL, CARTÓN E IMPRESOS"/>
    <s v="N"/>
    <s v="00 - N/A"/>
    <s v="10 - FONDO GENERAL"/>
    <s v="(en blanco)"/>
    <s v="99 - MULTIPROVINCIAL"/>
    <n v="3500000"/>
    <n v="12196000"/>
    <n v="474135.80000000005"/>
  </r>
  <r>
    <s v="2024"/>
    <x v="0"/>
    <x v="0"/>
    <x v="0"/>
    <x v="0"/>
    <s v="2 - Poder Ejecutivo"/>
    <s v="0206 - MINISTERIO DE EDUCACIÓN"/>
    <s v="0002 - OFICINA DE COOPERACIÓN INTERNACIONAL (OCI)"/>
    <x v="2"/>
    <x v="10"/>
    <x v="40"/>
    <s v="2.3 - MATERIALES Y SUMINISTROS"/>
    <s v="2.3.5 - CUERO, CAUCHO Y PLÁSTICO"/>
    <s v="N"/>
    <s v="00 - N/A"/>
    <s v="10 - FONDO GENERAL"/>
    <s v="(en blanco)"/>
    <s v="99 - MULTIPROVINCIAL"/>
    <n v="1120000"/>
    <n v="1120000"/>
    <n v="299195.65000000002"/>
  </r>
  <r>
    <s v="2024"/>
    <x v="0"/>
    <x v="0"/>
    <x v="0"/>
    <x v="0"/>
    <s v="2 - Poder Ejecutivo"/>
    <s v="0206 - MINISTERIO DE EDUCACIÓN"/>
    <s v="0002 - OFICINA DE COOPERACIÓN INTERNACIONAL (OCI)"/>
    <x v="2"/>
    <x v="10"/>
    <x v="40"/>
    <s v="2.3 - MATERIALES Y SUMINISTROS"/>
    <s v="2.3.6 - PRODUCTOS DE MINERALES, METÁLICOS Y NO METÁLICOS"/>
    <s v="N"/>
    <s v="00 - N/A"/>
    <s v="10 - FONDO GENERAL"/>
    <s v="(en blanco)"/>
    <s v="99 - MULTIPROVINCIAL"/>
    <n v="10000000"/>
    <n v="10135760"/>
    <n v="2122360.81"/>
  </r>
  <r>
    <s v="2024"/>
    <x v="0"/>
    <x v="0"/>
    <x v="0"/>
    <x v="0"/>
    <s v="2 - Poder Ejecutivo"/>
    <s v="0206 - MINISTERIO DE EDUCACIÓN"/>
    <s v="0002 - OFICINA DE COOPERACIÓN INTERNACIONAL (OCI)"/>
    <x v="2"/>
    <x v="10"/>
    <x v="40"/>
    <s v="2.3 - MATERIALES Y SUMINISTROS"/>
    <s v="2.3.7 - COMBUSTIBLES, LUBRICANTES, PRODUCTOS QUÍMICOS Y CONEXOS"/>
    <s v="N"/>
    <s v="00 - N/A"/>
    <s v="10 - FONDO GENERAL"/>
    <s v="(en blanco)"/>
    <s v="99 - MULTIPROVINCIAL"/>
    <n v="17700000"/>
    <n v="18050000"/>
    <n v="15517803.699999999"/>
  </r>
  <r>
    <s v="2024"/>
    <x v="0"/>
    <x v="0"/>
    <x v="0"/>
    <x v="0"/>
    <s v="2 - Poder Ejecutivo"/>
    <s v="0206 - MINISTERIO DE EDUCACIÓN"/>
    <s v="0002 - OFICINA DE COOPERACIÓN INTERNACIONAL (OCI)"/>
    <x v="2"/>
    <x v="10"/>
    <x v="40"/>
    <s v="2.3 - MATERIALES Y SUMINISTROS"/>
    <s v="2.3.9 - PRODUCTOS Y ÚTILES VARIOS"/>
    <s v="N"/>
    <s v="00 - N/A"/>
    <s v="10 - FONDO GENERAL"/>
    <s v="(en blanco)"/>
    <s v="99 - MULTIPROVINCIAL"/>
    <n v="175500000"/>
    <n v="165900600"/>
    <n v="9796882.2800000031"/>
  </r>
  <r>
    <s v="2024"/>
    <x v="0"/>
    <x v="0"/>
    <x v="0"/>
    <x v="0"/>
    <s v="2 - Poder Ejecutivo"/>
    <s v="0206 - MINISTERIO DE EDUCACIÓN"/>
    <s v="0004 - INSTITUTO NACIONAL DE EDUCACIÓN FISICA"/>
    <x v="2"/>
    <x v="8"/>
    <x v="34"/>
    <s v="2.2 - CONTRATACIÓN DE SERVICIOS"/>
    <s v="2.2.2 - PUBLICIDAD, IMPRESIÓN Y ENCUADERNACIÓN"/>
    <s v="N"/>
    <s v="00 - N/A"/>
    <s v="10 - FONDO GENERAL"/>
    <s v="(en blanco)"/>
    <s v="99 - MULTIPROVINCIAL"/>
    <n v="2000000"/>
    <n v="2000000"/>
    <n v="2000000"/>
  </r>
  <r>
    <s v="2024"/>
    <x v="0"/>
    <x v="0"/>
    <x v="0"/>
    <x v="0"/>
    <s v="2 - Poder Ejecutivo"/>
    <s v="0206 - MINISTERIO DE EDUCACIÓN"/>
    <s v="0004 - INSTITUTO NACIONAL DE EDUCACIÓN FISICA"/>
    <x v="2"/>
    <x v="8"/>
    <x v="34"/>
    <s v="2.2 - CONTRATACIÓN DE SERVICIOS"/>
    <s v="2.2.3 - VIÁTICOS"/>
    <s v="N"/>
    <s v="00 - N/A"/>
    <s v="10 - FONDO GENERAL"/>
    <s v="(en blanco)"/>
    <s v="99 - MULTIPROVINCIAL"/>
    <n v="6000000"/>
    <n v="6000000"/>
    <n v="3025202.4"/>
  </r>
  <r>
    <s v="2024"/>
    <x v="0"/>
    <x v="0"/>
    <x v="0"/>
    <x v="0"/>
    <s v="2 - Poder Ejecutivo"/>
    <s v="0206 - MINISTERIO DE EDUCACIÓN"/>
    <s v="0004 - INSTITUTO NACIONAL DE EDUCACIÓN FISICA"/>
    <x v="2"/>
    <x v="8"/>
    <x v="34"/>
    <s v="2.2 - CONTRATACIÓN DE SERVICIOS"/>
    <s v="2.2.8 - OTROS SERVICIOS NO INCLUIDOS EN CONCEPTOS ANTERIORES"/>
    <s v="N"/>
    <s v="00 - N/A"/>
    <s v="10 - FONDO GENERAL"/>
    <s v="(en blanco)"/>
    <s v="99 - MULTIPROVINCIAL"/>
    <n v="27000000"/>
    <n v="8775081.3499999996"/>
    <n v="4582250.2799999993"/>
  </r>
  <r>
    <s v="2024"/>
    <x v="0"/>
    <x v="0"/>
    <x v="0"/>
    <x v="0"/>
    <s v="2 - Poder Ejecutivo"/>
    <s v="0206 - MINISTERIO DE EDUCACIÓN"/>
    <s v="0004 - INSTITUTO NACIONAL DE EDUCACIÓN FISICA"/>
    <x v="2"/>
    <x v="8"/>
    <x v="34"/>
    <s v="2.3 - MATERIALES Y SUMINISTROS"/>
    <s v="2.3.9 - PRODUCTOS Y ÚTILES VARIOS"/>
    <s v="N"/>
    <s v="00 - N/A"/>
    <s v="10 - FONDO GENERAL"/>
    <s v="(en blanco)"/>
    <s v="99 - MULTIPROVINCIAL"/>
    <n v="2000000"/>
    <n v="0"/>
    <n v="0"/>
  </r>
  <r>
    <s v="2024"/>
    <x v="0"/>
    <x v="0"/>
    <x v="0"/>
    <x v="0"/>
    <s v="2 - Poder Ejecutivo"/>
    <s v="0206 - MINISTERIO DE EDUCACIÓN"/>
    <s v="0004 - INSTITUTO NACIONAL DE EDUCACIÓN FISICA"/>
    <x v="2"/>
    <x v="10"/>
    <x v="46"/>
    <s v="2.1 - REMUNERACIONES Y CONTRIBUCIONES"/>
    <s v="2.1.1 - REMUNERACIONES"/>
    <s v="N"/>
    <s v="00 - N/A"/>
    <s v="10 - FONDO GENERAL"/>
    <s v="(en blanco)"/>
    <s v="99 - MULTIPROVINCIAL"/>
    <n v="467999998"/>
    <n v="371567998"/>
    <n v="230939377.28000003"/>
  </r>
  <r>
    <s v="2024"/>
    <x v="0"/>
    <x v="0"/>
    <x v="0"/>
    <x v="0"/>
    <s v="2 - Poder Ejecutivo"/>
    <s v="0206 - MINISTERIO DE EDUCACIÓN"/>
    <s v="0004 - INSTITUTO NACIONAL DE EDUCACIÓN FISICA"/>
    <x v="2"/>
    <x v="10"/>
    <x v="46"/>
    <s v="2.1 - REMUNERACIONES Y CONTRIBUCIONES"/>
    <s v="2.1.2 - SOBRESUELDOS"/>
    <s v="N"/>
    <s v="00 - N/A"/>
    <s v="10 - FONDO GENERAL"/>
    <s v="(en blanco)"/>
    <s v="99 - MULTIPROVINCIAL"/>
    <n v="28700000"/>
    <n v="72182000"/>
    <n v="24155926.840000004"/>
  </r>
  <r>
    <s v="2024"/>
    <x v="0"/>
    <x v="0"/>
    <x v="0"/>
    <x v="0"/>
    <s v="2 - Poder Ejecutivo"/>
    <s v="0206 - MINISTERIO DE EDUCACIÓN"/>
    <s v="0004 - INSTITUTO NACIONAL DE EDUCACIÓN FISICA"/>
    <x v="2"/>
    <x v="10"/>
    <x v="46"/>
    <s v="2.1 - REMUNERACIONES Y CONTRIBUCIONES"/>
    <s v="2.1.5 - CONTRIBUCIONES A LA SEGURIDAD SOCIAL"/>
    <s v="N"/>
    <s v="00 - N/A"/>
    <s v="10 - FONDO GENERAL"/>
    <s v="(en blanco)"/>
    <s v="99 - MULTIPROVINCIAL"/>
    <n v="65950215"/>
    <n v="66400215"/>
    <n v="36011088.859999999"/>
  </r>
  <r>
    <s v="2024"/>
    <x v="0"/>
    <x v="0"/>
    <x v="0"/>
    <x v="0"/>
    <s v="2 - Poder Ejecutivo"/>
    <s v="0206 - MINISTERIO DE EDUCACIÓN"/>
    <s v="0004 - INSTITUTO NACIONAL DE EDUCACIÓN FISICA"/>
    <x v="2"/>
    <x v="10"/>
    <x v="46"/>
    <s v="2.2 - CONTRATACIÓN DE SERVICIOS"/>
    <s v="2.2.1 - SERVICIOS BÁSICOS"/>
    <s v="N"/>
    <s v="00 - N/A"/>
    <s v="10 - FONDO GENERAL"/>
    <s v="(en blanco)"/>
    <s v="99 - MULTIPROVINCIAL"/>
    <n v="7000000"/>
    <n v="7005000"/>
    <n v="4626982.6999999993"/>
  </r>
  <r>
    <s v="2024"/>
    <x v="0"/>
    <x v="0"/>
    <x v="0"/>
    <x v="0"/>
    <s v="2 - Poder Ejecutivo"/>
    <s v="0206 - MINISTERIO DE EDUCACIÓN"/>
    <s v="0004 - INSTITUTO NACIONAL DE EDUCACIÓN FISICA"/>
    <x v="2"/>
    <x v="10"/>
    <x v="46"/>
    <s v="2.2 - CONTRATACIÓN DE SERVICIOS"/>
    <s v="2.2.2 - PUBLICIDAD, IMPRESIÓN Y ENCUADERNACIÓN"/>
    <s v="N"/>
    <s v="00 - N/A"/>
    <s v="10 - FONDO GENERAL"/>
    <s v="(en blanco)"/>
    <s v="99 - MULTIPROVINCIAL"/>
    <n v="5500000"/>
    <n v="59494718.650000006"/>
    <n v="46170623.63000001"/>
  </r>
  <r>
    <s v="2024"/>
    <x v="0"/>
    <x v="0"/>
    <x v="0"/>
    <x v="0"/>
    <s v="2 - Poder Ejecutivo"/>
    <s v="0206 - MINISTERIO DE EDUCACIÓN"/>
    <s v="0004 - INSTITUTO NACIONAL DE EDUCACIÓN FISICA"/>
    <x v="2"/>
    <x v="10"/>
    <x v="46"/>
    <s v="2.2 - CONTRATACIÓN DE SERVICIOS"/>
    <s v="2.2.3 - VIÁTICOS"/>
    <s v="N"/>
    <s v="00 - N/A"/>
    <s v="10 - FONDO GENERAL"/>
    <s v="(en blanco)"/>
    <s v="99 - MULTIPROVINCIAL"/>
    <n v="2500000"/>
    <n v="2500000"/>
    <n v="2492200"/>
  </r>
  <r>
    <s v="2024"/>
    <x v="0"/>
    <x v="0"/>
    <x v="0"/>
    <x v="0"/>
    <s v="2 - Poder Ejecutivo"/>
    <s v="0206 - MINISTERIO DE EDUCACIÓN"/>
    <s v="0004 - INSTITUTO NACIONAL DE EDUCACIÓN FISICA"/>
    <x v="2"/>
    <x v="10"/>
    <x v="46"/>
    <s v="2.2 - CONTRATACIÓN DE SERVICIOS"/>
    <s v="2.2.4 - TRANSPORTE Y ALMACENAJE"/>
    <s v="N"/>
    <s v="00 - N/A"/>
    <s v="10 - FONDO GENERAL"/>
    <s v="(en blanco)"/>
    <s v="99 - MULTIPROVINCIAL"/>
    <n v="700000"/>
    <n v="8199864.9000000004"/>
    <n v="7031164.0500000017"/>
  </r>
  <r>
    <s v="2024"/>
    <x v="0"/>
    <x v="0"/>
    <x v="0"/>
    <x v="0"/>
    <s v="2 - Poder Ejecutivo"/>
    <s v="0206 - MINISTERIO DE EDUCACIÓN"/>
    <s v="0004 - INSTITUTO NACIONAL DE EDUCACIÓN FISICA"/>
    <x v="2"/>
    <x v="10"/>
    <x v="46"/>
    <s v="2.2 - CONTRATACIÓN DE SERVICIOS"/>
    <s v="2.2.5 - ALQUILERES Y RENTAS"/>
    <s v="N"/>
    <s v="00 - N/A"/>
    <s v="10 - FONDO GENERAL"/>
    <s v="(en blanco)"/>
    <s v="99 - MULTIPROVINCIAL"/>
    <n v="19500000"/>
    <n v="206107495.34999999"/>
    <n v="188158794.57000002"/>
  </r>
  <r>
    <s v="2024"/>
    <x v="0"/>
    <x v="0"/>
    <x v="0"/>
    <x v="0"/>
    <s v="2 - Poder Ejecutivo"/>
    <s v="0206 - MINISTERIO DE EDUCACIÓN"/>
    <s v="0004 - INSTITUTO NACIONAL DE EDUCACIÓN FISICA"/>
    <x v="2"/>
    <x v="10"/>
    <x v="46"/>
    <s v="2.2 - CONTRATACIÓN DE SERVICIOS"/>
    <s v="2.2.6 - SEGUROS"/>
    <s v="N"/>
    <s v="00 - N/A"/>
    <s v="10 - FONDO GENERAL"/>
    <s v="(en blanco)"/>
    <s v="99 - MULTIPROVINCIAL"/>
    <n v="4000000"/>
    <n v="6390970.1099999994"/>
    <n v="5160520.0500000007"/>
  </r>
  <r>
    <s v="2024"/>
    <x v="0"/>
    <x v="0"/>
    <x v="0"/>
    <x v="0"/>
    <s v="2 - Poder Ejecutivo"/>
    <s v="0206 - MINISTERIO DE EDUCACIÓN"/>
    <s v="0004 - INSTITUTO NACIONAL DE EDUCACIÓN FISICA"/>
    <x v="2"/>
    <x v="10"/>
    <x v="46"/>
    <s v="2.2 - CONTRATACIÓN DE SERVICIOS"/>
    <s v="2.2.7 - SERVICIOS DE CONSERVACIÓN, REPARACIONES MENORES E INSTALACIONES TEMPORALES"/>
    <s v="N"/>
    <s v="00 - N/A"/>
    <s v="10 - FONDO GENERAL"/>
    <s v="(en blanco)"/>
    <s v="99 - MULTIPROVINCIAL"/>
    <n v="9400000"/>
    <n v="11800000"/>
    <n v="10801273.950000001"/>
  </r>
  <r>
    <s v="2024"/>
    <x v="0"/>
    <x v="0"/>
    <x v="0"/>
    <x v="0"/>
    <s v="2 - Poder Ejecutivo"/>
    <s v="0206 - MINISTERIO DE EDUCACIÓN"/>
    <s v="0004 - INSTITUTO NACIONAL DE EDUCACIÓN FISICA"/>
    <x v="2"/>
    <x v="10"/>
    <x v="46"/>
    <s v="2.2 - CONTRATACIÓN DE SERVICIOS"/>
    <s v="2.2.8 - OTROS SERVICIOS NO INCLUIDOS EN CONCEPTOS ANTERIORES"/>
    <s v="N"/>
    <s v="00 - N/A"/>
    <s v="10 - FONDO GENERAL"/>
    <s v="(en blanco)"/>
    <s v="99 - MULTIPROVINCIAL"/>
    <n v="13645000"/>
    <n v="93738066.299999997"/>
    <n v="62557846.580000006"/>
  </r>
  <r>
    <s v="2024"/>
    <x v="0"/>
    <x v="0"/>
    <x v="0"/>
    <x v="0"/>
    <s v="2 - Poder Ejecutivo"/>
    <s v="0206 - MINISTERIO DE EDUCACIÓN"/>
    <s v="0004 - INSTITUTO NACIONAL DE EDUCACIÓN FISICA"/>
    <x v="2"/>
    <x v="10"/>
    <x v="46"/>
    <s v="2.2 - CONTRATACIÓN DE SERVICIOS"/>
    <s v="2.2.9 - OTRAS CONTRATACIONES DE SERVICIOS"/>
    <s v="N"/>
    <s v="00 - N/A"/>
    <s v="10 - FONDO GENERAL"/>
    <s v="(en blanco)"/>
    <s v="99 - MULTIPROVINCIAL"/>
    <n v="25400000"/>
    <n v="40004583.640000001"/>
    <n v="25871374.899999995"/>
  </r>
  <r>
    <s v="2024"/>
    <x v="0"/>
    <x v="0"/>
    <x v="0"/>
    <x v="0"/>
    <s v="2 - Poder Ejecutivo"/>
    <s v="0206 - MINISTERIO DE EDUCACIÓN"/>
    <s v="0004 - INSTITUTO NACIONAL DE EDUCACIÓN FISICA"/>
    <x v="2"/>
    <x v="10"/>
    <x v="46"/>
    <s v="2.3 - MATERIALES Y SUMINISTROS"/>
    <s v="2.3.1 - ALIMENTOS Y PRODUCTOS AGROFORESTALES"/>
    <s v="N"/>
    <s v="00 - N/A"/>
    <s v="10 - FONDO GENERAL"/>
    <s v="(en blanco)"/>
    <s v="99 - MULTIPROVINCIAL"/>
    <n v="15050000"/>
    <n v="3045000"/>
    <n v="1419984.19"/>
  </r>
  <r>
    <s v="2024"/>
    <x v="0"/>
    <x v="0"/>
    <x v="0"/>
    <x v="0"/>
    <s v="2 - Poder Ejecutivo"/>
    <s v="0206 - MINISTERIO DE EDUCACIÓN"/>
    <s v="0004 - INSTITUTO NACIONAL DE EDUCACIÓN FISICA"/>
    <x v="2"/>
    <x v="10"/>
    <x v="46"/>
    <s v="2.3 - MATERIALES Y SUMINISTROS"/>
    <s v="2.3.2 - TEXTILES Y VESTUARIOS"/>
    <s v="N"/>
    <s v="00 - N/A"/>
    <s v="10 - FONDO GENERAL"/>
    <s v="(en blanco)"/>
    <s v="99 - MULTIPROVINCIAL"/>
    <n v="7000000"/>
    <n v="102895251"/>
    <n v="87772091.829999998"/>
  </r>
  <r>
    <s v="2024"/>
    <x v="0"/>
    <x v="0"/>
    <x v="0"/>
    <x v="0"/>
    <s v="2 - Poder Ejecutivo"/>
    <s v="0206 - MINISTERIO DE EDUCACIÓN"/>
    <s v="0004 - INSTITUTO NACIONAL DE EDUCACIÓN FISICA"/>
    <x v="2"/>
    <x v="10"/>
    <x v="46"/>
    <s v="2.3 - MATERIALES Y SUMINISTROS"/>
    <s v="2.3.3 - PAPEL, CARTÓN E IMPRESOS"/>
    <s v="N"/>
    <s v="00 - N/A"/>
    <s v="10 - FONDO GENERAL"/>
    <s v="(en blanco)"/>
    <s v="99 - MULTIPROVINCIAL"/>
    <n v="1500000"/>
    <n v="2702460"/>
    <n v="1950061.2700000003"/>
  </r>
  <r>
    <s v="2024"/>
    <x v="0"/>
    <x v="0"/>
    <x v="0"/>
    <x v="0"/>
    <s v="2 - Poder Ejecutivo"/>
    <s v="0206 - MINISTERIO DE EDUCACIÓN"/>
    <s v="0004 - INSTITUTO NACIONAL DE EDUCACIÓN FISICA"/>
    <x v="2"/>
    <x v="10"/>
    <x v="46"/>
    <s v="2.3 - MATERIALES Y SUMINISTROS"/>
    <s v="2.3.4 - PRODUCTOS FARMACÉUTICOS"/>
    <s v="N"/>
    <s v="00 - N/A"/>
    <s v="10 - FONDO GENERAL"/>
    <s v="(en blanco)"/>
    <s v="99 - MULTIPROVINCIAL"/>
    <n v="100000"/>
    <n v="100000"/>
    <n v="1892.06"/>
  </r>
  <r>
    <s v="2024"/>
    <x v="0"/>
    <x v="0"/>
    <x v="0"/>
    <x v="0"/>
    <s v="2 - Poder Ejecutivo"/>
    <s v="0206 - MINISTERIO DE EDUCACIÓN"/>
    <s v="0004 - INSTITUTO NACIONAL DE EDUCACIÓN FISICA"/>
    <x v="2"/>
    <x v="10"/>
    <x v="46"/>
    <s v="2.3 - MATERIALES Y SUMINISTROS"/>
    <s v="2.3.5 - CUERO, CAUCHO Y PLÁSTICO"/>
    <s v="N"/>
    <s v="00 - N/A"/>
    <s v="10 - FONDO GENERAL"/>
    <s v="(en blanco)"/>
    <s v="99 - MULTIPROVINCIAL"/>
    <n v="2580000"/>
    <n v="568822"/>
    <n v="342850.14"/>
  </r>
  <r>
    <s v="2024"/>
    <x v="0"/>
    <x v="0"/>
    <x v="0"/>
    <x v="0"/>
    <s v="2 - Poder Ejecutivo"/>
    <s v="0206 - MINISTERIO DE EDUCACIÓN"/>
    <s v="0004 - INSTITUTO NACIONAL DE EDUCACIÓN FISICA"/>
    <x v="2"/>
    <x v="10"/>
    <x v="46"/>
    <s v="2.3 - MATERIALES Y SUMINISTROS"/>
    <s v="2.3.6 - PRODUCTOS DE MINERALES, METÁLICOS Y NO METÁLICOS"/>
    <s v="N"/>
    <s v="00 - N/A"/>
    <s v="10 - FONDO GENERAL"/>
    <s v="(en blanco)"/>
    <s v="99 - MULTIPROVINCIAL"/>
    <n v="10360000"/>
    <n v="9268718"/>
    <n v="1592856.6900000002"/>
  </r>
  <r>
    <s v="2024"/>
    <x v="0"/>
    <x v="0"/>
    <x v="0"/>
    <x v="0"/>
    <s v="2 - Poder Ejecutivo"/>
    <s v="0206 - MINISTERIO DE EDUCACIÓN"/>
    <s v="0004 - INSTITUTO NACIONAL DE EDUCACIÓN FISICA"/>
    <x v="2"/>
    <x v="10"/>
    <x v="46"/>
    <s v="2.3 - MATERIALES Y SUMINISTROS"/>
    <s v="2.3.7 - COMBUSTIBLES, LUBRICANTES, PRODUCTOS QUÍMICOS Y CONEXOS"/>
    <s v="N"/>
    <s v="00 - N/A"/>
    <s v="10 - FONDO GENERAL"/>
    <s v="(en blanco)"/>
    <s v="99 - MULTIPROVINCIAL"/>
    <n v="30000000"/>
    <n v="21403000"/>
    <n v="16165167.09"/>
  </r>
  <r>
    <s v="2024"/>
    <x v="0"/>
    <x v="0"/>
    <x v="0"/>
    <x v="0"/>
    <s v="2 - Poder Ejecutivo"/>
    <s v="0206 - MINISTERIO DE EDUCACIÓN"/>
    <s v="0004 - INSTITUTO NACIONAL DE EDUCACIÓN FISICA"/>
    <x v="2"/>
    <x v="10"/>
    <x v="46"/>
    <s v="2.3 - MATERIALES Y SUMINISTROS"/>
    <s v="2.3.9 - PRODUCTOS Y ÚTILES VARIOS"/>
    <s v="N"/>
    <s v="00 - N/A"/>
    <s v="10 - FONDO GENERAL"/>
    <s v="(en blanco)"/>
    <s v="99 - MULTIPROVINCIAL"/>
    <n v="20299999"/>
    <n v="66070501.280000001"/>
    <n v="37624335.289999999"/>
  </r>
  <r>
    <s v="2024"/>
    <x v="0"/>
    <x v="0"/>
    <x v="0"/>
    <x v="0"/>
    <s v="2 - Poder Ejecutivo"/>
    <s v="0206 - MINISTERIO DE EDUCACIÓN"/>
    <s v="0005 - INSTITUTO NACIONAL DE BIENESTAR MAGISTERIAL"/>
    <x v="2"/>
    <x v="10"/>
    <x v="40"/>
    <s v="2.1 - REMUNERACIONES Y CONTRIBUCIONES"/>
    <s v="2.1.1 - REMUNERACIONES"/>
    <s v="N"/>
    <s v="00 - N/A"/>
    <s v="10 - FONDO GENERAL"/>
    <s v="(en blanco)"/>
    <s v="99 - MULTIPROVINCIAL"/>
    <n v="139881636"/>
    <n v="139881636"/>
    <n v="85197604.150000021"/>
  </r>
  <r>
    <s v="2024"/>
    <x v="0"/>
    <x v="0"/>
    <x v="0"/>
    <x v="0"/>
    <s v="2 - Poder Ejecutivo"/>
    <s v="0206 - MINISTERIO DE EDUCACIÓN"/>
    <s v="0005 - INSTITUTO NACIONAL DE BIENESTAR MAGISTERIAL"/>
    <x v="2"/>
    <x v="10"/>
    <x v="40"/>
    <s v="2.1 - REMUNERACIONES Y CONTRIBUCIONES"/>
    <s v="2.1.1 - REMUNERACIONES"/>
    <s v="N"/>
    <s v="00 - N/A"/>
    <s v="20 - FONDOS CON DESTINO ESPECÍFICO"/>
    <s v="(en blanco)"/>
    <s v="99 - MULTIPROVINCIAL"/>
    <n v="0"/>
    <n v="15477385.789999999"/>
    <n v="6641638"/>
  </r>
  <r>
    <s v="2024"/>
    <x v="0"/>
    <x v="0"/>
    <x v="0"/>
    <x v="0"/>
    <s v="2 - Poder Ejecutivo"/>
    <s v="0206 - MINISTERIO DE EDUCACIÓN"/>
    <s v="0005 - INSTITUTO NACIONAL DE BIENESTAR MAGISTERIAL"/>
    <x v="2"/>
    <x v="10"/>
    <x v="40"/>
    <s v="2.1 - REMUNERACIONES Y CONTRIBUCIONES"/>
    <s v="2.1.2 - SOBRESUELDOS"/>
    <s v="N"/>
    <s v="00 - N/A"/>
    <s v="10 - FONDO GENERAL"/>
    <s v="(en blanco)"/>
    <s v="99 - MULTIPROVINCIAL"/>
    <n v="30826454"/>
    <n v="30826454"/>
    <n v="8672169.4100000001"/>
  </r>
  <r>
    <s v="2024"/>
    <x v="0"/>
    <x v="0"/>
    <x v="0"/>
    <x v="0"/>
    <s v="2 - Poder Ejecutivo"/>
    <s v="0206 - MINISTERIO DE EDUCACIÓN"/>
    <s v="0005 - INSTITUTO NACIONAL DE BIENESTAR MAGISTERIAL"/>
    <x v="2"/>
    <x v="10"/>
    <x v="40"/>
    <s v="2.1 - REMUNERACIONES Y CONTRIBUCIONES"/>
    <s v="2.1.2 - SOBRESUELDOS"/>
    <s v="N"/>
    <s v="00 - N/A"/>
    <s v="20 - FONDOS CON DESTINO ESPECÍFICO"/>
    <s v="(en blanco)"/>
    <s v="99 - MULTIPROVINCIAL"/>
    <n v="0"/>
    <n v="9502874.0700000003"/>
    <n v="813756.4"/>
  </r>
  <r>
    <s v="2024"/>
    <x v="0"/>
    <x v="0"/>
    <x v="0"/>
    <x v="0"/>
    <s v="2 - Poder Ejecutivo"/>
    <s v="0206 - MINISTERIO DE EDUCACIÓN"/>
    <s v="0005 - INSTITUTO NACIONAL DE BIENESTAR MAGISTERIAL"/>
    <x v="2"/>
    <x v="10"/>
    <x v="40"/>
    <s v="2.1 - REMUNERACIONES Y CONTRIBUCIONES"/>
    <s v="2.1.5 - CONTRIBUCIONES A LA SEGURIDAD SOCIAL"/>
    <s v="N"/>
    <s v="00 - N/A"/>
    <s v="10 - FONDO GENERAL"/>
    <s v="(en blanco)"/>
    <s v="99 - MULTIPROVINCIAL"/>
    <n v="19304784"/>
    <n v="19304784"/>
    <n v="12949717.830000002"/>
  </r>
  <r>
    <s v="2024"/>
    <x v="0"/>
    <x v="0"/>
    <x v="0"/>
    <x v="0"/>
    <s v="2 - Poder Ejecutivo"/>
    <s v="0206 - MINISTERIO DE EDUCACIÓN"/>
    <s v="0005 - INSTITUTO NACIONAL DE BIENESTAR MAGISTERIAL"/>
    <x v="2"/>
    <x v="10"/>
    <x v="40"/>
    <s v="2.1 - REMUNERACIONES Y CONTRIBUCIONES"/>
    <s v="2.1.5 - CONTRIBUCIONES A LA SEGURIDAD SOCIAL"/>
    <s v="N"/>
    <s v="00 - N/A"/>
    <s v="20 - FONDOS CON DESTINO ESPECÍFICO"/>
    <s v="(en blanco)"/>
    <s v="99 - MULTIPROVINCIAL"/>
    <n v="0"/>
    <n v="2497797"/>
    <n v="1015196.75"/>
  </r>
  <r>
    <s v="2024"/>
    <x v="0"/>
    <x v="0"/>
    <x v="0"/>
    <x v="0"/>
    <s v="2 - Poder Ejecutivo"/>
    <s v="0206 - MINISTERIO DE EDUCACIÓN"/>
    <s v="0005 - INSTITUTO NACIONAL DE BIENESTAR MAGISTERIAL"/>
    <x v="2"/>
    <x v="10"/>
    <x v="40"/>
    <s v="2.2 - CONTRATACIÓN DE SERVICIOS"/>
    <s v="2.2.1 - SERVICIOS BÁSICOS"/>
    <s v="N"/>
    <s v="00 - N/A"/>
    <s v="10 - FONDO GENERAL"/>
    <s v="(en blanco)"/>
    <s v="99 - MULTIPROVINCIAL"/>
    <n v="7982375"/>
    <n v="8965639.1600000001"/>
    <n v="6493806.1700000009"/>
  </r>
  <r>
    <s v="2024"/>
    <x v="0"/>
    <x v="0"/>
    <x v="0"/>
    <x v="0"/>
    <s v="2 - Poder Ejecutivo"/>
    <s v="0206 - MINISTERIO DE EDUCACIÓN"/>
    <s v="0005 - INSTITUTO NACIONAL DE BIENESTAR MAGISTERIAL"/>
    <x v="2"/>
    <x v="10"/>
    <x v="40"/>
    <s v="2.2 - CONTRATACIÓN DE SERVICIOS"/>
    <s v="2.2.2 - PUBLICIDAD, IMPRESIÓN Y ENCUADERNACIÓN"/>
    <s v="N"/>
    <s v="00 - N/A"/>
    <s v="10 - FONDO GENERAL"/>
    <s v="(en blanco)"/>
    <s v="99 - MULTIPROVINCIAL"/>
    <n v="0"/>
    <n v="844448.70000000007"/>
    <n v="821790.94"/>
  </r>
  <r>
    <s v="2024"/>
    <x v="0"/>
    <x v="0"/>
    <x v="0"/>
    <x v="0"/>
    <s v="2 - Poder Ejecutivo"/>
    <s v="0206 - MINISTERIO DE EDUCACIÓN"/>
    <s v="0005 - INSTITUTO NACIONAL DE BIENESTAR MAGISTERIAL"/>
    <x v="2"/>
    <x v="10"/>
    <x v="40"/>
    <s v="2.2 - CONTRATACIÓN DE SERVICIOS"/>
    <s v="2.2.4 - TRANSPORTE Y ALMACENAJE"/>
    <s v="N"/>
    <s v="00 - N/A"/>
    <s v="10 - FONDO GENERAL"/>
    <s v="(en blanco)"/>
    <s v="99 - MULTIPROVINCIAL"/>
    <n v="0"/>
    <n v="32000"/>
    <n v="31860"/>
  </r>
  <r>
    <s v="2024"/>
    <x v="0"/>
    <x v="0"/>
    <x v="0"/>
    <x v="0"/>
    <s v="2 - Poder Ejecutivo"/>
    <s v="0206 - MINISTERIO DE EDUCACIÓN"/>
    <s v="0005 - INSTITUTO NACIONAL DE BIENESTAR MAGISTERIAL"/>
    <x v="2"/>
    <x v="10"/>
    <x v="40"/>
    <s v="2.2 - CONTRATACIÓN DE SERVICIOS"/>
    <s v="2.2.5 - ALQUILERES Y RENTAS"/>
    <s v="N"/>
    <s v="00 - N/A"/>
    <s v="10 - FONDO GENERAL"/>
    <s v="(en blanco)"/>
    <s v="99 - MULTIPROVINCIAL"/>
    <n v="0"/>
    <n v="7646399.9199999999"/>
    <n v="2973083.67"/>
  </r>
  <r>
    <s v="2024"/>
    <x v="0"/>
    <x v="0"/>
    <x v="0"/>
    <x v="0"/>
    <s v="2 - Poder Ejecutivo"/>
    <s v="0206 - MINISTERIO DE EDUCACIÓN"/>
    <s v="0005 - INSTITUTO NACIONAL DE BIENESTAR MAGISTERIAL"/>
    <x v="2"/>
    <x v="10"/>
    <x v="40"/>
    <s v="2.2 - CONTRATACIÓN DE SERVICIOS"/>
    <s v="2.2.5 - ALQUILERES Y RENTAS"/>
    <s v="N"/>
    <s v="00 - N/A"/>
    <s v="20 - FONDOS CON DESTINO ESPECÍFICO"/>
    <s v="(en blanco)"/>
    <s v="99 - MULTIPROVINCIAL"/>
    <n v="0"/>
    <n v="1044771.94"/>
    <n v="65000"/>
  </r>
  <r>
    <s v="2024"/>
    <x v="0"/>
    <x v="0"/>
    <x v="0"/>
    <x v="0"/>
    <s v="2 - Poder Ejecutivo"/>
    <s v="0206 - MINISTERIO DE EDUCACIÓN"/>
    <s v="0005 - INSTITUTO NACIONAL DE BIENESTAR MAGISTERIAL"/>
    <x v="2"/>
    <x v="10"/>
    <x v="40"/>
    <s v="2.2 - CONTRATACIÓN DE SERVICIOS"/>
    <s v="2.2.6 - SEGUROS"/>
    <s v="N"/>
    <s v="00 - N/A"/>
    <s v="10 - FONDO GENERAL"/>
    <s v="(en blanco)"/>
    <s v="99 - MULTIPROVINCIAL"/>
    <n v="465298476"/>
    <n v="465298476"/>
    <n v="387748730"/>
  </r>
  <r>
    <s v="2024"/>
    <x v="0"/>
    <x v="0"/>
    <x v="0"/>
    <x v="0"/>
    <s v="2 - Poder Ejecutivo"/>
    <s v="0206 - MINISTERIO DE EDUCACIÓN"/>
    <s v="0005 - INSTITUTO NACIONAL DE BIENESTAR MAGISTERIAL"/>
    <x v="2"/>
    <x v="10"/>
    <x v="40"/>
    <s v="2.2 - CONTRATACIÓN DE SERVICIOS"/>
    <s v="2.2.6 - SEGUROS"/>
    <s v="N"/>
    <s v="00 - N/A"/>
    <s v="20 - FONDOS CON DESTINO ESPECÍFICO"/>
    <s v="(en blanco)"/>
    <s v="99 - MULTIPROVINCIAL"/>
    <n v="0"/>
    <n v="183258.05"/>
    <n v="128195.7"/>
  </r>
  <r>
    <s v="2024"/>
    <x v="0"/>
    <x v="0"/>
    <x v="0"/>
    <x v="0"/>
    <s v="2 - Poder Ejecutivo"/>
    <s v="0206 - MINISTERIO DE EDUCACIÓN"/>
    <s v="0005 - INSTITUTO NACIONAL DE BIENESTAR MAGISTERIAL"/>
    <x v="2"/>
    <x v="10"/>
    <x v="40"/>
    <s v="2.2 - CONTRATACIÓN DE SERVICIOS"/>
    <s v="2.2.7 - SERVICIOS DE CONSERVACIÓN, REPARACIONES MENORES E INSTALACIONES TEMPORALES"/>
    <s v="N"/>
    <s v="00 - N/A"/>
    <s v="10 - FONDO GENERAL"/>
    <s v="(en blanco)"/>
    <s v="99 - MULTIPROVINCIAL"/>
    <n v="0"/>
    <n v="6461164.5099999998"/>
    <n v="3646710.6100000008"/>
  </r>
  <r>
    <s v="2024"/>
    <x v="0"/>
    <x v="0"/>
    <x v="0"/>
    <x v="0"/>
    <s v="2 - Poder Ejecutivo"/>
    <s v="0206 - MINISTERIO DE EDUCACIÓN"/>
    <s v="0005 - INSTITUTO NACIONAL DE BIENESTAR MAGISTERIAL"/>
    <x v="2"/>
    <x v="10"/>
    <x v="40"/>
    <s v="2.2 - CONTRATACIÓN DE SERVICIOS"/>
    <s v="2.2.8 - OTROS SERVICIOS NO INCLUIDOS EN CONCEPTOS ANTERIORES"/>
    <s v="N"/>
    <s v="00 - N/A"/>
    <s v="10 - FONDO GENERAL"/>
    <s v="(en blanco)"/>
    <s v="99 - MULTIPROVINCIAL"/>
    <n v="0"/>
    <n v="8415540"/>
    <n v="4981685.7"/>
  </r>
  <r>
    <s v="2024"/>
    <x v="0"/>
    <x v="0"/>
    <x v="0"/>
    <x v="0"/>
    <s v="2 - Poder Ejecutivo"/>
    <s v="0206 - MINISTERIO DE EDUCACIÓN"/>
    <s v="0005 - INSTITUTO NACIONAL DE BIENESTAR MAGISTERIAL"/>
    <x v="2"/>
    <x v="10"/>
    <x v="40"/>
    <s v="2.2 - CONTRATACIÓN DE SERVICIOS"/>
    <s v="2.2.8 - OTROS SERVICIOS NO INCLUIDOS EN CONCEPTOS ANTERIORES"/>
    <s v="N"/>
    <s v="00 - N/A"/>
    <s v="20 - FONDOS CON DESTINO ESPECÍFICO"/>
    <s v="(en blanco)"/>
    <s v="99 - MULTIPROVINCIAL"/>
    <n v="0"/>
    <n v="21711333.399999999"/>
    <n v="718575.95000000007"/>
  </r>
  <r>
    <s v="2024"/>
    <x v="0"/>
    <x v="0"/>
    <x v="0"/>
    <x v="0"/>
    <s v="2 - Poder Ejecutivo"/>
    <s v="0206 - MINISTERIO DE EDUCACIÓN"/>
    <s v="0005 - INSTITUTO NACIONAL DE BIENESTAR MAGISTERIAL"/>
    <x v="2"/>
    <x v="10"/>
    <x v="40"/>
    <s v="2.2 - CONTRATACIÓN DE SERVICIOS"/>
    <s v="2.2.9 - OTRAS CONTRATACIONES DE SERVICIOS"/>
    <s v="N"/>
    <s v="00 - N/A"/>
    <s v="10 - FONDO GENERAL"/>
    <s v="(en blanco)"/>
    <s v="99 - MULTIPROVINCIAL"/>
    <n v="0"/>
    <n v="6508949.6799999997"/>
    <n v="3072856.64"/>
  </r>
  <r>
    <s v="2024"/>
    <x v="0"/>
    <x v="0"/>
    <x v="0"/>
    <x v="0"/>
    <s v="2 - Poder Ejecutivo"/>
    <s v="0206 - MINISTERIO DE EDUCACIÓN"/>
    <s v="0005 - INSTITUTO NACIONAL DE BIENESTAR MAGISTERIAL"/>
    <x v="2"/>
    <x v="10"/>
    <x v="40"/>
    <s v="2.2 - CONTRATACIÓN DE SERVICIOS"/>
    <s v="2.2.9 - OTRAS CONTRATACIONES DE SERVICIOS"/>
    <s v="N"/>
    <s v="00 - N/A"/>
    <s v="20 - FONDOS CON DESTINO ESPECÍFICO"/>
    <s v="(en blanco)"/>
    <s v="99 - MULTIPROVINCIAL"/>
    <n v="0"/>
    <n v="1700000"/>
    <n v="0"/>
  </r>
  <r>
    <s v="2024"/>
    <x v="0"/>
    <x v="0"/>
    <x v="0"/>
    <x v="0"/>
    <s v="2 - Poder Ejecutivo"/>
    <s v="0206 - MINISTERIO DE EDUCACIÓN"/>
    <s v="0005 - INSTITUTO NACIONAL DE BIENESTAR MAGISTERIAL"/>
    <x v="2"/>
    <x v="10"/>
    <x v="40"/>
    <s v="2.3 - MATERIALES Y SUMINISTROS"/>
    <s v="2.3.1 - ALIMENTOS Y PRODUCTOS AGROFORESTALES"/>
    <s v="N"/>
    <s v="00 - N/A"/>
    <s v="10 - FONDO GENERAL"/>
    <s v="(en blanco)"/>
    <s v="99 - MULTIPROVINCIAL"/>
    <n v="0"/>
    <n v="1125392.51"/>
    <n v="637341.23"/>
  </r>
  <r>
    <s v="2024"/>
    <x v="0"/>
    <x v="0"/>
    <x v="0"/>
    <x v="0"/>
    <s v="2 - Poder Ejecutivo"/>
    <s v="0206 - MINISTERIO DE EDUCACIÓN"/>
    <s v="0005 - INSTITUTO NACIONAL DE BIENESTAR MAGISTERIAL"/>
    <x v="2"/>
    <x v="10"/>
    <x v="40"/>
    <s v="2.3 - MATERIALES Y SUMINISTROS"/>
    <s v="2.3.1 - ALIMENTOS Y PRODUCTOS AGROFORESTALES"/>
    <s v="N"/>
    <s v="00 - N/A"/>
    <s v="20 - FONDOS CON DESTINO ESPECÍFICO"/>
    <s v="(en blanco)"/>
    <s v="99 - MULTIPROVINCIAL"/>
    <n v="0"/>
    <n v="180000"/>
    <n v="0"/>
  </r>
  <r>
    <s v="2024"/>
    <x v="0"/>
    <x v="0"/>
    <x v="0"/>
    <x v="0"/>
    <s v="2 - Poder Ejecutivo"/>
    <s v="0206 - MINISTERIO DE EDUCACIÓN"/>
    <s v="0005 - INSTITUTO NACIONAL DE BIENESTAR MAGISTERIAL"/>
    <x v="2"/>
    <x v="10"/>
    <x v="40"/>
    <s v="2.3 - MATERIALES Y SUMINISTROS"/>
    <s v="2.3.2 - TEXTILES Y VESTUARIOS"/>
    <s v="N"/>
    <s v="00 - N/A"/>
    <s v="10 - FONDO GENERAL"/>
    <s v="(en blanco)"/>
    <s v="99 - MULTIPROVINCIAL"/>
    <n v="87500"/>
    <n v="1736104.26"/>
    <n v="1209346.5999999999"/>
  </r>
  <r>
    <s v="2024"/>
    <x v="0"/>
    <x v="0"/>
    <x v="0"/>
    <x v="0"/>
    <s v="2 - Poder Ejecutivo"/>
    <s v="0206 - MINISTERIO DE EDUCACIÓN"/>
    <s v="0005 - INSTITUTO NACIONAL DE BIENESTAR MAGISTERIAL"/>
    <x v="2"/>
    <x v="10"/>
    <x v="40"/>
    <s v="2.3 - MATERIALES Y SUMINISTROS"/>
    <s v="2.3.2 - TEXTILES Y VESTUARIOS"/>
    <s v="N"/>
    <s v="00 - N/A"/>
    <s v="20 - FONDOS CON DESTINO ESPECÍFICO"/>
    <s v="(en blanco)"/>
    <s v="99 - MULTIPROVINCIAL"/>
    <n v="0"/>
    <n v="2500"/>
    <n v="0"/>
  </r>
  <r>
    <s v="2024"/>
    <x v="0"/>
    <x v="0"/>
    <x v="0"/>
    <x v="0"/>
    <s v="2 - Poder Ejecutivo"/>
    <s v="0206 - MINISTERIO DE EDUCACIÓN"/>
    <s v="0005 - INSTITUTO NACIONAL DE BIENESTAR MAGISTERIAL"/>
    <x v="2"/>
    <x v="10"/>
    <x v="40"/>
    <s v="2.3 - MATERIALES Y SUMINISTROS"/>
    <s v="2.3.3 - PAPEL, CARTÓN E IMPRESOS"/>
    <s v="N"/>
    <s v="00 - N/A"/>
    <s v="10 - FONDO GENERAL"/>
    <s v="(en blanco)"/>
    <s v="99 - MULTIPROVINCIAL"/>
    <n v="65000"/>
    <n v="860611.71"/>
    <n v="547355.89"/>
  </r>
  <r>
    <s v="2024"/>
    <x v="0"/>
    <x v="0"/>
    <x v="0"/>
    <x v="0"/>
    <s v="2 - Poder Ejecutivo"/>
    <s v="0206 - MINISTERIO DE EDUCACIÓN"/>
    <s v="0005 - INSTITUTO NACIONAL DE BIENESTAR MAGISTERIAL"/>
    <x v="2"/>
    <x v="10"/>
    <x v="40"/>
    <s v="2.3 - MATERIALES Y SUMINISTROS"/>
    <s v="2.3.3 - PAPEL, CARTÓN E IMPRESOS"/>
    <s v="N"/>
    <s v="00 - N/A"/>
    <s v="20 - FONDOS CON DESTINO ESPECÍFICO"/>
    <s v="(en blanco)"/>
    <s v="99 - MULTIPROVINCIAL"/>
    <n v="0"/>
    <n v="450000"/>
    <n v="0"/>
  </r>
  <r>
    <s v="2024"/>
    <x v="0"/>
    <x v="0"/>
    <x v="0"/>
    <x v="0"/>
    <s v="2 - Poder Ejecutivo"/>
    <s v="0206 - MINISTERIO DE EDUCACIÓN"/>
    <s v="0005 - INSTITUTO NACIONAL DE BIENESTAR MAGISTERIAL"/>
    <x v="2"/>
    <x v="10"/>
    <x v="40"/>
    <s v="2.3 - MATERIALES Y SUMINISTROS"/>
    <s v="2.3.4 - PRODUCTOS FARMACÉUTICOS"/>
    <s v="N"/>
    <s v="00 - N/A"/>
    <s v="10 - FONDO GENERAL"/>
    <s v="(en blanco)"/>
    <s v="99 - MULTIPROVINCIAL"/>
    <n v="1800000"/>
    <n v="1346087"/>
    <n v="215159.48"/>
  </r>
  <r>
    <s v="2024"/>
    <x v="0"/>
    <x v="0"/>
    <x v="0"/>
    <x v="0"/>
    <s v="2 - Poder Ejecutivo"/>
    <s v="0206 - MINISTERIO DE EDUCACIÓN"/>
    <s v="0005 - INSTITUTO NACIONAL DE BIENESTAR MAGISTERIAL"/>
    <x v="2"/>
    <x v="10"/>
    <x v="40"/>
    <s v="2.3 - MATERIALES Y SUMINISTROS"/>
    <s v="2.3.5 - CUERO, CAUCHO Y PLÁSTICO"/>
    <s v="N"/>
    <s v="00 - N/A"/>
    <s v="10 - FONDO GENERAL"/>
    <s v="(en blanco)"/>
    <s v="99 - MULTIPROVINCIAL"/>
    <n v="0"/>
    <n v="287245.55"/>
    <n v="221621.55"/>
  </r>
  <r>
    <s v="2024"/>
    <x v="0"/>
    <x v="0"/>
    <x v="0"/>
    <x v="0"/>
    <s v="2 - Poder Ejecutivo"/>
    <s v="0206 - MINISTERIO DE EDUCACIÓN"/>
    <s v="0005 - INSTITUTO NACIONAL DE BIENESTAR MAGISTERIAL"/>
    <x v="2"/>
    <x v="10"/>
    <x v="40"/>
    <s v="2.3 - MATERIALES Y SUMINISTROS"/>
    <s v="2.3.6 - PRODUCTOS DE MINERALES, METÁLICOS Y NO METÁLICOS"/>
    <s v="N"/>
    <s v="00 - N/A"/>
    <s v="10 - FONDO GENERAL"/>
    <s v="(en blanco)"/>
    <s v="99 - MULTIPROVINCIAL"/>
    <n v="0"/>
    <n v="6500"/>
    <n v="0"/>
  </r>
  <r>
    <s v="2024"/>
    <x v="0"/>
    <x v="0"/>
    <x v="0"/>
    <x v="0"/>
    <s v="2 - Poder Ejecutivo"/>
    <s v="0206 - MINISTERIO DE EDUCACIÓN"/>
    <s v="0005 - INSTITUTO NACIONAL DE BIENESTAR MAGISTERIAL"/>
    <x v="2"/>
    <x v="10"/>
    <x v="40"/>
    <s v="2.3 - MATERIALES Y SUMINISTROS"/>
    <s v="2.3.7 - COMBUSTIBLES, LUBRICANTES, PRODUCTOS QUÍMICOS Y CONEXOS"/>
    <s v="N"/>
    <s v="00 - N/A"/>
    <s v="10 - FONDO GENERAL"/>
    <s v="(en blanco)"/>
    <s v="99 - MULTIPROVINCIAL"/>
    <n v="9408000"/>
    <n v="10628725.439999999"/>
    <n v="7798398.0699999994"/>
  </r>
  <r>
    <s v="2024"/>
    <x v="0"/>
    <x v="0"/>
    <x v="0"/>
    <x v="0"/>
    <s v="2 - Poder Ejecutivo"/>
    <s v="0206 - MINISTERIO DE EDUCACIÓN"/>
    <s v="0005 - INSTITUTO NACIONAL DE BIENESTAR MAGISTERIAL"/>
    <x v="2"/>
    <x v="10"/>
    <x v="40"/>
    <s v="2.3 - MATERIALES Y SUMINISTROS"/>
    <s v="2.3.7 - COMBUSTIBLES, LUBRICANTES, PRODUCTOS QUÍMICOS Y CONEXOS"/>
    <s v="N"/>
    <s v="00 - N/A"/>
    <s v="20 - FONDOS CON DESTINO ESPECÍFICO"/>
    <s v="(en blanco)"/>
    <s v="99 - MULTIPROVINCIAL"/>
    <n v="0"/>
    <n v="80000"/>
    <n v="0"/>
  </r>
  <r>
    <s v="2024"/>
    <x v="0"/>
    <x v="0"/>
    <x v="0"/>
    <x v="0"/>
    <s v="2 - Poder Ejecutivo"/>
    <s v="0206 - MINISTERIO DE EDUCACIÓN"/>
    <s v="0005 - INSTITUTO NACIONAL DE BIENESTAR MAGISTERIAL"/>
    <x v="2"/>
    <x v="10"/>
    <x v="40"/>
    <s v="2.3 - MATERIALES Y SUMINISTROS"/>
    <s v="2.3.9 - PRODUCTOS Y ÚTILES VARIOS"/>
    <s v="N"/>
    <s v="00 - N/A"/>
    <s v="10 - FONDO GENERAL"/>
    <s v="(en blanco)"/>
    <s v="99 - MULTIPROVINCIAL"/>
    <n v="3274500"/>
    <n v="10346399.589999998"/>
    <n v="4758249.16"/>
  </r>
  <r>
    <s v="2024"/>
    <x v="0"/>
    <x v="0"/>
    <x v="0"/>
    <x v="0"/>
    <s v="2 - Poder Ejecutivo"/>
    <s v="0206 - MINISTERIO DE EDUCACIÓN"/>
    <s v="0005 - INSTITUTO NACIONAL DE BIENESTAR MAGISTERIAL"/>
    <x v="2"/>
    <x v="10"/>
    <x v="40"/>
    <s v="2.3 - MATERIALES Y SUMINISTROS"/>
    <s v="2.3.9 - PRODUCTOS Y ÚTILES VARIOS"/>
    <s v="N"/>
    <s v="00 - N/A"/>
    <s v="20 - FONDOS CON DESTINO ESPECÍFICO"/>
    <s v="(en blanco)"/>
    <s v="99 - MULTIPROVINCIAL"/>
    <n v="0"/>
    <n v="985116.51"/>
    <n v="0"/>
  </r>
  <r>
    <s v="2024"/>
    <x v="0"/>
    <x v="0"/>
    <x v="0"/>
    <x v="0"/>
    <s v="2 - Poder Ejecutivo"/>
    <s v="0206 - MINISTERIO DE EDUCACIÓN"/>
    <s v="0006 - INSTITUTO DOM. DE EVALUACIÓN E INVESTIGACIÓN DE LA CALIDAD EDUCATIVA"/>
    <x v="2"/>
    <x v="10"/>
    <x v="46"/>
    <s v="2.1 - REMUNERACIONES Y CONTRIBUCIONES"/>
    <s v="2.1.1 - REMUNERACIONES"/>
    <s v="N"/>
    <s v="00 - N/A"/>
    <s v="10 - FONDO GENERAL"/>
    <s v="(en blanco)"/>
    <s v="99 - MULTIPROVINCIAL"/>
    <n v="114128141"/>
    <n v="112889200.90000001"/>
    <n v="76946335.12999998"/>
  </r>
  <r>
    <s v="2024"/>
    <x v="0"/>
    <x v="0"/>
    <x v="0"/>
    <x v="0"/>
    <s v="2 - Poder Ejecutivo"/>
    <s v="0206 - MINISTERIO DE EDUCACIÓN"/>
    <s v="0006 - INSTITUTO DOM. DE EVALUACIÓN E INVESTIGACIÓN DE LA CALIDAD EDUCATIVA"/>
    <x v="2"/>
    <x v="10"/>
    <x v="46"/>
    <s v="2.1 - REMUNERACIONES Y CONTRIBUCIONES"/>
    <s v="2.1.2 - SOBRESUELDOS"/>
    <s v="N"/>
    <s v="00 - N/A"/>
    <s v="10 - FONDO GENERAL"/>
    <s v="(en blanco)"/>
    <s v="99 - MULTIPROVINCIAL"/>
    <n v="24832764"/>
    <n v="24812764"/>
    <n v="15662274.41"/>
  </r>
  <r>
    <s v="2024"/>
    <x v="0"/>
    <x v="0"/>
    <x v="0"/>
    <x v="0"/>
    <s v="2 - Poder Ejecutivo"/>
    <s v="0206 - MINISTERIO DE EDUCACIÓN"/>
    <s v="0006 - INSTITUTO DOM. DE EVALUACIÓN E INVESTIGACIÓN DE LA CALIDAD EDUCATIVA"/>
    <x v="2"/>
    <x v="10"/>
    <x v="46"/>
    <s v="2.1 - REMUNERACIONES Y CONTRIBUCIONES"/>
    <s v="2.1.5 - CONTRIBUCIONES A LA SEGURIDAD SOCIAL"/>
    <s v="N"/>
    <s v="00 - N/A"/>
    <s v="10 - FONDO GENERAL"/>
    <s v="(en blanco)"/>
    <s v="99 - MULTIPROVINCIAL"/>
    <n v="13812981"/>
    <n v="16171921.1"/>
    <n v="11603436.91"/>
  </r>
  <r>
    <s v="2024"/>
    <x v="0"/>
    <x v="0"/>
    <x v="0"/>
    <x v="0"/>
    <s v="2 - Poder Ejecutivo"/>
    <s v="0206 - MINISTERIO DE EDUCACIÓN"/>
    <s v="0006 - INSTITUTO DOM. DE EVALUACIÓN E INVESTIGACIÓN DE LA CALIDAD EDUCATIVA"/>
    <x v="2"/>
    <x v="10"/>
    <x v="46"/>
    <s v="2.2 - CONTRATACIÓN DE SERVICIOS"/>
    <s v="2.2.1 - SERVICIOS BÁSICOS"/>
    <s v="N"/>
    <s v="00 - N/A"/>
    <s v="10 - FONDO GENERAL"/>
    <s v="(en blanco)"/>
    <s v="99 - MULTIPROVINCIAL"/>
    <n v="3324098"/>
    <n v="3347898"/>
    <n v="2233449.0200000005"/>
  </r>
  <r>
    <s v="2024"/>
    <x v="0"/>
    <x v="0"/>
    <x v="0"/>
    <x v="0"/>
    <s v="2 - Poder Ejecutivo"/>
    <s v="0206 - MINISTERIO DE EDUCACIÓN"/>
    <s v="0006 - INSTITUTO DOM. DE EVALUACIÓN E INVESTIGACIÓN DE LA CALIDAD EDUCATIVA"/>
    <x v="2"/>
    <x v="10"/>
    <x v="46"/>
    <s v="2.2 - CONTRATACIÓN DE SERVICIOS"/>
    <s v="2.2.2 - PUBLICIDAD, IMPRESIÓN Y ENCUADERNACIÓN"/>
    <s v="N"/>
    <s v="00 - N/A"/>
    <s v="10 - FONDO GENERAL"/>
    <s v="(en blanco)"/>
    <s v="99 - MULTIPROVINCIAL"/>
    <n v="5699656"/>
    <n v="4129998.04"/>
    <n v="1528972.2999999998"/>
  </r>
  <r>
    <s v="2024"/>
    <x v="0"/>
    <x v="0"/>
    <x v="0"/>
    <x v="0"/>
    <s v="2 - Poder Ejecutivo"/>
    <s v="0206 - MINISTERIO DE EDUCACIÓN"/>
    <s v="0006 - INSTITUTO DOM. DE EVALUACIÓN E INVESTIGACIÓN DE LA CALIDAD EDUCATIVA"/>
    <x v="2"/>
    <x v="10"/>
    <x v="46"/>
    <s v="2.2 - CONTRATACIÓN DE SERVICIOS"/>
    <s v="2.2.3 - VIÁTICOS"/>
    <s v="N"/>
    <s v="00 - N/A"/>
    <s v="10 - FONDO GENERAL"/>
    <s v="(en blanco)"/>
    <s v="99 - MULTIPROVINCIAL"/>
    <n v="4161170"/>
    <n v="3535641"/>
    <n v="1723114.75"/>
  </r>
  <r>
    <s v="2024"/>
    <x v="0"/>
    <x v="0"/>
    <x v="0"/>
    <x v="0"/>
    <s v="2 - Poder Ejecutivo"/>
    <s v="0206 - MINISTERIO DE EDUCACIÓN"/>
    <s v="0006 - INSTITUTO DOM. DE EVALUACIÓN E INVESTIGACIÓN DE LA CALIDAD EDUCATIVA"/>
    <x v="2"/>
    <x v="10"/>
    <x v="46"/>
    <s v="2.2 - CONTRATACIÓN DE SERVICIOS"/>
    <s v="2.2.4 - TRANSPORTE Y ALMACENAJE"/>
    <s v="N"/>
    <s v="00 - N/A"/>
    <s v="10 - FONDO GENERAL"/>
    <s v="(en blanco)"/>
    <s v="99 - MULTIPROVINCIAL"/>
    <n v="3638860"/>
    <n v="2450620"/>
    <n v="700259.75000000012"/>
  </r>
  <r>
    <s v="2024"/>
    <x v="0"/>
    <x v="0"/>
    <x v="0"/>
    <x v="0"/>
    <s v="2 - Poder Ejecutivo"/>
    <s v="0206 - MINISTERIO DE EDUCACIÓN"/>
    <s v="0006 - INSTITUTO DOM. DE EVALUACIÓN E INVESTIGACIÓN DE LA CALIDAD EDUCATIVA"/>
    <x v="2"/>
    <x v="10"/>
    <x v="46"/>
    <s v="2.2 - CONTRATACIÓN DE SERVICIOS"/>
    <s v="2.2.5 - ALQUILERES Y RENTAS"/>
    <s v="N"/>
    <s v="00 - N/A"/>
    <s v="10 - FONDO GENERAL"/>
    <s v="(en blanco)"/>
    <s v="99 - MULTIPROVINCIAL"/>
    <n v="5625000"/>
    <n v="6940000"/>
    <n v="1610508"/>
  </r>
  <r>
    <s v="2024"/>
    <x v="0"/>
    <x v="0"/>
    <x v="0"/>
    <x v="0"/>
    <s v="2 - Poder Ejecutivo"/>
    <s v="0206 - MINISTERIO DE EDUCACIÓN"/>
    <s v="0006 - INSTITUTO DOM. DE EVALUACIÓN E INVESTIGACIÓN DE LA CALIDAD EDUCATIVA"/>
    <x v="2"/>
    <x v="10"/>
    <x v="46"/>
    <s v="2.2 - CONTRATACIÓN DE SERVICIOS"/>
    <s v="2.2.6 - SEGUROS"/>
    <s v="N"/>
    <s v="00 - N/A"/>
    <s v="10 - FONDO GENERAL"/>
    <s v="(en blanco)"/>
    <s v="99 - MULTIPROVINCIAL"/>
    <n v="542000"/>
    <n v="600000"/>
    <n v="240112.59"/>
  </r>
  <r>
    <s v="2024"/>
    <x v="0"/>
    <x v="0"/>
    <x v="0"/>
    <x v="0"/>
    <s v="2 - Poder Ejecutivo"/>
    <s v="0206 - MINISTERIO DE EDUCACIÓN"/>
    <s v="0006 - INSTITUTO DOM. DE EVALUACIÓN E INVESTIGACIÓN DE LA CALIDAD EDUCATIVA"/>
    <x v="2"/>
    <x v="10"/>
    <x v="46"/>
    <s v="2.2 - CONTRATACIÓN DE SERVICIOS"/>
    <s v="2.2.7 - SERVICIOS DE CONSERVACIÓN, REPARACIONES MENORES E INSTALACIONES TEMPORALES"/>
    <s v="N"/>
    <s v="00 - N/A"/>
    <s v="10 - FONDO GENERAL"/>
    <s v="(en blanco)"/>
    <s v="99 - MULTIPROVINCIAL"/>
    <n v="2290000"/>
    <n v="13540000"/>
    <n v="9853973.2200000007"/>
  </r>
  <r>
    <s v="2024"/>
    <x v="0"/>
    <x v="0"/>
    <x v="0"/>
    <x v="0"/>
    <s v="2 - Poder Ejecutivo"/>
    <s v="0206 - MINISTERIO DE EDUCACIÓN"/>
    <s v="0006 - INSTITUTO DOM. DE EVALUACIÓN E INVESTIGACIÓN DE LA CALIDAD EDUCATIVA"/>
    <x v="2"/>
    <x v="10"/>
    <x v="46"/>
    <s v="2.2 - CONTRATACIÓN DE SERVICIOS"/>
    <s v="2.2.8 - OTROS SERVICIOS NO INCLUIDOS EN CONCEPTOS ANTERIORES"/>
    <s v="N"/>
    <s v="00 - N/A"/>
    <s v="10 - FONDO GENERAL"/>
    <s v="(en blanco)"/>
    <s v="99 - MULTIPROVINCIAL"/>
    <n v="35062810"/>
    <n v="50693584.960000001"/>
    <n v="37178813.249999993"/>
  </r>
  <r>
    <s v="2024"/>
    <x v="0"/>
    <x v="0"/>
    <x v="0"/>
    <x v="0"/>
    <s v="2 - Poder Ejecutivo"/>
    <s v="0206 - MINISTERIO DE EDUCACIÓN"/>
    <s v="0006 - INSTITUTO DOM. DE EVALUACIÓN E INVESTIGACIÓN DE LA CALIDAD EDUCATIVA"/>
    <x v="2"/>
    <x v="10"/>
    <x v="46"/>
    <s v="2.2 - CONTRATACIÓN DE SERVICIOS"/>
    <s v="2.2.9 - OTRAS CONTRATACIONES DE SERVICIOS"/>
    <s v="N"/>
    <s v="00 - N/A"/>
    <s v="10 - FONDO GENERAL"/>
    <s v="(en blanco)"/>
    <s v="99 - MULTIPROVINCIAL"/>
    <n v="4048250"/>
    <n v="4570472"/>
    <n v="1672374.38"/>
  </r>
  <r>
    <s v="2024"/>
    <x v="0"/>
    <x v="0"/>
    <x v="0"/>
    <x v="0"/>
    <s v="2 - Poder Ejecutivo"/>
    <s v="0206 - MINISTERIO DE EDUCACIÓN"/>
    <s v="0006 - INSTITUTO DOM. DE EVALUACIÓN E INVESTIGACIÓN DE LA CALIDAD EDUCATIVA"/>
    <x v="2"/>
    <x v="10"/>
    <x v="46"/>
    <s v="2.3 - MATERIALES Y SUMINISTROS"/>
    <s v="2.3.1 - ALIMENTOS Y PRODUCTOS AGROFORESTALES"/>
    <s v="N"/>
    <s v="00 - N/A"/>
    <s v="10 - FONDO GENERAL"/>
    <s v="(en blanco)"/>
    <s v="99 - MULTIPROVINCIAL"/>
    <n v="225000"/>
    <n v="443000"/>
    <n v="197920.95"/>
  </r>
  <r>
    <s v="2024"/>
    <x v="0"/>
    <x v="0"/>
    <x v="0"/>
    <x v="0"/>
    <s v="2 - Poder Ejecutivo"/>
    <s v="0206 - MINISTERIO DE EDUCACIÓN"/>
    <s v="0006 - INSTITUTO DOM. DE EVALUACIÓN E INVESTIGACIÓN DE LA CALIDAD EDUCATIVA"/>
    <x v="2"/>
    <x v="10"/>
    <x v="46"/>
    <s v="2.3 - MATERIALES Y SUMINISTROS"/>
    <s v="2.3.2 - TEXTILES Y VESTUARIOS"/>
    <s v="N"/>
    <s v="00 - N/A"/>
    <s v="10 - FONDO GENERAL"/>
    <s v="(en blanco)"/>
    <s v="99 - MULTIPROVINCIAL"/>
    <n v="765500"/>
    <n v="876000"/>
    <n v="176423.74"/>
  </r>
  <r>
    <s v="2024"/>
    <x v="0"/>
    <x v="0"/>
    <x v="0"/>
    <x v="0"/>
    <s v="2 - Poder Ejecutivo"/>
    <s v="0206 - MINISTERIO DE EDUCACIÓN"/>
    <s v="0006 - INSTITUTO DOM. DE EVALUACIÓN E INVESTIGACIÓN DE LA CALIDAD EDUCATIVA"/>
    <x v="2"/>
    <x v="10"/>
    <x v="46"/>
    <s v="2.3 - MATERIALES Y SUMINISTROS"/>
    <s v="2.3.3 - PAPEL, CARTÓN E IMPRESOS"/>
    <s v="N"/>
    <s v="00 - N/A"/>
    <s v="10 - FONDO GENERAL"/>
    <s v="(en blanco)"/>
    <s v="99 - MULTIPROVINCIAL"/>
    <n v="799415"/>
    <n v="735365"/>
    <n v="227325.75"/>
  </r>
  <r>
    <s v="2024"/>
    <x v="0"/>
    <x v="0"/>
    <x v="0"/>
    <x v="0"/>
    <s v="2 - Poder Ejecutivo"/>
    <s v="0206 - MINISTERIO DE EDUCACIÓN"/>
    <s v="0006 - INSTITUTO DOM. DE EVALUACIÓN E INVESTIGACIÓN DE LA CALIDAD EDUCATIVA"/>
    <x v="2"/>
    <x v="10"/>
    <x v="46"/>
    <s v="2.3 - MATERIALES Y SUMINISTROS"/>
    <s v="2.3.5 - CUERO, CAUCHO Y PLÁSTICO"/>
    <s v="N"/>
    <s v="00 - N/A"/>
    <s v="10 - FONDO GENERAL"/>
    <s v="(en blanco)"/>
    <s v="99 - MULTIPROVINCIAL"/>
    <n v="315000"/>
    <n v="227000"/>
    <n v="61591.22"/>
  </r>
  <r>
    <s v="2024"/>
    <x v="0"/>
    <x v="0"/>
    <x v="0"/>
    <x v="0"/>
    <s v="2 - Poder Ejecutivo"/>
    <s v="0206 - MINISTERIO DE EDUCACIÓN"/>
    <s v="0006 - INSTITUTO DOM. DE EVALUACIÓN E INVESTIGACIÓN DE LA CALIDAD EDUCATIVA"/>
    <x v="2"/>
    <x v="10"/>
    <x v="46"/>
    <s v="2.3 - MATERIALES Y SUMINISTROS"/>
    <s v="2.3.6 - PRODUCTOS DE MINERALES, METÁLICOS Y NO METÁLICOS"/>
    <s v="N"/>
    <s v="00 - N/A"/>
    <s v="10 - FONDO GENERAL"/>
    <s v="(en blanco)"/>
    <s v="99 - MULTIPROVINCIAL"/>
    <n v="491065"/>
    <n v="317165"/>
    <n v="1358"/>
  </r>
  <r>
    <s v="2024"/>
    <x v="0"/>
    <x v="0"/>
    <x v="0"/>
    <x v="0"/>
    <s v="2 - Poder Ejecutivo"/>
    <s v="0206 - MINISTERIO DE EDUCACIÓN"/>
    <s v="0006 - INSTITUTO DOM. DE EVALUACIÓN E INVESTIGACIÓN DE LA CALIDAD EDUCATIVA"/>
    <x v="2"/>
    <x v="10"/>
    <x v="46"/>
    <s v="2.3 - MATERIALES Y SUMINISTROS"/>
    <s v="2.3.7 - COMBUSTIBLES, LUBRICANTES, PRODUCTOS QUÍMICOS Y CONEXOS"/>
    <s v="N"/>
    <s v="00 - N/A"/>
    <s v="10 - FONDO GENERAL"/>
    <s v="(en blanco)"/>
    <s v="99 - MULTIPROVINCIAL"/>
    <n v="5938400"/>
    <n v="6056400"/>
    <n v="2471066.6800000002"/>
  </r>
  <r>
    <s v="2024"/>
    <x v="0"/>
    <x v="0"/>
    <x v="0"/>
    <x v="0"/>
    <s v="2 - Poder Ejecutivo"/>
    <s v="0206 - MINISTERIO DE EDUCACIÓN"/>
    <s v="0006 - INSTITUTO DOM. DE EVALUACIÓN E INVESTIGACIÓN DE LA CALIDAD EDUCATIVA"/>
    <x v="2"/>
    <x v="10"/>
    <x v="46"/>
    <s v="2.3 - MATERIALES Y SUMINISTROS"/>
    <s v="2.3.9 - PRODUCTOS Y ÚTILES VARIOS"/>
    <s v="N"/>
    <s v="00 - N/A"/>
    <s v="10 - FONDO GENERAL"/>
    <s v="(en blanco)"/>
    <s v="99 - MULTIPROVINCIAL"/>
    <n v="4352440"/>
    <n v="4477520"/>
    <n v="1974906.4299999997"/>
  </r>
  <r>
    <s v="2024"/>
    <x v="0"/>
    <x v="0"/>
    <x v="0"/>
    <x v="0"/>
    <s v="2 - Poder Ejecutivo"/>
    <s v="0206 - MINISTERIO DE EDUCACIÓN"/>
    <s v="0007 - INSTITUTO NACIONAL DE FORMACIÓN Y CAPACITACIÓN MAGISTERIAL"/>
    <x v="2"/>
    <x v="10"/>
    <x v="40"/>
    <s v="2.1 - REMUNERACIONES Y CONTRIBUCIONES"/>
    <s v="2.1.1 - REMUNERACIONES"/>
    <s v="N"/>
    <s v="00 - N/A"/>
    <s v="10 - FONDO GENERAL"/>
    <s v="(en blanco)"/>
    <s v="99 - MULTIPROVINCIAL"/>
    <n v="275129036"/>
    <n v="276529036"/>
    <n v="175231146.45999998"/>
  </r>
  <r>
    <s v="2024"/>
    <x v="0"/>
    <x v="0"/>
    <x v="0"/>
    <x v="0"/>
    <s v="2 - Poder Ejecutivo"/>
    <s v="0206 - MINISTERIO DE EDUCACIÓN"/>
    <s v="0007 - INSTITUTO NACIONAL DE FORMACIÓN Y CAPACITACIÓN MAGISTERIAL"/>
    <x v="2"/>
    <x v="10"/>
    <x v="40"/>
    <s v="2.1 - REMUNERACIONES Y CONTRIBUCIONES"/>
    <s v="2.1.2 - SOBRESUELDOS"/>
    <s v="N"/>
    <s v="00 - N/A"/>
    <s v="10 - FONDO GENERAL"/>
    <s v="(en blanco)"/>
    <s v="99 - MULTIPROVINCIAL"/>
    <n v="63396000"/>
    <n v="61996000"/>
    <n v="18537719.350000001"/>
  </r>
  <r>
    <s v="2024"/>
    <x v="0"/>
    <x v="0"/>
    <x v="0"/>
    <x v="0"/>
    <s v="2 - Poder Ejecutivo"/>
    <s v="0206 - MINISTERIO DE EDUCACIÓN"/>
    <s v="0007 - INSTITUTO NACIONAL DE FORMACIÓN Y CAPACITACIÓN MAGISTERIAL"/>
    <x v="2"/>
    <x v="10"/>
    <x v="40"/>
    <s v="2.1 - REMUNERACIONES Y CONTRIBUCIONES"/>
    <s v="2.1.5 - CONTRIBUCIONES A LA SEGURIDAD SOCIAL"/>
    <s v="N"/>
    <s v="00 - N/A"/>
    <s v="10 - FONDO GENERAL"/>
    <s v="(en blanco)"/>
    <s v="99 - MULTIPROVINCIAL"/>
    <n v="38201252"/>
    <n v="38201252"/>
    <n v="27036825.050000004"/>
  </r>
  <r>
    <s v="2024"/>
    <x v="0"/>
    <x v="0"/>
    <x v="0"/>
    <x v="0"/>
    <s v="2 - Poder Ejecutivo"/>
    <s v="0206 - MINISTERIO DE EDUCACIÓN"/>
    <s v="0007 - INSTITUTO NACIONAL DE FORMACIÓN Y CAPACITACIÓN MAGISTERIAL"/>
    <x v="2"/>
    <x v="10"/>
    <x v="40"/>
    <s v="2.2 - CONTRATACIÓN DE SERVICIOS"/>
    <s v="2.2.1 - SERVICIOS BÁSICOS"/>
    <s v="N"/>
    <s v="00 - N/A"/>
    <s v="10 - FONDO GENERAL"/>
    <s v="(en blanco)"/>
    <s v="99 - MULTIPROVINCIAL"/>
    <n v="4393860"/>
    <n v="7969880.1200000001"/>
    <n v="6497500.9299999997"/>
  </r>
  <r>
    <s v="2024"/>
    <x v="0"/>
    <x v="0"/>
    <x v="0"/>
    <x v="0"/>
    <s v="2 - Poder Ejecutivo"/>
    <s v="0206 - MINISTERIO DE EDUCACIÓN"/>
    <s v="0007 - INSTITUTO NACIONAL DE FORMACIÓN Y CAPACITACIÓN MAGISTERIAL"/>
    <x v="2"/>
    <x v="10"/>
    <x v="40"/>
    <s v="2.2 - CONTRATACIÓN DE SERVICIOS"/>
    <s v="2.2.2 - PUBLICIDAD, IMPRESIÓN Y ENCUADERNACIÓN"/>
    <s v="N"/>
    <s v="00 - N/A"/>
    <s v="10 - FONDO GENERAL"/>
    <s v="(en blanco)"/>
    <s v="99 - MULTIPROVINCIAL"/>
    <n v="13065250"/>
    <n v="7359708.2800000003"/>
    <n v="2474549.3199999998"/>
  </r>
  <r>
    <s v="2024"/>
    <x v="0"/>
    <x v="0"/>
    <x v="0"/>
    <x v="0"/>
    <s v="2 - Poder Ejecutivo"/>
    <s v="0206 - MINISTERIO DE EDUCACIÓN"/>
    <s v="0007 - INSTITUTO NACIONAL DE FORMACIÓN Y CAPACITACIÓN MAGISTERIAL"/>
    <x v="2"/>
    <x v="10"/>
    <x v="40"/>
    <s v="2.2 - CONTRATACIÓN DE SERVICIOS"/>
    <s v="2.2.3 - VIÁTICOS"/>
    <s v="N"/>
    <s v="00 - N/A"/>
    <s v="10 - FONDO GENERAL"/>
    <s v="(en blanco)"/>
    <s v="99 - MULTIPROVINCIAL"/>
    <n v="29636000"/>
    <n v="24147889.240000002"/>
    <n v="4313427.9000000004"/>
  </r>
  <r>
    <s v="2024"/>
    <x v="0"/>
    <x v="0"/>
    <x v="0"/>
    <x v="0"/>
    <s v="2 - Poder Ejecutivo"/>
    <s v="0206 - MINISTERIO DE EDUCACIÓN"/>
    <s v="0007 - INSTITUTO NACIONAL DE FORMACIÓN Y CAPACITACIÓN MAGISTERIAL"/>
    <x v="2"/>
    <x v="10"/>
    <x v="40"/>
    <s v="2.2 - CONTRATACIÓN DE SERVICIOS"/>
    <s v="2.2.4 - TRANSPORTE Y ALMACENAJE"/>
    <s v="N"/>
    <s v="00 - N/A"/>
    <s v="10 - FONDO GENERAL"/>
    <s v="(en blanco)"/>
    <s v="99 - MULTIPROVINCIAL"/>
    <n v="15680978"/>
    <n v="15850000"/>
    <n v="1285519.75"/>
  </r>
  <r>
    <s v="2024"/>
    <x v="0"/>
    <x v="0"/>
    <x v="0"/>
    <x v="0"/>
    <s v="2 - Poder Ejecutivo"/>
    <s v="0206 - MINISTERIO DE EDUCACIÓN"/>
    <s v="0007 - INSTITUTO NACIONAL DE FORMACIÓN Y CAPACITACIÓN MAGISTERIAL"/>
    <x v="2"/>
    <x v="10"/>
    <x v="40"/>
    <s v="2.2 - CONTRATACIÓN DE SERVICIOS"/>
    <s v="2.2.5 - ALQUILERES Y RENTAS"/>
    <s v="N"/>
    <s v="00 - N/A"/>
    <s v="10 - FONDO GENERAL"/>
    <s v="(en blanco)"/>
    <s v="99 - MULTIPROVINCIAL"/>
    <n v="34669205"/>
    <n v="14145879.4"/>
    <n v="1729408.7400000007"/>
  </r>
  <r>
    <s v="2024"/>
    <x v="0"/>
    <x v="0"/>
    <x v="0"/>
    <x v="0"/>
    <s v="2 - Poder Ejecutivo"/>
    <s v="0206 - MINISTERIO DE EDUCACIÓN"/>
    <s v="0007 - INSTITUTO NACIONAL DE FORMACIÓN Y CAPACITACIÓN MAGISTERIAL"/>
    <x v="2"/>
    <x v="10"/>
    <x v="40"/>
    <s v="2.2 - CONTRATACIÓN DE SERVICIOS"/>
    <s v="2.2.6 - SEGUROS"/>
    <s v="N"/>
    <s v="00 - N/A"/>
    <s v="10 - FONDO GENERAL"/>
    <s v="(en blanco)"/>
    <s v="99 - MULTIPROVINCIAL"/>
    <n v="39950000"/>
    <n v="44978810.990000002"/>
    <n v="34728630.670000009"/>
  </r>
  <r>
    <s v="2024"/>
    <x v="0"/>
    <x v="0"/>
    <x v="0"/>
    <x v="0"/>
    <s v="2 - Poder Ejecutivo"/>
    <s v="0206 - MINISTERIO DE EDUCACIÓN"/>
    <s v="0007 - INSTITUTO NACIONAL DE FORMACIÓN Y CAPACITACIÓN MAGISTERIAL"/>
    <x v="2"/>
    <x v="10"/>
    <x v="40"/>
    <s v="2.2 - CONTRATACIÓN DE SERVICIOS"/>
    <s v="2.2.7 - SERVICIOS DE CONSERVACIÓN, REPARACIONES MENORES E INSTALACIONES TEMPORALES"/>
    <s v="N"/>
    <s v="00 - N/A"/>
    <s v="10 - FONDO GENERAL"/>
    <s v="(en blanco)"/>
    <s v="99 - MULTIPROVINCIAL"/>
    <n v="7251468"/>
    <n v="31384262.219999999"/>
    <n v="10585602.019999998"/>
  </r>
  <r>
    <s v="2024"/>
    <x v="0"/>
    <x v="0"/>
    <x v="0"/>
    <x v="0"/>
    <s v="2 - Poder Ejecutivo"/>
    <s v="0206 - MINISTERIO DE EDUCACIÓN"/>
    <s v="0007 - INSTITUTO NACIONAL DE FORMACIÓN Y CAPACITACIÓN MAGISTERIAL"/>
    <x v="2"/>
    <x v="10"/>
    <x v="40"/>
    <s v="2.2 - CONTRATACIÓN DE SERVICIOS"/>
    <s v="2.2.8 - OTROS SERVICIOS NO INCLUIDOS EN CONCEPTOS ANTERIORES"/>
    <s v="N"/>
    <s v="00 - N/A"/>
    <s v="10 - FONDO GENERAL"/>
    <s v="(en blanco)"/>
    <s v="99 - MULTIPROVINCIAL"/>
    <n v="32166777"/>
    <n v="128735585.73999999"/>
    <n v="58775512.109999992"/>
  </r>
  <r>
    <s v="2024"/>
    <x v="0"/>
    <x v="0"/>
    <x v="0"/>
    <x v="0"/>
    <s v="2 - Poder Ejecutivo"/>
    <s v="0206 - MINISTERIO DE EDUCACIÓN"/>
    <s v="0007 - INSTITUTO NACIONAL DE FORMACIÓN Y CAPACITACIÓN MAGISTERIAL"/>
    <x v="2"/>
    <x v="10"/>
    <x v="40"/>
    <s v="2.2 - CONTRATACIÓN DE SERVICIOS"/>
    <s v="2.2.9 - OTRAS CONTRATACIONES DE SERVICIOS"/>
    <s v="N"/>
    <s v="00 - N/A"/>
    <s v="10 - FONDO GENERAL"/>
    <s v="(en blanco)"/>
    <s v="99 - MULTIPROVINCIAL"/>
    <n v="22773000"/>
    <n v="28926076.009999998"/>
    <n v="15215020.629999999"/>
  </r>
  <r>
    <s v="2024"/>
    <x v="0"/>
    <x v="0"/>
    <x v="0"/>
    <x v="0"/>
    <s v="2 - Poder Ejecutivo"/>
    <s v="0206 - MINISTERIO DE EDUCACIÓN"/>
    <s v="0007 - INSTITUTO NACIONAL DE FORMACIÓN Y CAPACITACIÓN MAGISTERIAL"/>
    <x v="2"/>
    <x v="10"/>
    <x v="40"/>
    <s v="2.3 - MATERIALES Y SUMINISTROS"/>
    <s v="2.3.1 - ALIMENTOS Y PRODUCTOS AGROFORESTALES"/>
    <s v="N"/>
    <s v="00 - N/A"/>
    <s v="10 - FONDO GENERAL"/>
    <s v="(en blanco)"/>
    <s v="99 - MULTIPROVINCIAL"/>
    <n v="2123429"/>
    <n v="1591670"/>
    <n v="610661.86"/>
  </r>
  <r>
    <s v="2024"/>
    <x v="0"/>
    <x v="0"/>
    <x v="0"/>
    <x v="0"/>
    <s v="2 - Poder Ejecutivo"/>
    <s v="0206 - MINISTERIO DE EDUCACIÓN"/>
    <s v="0007 - INSTITUTO NACIONAL DE FORMACIÓN Y CAPACITACIÓN MAGISTERIAL"/>
    <x v="2"/>
    <x v="10"/>
    <x v="40"/>
    <s v="2.3 - MATERIALES Y SUMINISTROS"/>
    <s v="2.3.2 - TEXTILES Y VESTUARIOS"/>
    <s v="N"/>
    <s v="00 - N/A"/>
    <s v="10 - FONDO GENERAL"/>
    <s v="(en blanco)"/>
    <s v="99 - MULTIPROVINCIAL"/>
    <n v="2071900"/>
    <n v="6560035.5"/>
    <n v="1752238.6400000001"/>
  </r>
  <r>
    <s v="2024"/>
    <x v="0"/>
    <x v="0"/>
    <x v="0"/>
    <x v="0"/>
    <s v="2 - Poder Ejecutivo"/>
    <s v="0206 - MINISTERIO DE EDUCACIÓN"/>
    <s v="0007 - INSTITUTO NACIONAL DE FORMACIÓN Y CAPACITACIÓN MAGISTERIAL"/>
    <x v="2"/>
    <x v="10"/>
    <x v="40"/>
    <s v="2.3 - MATERIALES Y SUMINISTROS"/>
    <s v="2.3.3 - PAPEL, CARTÓN E IMPRESOS"/>
    <s v="N"/>
    <s v="00 - N/A"/>
    <s v="10 - FONDO GENERAL"/>
    <s v="(en blanco)"/>
    <s v="99 - MULTIPROVINCIAL"/>
    <n v="2153654"/>
    <n v="3436154"/>
    <n v="22366.9"/>
  </r>
  <r>
    <s v="2024"/>
    <x v="0"/>
    <x v="0"/>
    <x v="0"/>
    <x v="0"/>
    <s v="2 - Poder Ejecutivo"/>
    <s v="0206 - MINISTERIO DE EDUCACIÓN"/>
    <s v="0007 - INSTITUTO NACIONAL DE FORMACIÓN Y CAPACITACIÓN MAGISTERIAL"/>
    <x v="2"/>
    <x v="10"/>
    <x v="40"/>
    <s v="2.3 - MATERIALES Y SUMINISTROS"/>
    <s v="2.3.4 - PRODUCTOS FARMACÉUTICOS"/>
    <s v="N"/>
    <s v="00 - N/A"/>
    <s v="10 - FONDO GENERAL"/>
    <s v="(en blanco)"/>
    <s v="99 - MULTIPROVINCIAL"/>
    <n v="164446"/>
    <n v="164446"/>
    <n v="84627.87"/>
  </r>
  <r>
    <s v="2024"/>
    <x v="0"/>
    <x v="0"/>
    <x v="0"/>
    <x v="0"/>
    <s v="2 - Poder Ejecutivo"/>
    <s v="0206 - MINISTERIO DE EDUCACIÓN"/>
    <s v="0007 - INSTITUTO NACIONAL DE FORMACIÓN Y CAPACITACIÓN MAGISTERIAL"/>
    <x v="2"/>
    <x v="10"/>
    <x v="40"/>
    <s v="2.3 - MATERIALES Y SUMINISTROS"/>
    <s v="2.3.5 - CUERO, CAUCHO Y PLÁSTICO"/>
    <s v="N"/>
    <s v="00 - N/A"/>
    <s v="10 - FONDO GENERAL"/>
    <s v="(en blanco)"/>
    <s v="99 - MULTIPROVINCIAL"/>
    <n v="966593"/>
    <n v="974853"/>
    <n v="320960"/>
  </r>
  <r>
    <s v="2024"/>
    <x v="0"/>
    <x v="0"/>
    <x v="0"/>
    <x v="0"/>
    <s v="2 - Poder Ejecutivo"/>
    <s v="0206 - MINISTERIO DE EDUCACIÓN"/>
    <s v="0007 - INSTITUTO NACIONAL DE FORMACIÓN Y CAPACITACIÓN MAGISTERIAL"/>
    <x v="2"/>
    <x v="10"/>
    <x v="40"/>
    <s v="2.3 - MATERIALES Y SUMINISTROS"/>
    <s v="2.3.6 - PRODUCTOS DE MINERALES, METÁLICOS Y NO METÁLICOS"/>
    <s v="N"/>
    <s v="00 - N/A"/>
    <s v="10 - FONDO GENERAL"/>
    <s v="(en blanco)"/>
    <s v="99 - MULTIPROVINCIAL"/>
    <n v="112834"/>
    <n v="285855"/>
    <n v="175508.48000000001"/>
  </r>
  <r>
    <s v="2024"/>
    <x v="0"/>
    <x v="0"/>
    <x v="0"/>
    <x v="0"/>
    <s v="2 - Poder Ejecutivo"/>
    <s v="0206 - MINISTERIO DE EDUCACIÓN"/>
    <s v="0007 - INSTITUTO NACIONAL DE FORMACIÓN Y CAPACITACIÓN MAGISTERIAL"/>
    <x v="2"/>
    <x v="10"/>
    <x v="40"/>
    <s v="2.3 - MATERIALES Y SUMINISTROS"/>
    <s v="2.3.7 - COMBUSTIBLES, LUBRICANTES, PRODUCTOS QUÍMICOS Y CONEXOS"/>
    <s v="N"/>
    <s v="00 - N/A"/>
    <s v="10 - FONDO GENERAL"/>
    <s v="(en blanco)"/>
    <s v="99 - MULTIPROVINCIAL"/>
    <n v="12039325"/>
    <n v="12039325"/>
    <n v="7038687.0999999996"/>
  </r>
  <r>
    <s v="2024"/>
    <x v="0"/>
    <x v="0"/>
    <x v="0"/>
    <x v="0"/>
    <s v="2 - Poder Ejecutivo"/>
    <s v="0206 - MINISTERIO DE EDUCACIÓN"/>
    <s v="0007 - INSTITUTO NACIONAL DE FORMACIÓN Y CAPACITACIÓN MAGISTERIAL"/>
    <x v="2"/>
    <x v="10"/>
    <x v="40"/>
    <s v="2.3 - MATERIALES Y SUMINISTROS"/>
    <s v="2.3.9 - PRODUCTOS Y ÚTILES VARIOS"/>
    <s v="N"/>
    <s v="00 - N/A"/>
    <s v="10 - FONDO GENERAL"/>
    <s v="(en blanco)"/>
    <s v="99 - MULTIPROVINCIAL"/>
    <n v="17358623"/>
    <n v="21292353.5"/>
    <n v="4493035.3"/>
  </r>
  <r>
    <s v="2024"/>
    <x v="0"/>
    <x v="0"/>
    <x v="0"/>
    <x v="0"/>
    <s v="2 - Poder Ejecutivo"/>
    <s v="0206 - MINISTERIO DE EDUCACIÓN"/>
    <s v="0008 - INSTITUTO SUPERIOR DE FORMACIÓN DOCENTE  SALOME UREÑA"/>
    <x v="2"/>
    <x v="10"/>
    <x v="24"/>
    <s v="2.1 - REMUNERACIONES Y CONTRIBUCIONES"/>
    <s v="2.1.1 - REMUNERACIONES"/>
    <s v="N"/>
    <s v="00 - N/A"/>
    <s v="10 - FONDO GENERAL"/>
    <s v="(en blanco)"/>
    <s v="99 - MULTIPROVINCIAL"/>
    <n v="1296397561"/>
    <n v="1281842894.8099999"/>
    <n v="812837237.96000063"/>
  </r>
  <r>
    <s v="2024"/>
    <x v="0"/>
    <x v="0"/>
    <x v="0"/>
    <x v="0"/>
    <s v="2 - Poder Ejecutivo"/>
    <s v="0206 - MINISTERIO DE EDUCACIÓN"/>
    <s v="0008 - INSTITUTO SUPERIOR DE FORMACIÓN DOCENTE  SALOME UREÑA"/>
    <x v="2"/>
    <x v="10"/>
    <x v="24"/>
    <s v="2.1 - REMUNERACIONES Y CONTRIBUCIONES"/>
    <s v="2.1.2 - SOBRESUELDOS"/>
    <s v="N"/>
    <s v="00 - N/A"/>
    <s v="10 - FONDO GENERAL"/>
    <s v="(en blanco)"/>
    <s v="99 - MULTIPROVINCIAL"/>
    <n v="237168020"/>
    <n v="239164686.19000003"/>
    <n v="89115676.470000044"/>
  </r>
  <r>
    <s v="2024"/>
    <x v="0"/>
    <x v="0"/>
    <x v="0"/>
    <x v="0"/>
    <s v="2 - Poder Ejecutivo"/>
    <s v="0206 - MINISTERIO DE EDUCACIÓN"/>
    <s v="0008 - INSTITUTO SUPERIOR DE FORMACIÓN DOCENTE  SALOME UREÑA"/>
    <x v="2"/>
    <x v="10"/>
    <x v="24"/>
    <s v="2.1 - REMUNERACIONES Y CONTRIBUCIONES"/>
    <s v="2.1.3 - DIETAS Y GASTOS DE REPRESENTACIÓN"/>
    <s v="N"/>
    <s v="00 - N/A"/>
    <s v="10 - FONDO GENERAL"/>
    <s v="(en blanco)"/>
    <s v="99 - MULTIPROVINCIAL"/>
    <n v="200000"/>
    <n v="200000"/>
    <n v="0"/>
  </r>
  <r>
    <s v="2024"/>
    <x v="0"/>
    <x v="0"/>
    <x v="0"/>
    <x v="0"/>
    <s v="2 - Poder Ejecutivo"/>
    <s v="0206 - MINISTERIO DE EDUCACIÓN"/>
    <s v="0008 - INSTITUTO SUPERIOR DE FORMACIÓN DOCENTE  SALOME UREÑA"/>
    <x v="2"/>
    <x v="10"/>
    <x v="24"/>
    <s v="2.1 - REMUNERACIONES Y CONTRIBUCIONES"/>
    <s v="2.1.4 - GRATIFICACIONES Y BONIFICACIONES"/>
    <s v="N"/>
    <s v="00 - N/A"/>
    <s v="10 - FONDO GENERAL"/>
    <s v="(en blanco)"/>
    <s v="99 - MULTIPROVINCIAL"/>
    <n v="0"/>
    <n v="171000"/>
    <n v="149333.34"/>
  </r>
  <r>
    <s v="2024"/>
    <x v="0"/>
    <x v="0"/>
    <x v="0"/>
    <x v="0"/>
    <s v="2 - Poder Ejecutivo"/>
    <s v="0206 - MINISTERIO DE EDUCACIÓN"/>
    <s v="0008 - INSTITUTO SUPERIOR DE FORMACIÓN DOCENTE  SALOME UREÑA"/>
    <x v="2"/>
    <x v="10"/>
    <x v="24"/>
    <s v="2.1 - REMUNERACIONES Y CONTRIBUCIONES"/>
    <s v="2.1.5 - CONTRIBUCIONES A LA SEGURIDAD SOCIAL"/>
    <s v="N"/>
    <s v="00 - N/A"/>
    <s v="10 - FONDO GENERAL"/>
    <s v="(en blanco)"/>
    <s v="99 - MULTIPROVINCIAL"/>
    <n v="187356713"/>
    <n v="187356713"/>
    <n v="125914815.24000002"/>
  </r>
  <r>
    <s v="2024"/>
    <x v="0"/>
    <x v="0"/>
    <x v="0"/>
    <x v="0"/>
    <s v="2 - Poder Ejecutivo"/>
    <s v="0206 - MINISTERIO DE EDUCACIÓN"/>
    <s v="0008 - INSTITUTO SUPERIOR DE FORMACIÓN DOCENTE  SALOME UREÑA"/>
    <x v="2"/>
    <x v="10"/>
    <x v="24"/>
    <s v="2.2 - CONTRATACIÓN DE SERVICIOS"/>
    <s v="2.2.1 - SERVICIOS BÁSICOS"/>
    <s v="N"/>
    <s v="00 - N/A"/>
    <s v="10 - FONDO GENERAL"/>
    <s v="(en blanco)"/>
    <s v="99 - MULTIPROVINCIAL"/>
    <n v="36259977"/>
    <n v="33769977"/>
    <n v="22788314.600000001"/>
  </r>
  <r>
    <s v="2024"/>
    <x v="0"/>
    <x v="0"/>
    <x v="0"/>
    <x v="0"/>
    <s v="2 - Poder Ejecutivo"/>
    <s v="0206 - MINISTERIO DE EDUCACIÓN"/>
    <s v="0008 - INSTITUTO SUPERIOR DE FORMACIÓN DOCENTE  SALOME UREÑA"/>
    <x v="2"/>
    <x v="10"/>
    <x v="24"/>
    <s v="2.2 - CONTRATACIÓN DE SERVICIOS"/>
    <s v="2.2.2 - PUBLICIDAD, IMPRESIÓN Y ENCUADERNACIÓN"/>
    <s v="N"/>
    <s v="00 - N/A"/>
    <s v="10 - FONDO GENERAL"/>
    <s v="(en blanco)"/>
    <s v="99 - MULTIPROVINCIAL"/>
    <n v="33166850"/>
    <n v="24616850"/>
    <n v="7855662.0599999996"/>
  </r>
  <r>
    <s v="2024"/>
    <x v="0"/>
    <x v="0"/>
    <x v="0"/>
    <x v="0"/>
    <s v="2 - Poder Ejecutivo"/>
    <s v="0206 - MINISTERIO DE EDUCACIÓN"/>
    <s v="0008 - INSTITUTO SUPERIOR DE FORMACIÓN DOCENTE  SALOME UREÑA"/>
    <x v="2"/>
    <x v="10"/>
    <x v="24"/>
    <s v="2.2 - CONTRATACIÓN DE SERVICIOS"/>
    <s v="2.2.3 - VIÁTICOS"/>
    <s v="N"/>
    <s v="00 - N/A"/>
    <s v="10 - FONDO GENERAL"/>
    <s v="(en blanco)"/>
    <s v="99 - MULTIPROVINCIAL"/>
    <n v="8059250"/>
    <n v="8059250"/>
    <n v="2359750"/>
  </r>
  <r>
    <s v="2024"/>
    <x v="0"/>
    <x v="0"/>
    <x v="0"/>
    <x v="0"/>
    <s v="2 - Poder Ejecutivo"/>
    <s v="0206 - MINISTERIO DE EDUCACIÓN"/>
    <s v="0008 - INSTITUTO SUPERIOR DE FORMACIÓN DOCENTE  SALOME UREÑA"/>
    <x v="2"/>
    <x v="10"/>
    <x v="24"/>
    <s v="2.2 - CONTRATACIÓN DE SERVICIOS"/>
    <s v="2.2.4 - TRANSPORTE Y ALMACENAJE"/>
    <s v="N"/>
    <s v="00 - N/A"/>
    <s v="10 - FONDO GENERAL"/>
    <s v="(en blanco)"/>
    <s v="99 - MULTIPROVINCIAL"/>
    <n v="17001000"/>
    <n v="12363644.539999999"/>
    <n v="4362267.2300000014"/>
  </r>
  <r>
    <s v="2024"/>
    <x v="0"/>
    <x v="0"/>
    <x v="0"/>
    <x v="0"/>
    <s v="2 - Poder Ejecutivo"/>
    <s v="0206 - MINISTERIO DE EDUCACIÓN"/>
    <s v="0008 - INSTITUTO SUPERIOR DE FORMACIÓN DOCENTE  SALOME UREÑA"/>
    <x v="2"/>
    <x v="10"/>
    <x v="24"/>
    <s v="2.2 - CONTRATACIÓN DE SERVICIOS"/>
    <s v="2.2.5 - ALQUILERES Y RENTAS"/>
    <s v="N"/>
    <s v="00 - N/A"/>
    <s v="10 - FONDO GENERAL"/>
    <s v="(en blanco)"/>
    <s v="99 - MULTIPROVINCIAL"/>
    <n v="71557372"/>
    <n v="58828176.219999999"/>
    <n v="44628834.439999998"/>
  </r>
  <r>
    <s v="2024"/>
    <x v="0"/>
    <x v="0"/>
    <x v="0"/>
    <x v="0"/>
    <s v="2 - Poder Ejecutivo"/>
    <s v="0206 - MINISTERIO DE EDUCACIÓN"/>
    <s v="0008 - INSTITUTO SUPERIOR DE FORMACIÓN DOCENTE  SALOME UREÑA"/>
    <x v="2"/>
    <x v="10"/>
    <x v="24"/>
    <s v="2.2 - CONTRATACIÓN DE SERVICIOS"/>
    <s v="2.2.6 - SEGUROS"/>
    <s v="N"/>
    <s v="00 - N/A"/>
    <s v="10 - FONDO GENERAL"/>
    <s v="(en blanco)"/>
    <s v="99 - MULTIPROVINCIAL"/>
    <n v="36400000"/>
    <n v="27109301.440000001"/>
    <n v="22909119.960000001"/>
  </r>
  <r>
    <s v="2024"/>
    <x v="0"/>
    <x v="0"/>
    <x v="0"/>
    <x v="0"/>
    <s v="2 - Poder Ejecutivo"/>
    <s v="0206 - MINISTERIO DE EDUCACIÓN"/>
    <s v="0008 - INSTITUTO SUPERIOR DE FORMACIÓN DOCENTE  SALOME UREÑA"/>
    <x v="2"/>
    <x v="10"/>
    <x v="24"/>
    <s v="2.2 - CONTRATACIÓN DE SERVICIOS"/>
    <s v="2.2.7 - SERVICIOS DE CONSERVACIÓN, REPARACIONES MENORES E INSTALACIONES TEMPORALES"/>
    <s v="N"/>
    <s v="00 - N/A"/>
    <s v="10 - FONDO GENERAL"/>
    <s v="(en blanco)"/>
    <s v="99 - MULTIPROVINCIAL"/>
    <n v="49600000"/>
    <n v="77250437.039999992"/>
    <n v="35244461.619999997"/>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10 - FONDO GENERAL"/>
    <s v="(en blanco)"/>
    <s v="99 - MULTIPROVINCIAL"/>
    <n v="260965043"/>
    <n v="203286509.16000003"/>
    <n v="133947627.75000003"/>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20 - FONDOS CON DESTINO ESPECÍFICO"/>
    <s v="(en blanco)"/>
    <s v="99 - MULTIPROVINCIAL"/>
    <n v="4424527"/>
    <n v="4424527"/>
    <n v="0"/>
  </r>
  <r>
    <s v="2024"/>
    <x v="0"/>
    <x v="0"/>
    <x v="0"/>
    <x v="0"/>
    <s v="2 - Poder Ejecutivo"/>
    <s v="0206 - MINISTERIO DE EDUCACIÓN"/>
    <s v="0008 - INSTITUTO SUPERIOR DE FORMACIÓN DOCENTE  SALOME UREÑA"/>
    <x v="2"/>
    <x v="10"/>
    <x v="24"/>
    <s v="2.2 - CONTRATACIÓN DE SERVICIOS"/>
    <s v="2.2.9 - OTRAS CONTRATACIONES DE SERVICIOS"/>
    <s v="N"/>
    <s v="00 - N/A"/>
    <s v="10 - FONDO GENERAL"/>
    <s v="(en blanco)"/>
    <s v="99 - MULTIPROVINCIAL"/>
    <n v="53648237"/>
    <n v="55183897.099999994"/>
    <n v="28009139.860000011"/>
  </r>
  <r>
    <s v="2024"/>
    <x v="0"/>
    <x v="0"/>
    <x v="0"/>
    <x v="0"/>
    <s v="2 - Poder Ejecutivo"/>
    <s v="0206 - MINISTERIO DE EDUCACIÓN"/>
    <s v="0008 - INSTITUTO SUPERIOR DE FORMACIÓN DOCENTE  SALOME UREÑA"/>
    <x v="2"/>
    <x v="10"/>
    <x v="24"/>
    <s v="2.2 - CONTRATACIÓN DE SERVICIOS"/>
    <s v="2.2.9 - OTRAS CONTRATACIONES DE SERVICIOS"/>
    <s v="N"/>
    <s v="00 - N/A"/>
    <s v="20 - FONDOS CON DESTINO ESPECÍFICO"/>
    <s v="(en blanco)"/>
    <s v="99 - MULTIPROVINCIAL"/>
    <n v="1519963"/>
    <n v="1519963"/>
    <n v="0"/>
  </r>
  <r>
    <s v="2024"/>
    <x v="0"/>
    <x v="0"/>
    <x v="0"/>
    <x v="0"/>
    <s v="2 - Poder Ejecutivo"/>
    <s v="0206 - MINISTERIO DE EDUCACIÓN"/>
    <s v="0008 - INSTITUTO SUPERIOR DE FORMACIÓN DOCENTE  SALOME UREÑA"/>
    <x v="2"/>
    <x v="10"/>
    <x v="24"/>
    <s v="2.3 - MATERIALES Y SUMINISTROS"/>
    <s v="2.3.1 - ALIMENTOS Y PRODUCTOS AGROFORESTALES"/>
    <s v="N"/>
    <s v="00 - N/A"/>
    <s v="10 - FONDO GENERAL"/>
    <s v="(en blanco)"/>
    <s v="99 - MULTIPROVINCIAL"/>
    <n v="173616896"/>
    <n v="153278748.31999999"/>
    <n v="77376932.309999987"/>
  </r>
  <r>
    <s v="2024"/>
    <x v="0"/>
    <x v="0"/>
    <x v="0"/>
    <x v="0"/>
    <s v="2 - Poder Ejecutivo"/>
    <s v="0206 - MINISTERIO DE EDUCACIÓN"/>
    <s v="0008 - INSTITUTO SUPERIOR DE FORMACIÓN DOCENTE  SALOME UREÑA"/>
    <x v="2"/>
    <x v="10"/>
    <x v="24"/>
    <s v="2.3 - MATERIALES Y SUMINISTROS"/>
    <s v="2.3.2 - TEXTILES Y VESTUARIOS"/>
    <s v="N"/>
    <s v="00 - N/A"/>
    <s v="10 - FONDO GENERAL"/>
    <s v="(en blanco)"/>
    <s v="99 - MULTIPROVINCIAL"/>
    <n v="4935000"/>
    <n v="11759237.060000001"/>
    <n v="5569362.9199999999"/>
  </r>
  <r>
    <s v="2024"/>
    <x v="0"/>
    <x v="0"/>
    <x v="0"/>
    <x v="0"/>
    <s v="2 - Poder Ejecutivo"/>
    <s v="0206 - MINISTERIO DE EDUCACIÓN"/>
    <s v="0008 - INSTITUTO SUPERIOR DE FORMACIÓN DOCENTE  SALOME UREÑA"/>
    <x v="2"/>
    <x v="10"/>
    <x v="24"/>
    <s v="2.3 - MATERIALES Y SUMINISTROS"/>
    <s v="2.3.3 - PAPEL, CARTÓN E IMPRESOS"/>
    <s v="N"/>
    <s v="00 - N/A"/>
    <s v="10 - FONDO GENERAL"/>
    <s v="(en blanco)"/>
    <s v="99 - MULTIPROVINCIAL"/>
    <n v="29606605"/>
    <n v="12326000.1"/>
    <n v="5862827.3600000003"/>
  </r>
  <r>
    <s v="2024"/>
    <x v="0"/>
    <x v="0"/>
    <x v="0"/>
    <x v="0"/>
    <s v="2 - Poder Ejecutivo"/>
    <s v="0206 - MINISTERIO DE EDUCACIÓN"/>
    <s v="0008 - INSTITUTO SUPERIOR DE FORMACIÓN DOCENTE  SALOME UREÑA"/>
    <x v="2"/>
    <x v="10"/>
    <x v="24"/>
    <s v="2.3 - MATERIALES Y SUMINISTROS"/>
    <s v="2.3.4 - PRODUCTOS FARMACÉUTICOS"/>
    <s v="N"/>
    <s v="00 - N/A"/>
    <s v="10 - FONDO GENERAL"/>
    <s v="(en blanco)"/>
    <s v="99 - MULTIPROVINCIAL"/>
    <n v="0"/>
    <n v="231360"/>
    <n v="41854.19"/>
  </r>
  <r>
    <s v="2024"/>
    <x v="0"/>
    <x v="0"/>
    <x v="0"/>
    <x v="0"/>
    <s v="2 - Poder Ejecutivo"/>
    <s v="0206 - MINISTERIO DE EDUCACIÓN"/>
    <s v="0008 - INSTITUTO SUPERIOR DE FORMACIÓN DOCENTE  SALOME UREÑA"/>
    <x v="2"/>
    <x v="10"/>
    <x v="24"/>
    <s v="2.3 - MATERIALES Y SUMINISTROS"/>
    <s v="2.3.5 - CUERO, CAUCHO Y PLÁSTICO"/>
    <s v="N"/>
    <s v="00 - N/A"/>
    <s v="10 - FONDO GENERAL"/>
    <s v="(en blanco)"/>
    <s v="99 - MULTIPROVINCIAL"/>
    <n v="1860000"/>
    <n v="1475500"/>
    <n v="353521.63999999996"/>
  </r>
  <r>
    <s v="2024"/>
    <x v="0"/>
    <x v="0"/>
    <x v="0"/>
    <x v="0"/>
    <s v="2 - Poder Ejecutivo"/>
    <s v="0206 - MINISTERIO DE EDUCACIÓN"/>
    <s v="0008 - INSTITUTO SUPERIOR DE FORMACIÓN DOCENTE  SALOME UREÑA"/>
    <x v="2"/>
    <x v="10"/>
    <x v="24"/>
    <s v="2.3 - MATERIALES Y SUMINISTROS"/>
    <s v="2.3.6 - PRODUCTOS DE MINERALES, METÁLICOS Y NO METÁLICOS"/>
    <s v="N"/>
    <s v="00 - N/A"/>
    <s v="10 - FONDO GENERAL"/>
    <s v="(en blanco)"/>
    <s v="99 - MULTIPROVINCIAL"/>
    <n v="845000"/>
    <n v="3063518.05"/>
    <n v="373913.12999999995"/>
  </r>
  <r>
    <s v="2024"/>
    <x v="0"/>
    <x v="0"/>
    <x v="0"/>
    <x v="0"/>
    <s v="2 - Poder Ejecutivo"/>
    <s v="0206 - MINISTERIO DE EDUCACIÓN"/>
    <s v="0008 - INSTITUTO SUPERIOR DE FORMACIÓN DOCENTE  SALOME UREÑA"/>
    <x v="2"/>
    <x v="10"/>
    <x v="24"/>
    <s v="2.3 - MATERIALES Y SUMINISTROS"/>
    <s v="2.3.7 - COMBUSTIBLES, LUBRICANTES, PRODUCTOS QUÍMICOS Y CONEXOS"/>
    <s v="N"/>
    <s v="00 - N/A"/>
    <s v="10 - FONDO GENERAL"/>
    <s v="(en blanco)"/>
    <s v="99 - MULTIPROVINCIAL"/>
    <n v="38930000"/>
    <n v="26758640"/>
    <n v="17731067.719999995"/>
  </r>
  <r>
    <s v="2024"/>
    <x v="0"/>
    <x v="0"/>
    <x v="0"/>
    <x v="0"/>
    <s v="2 - Poder Ejecutivo"/>
    <s v="0206 - MINISTERIO DE EDUCACIÓN"/>
    <s v="0008 - INSTITUTO SUPERIOR DE FORMACIÓN DOCENTE  SALOME UREÑA"/>
    <x v="2"/>
    <x v="10"/>
    <x v="24"/>
    <s v="2.3 - MATERIALES Y SUMINISTROS"/>
    <s v="2.3.9 - PRODUCTOS Y ÚTILES VARIOS"/>
    <s v="N"/>
    <s v="00 - N/A"/>
    <s v="10 - FONDO GENERAL"/>
    <s v="(en blanco)"/>
    <s v="99 - MULTIPROVINCIAL"/>
    <n v="55682387"/>
    <n v="58373561.620000005"/>
    <n v="27226565.349999994"/>
  </r>
  <r>
    <s v="2024"/>
    <x v="0"/>
    <x v="0"/>
    <x v="0"/>
    <x v="0"/>
    <s v="2 - Poder Ejecutivo"/>
    <s v="0206 - MINISTERIO DE EDUCACIÓN"/>
    <s v="0010 - INSTITUTO NACIONAL DE BIENESTAR ESTUDIANTIL (INABIE)"/>
    <x v="2"/>
    <x v="10"/>
    <x v="40"/>
    <s v="2.1 - REMUNERACIONES Y CONTRIBUCIONES"/>
    <s v="2.1.1 - REMUNERACIONES"/>
    <s v="N"/>
    <s v="00 - N/A"/>
    <s v="10 - FONDO GENERAL"/>
    <s v="(en blanco)"/>
    <s v="99 - MULTIPROVINCIAL"/>
    <n v="1019920267"/>
    <n v="991920267"/>
    <n v="612025138.54999995"/>
  </r>
  <r>
    <s v="2024"/>
    <x v="0"/>
    <x v="0"/>
    <x v="0"/>
    <x v="0"/>
    <s v="2 - Poder Ejecutivo"/>
    <s v="0206 - MINISTERIO DE EDUCACIÓN"/>
    <s v="0010 - INSTITUTO NACIONAL DE BIENESTAR ESTUDIANTIL (INABIE)"/>
    <x v="2"/>
    <x v="10"/>
    <x v="40"/>
    <s v="2.1 - REMUNERACIONES Y CONTRIBUCIONES"/>
    <s v="2.1.2 - SOBRESUELDOS"/>
    <s v="N"/>
    <s v="00 - N/A"/>
    <s v="10 - FONDO GENERAL"/>
    <s v="(en blanco)"/>
    <s v="99 - MULTIPROVINCIAL"/>
    <n v="243700000"/>
    <n v="249700000"/>
    <n v="150201277.90000001"/>
  </r>
  <r>
    <s v="2024"/>
    <x v="0"/>
    <x v="0"/>
    <x v="0"/>
    <x v="0"/>
    <s v="2 - Poder Ejecutivo"/>
    <s v="0206 - MINISTERIO DE EDUCACIÓN"/>
    <s v="0010 - INSTITUTO NACIONAL DE BIENESTAR ESTUDIANTIL (INABIE)"/>
    <x v="2"/>
    <x v="10"/>
    <x v="40"/>
    <s v="2.1 - REMUNERACIONES Y CONTRIBUCIONES"/>
    <s v="2.1.3 - DIETAS Y GASTOS DE REPRESENTACIÓN"/>
    <s v="N"/>
    <s v="00 - N/A"/>
    <s v="10 - FONDO GENERAL"/>
    <s v="(en blanco)"/>
    <s v="99 - MULTIPROVINCIAL"/>
    <n v="1200000"/>
    <n v="1200000"/>
    <n v="0"/>
  </r>
  <r>
    <s v="2024"/>
    <x v="0"/>
    <x v="0"/>
    <x v="0"/>
    <x v="0"/>
    <s v="2 - Poder Ejecutivo"/>
    <s v="0206 - MINISTERIO DE EDUCACIÓN"/>
    <s v="0010 - INSTITUTO NACIONAL DE BIENESTAR ESTUDIANTIL (INABIE)"/>
    <x v="2"/>
    <x v="10"/>
    <x v="40"/>
    <s v="2.1 - REMUNERACIONES Y CONTRIBUCIONES"/>
    <s v="2.1.4 - GRATIFICACIONES Y BONIFICACIONES"/>
    <s v="N"/>
    <s v="00 - N/A"/>
    <s v="10 - FONDO GENERAL"/>
    <s v="(en blanco)"/>
    <s v="99 - MULTIPROVINCIAL"/>
    <n v="0"/>
    <n v="22000000"/>
    <n v="11932032.67"/>
  </r>
  <r>
    <s v="2024"/>
    <x v="0"/>
    <x v="0"/>
    <x v="0"/>
    <x v="0"/>
    <s v="2 - Poder Ejecutivo"/>
    <s v="0206 - MINISTERIO DE EDUCACIÓN"/>
    <s v="0010 - INSTITUTO NACIONAL DE BIENESTAR ESTUDIANTIL (INABIE)"/>
    <x v="2"/>
    <x v="10"/>
    <x v="40"/>
    <s v="2.1 - REMUNERACIONES Y CONTRIBUCIONES"/>
    <s v="2.1.5 - CONTRIBUCIONES A LA SEGURIDAD SOCIAL"/>
    <s v="N"/>
    <s v="00 - N/A"/>
    <s v="10 - FONDO GENERAL"/>
    <s v="(en blanco)"/>
    <s v="99 - MULTIPROVINCIAL"/>
    <n v="129342405"/>
    <n v="129342405"/>
    <n v="92444192.860000044"/>
  </r>
  <r>
    <s v="2024"/>
    <x v="0"/>
    <x v="0"/>
    <x v="0"/>
    <x v="0"/>
    <s v="2 - Poder Ejecutivo"/>
    <s v="0206 - MINISTERIO DE EDUCACIÓN"/>
    <s v="0010 - INSTITUTO NACIONAL DE BIENESTAR ESTUDIANTIL (INABIE)"/>
    <x v="2"/>
    <x v="10"/>
    <x v="40"/>
    <s v="2.2 - CONTRATACIÓN DE SERVICIOS"/>
    <s v="2.2.1 - SERVICIOS BÁSICOS"/>
    <s v="N"/>
    <s v="00 - N/A"/>
    <s v="10 - FONDO GENERAL"/>
    <s v="(en blanco)"/>
    <s v="99 - MULTIPROVINCIAL"/>
    <n v="60888967"/>
    <n v="62138967"/>
    <n v="30230665.039999999"/>
  </r>
  <r>
    <s v="2024"/>
    <x v="0"/>
    <x v="0"/>
    <x v="0"/>
    <x v="0"/>
    <s v="2 - Poder Ejecutivo"/>
    <s v="0206 - MINISTERIO DE EDUCACIÓN"/>
    <s v="0010 - INSTITUTO NACIONAL DE BIENESTAR ESTUDIANTIL (INABIE)"/>
    <x v="2"/>
    <x v="10"/>
    <x v="40"/>
    <s v="2.2 - CONTRATACIÓN DE SERVICIOS"/>
    <s v="2.2.2 - PUBLICIDAD, IMPRESIÓN Y ENCUADERNACIÓN"/>
    <s v="N"/>
    <s v="00 - N/A"/>
    <s v="10 - FONDO GENERAL"/>
    <s v="(en blanco)"/>
    <s v="99 - MULTIPROVINCIAL"/>
    <n v="54545535"/>
    <n v="54940435"/>
    <n v="13497254.389999997"/>
  </r>
  <r>
    <s v="2024"/>
    <x v="0"/>
    <x v="0"/>
    <x v="0"/>
    <x v="0"/>
    <s v="2 - Poder Ejecutivo"/>
    <s v="0206 - MINISTERIO DE EDUCACIÓN"/>
    <s v="0010 - INSTITUTO NACIONAL DE BIENESTAR ESTUDIANTIL (INABIE)"/>
    <x v="2"/>
    <x v="10"/>
    <x v="40"/>
    <s v="2.2 - CONTRATACIÓN DE SERVICIOS"/>
    <s v="2.2.3 - VIÁTICOS"/>
    <s v="N"/>
    <s v="00 - N/A"/>
    <s v="10 - FONDO GENERAL"/>
    <s v="(en blanco)"/>
    <s v="99 - MULTIPROVINCIAL"/>
    <n v="84569725"/>
    <n v="93086672.49000001"/>
    <n v="23641528.600000001"/>
  </r>
  <r>
    <s v="2024"/>
    <x v="0"/>
    <x v="0"/>
    <x v="0"/>
    <x v="0"/>
    <s v="2 - Poder Ejecutivo"/>
    <s v="0206 - MINISTERIO DE EDUCACIÓN"/>
    <s v="0010 - INSTITUTO NACIONAL DE BIENESTAR ESTUDIANTIL (INABIE)"/>
    <x v="2"/>
    <x v="10"/>
    <x v="40"/>
    <s v="2.2 - CONTRATACIÓN DE SERVICIOS"/>
    <s v="2.2.4 - TRANSPORTE Y ALMACENAJE"/>
    <s v="N"/>
    <s v="00 - N/A"/>
    <s v="10 - FONDO GENERAL"/>
    <s v="(en blanco)"/>
    <s v="99 - MULTIPROVINCIAL"/>
    <n v="39923292"/>
    <n v="45793666.659999996"/>
    <n v="29248591.780000001"/>
  </r>
  <r>
    <s v="2024"/>
    <x v="0"/>
    <x v="0"/>
    <x v="0"/>
    <x v="0"/>
    <s v="2 - Poder Ejecutivo"/>
    <s v="0206 - MINISTERIO DE EDUCACIÓN"/>
    <s v="0010 - INSTITUTO NACIONAL DE BIENESTAR ESTUDIANTIL (INABIE)"/>
    <x v="2"/>
    <x v="10"/>
    <x v="40"/>
    <s v="2.2 - CONTRATACIÓN DE SERVICIOS"/>
    <s v="2.2.5 - ALQUILERES Y RENTAS"/>
    <s v="N"/>
    <s v="00 - N/A"/>
    <s v="10 - FONDO GENERAL"/>
    <s v="(en blanco)"/>
    <s v="99 - MULTIPROVINCIAL"/>
    <n v="71406000"/>
    <n v="91747829.400000006"/>
    <n v="71646293.670000002"/>
  </r>
  <r>
    <s v="2024"/>
    <x v="0"/>
    <x v="0"/>
    <x v="0"/>
    <x v="0"/>
    <s v="2 - Poder Ejecutivo"/>
    <s v="0206 - MINISTERIO DE EDUCACIÓN"/>
    <s v="0010 - INSTITUTO NACIONAL DE BIENESTAR ESTUDIANTIL (INABIE)"/>
    <x v="2"/>
    <x v="10"/>
    <x v="40"/>
    <s v="2.2 - CONTRATACIÓN DE SERVICIOS"/>
    <s v="2.2.6 - SEGUROS"/>
    <s v="N"/>
    <s v="00 - N/A"/>
    <s v="10 - FONDO GENERAL"/>
    <s v="(en blanco)"/>
    <s v="99 - MULTIPROVINCIAL"/>
    <n v="27967300"/>
    <n v="35867300"/>
    <n v="16173434.600000001"/>
  </r>
  <r>
    <s v="2024"/>
    <x v="0"/>
    <x v="0"/>
    <x v="0"/>
    <x v="0"/>
    <s v="2 - Poder Ejecutivo"/>
    <s v="0206 - MINISTERIO DE EDUCACIÓN"/>
    <s v="0010 - INSTITUTO NACIONAL DE BIENESTAR ESTUDIANTIL (INABIE)"/>
    <x v="2"/>
    <x v="10"/>
    <x v="40"/>
    <s v="2.2 - CONTRATACIÓN DE SERVICIOS"/>
    <s v="2.2.7 - SERVICIOS DE CONSERVACIÓN, REPARACIONES MENORES E INSTALACIONES TEMPORALES"/>
    <s v="N"/>
    <s v="00 - N/A"/>
    <s v="10 - FONDO GENERAL"/>
    <s v="(en blanco)"/>
    <s v="99 - MULTIPROVINCIAL"/>
    <n v="23368576"/>
    <n v="32210576.039999999"/>
    <n v="8885434.299999997"/>
  </r>
  <r>
    <s v="2024"/>
    <x v="0"/>
    <x v="0"/>
    <x v="0"/>
    <x v="0"/>
    <s v="2 - Poder Ejecutivo"/>
    <s v="0206 - MINISTERIO DE EDUCACIÓN"/>
    <s v="0010 - INSTITUTO NACIONAL DE BIENESTAR ESTUDIANTIL (INABIE)"/>
    <x v="2"/>
    <x v="10"/>
    <x v="40"/>
    <s v="2.2 - CONTRATACIÓN DE SERVICIOS"/>
    <s v="2.2.8 - OTROS SERVICIOS NO INCLUIDOS EN CONCEPTOS ANTERIORES"/>
    <s v="N"/>
    <s v="00 - N/A"/>
    <s v="10 - FONDO GENERAL"/>
    <s v="(en blanco)"/>
    <s v="99 - MULTIPROVINCIAL"/>
    <n v="76252457"/>
    <n v="110832111.59999999"/>
    <n v="30458776.019999996"/>
  </r>
  <r>
    <s v="2024"/>
    <x v="0"/>
    <x v="0"/>
    <x v="0"/>
    <x v="0"/>
    <s v="2 - Poder Ejecutivo"/>
    <s v="0206 - MINISTERIO DE EDUCACIÓN"/>
    <s v="0010 - INSTITUTO NACIONAL DE BIENESTAR ESTUDIANTIL (INABIE)"/>
    <x v="2"/>
    <x v="10"/>
    <x v="40"/>
    <s v="2.2 - CONTRATACIÓN DE SERVICIOS"/>
    <s v="2.2.9 - OTRAS CONTRATACIONES DE SERVICIOS"/>
    <s v="N"/>
    <s v="00 - N/A"/>
    <s v="10 - FONDO GENERAL"/>
    <s v="(en blanco)"/>
    <s v="99 - MULTIPROVINCIAL"/>
    <n v="25735484560"/>
    <n v="26400017440.799999"/>
    <n v="23980242831.809986"/>
  </r>
  <r>
    <s v="2024"/>
    <x v="0"/>
    <x v="0"/>
    <x v="0"/>
    <x v="0"/>
    <s v="2 - Poder Ejecutivo"/>
    <s v="0206 - MINISTERIO DE EDUCACIÓN"/>
    <s v="0010 - INSTITUTO NACIONAL DE BIENESTAR ESTUDIANTIL (INABIE)"/>
    <x v="2"/>
    <x v="10"/>
    <x v="40"/>
    <s v="2.3 - MATERIALES Y SUMINISTROS"/>
    <s v="2.3.1 - ALIMENTOS Y PRODUCTOS AGROFORESTALES"/>
    <s v="N"/>
    <s v="00 - N/A"/>
    <s v="10 - FONDO GENERAL"/>
    <s v="(en blanco)"/>
    <s v="99 - MULTIPROVINCIAL"/>
    <n v="4337000"/>
    <n v="3922500"/>
    <n v="1608027.2100000002"/>
  </r>
  <r>
    <s v="2024"/>
    <x v="0"/>
    <x v="0"/>
    <x v="0"/>
    <x v="0"/>
    <s v="2 - Poder Ejecutivo"/>
    <s v="0206 - MINISTERIO DE EDUCACIÓN"/>
    <s v="0010 - INSTITUTO NACIONAL DE BIENESTAR ESTUDIANTIL (INABIE)"/>
    <x v="2"/>
    <x v="10"/>
    <x v="40"/>
    <s v="2.3 - MATERIALES Y SUMINISTROS"/>
    <s v="2.3.2 - TEXTILES Y VESTUARIOS"/>
    <s v="N"/>
    <s v="00 - N/A"/>
    <s v="10 - FONDO GENERAL"/>
    <s v="(en blanco)"/>
    <s v="99 - MULTIPROVINCIAL"/>
    <n v="3238581186"/>
    <n v="3035839328.6700001"/>
    <n v="2786559215.0800004"/>
  </r>
  <r>
    <s v="2024"/>
    <x v="0"/>
    <x v="0"/>
    <x v="0"/>
    <x v="0"/>
    <s v="2 - Poder Ejecutivo"/>
    <s v="0206 - MINISTERIO DE EDUCACIÓN"/>
    <s v="0010 - INSTITUTO NACIONAL DE BIENESTAR ESTUDIANTIL (INABIE)"/>
    <x v="2"/>
    <x v="10"/>
    <x v="40"/>
    <s v="2.3 - MATERIALES Y SUMINISTROS"/>
    <s v="2.3.3 - PAPEL, CARTÓN E IMPRESOS"/>
    <s v="N"/>
    <s v="00 - N/A"/>
    <s v="10 - FONDO GENERAL"/>
    <s v="(en blanco)"/>
    <s v="99 - MULTIPROVINCIAL"/>
    <n v="21641709"/>
    <n v="44263535.640000001"/>
    <n v="8569074.4199999999"/>
  </r>
  <r>
    <s v="2024"/>
    <x v="0"/>
    <x v="0"/>
    <x v="0"/>
    <x v="0"/>
    <s v="2 - Poder Ejecutivo"/>
    <s v="0206 - MINISTERIO DE EDUCACIÓN"/>
    <s v="0010 - INSTITUTO NACIONAL DE BIENESTAR ESTUDIANTIL (INABIE)"/>
    <x v="2"/>
    <x v="10"/>
    <x v="40"/>
    <s v="2.3 - MATERIALES Y SUMINISTROS"/>
    <s v="2.3.4 - PRODUCTOS FARMACÉUTICOS"/>
    <s v="N"/>
    <s v="00 - N/A"/>
    <s v="10 - FONDO GENERAL"/>
    <s v="(en blanco)"/>
    <s v="99 - MULTIPROVINCIAL"/>
    <n v="57803862"/>
    <n v="57132110"/>
    <n v="23351654.129999999"/>
  </r>
  <r>
    <s v="2024"/>
    <x v="0"/>
    <x v="0"/>
    <x v="0"/>
    <x v="0"/>
    <s v="2 - Poder Ejecutivo"/>
    <s v="0206 - MINISTERIO DE EDUCACIÓN"/>
    <s v="0010 - INSTITUTO NACIONAL DE BIENESTAR ESTUDIANTIL (INABIE)"/>
    <x v="2"/>
    <x v="10"/>
    <x v="40"/>
    <s v="2.3 - MATERIALES Y SUMINISTROS"/>
    <s v="2.3.5 - CUERO, CAUCHO Y PLÁSTICO"/>
    <s v="N"/>
    <s v="00 - N/A"/>
    <s v="10 - FONDO GENERAL"/>
    <s v="(en blanco)"/>
    <s v="99 - MULTIPROVINCIAL"/>
    <n v="6808033"/>
    <n v="830940.72"/>
    <n v="604169.91"/>
  </r>
  <r>
    <s v="2024"/>
    <x v="0"/>
    <x v="0"/>
    <x v="0"/>
    <x v="0"/>
    <s v="2 - Poder Ejecutivo"/>
    <s v="0206 - MINISTERIO DE EDUCACIÓN"/>
    <s v="0010 - INSTITUTO NACIONAL DE BIENESTAR ESTUDIANTIL (INABIE)"/>
    <x v="2"/>
    <x v="10"/>
    <x v="40"/>
    <s v="2.3 - MATERIALES Y SUMINISTROS"/>
    <s v="2.3.6 - PRODUCTOS DE MINERALES, METÁLICOS Y NO METÁLICOS"/>
    <s v="N"/>
    <s v="00 - N/A"/>
    <s v="10 - FONDO GENERAL"/>
    <s v="(en blanco)"/>
    <s v="99 - MULTIPROVINCIAL"/>
    <n v="6946912"/>
    <n v="8141827.0199999996"/>
    <n v="289665.39000000007"/>
  </r>
  <r>
    <s v="2024"/>
    <x v="0"/>
    <x v="0"/>
    <x v="0"/>
    <x v="0"/>
    <s v="2 - Poder Ejecutivo"/>
    <s v="0206 - MINISTERIO DE EDUCACIÓN"/>
    <s v="0010 - INSTITUTO NACIONAL DE BIENESTAR ESTUDIANTIL (INABIE)"/>
    <x v="2"/>
    <x v="10"/>
    <x v="40"/>
    <s v="2.3 - MATERIALES Y SUMINISTROS"/>
    <s v="2.3.7 - COMBUSTIBLES, LUBRICANTES, PRODUCTOS QUÍMICOS Y CONEXOS"/>
    <s v="N"/>
    <s v="00 - N/A"/>
    <s v="10 - FONDO GENERAL"/>
    <s v="(en blanco)"/>
    <s v="99 - MULTIPROVINCIAL"/>
    <n v="34017049"/>
    <n v="36454940.730000004"/>
    <n v="25955616.390000001"/>
  </r>
  <r>
    <s v="2024"/>
    <x v="0"/>
    <x v="0"/>
    <x v="0"/>
    <x v="0"/>
    <s v="2 - Poder Ejecutivo"/>
    <s v="0206 - MINISTERIO DE EDUCACIÓN"/>
    <s v="0010 - INSTITUTO NACIONAL DE BIENESTAR ESTUDIANTIL (INABIE)"/>
    <x v="2"/>
    <x v="10"/>
    <x v="40"/>
    <s v="2.3 - MATERIALES Y SUMINISTROS"/>
    <s v="2.3.9 - PRODUCTOS Y ÚTILES VARIOS"/>
    <s v="N"/>
    <s v="00 - N/A"/>
    <s v="10 - FONDO GENERAL"/>
    <s v="(en blanco)"/>
    <s v="99 - MULTIPROVINCIAL"/>
    <n v="1333204758"/>
    <n v="1526956624.3900001"/>
    <n v="971838435.03999949"/>
  </r>
  <r>
    <s v="2024"/>
    <x v="0"/>
    <x v="0"/>
    <x v="0"/>
    <x v="0"/>
    <s v="2 - Poder Ejecutivo"/>
    <s v="0206 - MINISTERIO DE EDUCACIÓN"/>
    <s v="0011 - CENTRO DE ATENCIÓN INTEGRAL PARA LA DISCAPACIDAD (CAID)"/>
    <x v="2"/>
    <x v="3"/>
    <x v="47"/>
    <s v="2.1 - REMUNERACIONES Y CONTRIBUCIONES"/>
    <s v="2.1.1 - REMUNERACIONES"/>
    <s v="N"/>
    <s v="00 - N/A"/>
    <s v="10 - FONDO GENERAL"/>
    <s v="(en blanco)"/>
    <s v="99 - MULTIPROVINCIAL"/>
    <n v="0"/>
    <n v="140461526.34"/>
    <n v="25996743.690000001"/>
  </r>
  <r>
    <s v="2024"/>
    <x v="0"/>
    <x v="0"/>
    <x v="0"/>
    <x v="0"/>
    <s v="2 - Poder Ejecutivo"/>
    <s v="0206 - MINISTERIO DE EDUCACIÓN"/>
    <s v="0011 - CENTRO DE ATENCIÓN INTEGRAL PARA LA DISCAPACIDAD (CAID)"/>
    <x v="2"/>
    <x v="3"/>
    <x v="47"/>
    <s v="2.1 - REMUNERACIONES Y CONTRIBUCIONES"/>
    <s v="2.1.2 - SOBRESUELDOS"/>
    <s v="N"/>
    <s v="00 - N/A"/>
    <s v="10 - FONDO GENERAL"/>
    <s v="(en blanco)"/>
    <s v="99 - MULTIPROVINCIAL"/>
    <n v="0"/>
    <n v="50780387.270000003"/>
    <n v="846000"/>
  </r>
  <r>
    <s v="2024"/>
    <x v="0"/>
    <x v="0"/>
    <x v="0"/>
    <x v="0"/>
    <s v="2 - Poder Ejecutivo"/>
    <s v="0206 - MINISTERIO DE EDUCACIÓN"/>
    <s v="0011 - CENTRO DE ATENCIÓN INTEGRAL PARA LA DISCAPACIDAD (CAID)"/>
    <x v="2"/>
    <x v="3"/>
    <x v="47"/>
    <s v="2.1 - REMUNERACIONES Y CONTRIBUCIONES"/>
    <s v="2.1.5 - CONTRIBUCIONES A LA SEGURIDAD SOCIAL"/>
    <s v="N"/>
    <s v="00 - N/A"/>
    <s v="10 - FONDO GENERAL"/>
    <s v="(en blanco)"/>
    <s v="99 - MULTIPROVINCIAL"/>
    <n v="0"/>
    <n v="13205697.489999998"/>
    <n v="4116701.08"/>
  </r>
  <r>
    <s v="2024"/>
    <x v="0"/>
    <x v="0"/>
    <x v="0"/>
    <x v="0"/>
    <s v="2 - Poder Ejecutivo"/>
    <s v="0206 - MINISTERIO DE EDUCACIÓN"/>
    <s v="0011 - CENTRO DE ATENCIÓN INTEGRAL PARA LA DISCAPACIDAD (CAID)"/>
    <x v="2"/>
    <x v="3"/>
    <x v="47"/>
    <s v="2.2 - CONTRATACIÓN DE SERVICIOS"/>
    <s v="2.2.1 - SERVICIOS BÁSICOS"/>
    <s v="N"/>
    <s v="00 - N/A"/>
    <s v="10 - FONDO GENERAL"/>
    <s v="(en blanco)"/>
    <s v="99 - MULTIPROVINCIAL"/>
    <n v="0"/>
    <n v="10129067.99"/>
    <n v="2614786.3200000003"/>
  </r>
  <r>
    <s v="2024"/>
    <x v="0"/>
    <x v="0"/>
    <x v="0"/>
    <x v="0"/>
    <s v="2 - Poder Ejecutivo"/>
    <s v="0206 - MINISTERIO DE EDUCACIÓN"/>
    <s v="0011 - CENTRO DE ATENCIÓN INTEGRAL PARA LA DISCAPACIDAD (CAID)"/>
    <x v="2"/>
    <x v="3"/>
    <x v="47"/>
    <s v="2.2 - CONTRATACIÓN DE SERVICIOS"/>
    <s v="2.2.2 - PUBLICIDAD, IMPRESIÓN Y ENCUADERNACIÓN"/>
    <s v="N"/>
    <s v="00 - N/A"/>
    <s v="10 - FONDO GENERAL"/>
    <s v="(en blanco)"/>
    <s v="99 - MULTIPROVINCIAL"/>
    <n v="0"/>
    <n v="360376.05"/>
    <n v="8355.2099999999991"/>
  </r>
  <r>
    <s v="2024"/>
    <x v="0"/>
    <x v="0"/>
    <x v="0"/>
    <x v="0"/>
    <s v="2 - Poder Ejecutivo"/>
    <s v="0206 - MINISTERIO DE EDUCACIÓN"/>
    <s v="0011 - CENTRO DE ATENCIÓN INTEGRAL PARA LA DISCAPACIDAD (CAID)"/>
    <x v="2"/>
    <x v="3"/>
    <x v="47"/>
    <s v="2.2 - CONTRATACIÓN DE SERVICIOS"/>
    <s v="2.2.3 - VIÁTICOS"/>
    <s v="N"/>
    <s v="00 - N/A"/>
    <s v="10 - FONDO GENERAL"/>
    <s v="(en blanco)"/>
    <s v="99 - MULTIPROVINCIAL"/>
    <n v="0"/>
    <n v="1740120.88"/>
    <n v="290120.88"/>
  </r>
  <r>
    <s v="2024"/>
    <x v="0"/>
    <x v="0"/>
    <x v="0"/>
    <x v="0"/>
    <s v="2 - Poder Ejecutivo"/>
    <s v="0206 - MINISTERIO DE EDUCACIÓN"/>
    <s v="0011 - CENTRO DE ATENCIÓN INTEGRAL PARA LA DISCAPACIDAD (CAID)"/>
    <x v="2"/>
    <x v="3"/>
    <x v="47"/>
    <s v="2.2 - CONTRATACIÓN DE SERVICIOS"/>
    <s v="2.2.4 - TRANSPORTE Y ALMACENAJE"/>
    <s v="N"/>
    <s v="00 - N/A"/>
    <s v="10 - FONDO GENERAL"/>
    <s v="(en blanco)"/>
    <s v="99 - MULTIPROVINCIAL"/>
    <n v="0"/>
    <n v="1050000"/>
    <n v="0"/>
  </r>
  <r>
    <s v="2024"/>
    <x v="0"/>
    <x v="0"/>
    <x v="0"/>
    <x v="0"/>
    <s v="2 - Poder Ejecutivo"/>
    <s v="0206 - MINISTERIO DE EDUCACIÓN"/>
    <s v="0011 - CENTRO DE ATENCIÓN INTEGRAL PARA LA DISCAPACIDAD (CAID)"/>
    <x v="2"/>
    <x v="3"/>
    <x v="47"/>
    <s v="2.2 - CONTRATACIÓN DE SERVICIOS"/>
    <s v="2.2.5 - ALQUILERES Y RENTAS"/>
    <s v="N"/>
    <s v="00 - N/A"/>
    <s v="10 - FONDO GENERAL"/>
    <s v="(en blanco)"/>
    <s v="99 - MULTIPROVINCIAL"/>
    <n v="0"/>
    <n v="9880000"/>
    <n v="0"/>
  </r>
  <r>
    <s v="2024"/>
    <x v="0"/>
    <x v="0"/>
    <x v="0"/>
    <x v="0"/>
    <s v="2 - Poder Ejecutivo"/>
    <s v="0206 - MINISTERIO DE EDUCACIÓN"/>
    <s v="0011 - CENTRO DE ATENCIÓN INTEGRAL PARA LA DISCAPACIDAD (CAID)"/>
    <x v="2"/>
    <x v="3"/>
    <x v="47"/>
    <s v="2.2 - CONTRATACIÓN DE SERVICIOS"/>
    <s v="2.2.5 - ALQUILERES Y RENTAS"/>
    <s v="N"/>
    <s v="00 - N/A"/>
    <s v="20 - FONDOS CON DESTINO ESPECÍFICO"/>
    <s v="(en blanco)"/>
    <s v="99 - MULTIPROVINCIAL"/>
    <n v="0"/>
    <n v="40000"/>
    <n v="0"/>
  </r>
  <r>
    <s v="2024"/>
    <x v="0"/>
    <x v="0"/>
    <x v="0"/>
    <x v="0"/>
    <s v="2 - Poder Ejecutivo"/>
    <s v="0206 - MINISTERIO DE EDUCACIÓN"/>
    <s v="0011 - CENTRO DE ATENCIÓN INTEGRAL PARA LA DISCAPACIDAD (CAID)"/>
    <x v="2"/>
    <x v="3"/>
    <x v="47"/>
    <s v="2.2 - CONTRATACIÓN DE SERVICIOS"/>
    <s v="2.2.6 - SEGUROS"/>
    <s v="N"/>
    <s v="00 - N/A"/>
    <s v="10 - FONDO GENERAL"/>
    <s v="(en blanco)"/>
    <s v="99 - MULTIPROVINCIAL"/>
    <n v="0"/>
    <n v="3907882.36"/>
    <n v="249106.31"/>
  </r>
  <r>
    <s v="2024"/>
    <x v="0"/>
    <x v="0"/>
    <x v="0"/>
    <x v="0"/>
    <s v="2 - Poder Ejecutivo"/>
    <s v="0206 - MINISTERIO DE EDUCACIÓN"/>
    <s v="0011 - CENTRO DE ATENCIÓN INTEGRAL PARA LA DISCAPACIDAD (CAID)"/>
    <x v="2"/>
    <x v="3"/>
    <x v="47"/>
    <s v="2.2 - CONTRATACIÓN DE SERVICIOS"/>
    <s v="2.2.7 - SERVICIOS DE CONSERVACIÓN, REPARACIONES MENORES E INSTALACIONES TEMPORALES"/>
    <s v="N"/>
    <s v="00 - N/A"/>
    <s v="10 - FONDO GENERAL"/>
    <s v="(en blanco)"/>
    <s v="99 - MULTIPROVINCIAL"/>
    <n v="0"/>
    <n v="38251509.400000006"/>
    <n v="3879344.6399999997"/>
  </r>
  <r>
    <s v="2024"/>
    <x v="0"/>
    <x v="0"/>
    <x v="0"/>
    <x v="0"/>
    <s v="2 - Poder Ejecutivo"/>
    <s v="0206 - MINISTERIO DE EDUCACIÓN"/>
    <s v="0011 - CENTRO DE ATENCIÓN INTEGRAL PARA LA DISCAPACIDAD (CAID)"/>
    <x v="2"/>
    <x v="3"/>
    <x v="47"/>
    <s v="2.2 - CONTRATACIÓN DE SERVICIOS"/>
    <s v="2.2.7 - SERVICIOS DE CONSERVACIÓN, REPARACIONES MENORES E INSTALACIONES TEMPORALES"/>
    <s v="N"/>
    <s v="00 - N/A"/>
    <s v="70 - DONACION EXTERNA"/>
    <s v="(en blanco)"/>
    <s v="99 - MULTIPROVINCIAL"/>
    <n v="0"/>
    <n v="2162819.4500000002"/>
    <n v="0"/>
  </r>
  <r>
    <s v="2024"/>
    <x v="0"/>
    <x v="0"/>
    <x v="0"/>
    <x v="0"/>
    <s v="2 - Poder Ejecutivo"/>
    <s v="0206 - MINISTERIO DE EDUCACIÓN"/>
    <s v="0011 - CENTRO DE ATENCIÓN INTEGRAL PARA LA DISCAPACIDAD (CAID)"/>
    <x v="2"/>
    <x v="3"/>
    <x v="47"/>
    <s v="2.2 - CONTRATACIÓN DE SERVICIOS"/>
    <s v="2.2.8 - OTROS SERVICIOS NO INCLUIDOS EN CONCEPTOS ANTERIORES"/>
    <s v="N"/>
    <s v="00 - N/A"/>
    <s v="10 - FONDO GENERAL"/>
    <s v="(en blanco)"/>
    <s v="99 - MULTIPROVINCIAL"/>
    <n v="0"/>
    <n v="5450519.6399999997"/>
    <n v="187029.99"/>
  </r>
  <r>
    <s v="2024"/>
    <x v="0"/>
    <x v="0"/>
    <x v="0"/>
    <x v="0"/>
    <s v="2 - Poder Ejecutivo"/>
    <s v="0206 - MINISTERIO DE EDUCACIÓN"/>
    <s v="0011 - CENTRO DE ATENCIÓN INTEGRAL PARA LA DISCAPACIDAD (CAID)"/>
    <x v="2"/>
    <x v="3"/>
    <x v="47"/>
    <s v="2.2 - CONTRATACIÓN DE SERVICIOS"/>
    <s v="2.2.8 - OTROS SERVICIOS NO INCLUIDOS EN CONCEPTOS ANTERIORES"/>
    <s v="N"/>
    <s v="00 - N/A"/>
    <s v="20 - FONDOS CON DESTINO ESPECÍFICO"/>
    <s v="(en blanco)"/>
    <s v="99 - MULTIPROVINCIAL"/>
    <n v="0"/>
    <n v="5799494.8099999996"/>
    <n v="0"/>
  </r>
  <r>
    <s v="2024"/>
    <x v="0"/>
    <x v="0"/>
    <x v="0"/>
    <x v="0"/>
    <s v="2 - Poder Ejecutivo"/>
    <s v="0206 - MINISTERIO DE EDUCACIÓN"/>
    <s v="0011 - CENTRO DE ATENCIÓN INTEGRAL PARA LA DISCAPACIDAD (CAID)"/>
    <x v="2"/>
    <x v="3"/>
    <x v="47"/>
    <s v="2.2 - CONTRATACIÓN DE SERVICIOS"/>
    <s v="2.2.9 - OTRAS CONTRATACIONES DE SERVICIOS"/>
    <s v="N"/>
    <s v="00 - N/A"/>
    <s v="10 - FONDO GENERAL"/>
    <s v="(en blanco)"/>
    <s v="99 - MULTIPROVINCIAL"/>
    <n v="0"/>
    <n v="1009846.24"/>
    <n v="86712.3"/>
  </r>
  <r>
    <s v="2024"/>
    <x v="0"/>
    <x v="0"/>
    <x v="0"/>
    <x v="0"/>
    <s v="2 - Poder Ejecutivo"/>
    <s v="0206 - MINISTERIO DE EDUCACIÓN"/>
    <s v="0011 - CENTRO DE ATENCIÓN INTEGRAL PARA LA DISCAPACIDAD (CAID)"/>
    <x v="2"/>
    <x v="3"/>
    <x v="47"/>
    <s v="2.2 - CONTRATACIÓN DE SERVICIOS"/>
    <s v="2.2.9 - OTRAS CONTRATACIONES DE SERVICIOS"/>
    <s v="N"/>
    <s v="00 - N/A"/>
    <s v="20 - FONDOS CON DESTINO ESPECÍFICO"/>
    <s v="(en blanco)"/>
    <s v="99 - MULTIPROVINCIAL"/>
    <n v="0"/>
    <n v="3500000"/>
    <n v="0"/>
  </r>
  <r>
    <s v="2024"/>
    <x v="0"/>
    <x v="0"/>
    <x v="0"/>
    <x v="0"/>
    <s v="2 - Poder Ejecutivo"/>
    <s v="0206 - MINISTERIO DE EDUCACIÓN"/>
    <s v="0011 - CENTRO DE ATENCIÓN INTEGRAL PARA LA DISCAPACIDAD (CAID)"/>
    <x v="2"/>
    <x v="3"/>
    <x v="47"/>
    <s v="2.2 - CONTRATACIÓN DE SERVICIOS"/>
    <s v="2.2.9 - OTRAS CONTRATACIONES DE SERVICIOS"/>
    <s v="N"/>
    <s v="00 - N/A"/>
    <s v="70 - DONACION EXTERNA"/>
    <s v="(en blanco)"/>
    <s v="99 - MULTIPROVINCIAL"/>
    <n v="0"/>
    <n v="164617.25"/>
    <n v="0"/>
  </r>
  <r>
    <s v="2024"/>
    <x v="0"/>
    <x v="0"/>
    <x v="0"/>
    <x v="0"/>
    <s v="2 - Poder Ejecutivo"/>
    <s v="0206 - MINISTERIO DE EDUCACIÓN"/>
    <s v="0011 - CENTRO DE ATENCIÓN INTEGRAL PARA LA DISCAPACIDAD (CAID)"/>
    <x v="2"/>
    <x v="3"/>
    <x v="47"/>
    <s v="2.3 - MATERIALES Y SUMINISTROS"/>
    <s v="2.3.1 - ALIMENTOS Y PRODUCTOS AGROFORESTALES"/>
    <s v="N"/>
    <s v="00 - N/A"/>
    <s v="10 - FONDO GENERAL"/>
    <s v="(en blanco)"/>
    <s v="99 - MULTIPROVINCIAL"/>
    <n v="0"/>
    <n v="2315524.2000000002"/>
    <n v="377783.75"/>
  </r>
  <r>
    <s v="2024"/>
    <x v="0"/>
    <x v="0"/>
    <x v="0"/>
    <x v="0"/>
    <s v="2 - Poder Ejecutivo"/>
    <s v="0206 - MINISTERIO DE EDUCACIÓN"/>
    <s v="0011 - CENTRO DE ATENCIÓN INTEGRAL PARA LA DISCAPACIDAD (CAID)"/>
    <x v="2"/>
    <x v="3"/>
    <x v="47"/>
    <s v="2.3 - MATERIALES Y SUMINISTROS"/>
    <s v="2.3.2 - TEXTILES Y VESTUARIOS"/>
    <s v="N"/>
    <s v="00 - N/A"/>
    <s v="10 - FONDO GENERAL"/>
    <s v="(en blanco)"/>
    <s v="99 - MULTIPROVINCIAL"/>
    <n v="0"/>
    <n v="1520355"/>
    <n v="414528.84"/>
  </r>
  <r>
    <s v="2024"/>
    <x v="0"/>
    <x v="0"/>
    <x v="0"/>
    <x v="0"/>
    <s v="2 - Poder Ejecutivo"/>
    <s v="0206 - MINISTERIO DE EDUCACIÓN"/>
    <s v="0011 - CENTRO DE ATENCIÓN INTEGRAL PARA LA DISCAPACIDAD (CAID)"/>
    <x v="2"/>
    <x v="3"/>
    <x v="47"/>
    <s v="2.3 - MATERIALES Y SUMINISTROS"/>
    <s v="2.3.2 - TEXTILES Y VESTUARIOS"/>
    <s v="N"/>
    <s v="00 - N/A"/>
    <s v="70 - DONACION EXTERNA"/>
    <s v="(en blanco)"/>
    <s v="99 - MULTIPROVINCIAL"/>
    <n v="0"/>
    <n v="30743.11"/>
    <n v="0"/>
  </r>
  <r>
    <s v="2024"/>
    <x v="0"/>
    <x v="0"/>
    <x v="0"/>
    <x v="0"/>
    <s v="2 - Poder Ejecutivo"/>
    <s v="0206 - MINISTERIO DE EDUCACIÓN"/>
    <s v="0011 - CENTRO DE ATENCIÓN INTEGRAL PARA LA DISCAPACIDAD (CAID)"/>
    <x v="2"/>
    <x v="3"/>
    <x v="47"/>
    <s v="2.3 - MATERIALES Y SUMINISTROS"/>
    <s v="2.3.3 - PAPEL, CARTÓN E IMPRESOS"/>
    <s v="N"/>
    <s v="00 - N/A"/>
    <s v="10 - FONDO GENERAL"/>
    <s v="(en blanco)"/>
    <s v="99 - MULTIPROVINCIAL"/>
    <n v="0"/>
    <n v="1660190.9800000002"/>
    <n v="569377.85"/>
  </r>
  <r>
    <s v="2024"/>
    <x v="0"/>
    <x v="0"/>
    <x v="0"/>
    <x v="0"/>
    <s v="2 - Poder Ejecutivo"/>
    <s v="0206 - MINISTERIO DE EDUCACIÓN"/>
    <s v="0011 - CENTRO DE ATENCIÓN INTEGRAL PARA LA DISCAPACIDAD (CAID)"/>
    <x v="2"/>
    <x v="3"/>
    <x v="47"/>
    <s v="2.3 - MATERIALES Y SUMINISTROS"/>
    <s v="2.3.4 - PRODUCTOS FARMACÉUTICOS"/>
    <s v="N"/>
    <s v="00 - N/A"/>
    <s v="10 - FONDO GENERAL"/>
    <s v="(en blanco)"/>
    <s v="99 - MULTIPROVINCIAL"/>
    <n v="0"/>
    <n v="623278.65"/>
    <n v="0"/>
  </r>
  <r>
    <s v="2024"/>
    <x v="0"/>
    <x v="0"/>
    <x v="0"/>
    <x v="0"/>
    <s v="2 - Poder Ejecutivo"/>
    <s v="0206 - MINISTERIO DE EDUCACIÓN"/>
    <s v="0011 - CENTRO DE ATENCIÓN INTEGRAL PARA LA DISCAPACIDAD (CAID)"/>
    <x v="2"/>
    <x v="3"/>
    <x v="47"/>
    <s v="2.3 - MATERIALES Y SUMINISTROS"/>
    <s v="2.3.5 - CUERO, CAUCHO Y PLÁSTICO"/>
    <s v="N"/>
    <s v="00 - N/A"/>
    <s v="10 - FONDO GENERAL"/>
    <s v="(en blanco)"/>
    <s v="99 - MULTIPROVINCIAL"/>
    <n v="0"/>
    <n v="18627.599999999999"/>
    <n v="0"/>
  </r>
  <r>
    <s v="2024"/>
    <x v="0"/>
    <x v="0"/>
    <x v="0"/>
    <x v="0"/>
    <s v="2 - Poder Ejecutivo"/>
    <s v="0206 - MINISTERIO DE EDUCACIÓN"/>
    <s v="0011 - CENTRO DE ATENCIÓN INTEGRAL PARA LA DISCAPACIDAD (CAID)"/>
    <x v="2"/>
    <x v="3"/>
    <x v="47"/>
    <s v="2.3 - MATERIALES Y SUMINISTROS"/>
    <s v="2.3.6 - PRODUCTOS DE MINERALES, METÁLICOS Y NO METÁLICOS"/>
    <s v="N"/>
    <s v="00 - N/A"/>
    <s v="10 - FONDO GENERAL"/>
    <s v="(en blanco)"/>
    <s v="99 - MULTIPROVINCIAL"/>
    <n v="0"/>
    <n v="94786"/>
    <n v="0"/>
  </r>
  <r>
    <s v="2024"/>
    <x v="0"/>
    <x v="0"/>
    <x v="0"/>
    <x v="0"/>
    <s v="2 - Poder Ejecutivo"/>
    <s v="0206 - MINISTERIO DE EDUCACIÓN"/>
    <s v="0011 - CENTRO DE ATENCIÓN INTEGRAL PARA LA DISCAPACIDAD (CAID)"/>
    <x v="2"/>
    <x v="3"/>
    <x v="47"/>
    <s v="2.3 - MATERIALES Y SUMINISTROS"/>
    <s v="2.3.6 - PRODUCTOS DE MINERALES, METÁLICOS Y NO METÁLICOS"/>
    <s v="N"/>
    <s v="00 - N/A"/>
    <s v="70 - DONACION EXTERNA"/>
    <s v="(en blanco)"/>
    <s v="99 - MULTIPROVINCIAL"/>
    <n v="0"/>
    <n v="3073.99"/>
    <n v="0"/>
  </r>
  <r>
    <s v="2024"/>
    <x v="0"/>
    <x v="0"/>
    <x v="0"/>
    <x v="0"/>
    <s v="2 - Poder Ejecutivo"/>
    <s v="0206 - MINISTERIO DE EDUCACIÓN"/>
    <s v="0011 - CENTRO DE ATENCIÓN INTEGRAL PARA LA DISCAPACIDAD (CAID)"/>
    <x v="2"/>
    <x v="3"/>
    <x v="47"/>
    <s v="2.3 - MATERIALES Y SUMINISTROS"/>
    <s v="2.3.7 - COMBUSTIBLES, LUBRICANTES, PRODUCTOS QUÍMICOS Y CONEXOS"/>
    <s v="N"/>
    <s v="00 - N/A"/>
    <s v="10 - FONDO GENERAL"/>
    <s v="(en blanco)"/>
    <s v="99 - MULTIPROVINCIAL"/>
    <n v="0"/>
    <n v="5403825.1699999999"/>
    <n v="414155.94"/>
  </r>
  <r>
    <s v="2024"/>
    <x v="0"/>
    <x v="0"/>
    <x v="0"/>
    <x v="0"/>
    <s v="2 - Poder Ejecutivo"/>
    <s v="0206 - MINISTERIO DE EDUCACIÓN"/>
    <s v="0011 - CENTRO DE ATENCIÓN INTEGRAL PARA LA DISCAPACIDAD (CAID)"/>
    <x v="2"/>
    <x v="3"/>
    <x v="47"/>
    <s v="2.3 - MATERIALES Y SUMINISTROS"/>
    <s v="2.3.7 - COMBUSTIBLES, LUBRICANTES, PRODUCTOS QUÍMICOS Y CONEXOS"/>
    <s v="N"/>
    <s v="00 - N/A"/>
    <s v="70 - DONACION EXTERNA"/>
    <s v="(en blanco)"/>
    <s v="99 - MULTIPROVINCIAL"/>
    <n v="0"/>
    <n v="239799.12"/>
    <n v="0"/>
  </r>
  <r>
    <s v="2024"/>
    <x v="0"/>
    <x v="0"/>
    <x v="0"/>
    <x v="0"/>
    <s v="2 - Poder Ejecutivo"/>
    <s v="0206 - MINISTERIO DE EDUCACIÓN"/>
    <s v="0011 - CENTRO DE ATENCIÓN INTEGRAL PARA LA DISCAPACIDAD (CAID)"/>
    <x v="2"/>
    <x v="3"/>
    <x v="47"/>
    <s v="2.3 - MATERIALES Y SUMINISTROS"/>
    <s v="2.3.9 - PRODUCTOS Y ÚTILES VARIOS"/>
    <s v="N"/>
    <s v="00 - N/A"/>
    <s v="10 - FONDO GENERAL"/>
    <s v="(en blanco)"/>
    <s v="99 - MULTIPROVINCIAL"/>
    <n v="0"/>
    <n v="20874524.32"/>
    <n v="1627452.83"/>
  </r>
  <r>
    <s v="2024"/>
    <x v="0"/>
    <x v="0"/>
    <x v="0"/>
    <x v="0"/>
    <s v="2 - Poder Ejecutivo"/>
    <s v="0206 - MINISTERIO DE EDUCACIÓN"/>
    <s v="0011 - CENTRO DE ATENCIÓN INTEGRAL PARA LA DISCAPACIDAD (CAID)"/>
    <x v="2"/>
    <x v="3"/>
    <x v="47"/>
    <s v="2.3 - MATERIALES Y SUMINISTROS"/>
    <s v="2.3.9 - PRODUCTOS Y ÚTILES VARIOS"/>
    <s v="N"/>
    <s v="00 - N/A"/>
    <s v="20 - FONDOS CON DESTINO ESPECÍFICO"/>
    <s v="(en blanco)"/>
    <s v="99 - MULTIPROVINCIAL"/>
    <n v="0"/>
    <n v="1700000"/>
    <n v="0"/>
  </r>
  <r>
    <s v="2024"/>
    <x v="0"/>
    <x v="0"/>
    <x v="0"/>
    <x v="0"/>
    <s v="2 - Poder Ejecutivo"/>
    <s v="0206 - MINISTERIO DE EDUCACIÓN"/>
    <s v="0011 - CENTRO DE ATENCIÓN INTEGRAL PARA LA DISCAPACIDAD (CAID)"/>
    <x v="2"/>
    <x v="3"/>
    <x v="47"/>
    <s v="2.3 - MATERIALES Y SUMINISTROS"/>
    <s v="2.3.9 - PRODUCTOS Y ÚTILES VARIOS"/>
    <s v="N"/>
    <s v="00 - N/A"/>
    <s v="70 - DONACION EXTERNA"/>
    <s v="(en blanco)"/>
    <s v="99 - MULTIPROVINCIAL"/>
    <n v="0"/>
    <n v="825986.82000000018"/>
    <n v="0"/>
  </r>
  <r>
    <s v="2024"/>
    <x v="0"/>
    <x v="0"/>
    <x v="0"/>
    <x v="0"/>
    <s v="2 - Poder Ejecutivo"/>
    <s v="0206 - MINISTERIO DE EDUCACIÓN"/>
    <s v="0011 - CENTRO DE ATENCIÓN INTEGRAL PARA LA DISCAPACIDAD (CAID)"/>
    <x v="2"/>
    <x v="10"/>
    <x v="39"/>
    <s v="2.1 - REMUNERACIONES Y CONTRIBUCIONES"/>
    <s v="2.1.1 - REMUNERACIONES"/>
    <s v="N"/>
    <s v="00 - N/A"/>
    <s v="10 - FONDO GENERAL"/>
    <s v="(en blanco)"/>
    <s v="99 - MULTIPROVINCIAL"/>
    <n v="0"/>
    <n v="16997011.240000002"/>
    <n v="0"/>
  </r>
  <r>
    <s v="2024"/>
    <x v="0"/>
    <x v="0"/>
    <x v="0"/>
    <x v="0"/>
    <s v="2 - Poder Ejecutivo"/>
    <s v="0206 - MINISTERIO DE EDUCACIÓN"/>
    <s v="0011 - CENTRO DE ATENCIÓN INTEGRAL PARA LA DISCAPACIDAD (CAID)"/>
    <x v="2"/>
    <x v="10"/>
    <x v="39"/>
    <s v="2.1 - REMUNERACIONES Y CONTRIBUCIONES"/>
    <s v="2.1.2 - SOBRESUELDOS"/>
    <s v="N"/>
    <s v="00 - N/A"/>
    <s v="10 - FONDO GENERAL"/>
    <s v="(en blanco)"/>
    <s v="99 - MULTIPROVINCIAL"/>
    <n v="0"/>
    <n v="4173401.5"/>
    <n v="0"/>
  </r>
  <r>
    <s v="2024"/>
    <x v="0"/>
    <x v="0"/>
    <x v="0"/>
    <x v="0"/>
    <s v="2 - Poder Ejecutivo"/>
    <s v="0206 - MINISTERIO DE EDUCACIÓN"/>
    <s v="0011 - CENTRO DE ATENCIÓN INTEGRAL PARA LA DISCAPACIDAD (CAID)"/>
    <x v="2"/>
    <x v="10"/>
    <x v="39"/>
    <s v="2.1 - REMUNERACIONES Y CONTRIBUCIONES"/>
    <s v="2.1.5 - CONTRIBUCIONES A LA SEGURIDAD SOCIAL"/>
    <s v="N"/>
    <s v="00 - N/A"/>
    <s v="10 - FONDO GENERAL"/>
    <s v="(en blanco)"/>
    <s v="99 - MULTIPROVINCIAL"/>
    <n v="0"/>
    <n v="1906793.37"/>
    <n v="0"/>
  </r>
  <r>
    <s v="2024"/>
    <x v="0"/>
    <x v="0"/>
    <x v="0"/>
    <x v="0"/>
    <s v="2 - Poder Ejecutivo"/>
    <s v="0207 - MINISTERIO DE SALUD PÚBLICA Y ASISTENCIA SOCIAL"/>
    <s v="0001 - MINISTERIO DE SALUD PUBLICA Y ASISTENCIA SOCIAL"/>
    <x v="0"/>
    <x v="0"/>
    <x v="10"/>
    <s v="2.2 - CONTRATACIÓN DE SERVICIOS"/>
    <s v="2.2.2 - PUBLICIDAD, IMPRESIÓN Y ENCUADERNACIÓN"/>
    <s v="N"/>
    <s v="00 - N/A"/>
    <s v="10 - FONDO GENERAL"/>
    <s v="(en blanco)"/>
    <s v="99 - MULTIPROVINCIAL"/>
    <n v="4670500"/>
    <n v="3570500"/>
    <n v="0"/>
  </r>
  <r>
    <s v="2024"/>
    <x v="0"/>
    <x v="0"/>
    <x v="0"/>
    <x v="0"/>
    <s v="2 - Poder Ejecutivo"/>
    <s v="0207 - MINISTERIO DE SALUD PÚBLICA Y ASISTENCIA SOCIAL"/>
    <s v="0001 - MINISTERIO DE SALUD PUBLICA Y ASISTENCIA SOCIAL"/>
    <x v="0"/>
    <x v="0"/>
    <x v="10"/>
    <s v="2.2 - CONTRATACIÓN DE SERVICIOS"/>
    <s v="2.2.3 - VIÁTICOS"/>
    <s v="N"/>
    <s v="00 - N/A"/>
    <s v="10 - FONDO GENERAL"/>
    <s v="(en blanco)"/>
    <s v="99 - MULTIPROVINCIAL"/>
    <n v="450000"/>
    <n v="450000"/>
    <n v="0"/>
  </r>
  <r>
    <s v="2024"/>
    <x v="0"/>
    <x v="0"/>
    <x v="0"/>
    <x v="0"/>
    <s v="2 - Poder Ejecutivo"/>
    <s v="0207 - MINISTERIO DE SALUD PÚBLICA Y ASISTENCIA SOCIAL"/>
    <s v="0001 - MINISTERIO DE SALUD PUBLICA Y ASISTENCIA SOCIAL"/>
    <x v="0"/>
    <x v="0"/>
    <x v="10"/>
    <s v="2.2 - CONTRATACIÓN DE SERVICIOS"/>
    <s v="2.2.8 - OTROS SERVICIOS NO INCLUIDOS EN CONCEPTOS ANTERIORES"/>
    <s v="N"/>
    <s v="00 - N/A"/>
    <s v="10 - FONDO GENERAL"/>
    <s v="(en blanco)"/>
    <s v="99 - MULTIPROVINCIAL"/>
    <n v="5890000"/>
    <n v="5890000"/>
    <n v="234230"/>
  </r>
  <r>
    <s v="2024"/>
    <x v="0"/>
    <x v="0"/>
    <x v="0"/>
    <x v="0"/>
    <s v="2 - Poder Ejecutivo"/>
    <s v="0207 - MINISTERIO DE SALUD PÚBLICA Y ASISTENCIA SOCIAL"/>
    <s v="0001 - MINISTERIO DE SALUD PUBLICA Y ASISTENCIA SOCIAL"/>
    <x v="0"/>
    <x v="0"/>
    <x v="10"/>
    <s v="2.2 - CONTRATACIÓN DE SERVICIOS"/>
    <s v="2.2.8 - OTROS SERVICIOS NO INCLUIDOS EN CONCEPTOS ANTERIORES"/>
    <s v="N"/>
    <s v="00 - N/A"/>
    <s v="70 - DONACION EXTERNA"/>
    <s v="(en blanco)"/>
    <s v="99 - MULTIPROVINCIAL"/>
    <n v="0"/>
    <n v="341680"/>
    <n v="0"/>
  </r>
  <r>
    <s v="2024"/>
    <x v="0"/>
    <x v="0"/>
    <x v="0"/>
    <x v="0"/>
    <s v="2 - Poder Ejecutivo"/>
    <s v="0207 - MINISTERIO DE SALUD PÚBLICA Y ASISTENCIA SOCIAL"/>
    <s v="0001 - MINISTERIO DE SALUD PUBLICA Y ASISTENCIA SOCIAL"/>
    <x v="0"/>
    <x v="0"/>
    <x v="10"/>
    <s v="2.2 - CONTRATACIÓN DE SERVICIOS"/>
    <s v="2.2.9 - OTRAS CONTRATACIONES DE SERVICIOS"/>
    <s v="N"/>
    <s v="00 - N/A"/>
    <s v="10 - FONDO GENERAL"/>
    <s v="(en blanco)"/>
    <s v="99 - MULTIPROVINCIAL"/>
    <n v="3692000"/>
    <n v="4292000"/>
    <n v="1028385.85"/>
  </r>
  <r>
    <s v="2024"/>
    <x v="0"/>
    <x v="0"/>
    <x v="0"/>
    <x v="0"/>
    <s v="2 - Poder Ejecutivo"/>
    <s v="0207 - MINISTERIO DE SALUD PÚBLICA Y ASISTENCIA SOCIAL"/>
    <s v="0001 - MINISTERIO DE SALUD PUBLICA Y ASISTENCIA SOCIAL"/>
    <x v="0"/>
    <x v="0"/>
    <x v="10"/>
    <s v="2.2 - CONTRATACIÓN DE SERVICIOS"/>
    <s v="2.2.9 - OTRAS CONTRATACIONES DE SERVICIOS"/>
    <s v="N"/>
    <s v="00 - N/A"/>
    <s v="70 - DONACION EXTERNA"/>
    <s v="(en blanco)"/>
    <s v="99 - MULTIPROVINCIAL"/>
    <n v="0"/>
    <n v="4458000"/>
    <n v="0"/>
  </r>
  <r>
    <s v="2024"/>
    <x v="0"/>
    <x v="0"/>
    <x v="0"/>
    <x v="0"/>
    <s v="2 - Poder Ejecutivo"/>
    <s v="0207 - MINISTERIO DE SALUD PÚBLICA Y ASISTENCIA SOCIAL"/>
    <s v="0001 - MINISTERIO DE SALUD PUBLICA Y ASISTENCIA SOCIAL"/>
    <x v="0"/>
    <x v="0"/>
    <x v="10"/>
    <s v="2.3 - MATERIALES Y SUMINISTROS"/>
    <s v="2.3.1 - ALIMENTOS Y PRODUCTOS AGROFORESTALES"/>
    <s v="N"/>
    <s v="00 - N/A"/>
    <s v="70 - DONACION EXTERNA"/>
    <s v="(en blanco)"/>
    <s v="99 - MULTIPROVINCIAL"/>
    <n v="0"/>
    <n v="0"/>
    <n v="0"/>
  </r>
  <r>
    <s v="2024"/>
    <x v="0"/>
    <x v="0"/>
    <x v="0"/>
    <x v="0"/>
    <s v="2 - Poder Ejecutivo"/>
    <s v="0207 - MINISTERIO DE SALUD PÚBLICA Y ASISTENCIA SOCIAL"/>
    <s v="0001 - MINISTERIO DE SALUD PUBLICA Y ASISTENCIA SOCIAL"/>
    <x v="0"/>
    <x v="0"/>
    <x v="10"/>
    <s v="2.3 - MATERIALES Y SUMINISTROS"/>
    <s v="2.3.3 - PAPEL, CARTÓN E IMPRESOS"/>
    <s v="N"/>
    <s v="00 - N/A"/>
    <s v="70 - DONACION EXTERNA"/>
    <s v="(en blanco)"/>
    <s v="99 - MULTIPROVINCIAL"/>
    <n v="0"/>
    <n v="1820"/>
    <n v="0"/>
  </r>
  <r>
    <s v="2024"/>
    <x v="0"/>
    <x v="0"/>
    <x v="0"/>
    <x v="0"/>
    <s v="2 - Poder Ejecutivo"/>
    <s v="0207 - MINISTERIO DE SALUD PÚBLICA Y ASISTENCIA SOCIAL"/>
    <s v="0001 - MINISTERIO DE SALUD PUBLICA Y ASISTENCIA SOCIAL"/>
    <x v="0"/>
    <x v="0"/>
    <x v="10"/>
    <s v="2.3 - MATERIALES Y SUMINISTROS"/>
    <s v="2.3.9 - PRODUCTOS Y ÚTILES VARIOS"/>
    <s v="N"/>
    <s v="00 - N/A"/>
    <s v="10 - FONDO GENERAL"/>
    <s v="(en blanco)"/>
    <s v="99 - MULTIPROVINCIAL"/>
    <n v="27800"/>
    <n v="27800"/>
    <n v="0"/>
  </r>
  <r>
    <s v="2024"/>
    <x v="0"/>
    <x v="0"/>
    <x v="0"/>
    <x v="0"/>
    <s v="2 - Poder Ejecutivo"/>
    <s v="0207 - MINISTERIO DE SALUD PÚBLICA Y ASISTENCIA SOCIAL"/>
    <s v="0001 - MINISTERIO DE SALUD PUBLICA Y ASISTENCIA SOCIAL"/>
    <x v="0"/>
    <x v="0"/>
    <x v="10"/>
    <s v="2.3 - MATERIALES Y SUMINISTROS"/>
    <s v="2.3.9 - PRODUCTOS Y ÚTILES VARIOS"/>
    <s v="N"/>
    <s v="00 - N/A"/>
    <s v="70 - DONACION EXTERNA"/>
    <s v="(en blanco)"/>
    <s v="99 - MULTIPROVINCIAL"/>
    <n v="0"/>
    <n v="198500"/>
    <n v="0"/>
  </r>
  <r>
    <s v="2024"/>
    <x v="0"/>
    <x v="0"/>
    <x v="0"/>
    <x v="0"/>
    <s v="2 - Poder Ejecutivo"/>
    <s v="0207 - MINISTERIO DE SALUD PÚBLICA Y ASISTENCIA SOCIAL"/>
    <s v="0001 - MINISTERIO DE SALUD PUBLICA Y ASISTENCIA SOCIAL"/>
    <x v="2"/>
    <x v="3"/>
    <x v="48"/>
    <s v="2.1 - REMUNERACIONES Y CONTRIBUCIONES"/>
    <s v="2.1.2 - SOBRESUELDOS"/>
    <s v="N"/>
    <s v="00 - N/A"/>
    <s v="10 - FONDO GENERAL"/>
    <s v="(en blanco)"/>
    <s v="99 - MULTIPROVINCIAL"/>
    <n v="90000"/>
    <n v="90000"/>
    <n v="0"/>
  </r>
  <r>
    <s v="2024"/>
    <x v="0"/>
    <x v="0"/>
    <x v="0"/>
    <x v="0"/>
    <s v="2 - Poder Ejecutivo"/>
    <s v="0207 - MINISTERIO DE SALUD PÚBLICA Y ASISTENCIA SOCIAL"/>
    <s v="0001 - MINISTERIO DE SALUD PUBLICA Y ASISTENCIA SOCIAL"/>
    <x v="2"/>
    <x v="3"/>
    <x v="48"/>
    <s v="2.2 - CONTRATACIÓN DE SERVICIOS"/>
    <s v="2.2.1 - SERVICIOS BÁSICOS"/>
    <s v="N"/>
    <s v="00 - N/A"/>
    <s v="10 - FONDO GENERAL"/>
    <s v="(en blanco)"/>
    <s v="99 - MULTIPROVINCIAL"/>
    <n v="0"/>
    <n v="307000"/>
    <n v="0"/>
  </r>
  <r>
    <s v="2024"/>
    <x v="0"/>
    <x v="0"/>
    <x v="0"/>
    <x v="0"/>
    <s v="2 - Poder Ejecutivo"/>
    <s v="0207 - MINISTERIO DE SALUD PÚBLICA Y ASISTENCIA SOCIAL"/>
    <s v="0001 - MINISTERIO DE SALUD PUBLICA Y ASISTENCIA SOCIAL"/>
    <x v="2"/>
    <x v="3"/>
    <x v="48"/>
    <s v="2.2 - CONTRATACIÓN DE SERVICIOS"/>
    <s v="2.2.2 - PUBLICIDAD, IMPRESIÓN Y ENCUADERNACIÓN"/>
    <s v="N"/>
    <s v="00 - N/A"/>
    <s v="10 - FONDO GENERAL"/>
    <s v="(en blanco)"/>
    <s v="99 - MULTIPROVINCIAL"/>
    <n v="14672000"/>
    <n v="14600083.58"/>
    <n v="607683.57999999996"/>
  </r>
  <r>
    <s v="2024"/>
    <x v="0"/>
    <x v="0"/>
    <x v="0"/>
    <x v="0"/>
    <s v="2 - Poder Ejecutivo"/>
    <s v="0207 - MINISTERIO DE SALUD PÚBLICA Y ASISTENCIA SOCIAL"/>
    <s v="0001 - MINISTERIO DE SALUD PUBLICA Y ASISTENCIA SOCIAL"/>
    <x v="2"/>
    <x v="3"/>
    <x v="48"/>
    <s v="2.2 - CONTRATACIÓN DE SERVICIOS"/>
    <s v="2.2.3 - VIÁTICOS"/>
    <s v="N"/>
    <s v="00 - N/A"/>
    <s v="10 - FONDO GENERAL"/>
    <s v="(en blanco)"/>
    <s v="99 - MULTIPROVINCIAL"/>
    <n v="9603440"/>
    <n v="8202240"/>
    <n v="875017.5"/>
  </r>
  <r>
    <s v="2024"/>
    <x v="0"/>
    <x v="0"/>
    <x v="0"/>
    <x v="0"/>
    <s v="2 - Poder Ejecutivo"/>
    <s v="0207 - MINISTERIO DE SALUD PÚBLICA Y ASISTENCIA SOCIAL"/>
    <s v="0001 - MINISTERIO DE SALUD PUBLICA Y ASISTENCIA SOCIAL"/>
    <x v="2"/>
    <x v="3"/>
    <x v="48"/>
    <s v="2.2 - CONTRATACIÓN DE SERVICIOS"/>
    <s v="2.2.4 - TRANSPORTE Y ALMACENAJE"/>
    <s v="N"/>
    <s v="00 - N/A"/>
    <s v="10 - FONDO GENERAL"/>
    <s v="(en blanco)"/>
    <s v="99 - MULTIPROVINCIAL"/>
    <n v="605000"/>
    <n v="36683761.530000001"/>
    <n v="36075850.969999999"/>
  </r>
  <r>
    <s v="2024"/>
    <x v="0"/>
    <x v="0"/>
    <x v="0"/>
    <x v="0"/>
    <s v="2 - Poder Ejecutivo"/>
    <s v="0207 - MINISTERIO DE SALUD PÚBLICA Y ASISTENCIA SOCIAL"/>
    <s v="0001 - MINISTERIO DE SALUD PUBLICA Y ASISTENCIA SOCIAL"/>
    <x v="2"/>
    <x v="3"/>
    <x v="48"/>
    <s v="2.2 - CONTRATACIÓN DE SERVICIOS"/>
    <s v="2.2.5 - ALQUILERES Y RENTAS"/>
    <s v="N"/>
    <s v="00 - N/A"/>
    <s v="10 - FONDO GENERAL"/>
    <s v="(en blanco)"/>
    <s v="99 - MULTIPROVINCIAL"/>
    <n v="8220000"/>
    <n v="4778700"/>
    <n v="0"/>
  </r>
  <r>
    <s v="2024"/>
    <x v="0"/>
    <x v="0"/>
    <x v="0"/>
    <x v="0"/>
    <s v="2 - Poder Ejecutivo"/>
    <s v="0207 - MINISTERIO DE SALUD PÚBLICA Y ASISTENCIA SOCIAL"/>
    <s v="0001 - MINISTERIO DE SALUD PUBLICA Y ASISTENCIA SOCIAL"/>
    <x v="2"/>
    <x v="3"/>
    <x v="48"/>
    <s v="2.2 - CONTRATACIÓN DE SERVICIOS"/>
    <s v="2.2.7 - SERVICIOS DE CONSERVACIÓN, REPARACIONES MENORES E INSTALACIONES TEMPORALES"/>
    <s v="N"/>
    <s v="00 - N/A"/>
    <s v="10 - FONDO GENERAL"/>
    <s v="(en blanco)"/>
    <s v="99 - MULTIPROVINCIAL"/>
    <n v="500000"/>
    <n v="500000"/>
    <n v="0"/>
  </r>
  <r>
    <s v="2024"/>
    <x v="0"/>
    <x v="0"/>
    <x v="0"/>
    <x v="0"/>
    <s v="2 - Poder Ejecutivo"/>
    <s v="0207 - MINISTERIO DE SALUD PÚBLICA Y ASISTENCIA SOCIAL"/>
    <s v="0001 - MINISTERIO DE SALUD PUBLICA Y ASISTENCIA SOCIAL"/>
    <x v="2"/>
    <x v="3"/>
    <x v="48"/>
    <s v="2.2 - CONTRATACIÓN DE SERVICIOS"/>
    <s v="2.2.8 - OTROS SERVICIOS NO INCLUIDOS EN CONCEPTOS ANTERIORES"/>
    <s v="N"/>
    <s v="00 - N/A"/>
    <s v="10 - FONDO GENERAL"/>
    <s v="(en blanco)"/>
    <s v="99 - MULTIPROVINCIAL"/>
    <n v="62892872"/>
    <n v="89795638.659999996"/>
    <n v="31425019.050000001"/>
  </r>
  <r>
    <s v="2024"/>
    <x v="0"/>
    <x v="0"/>
    <x v="0"/>
    <x v="0"/>
    <s v="2 - Poder Ejecutivo"/>
    <s v="0207 - MINISTERIO DE SALUD PÚBLICA Y ASISTENCIA SOCIAL"/>
    <s v="0001 - MINISTERIO DE SALUD PUBLICA Y ASISTENCIA SOCIAL"/>
    <x v="2"/>
    <x v="3"/>
    <x v="48"/>
    <s v="2.2 - CONTRATACIÓN DE SERVICIOS"/>
    <s v="2.2.9 - OTRAS CONTRATACIONES DE SERVICIOS"/>
    <s v="N"/>
    <s v="00 - N/A"/>
    <s v="10 - FONDO GENERAL"/>
    <s v="(en blanco)"/>
    <s v="99 - MULTIPROVINCIAL"/>
    <n v="24867173"/>
    <n v="23161773"/>
    <n v="128519"/>
  </r>
  <r>
    <s v="2024"/>
    <x v="0"/>
    <x v="0"/>
    <x v="0"/>
    <x v="0"/>
    <s v="2 - Poder Ejecutivo"/>
    <s v="0207 - MINISTERIO DE SALUD PÚBLICA Y ASISTENCIA SOCIAL"/>
    <s v="0001 - MINISTERIO DE SALUD PUBLICA Y ASISTENCIA SOCIAL"/>
    <x v="2"/>
    <x v="3"/>
    <x v="48"/>
    <s v="2.3 - MATERIALES Y SUMINISTROS"/>
    <s v="2.3.1 - ALIMENTOS Y PRODUCTOS AGROFORESTALES"/>
    <s v="N"/>
    <s v="00 - N/A"/>
    <s v="10 - FONDO GENERAL"/>
    <s v="(en blanco)"/>
    <s v="99 - MULTIPROVINCIAL"/>
    <n v="34902700"/>
    <n v="34902700"/>
    <n v="11577032.34"/>
  </r>
  <r>
    <s v="2024"/>
    <x v="0"/>
    <x v="0"/>
    <x v="0"/>
    <x v="0"/>
    <s v="2 - Poder Ejecutivo"/>
    <s v="0207 - MINISTERIO DE SALUD PÚBLICA Y ASISTENCIA SOCIAL"/>
    <s v="0001 - MINISTERIO DE SALUD PUBLICA Y ASISTENCIA SOCIAL"/>
    <x v="2"/>
    <x v="3"/>
    <x v="48"/>
    <s v="2.3 - MATERIALES Y SUMINISTROS"/>
    <s v="2.3.2 - TEXTILES Y VESTUARIOS"/>
    <s v="N"/>
    <s v="00 - N/A"/>
    <s v="10 - FONDO GENERAL"/>
    <s v="(en blanco)"/>
    <s v="99 - MULTIPROVINCIAL"/>
    <n v="3700500"/>
    <n v="9567315.5"/>
    <n v="1008310"/>
  </r>
  <r>
    <s v="2024"/>
    <x v="0"/>
    <x v="0"/>
    <x v="0"/>
    <x v="0"/>
    <s v="2 - Poder Ejecutivo"/>
    <s v="0207 - MINISTERIO DE SALUD PÚBLICA Y ASISTENCIA SOCIAL"/>
    <s v="0001 - MINISTERIO DE SALUD PUBLICA Y ASISTENCIA SOCIAL"/>
    <x v="2"/>
    <x v="3"/>
    <x v="48"/>
    <s v="2.3 - MATERIALES Y SUMINISTROS"/>
    <s v="2.3.3 - PAPEL, CARTÓN E IMPRESOS"/>
    <s v="N"/>
    <s v="00 - N/A"/>
    <s v="10 - FONDO GENERAL"/>
    <s v="(en blanco)"/>
    <s v="99 - MULTIPROVINCIAL"/>
    <n v="2403344"/>
    <n v="1379670"/>
    <n v="33375"/>
  </r>
  <r>
    <s v="2024"/>
    <x v="0"/>
    <x v="0"/>
    <x v="0"/>
    <x v="0"/>
    <s v="2 - Poder Ejecutivo"/>
    <s v="0207 - MINISTERIO DE SALUD PÚBLICA Y ASISTENCIA SOCIAL"/>
    <s v="0001 - MINISTERIO DE SALUD PUBLICA Y ASISTENCIA SOCIAL"/>
    <x v="2"/>
    <x v="3"/>
    <x v="48"/>
    <s v="2.3 - MATERIALES Y SUMINISTROS"/>
    <s v="2.3.4 - PRODUCTOS FARMACÉUTICOS"/>
    <s v="N"/>
    <s v="00 - N/A"/>
    <s v="10 - FONDO GENERAL"/>
    <s v="(en blanco)"/>
    <s v="99 - MULTIPROVINCIAL"/>
    <n v="506787888"/>
    <n v="342684625.44999999"/>
    <n v="286207103.26999998"/>
  </r>
  <r>
    <s v="2024"/>
    <x v="0"/>
    <x v="0"/>
    <x v="0"/>
    <x v="0"/>
    <s v="2 - Poder Ejecutivo"/>
    <s v="0207 - MINISTERIO DE SALUD PÚBLICA Y ASISTENCIA SOCIAL"/>
    <s v="0001 - MINISTERIO DE SALUD PUBLICA Y ASISTENCIA SOCIAL"/>
    <x v="2"/>
    <x v="3"/>
    <x v="48"/>
    <s v="2.3 - MATERIALES Y SUMINISTROS"/>
    <s v="2.3.6 - PRODUCTOS DE MINERALES, METÁLICOS Y NO METÁLICOS"/>
    <s v="N"/>
    <s v="00 - N/A"/>
    <s v="10 - FONDO GENERAL"/>
    <s v="(en blanco)"/>
    <s v="99 - MULTIPROVINCIAL"/>
    <n v="0"/>
    <n v="174876"/>
    <n v="0"/>
  </r>
  <r>
    <s v="2024"/>
    <x v="0"/>
    <x v="0"/>
    <x v="0"/>
    <x v="0"/>
    <s v="2 - Poder Ejecutivo"/>
    <s v="0207 - MINISTERIO DE SALUD PÚBLICA Y ASISTENCIA SOCIAL"/>
    <s v="0001 - MINISTERIO DE SALUD PUBLICA Y ASISTENCIA SOCIAL"/>
    <x v="2"/>
    <x v="3"/>
    <x v="48"/>
    <s v="2.3 - MATERIALES Y SUMINISTROS"/>
    <s v="2.3.7 - COMBUSTIBLES, LUBRICANTES, PRODUCTOS QUÍMICOS Y CONEXOS"/>
    <s v="N"/>
    <s v="00 - N/A"/>
    <s v="10 - FONDO GENERAL"/>
    <s v="(en blanco)"/>
    <s v="99 - MULTIPROVINCIAL"/>
    <n v="102802246"/>
    <n v="377058326.02000004"/>
    <n v="375378667.13"/>
  </r>
  <r>
    <s v="2024"/>
    <x v="0"/>
    <x v="0"/>
    <x v="0"/>
    <x v="0"/>
    <s v="2 - Poder Ejecutivo"/>
    <s v="0207 - MINISTERIO DE SALUD PÚBLICA Y ASISTENCIA SOCIAL"/>
    <s v="0001 - MINISTERIO DE SALUD PUBLICA Y ASISTENCIA SOCIAL"/>
    <x v="2"/>
    <x v="3"/>
    <x v="48"/>
    <s v="2.3 - MATERIALES Y SUMINISTROS"/>
    <s v="2.3.9 - PRODUCTOS Y ÚTILES VARIOS"/>
    <s v="N"/>
    <s v="00 - N/A"/>
    <s v="10 - FONDO GENERAL"/>
    <s v="(en blanco)"/>
    <s v="99 - MULTIPROVINCIAL"/>
    <n v="74205063"/>
    <n v="107245110.06"/>
    <n v="33443704.110000003"/>
  </r>
  <r>
    <s v="2024"/>
    <x v="0"/>
    <x v="0"/>
    <x v="0"/>
    <x v="0"/>
    <s v="2 - Poder Ejecutivo"/>
    <s v="0207 - MINISTERIO DE SALUD PÚBLICA Y ASISTENCIA SOCIAL"/>
    <s v="0001 - MINISTERIO DE SALUD PUBLICA Y ASISTENCIA SOCIAL"/>
    <x v="2"/>
    <x v="3"/>
    <x v="4"/>
    <s v="2.2 - CONTRATACIÓN DE SERVICIOS"/>
    <s v="2.2.2 - PUBLICIDAD, IMPRESIÓN Y ENCUADERNACIÓN"/>
    <s v="N"/>
    <s v="00 - N/A"/>
    <s v="10 - FONDO GENERAL"/>
    <s v="(en blanco)"/>
    <s v="99 - MULTIPROVINCIAL"/>
    <n v="800000"/>
    <n v="800000"/>
    <n v="330948.43"/>
  </r>
  <r>
    <s v="2024"/>
    <x v="0"/>
    <x v="0"/>
    <x v="0"/>
    <x v="0"/>
    <s v="2 - Poder Ejecutivo"/>
    <s v="0207 - MINISTERIO DE SALUD PÚBLICA Y ASISTENCIA SOCIAL"/>
    <s v="0001 - MINISTERIO DE SALUD PUBLICA Y ASISTENCIA SOCIAL"/>
    <x v="2"/>
    <x v="3"/>
    <x v="4"/>
    <s v="2.2 - CONTRATACIÓN DE SERVICIOS"/>
    <s v="2.2.3 - VIÁTICOS"/>
    <s v="N"/>
    <s v="00 - N/A"/>
    <s v="10 - FONDO GENERAL"/>
    <s v="(en blanco)"/>
    <s v="99 - MULTIPROVINCIAL"/>
    <n v="500000"/>
    <n v="500000"/>
    <n v="0"/>
  </r>
  <r>
    <s v="2024"/>
    <x v="0"/>
    <x v="0"/>
    <x v="0"/>
    <x v="0"/>
    <s v="2 - Poder Ejecutivo"/>
    <s v="0207 - MINISTERIO DE SALUD PÚBLICA Y ASISTENCIA SOCIAL"/>
    <s v="0001 - MINISTERIO DE SALUD PUBLICA Y ASISTENCIA SOCIAL"/>
    <x v="2"/>
    <x v="3"/>
    <x v="4"/>
    <s v="2.2 - CONTRATACIÓN DE SERVICIOS"/>
    <s v="2.2.5 - ALQUILERES Y RENTAS"/>
    <s v="N"/>
    <s v="00 - N/A"/>
    <s v="10 - FONDO GENERAL"/>
    <s v="(en blanco)"/>
    <s v="99 - MULTIPROVINCIAL"/>
    <n v="2500000"/>
    <n v="1030000"/>
    <n v="0"/>
  </r>
  <r>
    <s v="2024"/>
    <x v="0"/>
    <x v="0"/>
    <x v="0"/>
    <x v="0"/>
    <s v="2 - Poder Ejecutivo"/>
    <s v="0207 - MINISTERIO DE SALUD PÚBLICA Y ASISTENCIA SOCIAL"/>
    <s v="0001 - MINISTERIO DE SALUD PUBLICA Y ASISTENCIA SOCIAL"/>
    <x v="2"/>
    <x v="3"/>
    <x v="4"/>
    <s v="2.2 - CONTRATACIÓN DE SERVICIOS"/>
    <s v="2.2.8 - OTROS SERVICIOS NO INCLUIDOS EN CONCEPTOS ANTERIORES"/>
    <s v="N"/>
    <s v="00 - N/A"/>
    <s v="10 - FONDO GENERAL"/>
    <s v="(en blanco)"/>
    <s v="99 - MULTIPROVINCIAL"/>
    <n v="0"/>
    <n v="1775000"/>
    <n v="0"/>
  </r>
  <r>
    <s v="2024"/>
    <x v="0"/>
    <x v="0"/>
    <x v="0"/>
    <x v="0"/>
    <s v="2 - Poder Ejecutivo"/>
    <s v="0207 - MINISTERIO DE SALUD PÚBLICA Y ASISTENCIA SOCIAL"/>
    <s v="0001 - MINISTERIO DE SALUD PUBLICA Y ASISTENCIA SOCIAL"/>
    <x v="2"/>
    <x v="3"/>
    <x v="4"/>
    <s v="2.2 - CONTRATACIÓN DE SERVICIOS"/>
    <s v="2.2.9 - OTRAS CONTRATACIONES DE SERVICIOS"/>
    <s v="N"/>
    <s v="00 - N/A"/>
    <s v="10 - FONDO GENERAL"/>
    <s v="(en blanco)"/>
    <s v="99 - MULTIPROVINCIAL"/>
    <n v="350000"/>
    <n v="45000"/>
    <n v="0"/>
  </r>
  <r>
    <s v="2024"/>
    <x v="0"/>
    <x v="0"/>
    <x v="0"/>
    <x v="0"/>
    <s v="2 - Poder Ejecutivo"/>
    <s v="0207 - MINISTERIO DE SALUD PÚBLICA Y ASISTENCIA SOCIAL"/>
    <s v="0001 - MINISTERIO DE SALUD PUBLICA Y ASISTENCIA SOCIAL"/>
    <x v="2"/>
    <x v="3"/>
    <x v="4"/>
    <s v="2.3 - MATERIALES Y SUMINISTROS"/>
    <s v="2.3.2 - TEXTILES Y VESTUARIOS"/>
    <s v="N"/>
    <s v="00 - N/A"/>
    <s v="10 - FONDO GENERAL"/>
    <s v="(en blanco)"/>
    <s v="99 - MULTIPROVINCIAL"/>
    <n v="1000000"/>
    <n v="2283474"/>
    <n v="1781800"/>
  </r>
  <r>
    <s v="2024"/>
    <x v="0"/>
    <x v="0"/>
    <x v="0"/>
    <x v="0"/>
    <s v="2 - Poder Ejecutivo"/>
    <s v="0207 - MINISTERIO DE SALUD PÚBLICA Y ASISTENCIA SOCIAL"/>
    <s v="0001 - MINISTERIO DE SALUD PUBLICA Y ASISTENCIA SOCIAL"/>
    <x v="2"/>
    <x v="3"/>
    <x v="4"/>
    <s v="2.3 - MATERIALES Y SUMINISTROS"/>
    <s v="2.3.9 - PRODUCTOS Y ÚTILES VARIOS"/>
    <s v="N"/>
    <s v="00 - N/A"/>
    <s v="10 - FONDO GENERAL"/>
    <s v="(en blanco)"/>
    <s v="99 - MULTIPROVINCIAL"/>
    <n v="300000"/>
    <n v="262450"/>
    <n v="0"/>
  </r>
  <r>
    <s v="2024"/>
    <x v="0"/>
    <x v="0"/>
    <x v="0"/>
    <x v="0"/>
    <s v="2 - Poder Ejecutivo"/>
    <s v="0207 - MINISTERIO DE SALUD PÚBLICA Y ASISTENCIA SOCIAL"/>
    <s v="0001 - MINISTERIO DE SALUD PUBLICA Y ASISTENCIA SOCIAL"/>
    <x v="2"/>
    <x v="3"/>
    <x v="19"/>
    <s v="2.2 - CONTRATACIÓN DE SERVICIOS"/>
    <s v="2.2.2 - PUBLICIDAD, IMPRESIÓN Y ENCUADERNACIÓN"/>
    <s v="N"/>
    <s v="00 - N/A"/>
    <s v="10 - FONDO GENERAL"/>
    <s v="(en blanco)"/>
    <s v="99 - MULTIPROVINCIAL"/>
    <n v="90000"/>
    <n v="281860"/>
    <n v="0"/>
  </r>
  <r>
    <s v="2024"/>
    <x v="0"/>
    <x v="0"/>
    <x v="0"/>
    <x v="0"/>
    <s v="2 - Poder Ejecutivo"/>
    <s v="0207 - MINISTERIO DE SALUD PÚBLICA Y ASISTENCIA SOCIAL"/>
    <s v="0001 - MINISTERIO DE SALUD PUBLICA Y ASISTENCIA SOCIAL"/>
    <x v="2"/>
    <x v="3"/>
    <x v="19"/>
    <s v="2.2 - CONTRATACIÓN DE SERVICIOS"/>
    <s v="2.2.3 - VIÁTICOS"/>
    <s v="N"/>
    <s v="00 - N/A"/>
    <s v="10 - FONDO GENERAL"/>
    <s v="(en blanco)"/>
    <s v="99 - MULTIPROVINCIAL"/>
    <n v="76000"/>
    <n v="160040"/>
    <n v="0"/>
  </r>
  <r>
    <s v="2024"/>
    <x v="0"/>
    <x v="0"/>
    <x v="0"/>
    <x v="0"/>
    <s v="2 - Poder Ejecutivo"/>
    <s v="0207 - MINISTERIO DE SALUD PÚBLICA Y ASISTENCIA SOCIAL"/>
    <s v="0001 - MINISTERIO DE SALUD PUBLICA Y ASISTENCIA SOCIAL"/>
    <x v="2"/>
    <x v="3"/>
    <x v="19"/>
    <s v="2.2 - CONTRATACIÓN DE SERVICIOS"/>
    <s v="2.2.8 - OTROS SERVICIOS NO INCLUIDOS EN CONCEPTOS ANTERIORES"/>
    <s v="N"/>
    <s v="00 - N/A"/>
    <s v="10 - FONDO GENERAL"/>
    <s v="(en blanco)"/>
    <s v="99 - MULTIPROVINCIAL"/>
    <n v="500000"/>
    <n v="300000"/>
    <n v="0"/>
  </r>
  <r>
    <s v="2024"/>
    <x v="0"/>
    <x v="0"/>
    <x v="0"/>
    <x v="0"/>
    <s v="2 - Poder Ejecutivo"/>
    <s v="0207 - MINISTERIO DE SALUD PÚBLICA Y ASISTENCIA SOCIAL"/>
    <s v="0001 - MINISTERIO DE SALUD PUBLICA Y ASISTENCIA SOCIAL"/>
    <x v="2"/>
    <x v="3"/>
    <x v="19"/>
    <s v="2.2 - CONTRATACIÓN DE SERVICIOS"/>
    <s v="2.2.9 - OTRAS CONTRATACIONES DE SERVICIOS"/>
    <s v="N"/>
    <s v="00 - N/A"/>
    <s v="10 - FONDO GENERAL"/>
    <s v="(en blanco)"/>
    <s v="99 - MULTIPROVINCIAL"/>
    <n v="586000"/>
    <n v="386000"/>
    <n v="0"/>
  </r>
  <r>
    <s v="2024"/>
    <x v="0"/>
    <x v="0"/>
    <x v="0"/>
    <x v="0"/>
    <s v="2 - Poder Ejecutivo"/>
    <s v="0207 - MINISTERIO DE SALUD PÚBLICA Y ASISTENCIA SOCIAL"/>
    <s v="0001 - MINISTERIO DE SALUD PUBLICA Y ASISTENCIA SOCIAL"/>
    <x v="2"/>
    <x v="3"/>
    <x v="19"/>
    <s v="2.3 - MATERIALES Y SUMINISTROS"/>
    <s v="2.3.2 - TEXTILES Y VESTUARIOS"/>
    <s v="N"/>
    <s v="00 - N/A"/>
    <s v="10 - FONDO GENERAL"/>
    <s v="(en blanco)"/>
    <s v="99 - MULTIPROVINCIAL"/>
    <n v="0"/>
    <n v="52800"/>
    <n v="0"/>
  </r>
  <r>
    <s v="2024"/>
    <x v="0"/>
    <x v="0"/>
    <x v="0"/>
    <x v="0"/>
    <s v="2 - Poder Ejecutivo"/>
    <s v="0207 - MINISTERIO DE SALUD PÚBLICA Y ASISTENCIA SOCIAL"/>
    <s v="0001 - MINISTERIO DE SALUD PUBLICA Y ASISTENCIA SOCIAL"/>
    <x v="2"/>
    <x v="3"/>
    <x v="19"/>
    <s v="2.3 - MATERIALES Y SUMINISTROS"/>
    <s v="2.3.7 - COMBUSTIBLES, LUBRICANTES, PRODUCTOS QUÍMICOS Y CONEXOS"/>
    <s v="N"/>
    <s v="00 - N/A"/>
    <s v="10 - FONDO GENERAL"/>
    <s v="(en blanco)"/>
    <s v="99 - MULTIPROVINCIAL"/>
    <n v="73304"/>
    <n v="108304"/>
    <n v="0"/>
  </r>
  <r>
    <s v="2024"/>
    <x v="0"/>
    <x v="0"/>
    <x v="0"/>
    <x v="0"/>
    <s v="2 - Poder Ejecutivo"/>
    <s v="0207 - MINISTERIO DE SALUD PÚBLICA Y ASISTENCIA SOCIAL"/>
    <s v="0001 - MINISTERIO DE SALUD PUBLICA Y ASISTENCIA SOCIAL"/>
    <x v="2"/>
    <x v="3"/>
    <x v="19"/>
    <s v="2.3 - MATERIALES Y SUMINISTROS"/>
    <s v="2.3.9 - PRODUCTOS Y ÚTILES VARIOS"/>
    <s v="N"/>
    <s v="00 - N/A"/>
    <s v="10 - FONDO GENERAL"/>
    <s v="(en blanco)"/>
    <s v="99 - MULTIPROVINCIAL"/>
    <n v="174696"/>
    <n v="139696"/>
    <n v="0"/>
  </r>
  <r>
    <s v="2024"/>
    <x v="0"/>
    <x v="0"/>
    <x v="0"/>
    <x v="0"/>
    <s v="2 - Poder Ejecutivo"/>
    <s v="0207 - MINISTERIO DE SALUD PÚBLICA Y ASISTENCIA SOCIAL"/>
    <s v="0001 - MINISTERIO DE SALUD PUBLICA Y ASISTENCIA SOCIAL"/>
    <x v="2"/>
    <x v="3"/>
    <x v="47"/>
    <s v="2.1 - REMUNERACIONES Y CONTRIBUCIONES"/>
    <s v="2.1.1 - REMUNERACIONES"/>
    <s v="N"/>
    <s v="00 - N/A"/>
    <s v="10 - FONDO GENERAL"/>
    <s v="(en blanco)"/>
    <s v="99 - MULTIPROVINCIAL"/>
    <n v="4609413222"/>
    <n v="4500589226.7800007"/>
    <n v="2900493976.9300003"/>
  </r>
  <r>
    <s v="2024"/>
    <x v="0"/>
    <x v="0"/>
    <x v="0"/>
    <x v="0"/>
    <s v="2 - Poder Ejecutivo"/>
    <s v="0207 - MINISTERIO DE SALUD PÚBLICA Y ASISTENCIA SOCIAL"/>
    <s v="0001 - MINISTERIO DE SALUD PUBLICA Y ASISTENCIA SOCIAL"/>
    <x v="2"/>
    <x v="3"/>
    <x v="47"/>
    <s v="2.1 - REMUNERACIONES Y CONTRIBUCIONES"/>
    <s v="2.1.2 - SOBRESUELDOS"/>
    <s v="N"/>
    <s v="00 - N/A"/>
    <s v="10 - FONDO GENERAL"/>
    <s v="(en blanco)"/>
    <s v="99 - MULTIPROVINCIAL"/>
    <n v="611520437"/>
    <n v="632394117.22000003"/>
    <n v="563917568.31999993"/>
  </r>
  <r>
    <s v="2024"/>
    <x v="0"/>
    <x v="0"/>
    <x v="0"/>
    <x v="0"/>
    <s v="2 - Poder Ejecutivo"/>
    <s v="0207 - MINISTERIO DE SALUD PÚBLICA Y ASISTENCIA SOCIAL"/>
    <s v="0001 - MINISTERIO DE SALUD PUBLICA Y ASISTENCIA SOCIAL"/>
    <x v="2"/>
    <x v="3"/>
    <x v="47"/>
    <s v="2.1 - REMUNERACIONES Y CONTRIBUCIONES"/>
    <s v="2.1.5 - CONTRIBUCIONES A LA SEGURIDAD SOCIAL"/>
    <s v="N"/>
    <s v="00 - N/A"/>
    <s v="10 - FONDO GENERAL"/>
    <s v="(en blanco)"/>
    <s v="99 - MULTIPROVINCIAL"/>
    <n v="627679103"/>
    <n v="627679103"/>
    <n v="448727735.77999997"/>
  </r>
  <r>
    <s v="2024"/>
    <x v="0"/>
    <x v="0"/>
    <x v="0"/>
    <x v="0"/>
    <s v="2 - Poder Ejecutivo"/>
    <s v="0207 - MINISTERIO DE SALUD PÚBLICA Y ASISTENCIA SOCIAL"/>
    <s v="0001 - MINISTERIO DE SALUD PUBLICA Y ASISTENCIA SOCIAL"/>
    <x v="2"/>
    <x v="3"/>
    <x v="47"/>
    <s v="2.2 - CONTRATACIÓN DE SERVICIOS"/>
    <s v="2.2.1 - SERVICIOS BÁSICOS"/>
    <s v="N"/>
    <s v="00 - N/A"/>
    <s v="10 - FONDO GENERAL"/>
    <s v="(en blanco)"/>
    <s v="99 - MULTIPROVINCIAL"/>
    <n v="289475000"/>
    <n v="293990974"/>
    <n v="214249611.41000012"/>
  </r>
  <r>
    <s v="2024"/>
    <x v="0"/>
    <x v="0"/>
    <x v="0"/>
    <x v="0"/>
    <s v="2 - Poder Ejecutivo"/>
    <s v="0207 - MINISTERIO DE SALUD PÚBLICA Y ASISTENCIA SOCIAL"/>
    <s v="0001 - MINISTERIO DE SALUD PUBLICA Y ASISTENCIA SOCIAL"/>
    <x v="2"/>
    <x v="3"/>
    <x v="47"/>
    <s v="2.2 - CONTRATACIÓN DE SERVICIOS"/>
    <s v="2.2.2 - PUBLICIDAD, IMPRESIÓN Y ENCUADERNACIÓN"/>
    <s v="N"/>
    <s v="00 - N/A"/>
    <s v="10 - FONDO GENERAL"/>
    <s v="(en blanco)"/>
    <s v="99 - MULTIPROVINCIAL"/>
    <n v="222541033"/>
    <n v="275350417.38999999"/>
    <n v="44288997.800000019"/>
  </r>
  <r>
    <s v="2024"/>
    <x v="0"/>
    <x v="0"/>
    <x v="0"/>
    <x v="0"/>
    <s v="2 - Poder Ejecutivo"/>
    <s v="0207 - MINISTERIO DE SALUD PÚBLICA Y ASISTENCIA SOCIAL"/>
    <s v="0001 - MINISTERIO DE SALUD PUBLICA Y ASISTENCIA SOCIAL"/>
    <x v="2"/>
    <x v="3"/>
    <x v="47"/>
    <s v="2.2 - CONTRATACIÓN DE SERVICIOS"/>
    <s v="2.2.2 - PUBLICIDAD, IMPRESIÓN Y ENCUADERNACIÓN"/>
    <s v="N"/>
    <s v="00 - N/A"/>
    <s v="20 - FONDOS CON DESTINO ESPECÍFICO"/>
    <s v="(en blanco)"/>
    <s v="99 - MULTIPROVINCIAL"/>
    <n v="0"/>
    <n v="1008078.9100000001"/>
    <n v="0"/>
  </r>
  <r>
    <s v="2024"/>
    <x v="0"/>
    <x v="0"/>
    <x v="0"/>
    <x v="0"/>
    <s v="2 - Poder Ejecutivo"/>
    <s v="0207 - MINISTERIO DE SALUD PÚBLICA Y ASISTENCIA SOCIAL"/>
    <s v="0001 - MINISTERIO DE SALUD PUBLICA Y ASISTENCIA SOCIAL"/>
    <x v="2"/>
    <x v="3"/>
    <x v="47"/>
    <s v="2.2 - CONTRATACIÓN DE SERVICIOS"/>
    <s v="2.2.2 - PUBLICIDAD, IMPRESIÓN Y ENCUADERNACIÓN"/>
    <s v="N"/>
    <s v="00 - N/A"/>
    <s v="50 - CRÉDITO INTERNO"/>
    <s v="(en blanco)"/>
    <s v="99 - MULTIPROVINCIAL"/>
    <n v="0"/>
    <n v="10227661"/>
    <n v="9018327"/>
  </r>
  <r>
    <s v="2024"/>
    <x v="0"/>
    <x v="0"/>
    <x v="0"/>
    <x v="0"/>
    <s v="2 - Poder Ejecutivo"/>
    <s v="0207 - MINISTERIO DE SALUD PÚBLICA Y ASISTENCIA SOCIAL"/>
    <s v="0001 - MINISTERIO DE SALUD PUBLICA Y ASISTENCIA SOCIAL"/>
    <x v="2"/>
    <x v="3"/>
    <x v="47"/>
    <s v="2.2 - CONTRATACIÓN DE SERVICIOS"/>
    <s v="2.2.2 - PUBLICIDAD, IMPRESIÓN Y ENCUADERNACIÓN"/>
    <s v="N"/>
    <s v="00 - N/A"/>
    <s v="70 - DONACION EXTERNA"/>
    <s v="(en blanco)"/>
    <s v="99 - MULTIPROVINCIAL"/>
    <n v="0"/>
    <n v="172833.5"/>
    <n v="172833.5"/>
  </r>
  <r>
    <s v="2024"/>
    <x v="0"/>
    <x v="0"/>
    <x v="0"/>
    <x v="0"/>
    <s v="2 - Poder Ejecutivo"/>
    <s v="0207 - MINISTERIO DE SALUD PÚBLICA Y ASISTENCIA SOCIAL"/>
    <s v="0001 - MINISTERIO DE SALUD PUBLICA Y ASISTENCIA SOCIAL"/>
    <x v="2"/>
    <x v="3"/>
    <x v="47"/>
    <s v="2.2 - CONTRATACIÓN DE SERVICIOS"/>
    <s v="2.2.3 - VIÁTICOS"/>
    <s v="N"/>
    <s v="00 - N/A"/>
    <s v="10 - FONDO GENERAL"/>
    <s v="(en blanco)"/>
    <s v="99 - MULTIPROVINCIAL"/>
    <n v="129585911"/>
    <n v="157897202.94999999"/>
    <n v="27424102.050000004"/>
  </r>
  <r>
    <s v="2024"/>
    <x v="0"/>
    <x v="0"/>
    <x v="0"/>
    <x v="0"/>
    <s v="2 - Poder Ejecutivo"/>
    <s v="0207 - MINISTERIO DE SALUD PÚBLICA Y ASISTENCIA SOCIAL"/>
    <s v="0001 - MINISTERIO DE SALUD PUBLICA Y ASISTENCIA SOCIAL"/>
    <x v="2"/>
    <x v="3"/>
    <x v="47"/>
    <s v="2.2 - CONTRATACIÓN DE SERVICIOS"/>
    <s v="2.2.3 - VIÁTICOS"/>
    <s v="N"/>
    <s v="00 - N/A"/>
    <s v="70 - DONACION EXTERNA"/>
    <s v="(en blanco)"/>
    <s v="99 - MULTIPROVINCIAL"/>
    <n v="0"/>
    <n v="764412.42"/>
    <n v="764412.42"/>
  </r>
  <r>
    <s v="2024"/>
    <x v="0"/>
    <x v="0"/>
    <x v="0"/>
    <x v="0"/>
    <s v="2 - Poder Ejecutivo"/>
    <s v="0207 - MINISTERIO DE SALUD PÚBLICA Y ASISTENCIA SOCIAL"/>
    <s v="0001 - MINISTERIO DE SALUD PUBLICA Y ASISTENCIA SOCIAL"/>
    <x v="2"/>
    <x v="3"/>
    <x v="47"/>
    <s v="2.2 - CONTRATACIÓN DE SERVICIOS"/>
    <s v="2.2.4 - TRANSPORTE Y ALMACENAJE"/>
    <s v="N"/>
    <s v="00 - N/A"/>
    <s v="10 - FONDO GENERAL"/>
    <s v="(en blanco)"/>
    <s v="99 - MULTIPROVINCIAL"/>
    <n v="10485840"/>
    <n v="48831828.710000001"/>
    <n v="24752865.119999997"/>
  </r>
  <r>
    <s v="2024"/>
    <x v="0"/>
    <x v="0"/>
    <x v="0"/>
    <x v="0"/>
    <s v="2 - Poder Ejecutivo"/>
    <s v="0207 - MINISTERIO DE SALUD PÚBLICA Y ASISTENCIA SOCIAL"/>
    <s v="0001 - MINISTERIO DE SALUD PUBLICA Y ASISTENCIA SOCIAL"/>
    <x v="2"/>
    <x v="3"/>
    <x v="47"/>
    <s v="2.2 - CONTRATACIÓN DE SERVICIOS"/>
    <s v="2.2.4 - TRANSPORTE Y ALMACENAJE"/>
    <s v="N"/>
    <s v="00 - N/A"/>
    <s v="70 - DONACION EXTERNA"/>
    <s v="(en blanco)"/>
    <s v="99 - MULTIPROVINCIAL"/>
    <n v="0"/>
    <n v="461331.74"/>
    <n v="461331.74"/>
  </r>
  <r>
    <s v="2024"/>
    <x v="0"/>
    <x v="0"/>
    <x v="0"/>
    <x v="0"/>
    <s v="2 - Poder Ejecutivo"/>
    <s v="0207 - MINISTERIO DE SALUD PÚBLICA Y ASISTENCIA SOCIAL"/>
    <s v="0001 - MINISTERIO DE SALUD PUBLICA Y ASISTENCIA SOCIAL"/>
    <x v="2"/>
    <x v="3"/>
    <x v="47"/>
    <s v="2.2 - CONTRATACIÓN DE SERVICIOS"/>
    <s v="2.2.5 - ALQUILERES Y RENTAS"/>
    <s v="N"/>
    <s v="00 - N/A"/>
    <s v="10 - FONDO GENERAL"/>
    <s v="(en blanco)"/>
    <s v="99 - MULTIPROVINCIAL"/>
    <n v="71567461"/>
    <n v="64983315.090000004"/>
    <n v="34905077.479999997"/>
  </r>
  <r>
    <s v="2024"/>
    <x v="0"/>
    <x v="0"/>
    <x v="0"/>
    <x v="0"/>
    <s v="2 - Poder Ejecutivo"/>
    <s v="0207 - MINISTERIO DE SALUD PÚBLICA Y ASISTENCIA SOCIAL"/>
    <s v="0001 - MINISTERIO DE SALUD PUBLICA Y ASISTENCIA SOCIAL"/>
    <x v="2"/>
    <x v="3"/>
    <x v="47"/>
    <s v="2.2 - CONTRATACIÓN DE SERVICIOS"/>
    <s v="2.2.5 - ALQUILERES Y RENTAS"/>
    <s v="N"/>
    <s v="00 - N/A"/>
    <s v="20 - FONDOS CON DESTINO ESPECÍFICO"/>
    <s v="(en blanco)"/>
    <s v="99 - MULTIPROVINCIAL"/>
    <n v="0"/>
    <n v="4496319"/>
    <n v="285060.27"/>
  </r>
  <r>
    <s v="2024"/>
    <x v="0"/>
    <x v="0"/>
    <x v="0"/>
    <x v="0"/>
    <s v="2 - Poder Ejecutivo"/>
    <s v="0207 - MINISTERIO DE SALUD PÚBLICA Y ASISTENCIA SOCIAL"/>
    <s v="0001 - MINISTERIO DE SALUD PUBLICA Y ASISTENCIA SOCIAL"/>
    <x v="2"/>
    <x v="3"/>
    <x v="47"/>
    <s v="2.2 - CONTRATACIÓN DE SERVICIOS"/>
    <s v="2.2.6 - SEGUROS"/>
    <s v="N"/>
    <s v="00 - N/A"/>
    <s v="10 - FONDO GENERAL"/>
    <s v="(en blanco)"/>
    <s v="99 - MULTIPROVINCIAL"/>
    <n v="17100000"/>
    <n v="17601014.199999999"/>
    <n v="330027.32999999996"/>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60353480"/>
    <n v="48821861.219999999"/>
    <n v="25469442.59999999"/>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20 - FONDOS CON DESTINO ESPECÍFICO"/>
    <s v="(en blanco)"/>
    <s v="99 - MULTIPROVINCIAL"/>
    <n v="0"/>
    <n v="7959871"/>
    <n v="286741.18"/>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173449987"/>
    <n v="199463775.23999998"/>
    <n v="80096156.709999993"/>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20 - FONDOS CON DESTINO ESPECÍFICO"/>
    <s v="(en blanco)"/>
    <s v="99 - MULTIPROVINCIAL"/>
    <n v="143918437"/>
    <n v="40252212"/>
    <n v="1518365"/>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70 - DONACION EXTERNA"/>
    <s v="(en blanco)"/>
    <s v="99 - MULTIPROVINCIAL"/>
    <n v="0"/>
    <n v="19346648.73"/>
    <n v="19346648.73"/>
  </r>
  <r>
    <s v="2024"/>
    <x v="0"/>
    <x v="0"/>
    <x v="0"/>
    <x v="0"/>
    <s v="2 - Poder Ejecutivo"/>
    <s v="0207 - MINISTERIO DE SALUD PÚBLICA Y ASISTENCIA SOCIAL"/>
    <s v="0001 - MINISTERIO DE SALUD PUBLICA Y ASISTENCIA SOCIAL"/>
    <x v="2"/>
    <x v="3"/>
    <x v="47"/>
    <s v="2.2 - CONTRATACIÓN DE SERVICIOS"/>
    <s v="2.2.9 - OTRAS CONTRATACIONES DE SERVICIOS"/>
    <s v="N"/>
    <s v="00 - N/A"/>
    <s v="10 - FONDO GENERAL"/>
    <s v="(en blanco)"/>
    <s v="99 - MULTIPROVINCIAL"/>
    <n v="93790414"/>
    <n v="79854067.019999996"/>
    <n v="34308095.789999999"/>
  </r>
  <r>
    <s v="2024"/>
    <x v="0"/>
    <x v="0"/>
    <x v="0"/>
    <x v="0"/>
    <s v="2 - Poder Ejecutivo"/>
    <s v="0207 - MINISTERIO DE SALUD PÚBLICA Y ASISTENCIA SOCIAL"/>
    <s v="0001 - MINISTERIO DE SALUD PUBLICA Y ASISTENCIA SOCIAL"/>
    <x v="2"/>
    <x v="3"/>
    <x v="47"/>
    <s v="2.2 - CONTRATACIÓN DE SERVICIOS"/>
    <s v="2.2.9 - OTRAS CONTRATACIONES DE SERVICIOS"/>
    <s v="N"/>
    <s v="00 - N/A"/>
    <s v="20 - FONDOS CON DESTINO ESPECÍFICO"/>
    <s v="(en blanco)"/>
    <s v="99 - MULTIPROVINCIAL"/>
    <n v="0"/>
    <n v="152317805"/>
    <n v="23577310"/>
  </r>
  <r>
    <s v="2024"/>
    <x v="0"/>
    <x v="0"/>
    <x v="0"/>
    <x v="0"/>
    <s v="2 - Poder Ejecutivo"/>
    <s v="0207 - MINISTERIO DE SALUD PÚBLICA Y ASISTENCIA SOCIAL"/>
    <s v="0001 - MINISTERIO DE SALUD PUBLICA Y ASISTENCIA SOCIAL"/>
    <x v="2"/>
    <x v="3"/>
    <x v="47"/>
    <s v="2.2 - CONTRATACIÓN DE SERVICIOS"/>
    <s v="2.2.9 - OTRAS CONTRATACIONES DE SERVICIOS"/>
    <s v="N"/>
    <s v="00 - N/A"/>
    <s v="70 - DONACION EXTERNA"/>
    <s v="(en blanco)"/>
    <s v="99 - MULTIPROVINCIAL"/>
    <n v="0"/>
    <n v="344085"/>
    <n v="344085"/>
  </r>
  <r>
    <s v="2024"/>
    <x v="0"/>
    <x v="0"/>
    <x v="0"/>
    <x v="0"/>
    <s v="2 - Poder Ejecutivo"/>
    <s v="0207 - MINISTERIO DE SALUD PÚBLICA Y ASISTENCIA SOCIAL"/>
    <s v="0001 - MINISTERIO DE SALUD PUBLICA Y ASISTENCIA SOCIAL"/>
    <x v="2"/>
    <x v="3"/>
    <x v="47"/>
    <s v="2.3 - MATERIALES Y SUMINISTROS"/>
    <s v="2.3.1 - ALIMENTOS Y PRODUCTOS AGROFORESTALES"/>
    <s v="N"/>
    <s v="00 - N/A"/>
    <s v="10 - FONDO GENERAL"/>
    <s v="(en blanco)"/>
    <s v="99 - MULTIPROVINCIAL"/>
    <n v="34624225"/>
    <n v="19375825"/>
    <n v="11289093.469999999"/>
  </r>
  <r>
    <s v="2024"/>
    <x v="0"/>
    <x v="0"/>
    <x v="0"/>
    <x v="0"/>
    <s v="2 - Poder Ejecutivo"/>
    <s v="0207 - MINISTERIO DE SALUD PÚBLICA Y ASISTENCIA SOCIAL"/>
    <s v="0001 - MINISTERIO DE SALUD PUBLICA Y ASISTENCIA SOCIAL"/>
    <x v="2"/>
    <x v="3"/>
    <x v="47"/>
    <s v="2.3 - MATERIALES Y SUMINISTROS"/>
    <s v="2.3.2 - TEXTILES Y VESTUARIOS"/>
    <s v="N"/>
    <s v="00 - N/A"/>
    <s v="10 - FONDO GENERAL"/>
    <s v="(en blanco)"/>
    <s v="99 - MULTIPROVINCIAL"/>
    <n v="37941726"/>
    <n v="34652818.600000001"/>
    <n v="13104949.209999997"/>
  </r>
  <r>
    <s v="2024"/>
    <x v="0"/>
    <x v="0"/>
    <x v="0"/>
    <x v="0"/>
    <s v="2 - Poder Ejecutivo"/>
    <s v="0207 - MINISTERIO DE SALUD PÚBLICA Y ASISTENCIA SOCIAL"/>
    <s v="0001 - MINISTERIO DE SALUD PUBLICA Y ASISTENCIA SOCIAL"/>
    <x v="2"/>
    <x v="3"/>
    <x v="47"/>
    <s v="2.3 - MATERIALES Y SUMINISTROS"/>
    <s v="2.3.2 - TEXTILES Y VESTUARIOS"/>
    <s v="N"/>
    <s v="00 - N/A"/>
    <s v="20 - FONDOS CON DESTINO ESPECÍFICO"/>
    <s v="(en blanco)"/>
    <s v="99 - MULTIPROVINCIAL"/>
    <n v="0"/>
    <n v="844020"/>
    <n v="0"/>
  </r>
  <r>
    <s v="2024"/>
    <x v="0"/>
    <x v="0"/>
    <x v="0"/>
    <x v="0"/>
    <s v="2 - Poder Ejecutivo"/>
    <s v="0207 - MINISTERIO DE SALUD PÚBLICA Y ASISTENCIA SOCIAL"/>
    <s v="0001 - MINISTERIO DE SALUD PUBLICA Y ASISTENCIA SOCIAL"/>
    <x v="2"/>
    <x v="3"/>
    <x v="47"/>
    <s v="2.3 - MATERIALES Y SUMINISTROS"/>
    <s v="2.3.3 - PAPEL, CARTÓN E IMPRESOS"/>
    <s v="N"/>
    <s v="00 - N/A"/>
    <s v="10 - FONDO GENERAL"/>
    <s v="(en blanco)"/>
    <s v="99 - MULTIPROVINCIAL"/>
    <n v="14634382"/>
    <n v="14123176.029999999"/>
    <n v="8618618.4199999981"/>
  </r>
  <r>
    <s v="2024"/>
    <x v="0"/>
    <x v="0"/>
    <x v="0"/>
    <x v="0"/>
    <s v="2 - Poder Ejecutivo"/>
    <s v="0207 - MINISTERIO DE SALUD PÚBLICA Y ASISTENCIA SOCIAL"/>
    <s v="0001 - MINISTERIO DE SALUD PUBLICA Y ASISTENCIA SOCIAL"/>
    <x v="2"/>
    <x v="3"/>
    <x v="47"/>
    <s v="2.3 - MATERIALES Y SUMINISTROS"/>
    <s v="2.3.3 - PAPEL, CARTÓN E IMPRESOS"/>
    <s v="N"/>
    <s v="00 - N/A"/>
    <s v="20 - FONDOS CON DESTINO ESPECÍFICO"/>
    <s v="(en blanco)"/>
    <s v="99 - MULTIPROVINCIAL"/>
    <n v="0"/>
    <n v="1189000"/>
    <n v="0"/>
  </r>
  <r>
    <s v="2024"/>
    <x v="0"/>
    <x v="0"/>
    <x v="0"/>
    <x v="0"/>
    <s v="2 - Poder Ejecutivo"/>
    <s v="0207 - MINISTERIO DE SALUD PÚBLICA Y ASISTENCIA SOCIAL"/>
    <s v="0001 - MINISTERIO DE SALUD PUBLICA Y ASISTENCIA SOCIAL"/>
    <x v="2"/>
    <x v="3"/>
    <x v="47"/>
    <s v="2.3 - MATERIALES Y SUMINISTROS"/>
    <s v="2.3.4 - PRODUCTOS FARMACÉUTICOS"/>
    <s v="N"/>
    <s v="00 - N/A"/>
    <s v="10 - FONDO GENERAL"/>
    <s v="(en blanco)"/>
    <s v="99 - MULTIPROVINCIAL"/>
    <n v="1146309024"/>
    <n v="2915883272.27"/>
    <n v="1488930914.1299999"/>
  </r>
  <r>
    <s v="2024"/>
    <x v="0"/>
    <x v="0"/>
    <x v="0"/>
    <x v="0"/>
    <s v="2 - Poder Ejecutivo"/>
    <s v="0207 - MINISTERIO DE SALUD PÚBLICA Y ASISTENCIA SOCIAL"/>
    <s v="0001 - MINISTERIO DE SALUD PUBLICA Y ASISTENCIA SOCIAL"/>
    <x v="2"/>
    <x v="3"/>
    <x v="47"/>
    <s v="2.3 - MATERIALES Y SUMINISTROS"/>
    <s v="2.3.4 - PRODUCTOS FARMACÉUTICOS"/>
    <s v="N"/>
    <s v="00 - N/A"/>
    <s v="20 - FONDOS CON DESTINO ESPECÍFICO"/>
    <s v="(en blanco)"/>
    <s v="99 - MULTIPROVINCIAL"/>
    <n v="0"/>
    <n v="5586420"/>
    <n v="0"/>
  </r>
  <r>
    <s v="2024"/>
    <x v="0"/>
    <x v="0"/>
    <x v="0"/>
    <x v="0"/>
    <s v="2 - Poder Ejecutivo"/>
    <s v="0207 - MINISTERIO DE SALUD PÚBLICA Y ASISTENCIA SOCIAL"/>
    <s v="0001 - MINISTERIO DE SALUD PUBLICA Y ASISTENCIA SOCIAL"/>
    <x v="2"/>
    <x v="3"/>
    <x v="47"/>
    <s v="2.3 - MATERIALES Y SUMINISTROS"/>
    <s v="2.3.5 - CUERO, CAUCHO Y PLÁSTICO"/>
    <s v="N"/>
    <s v="00 - N/A"/>
    <s v="10 - FONDO GENERAL"/>
    <s v="(en blanco)"/>
    <s v="99 - MULTIPROVINCIAL"/>
    <n v="16492078"/>
    <n v="13468085"/>
    <n v="5445374.5799999991"/>
  </r>
  <r>
    <s v="2024"/>
    <x v="0"/>
    <x v="0"/>
    <x v="0"/>
    <x v="0"/>
    <s v="2 - Poder Ejecutivo"/>
    <s v="0207 - MINISTERIO DE SALUD PÚBLICA Y ASISTENCIA SOCIAL"/>
    <s v="0001 - MINISTERIO DE SALUD PUBLICA Y ASISTENCIA SOCIAL"/>
    <x v="2"/>
    <x v="3"/>
    <x v="47"/>
    <s v="2.3 - MATERIALES Y SUMINISTROS"/>
    <s v="2.3.5 - CUERO, CAUCHO Y PLÁSTICO"/>
    <s v="N"/>
    <s v="00 - N/A"/>
    <s v="50 - CRÉDITO INTERNO"/>
    <s v="(en blanco)"/>
    <s v="99 - MULTIPROVINCIAL"/>
    <n v="0"/>
    <n v="9381000"/>
    <n v="9381000"/>
  </r>
  <r>
    <s v="2024"/>
    <x v="0"/>
    <x v="0"/>
    <x v="0"/>
    <x v="0"/>
    <s v="2 - Poder Ejecutivo"/>
    <s v="0207 - MINISTERIO DE SALUD PÚBLICA Y ASISTENCIA SOCIAL"/>
    <s v="0001 - MINISTERIO DE SALUD PUBLICA Y ASISTENCIA SOCIAL"/>
    <x v="2"/>
    <x v="3"/>
    <x v="47"/>
    <s v="2.3 - MATERIALES Y SUMINISTROS"/>
    <s v="2.3.5 - CUERO, CAUCHO Y PLÁSTICO"/>
    <s v="N"/>
    <s v="00 - N/A"/>
    <s v="70 - DONACION EXTERNA"/>
    <s v="(en blanco)"/>
    <s v="99 - MULTIPROVINCIAL"/>
    <n v="0"/>
    <n v="110069.1"/>
    <n v="110069.1"/>
  </r>
  <r>
    <s v="2024"/>
    <x v="0"/>
    <x v="0"/>
    <x v="0"/>
    <x v="0"/>
    <s v="2 - Poder Ejecutivo"/>
    <s v="0207 - MINISTERIO DE SALUD PÚBLICA Y ASISTENCIA SOCIAL"/>
    <s v="0001 - MINISTERIO DE SALUD PUBLICA Y ASISTENCIA SOCIAL"/>
    <x v="2"/>
    <x v="3"/>
    <x v="47"/>
    <s v="2.3 - MATERIALES Y SUMINISTROS"/>
    <s v="2.3.6 - PRODUCTOS DE MINERALES, METÁLICOS Y NO METÁLICOS"/>
    <s v="N"/>
    <s v="00 - N/A"/>
    <s v="10 - FONDO GENERAL"/>
    <s v="(en blanco)"/>
    <s v="99 - MULTIPROVINCIAL"/>
    <n v="2562221"/>
    <n v="3694076.8"/>
    <n v="1583380.1999999997"/>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en blanco)"/>
    <s v="99 - MULTIPROVINCIAL"/>
    <n v="265750669"/>
    <n v="490158907.75"/>
    <n v="84814334.00999999"/>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20 - FONDOS CON DESTINO ESPECÍFICO"/>
    <s v="(en blanco)"/>
    <s v="99 - MULTIPROVINCIAL"/>
    <n v="0"/>
    <n v="90000000"/>
    <n v="0"/>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50 - CRÉDITO INTERNO"/>
    <s v="(en blanco)"/>
    <s v="99 - MULTIPROVINCIAL"/>
    <n v="0"/>
    <n v="30350000"/>
    <n v="30350000"/>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170329504"/>
    <n v="139347206.74000001"/>
    <n v="77860872.979999959"/>
  </r>
  <r>
    <s v="2024"/>
    <x v="0"/>
    <x v="0"/>
    <x v="0"/>
    <x v="0"/>
    <s v="2 - Poder Ejecutivo"/>
    <s v="0207 - MINISTERIO DE SALUD PÚBLICA Y ASISTENCIA SOCIAL"/>
    <s v="0001 - MINISTERIO DE SALUD PUBLICA Y ASISTENCIA SOCIAL"/>
    <x v="2"/>
    <x v="3"/>
    <x v="47"/>
    <s v="2.3 - MATERIALES Y SUMINISTROS"/>
    <s v="2.3.9 - PRODUCTOS Y ÚTILES VARIOS"/>
    <s v="N"/>
    <s v="00 - N/A"/>
    <s v="20 - FONDOS CON DESTINO ESPECÍFICO"/>
    <s v="(en blanco)"/>
    <s v="99 - MULTIPROVINCIAL"/>
    <n v="0"/>
    <n v="30830560"/>
    <n v="0"/>
  </r>
  <r>
    <s v="2024"/>
    <x v="0"/>
    <x v="0"/>
    <x v="0"/>
    <x v="0"/>
    <s v="2 - Poder Ejecutivo"/>
    <s v="0207 - MINISTERIO DE SALUD PÚBLICA Y ASISTENCIA SOCIAL"/>
    <s v="0001 - MINISTERIO DE SALUD PUBLICA Y ASISTENCIA SOCIAL"/>
    <x v="2"/>
    <x v="3"/>
    <x v="47"/>
    <s v="2.3 - MATERIALES Y SUMINISTROS"/>
    <s v="2.3.9 - PRODUCTOS Y ÚTILES VARIOS"/>
    <s v="N"/>
    <s v="00 - N/A"/>
    <s v="50 - CRÉDITO INTERNO"/>
    <s v="(en blanco)"/>
    <s v="99 - MULTIPROVINCIAL"/>
    <n v="0"/>
    <n v="2662130"/>
    <n v="1936764.09"/>
  </r>
  <r>
    <s v="2024"/>
    <x v="0"/>
    <x v="0"/>
    <x v="0"/>
    <x v="0"/>
    <s v="2 - Poder Ejecutivo"/>
    <s v="0207 - MINISTERIO DE SALUD PÚBLICA Y ASISTENCIA SOCIAL"/>
    <s v="0007 - CONSEJO NACIONAL PARA EL VIH SIDA"/>
    <x v="2"/>
    <x v="3"/>
    <x v="48"/>
    <s v="2.2 - CONTRATACIÓN DE SERVICIOS"/>
    <s v="2.2.2 - PUBLICIDAD, IMPRESIÓN Y ENCUADERNACIÓN"/>
    <s v="N"/>
    <s v="00 - N/A"/>
    <s v="70 - DONACION EXTERNA"/>
    <s v="(en blanco)"/>
    <s v="99 - MULTIPROVINCIAL"/>
    <n v="0"/>
    <n v="1665735"/>
    <n v="0"/>
  </r>
  <r>
    <s v="2024"/>
    <x v="0"/>
    <x v="0"/>
    <x v="0"/>
    <x v="0"/>
    <s v="2 - Poder Ejecutivo"/>
    <s v="0207 - MINISTERIO DE SALUD PÚBLICA Y ASISTENCIA SOCIAL"/>
    <s v="0007 - CONSEJO NACIONAL PARA EL VIH SIDA"/>
    <x v="2"/>
    <x v="3"/>
    <x v="48"/>
    <s v="2.2 - CONTRATACIÓN DE SERVICIOS"/>
    <s v="2.2.3 - VIÁTICOS"/>
    <s v="N"/>
    <s v="00 - N/A"/>
    <s v="70 - DONACION EXTERNA"/>
    <s v="(en blanco)"/>
    <s v="99 - MULTIPROVINCIAL"/>
    <n v="0"/>
    <n v="111888"/>
    <n v="0"/>
  </r>
  <r>
    <s v="2024"/>
    <x v="0"/>
    <x v="0"/>
    <x v="0"/>
    <x v="0"/>
    <s v="2 - Poder Ejecutivo"/>
    <s v="0207 - MINISTERIO DE SALUD PÚBLICA Y ASISTENCIA SOCIAL"/>
    <s v="0007 - CONSEJO NACIONAL PARA EL VIH SIDA"/>
    <x v="2"/>
    <x v="3"/>
    <x v="48"/>
    <s v="2.2 - CONTRATACIÓN DE SERVICIOS"/>
    <s v="2.2.8 - OTROS SERVICIOS NO INCLUIDOS EN CONCEPTOS ANTERIORES"/>
    <s v="N"/>
    <s v="00 - N/A"/>
    <s v="70 - DONACION EXTERNA"/>
    <s v="(en blanco)"/>
    <s v="99 - MULTIPROVINCIAL"/>
    <n v="0"/>
    <n v="5415407"/>
    <n v="0"/>
  </r>
  <r>
    <s v="2024"/>
    <x v="0"/>
    <x v="0"/>
    <x v="0"/>
    <x v="0"/>
    <s v="2 - Poder Ejecutivo"/>
    <s v="0207 - MINISTERIO DE SALUD PÚBLICA Y ASISTENCIA SOCIAL"/>
    <s v="0007 - CONSEJO NACIONAL PARA EL VIH SIDA"/>
    <x v="2"/>
    <x v="3"/>
    <x v="48"/>
    <s v="2.2 - CONTRATACIÓN DE SERVICIOS"/>
    <s v="2.2.9 - OTRAS CONTRATACIONES DE SERVICIOS"/>
    <s v="N"/>
    <s v="00 - N/A"/>
    <s v="70 - DONACION EXTERNA"/>
    <s v="(en blanco)"/>
    <s v="99 - MULTIPROVINCIAL"/>
    <n v="0"/>
    <n v="1010933"/>
    <n v="0"/>
  </r>
  <r>
    <s v="2024"/>
    <x v="0"/>
    <x v="0"/>
    <x v="0"/>
    <x v="0"/>
    <s v="2 - Poder Ejecutivo"/>
    <s v="0207 - MINISTERIO DE SALUD PÚBLICA Y ASISTENCIA SOCIAL"/>
    <s v="0007 - CONSEJO NACIONAL PARA EL VIH SIDA"/>
    <x v="2"/>
    <x v="3"/>
    <x v="48"/>
    <s v="2.3 - MATERIALES Y SUMINISTROS"/>
    <s v="2.3.7 - COMBUSTIBLES, LUBRICANTES, PRODUCTOS QUÍMICOS Y CONEXOS"/>
    <s v="N"/>
    <s v="00 - N/A"/>
    <s v="70 - DONACION EXTERNA"/>
    <s v="(en blanco)"/>
    <s v="99 - MULTIPROVINCIAL"/>
    <n v="0"/>
    <n v="372671"/>
    <n v="0"/>
  </r>
  <r>
    <s v="2024"/>
    <x v="0"/>
    <x v="0"/>
    <x v="0"/>
    <x v="0"/>
    <s v="2 - Poder Ejecutivo"/>
    <s v="0207 - MINISTERIO DE SALUD PÚBLICA Y ASISTENCIA SOCIAL"/>
    <s v="0007 - CONSEJO NACIONAL PARA EL VIH SIDA"/>
    <x v="2"/>
    <x v="3"/>
    <x v="48"/>
    <s v="2.3 - MATERIALES Y SUMINISTROS"/>
    <s v="2.3.9 - PRODUCTOS Y ÚTILES VARIOS"/>
    <s v="N"/>
    <s v="00 - N/A"/>
    <s v="70 - DONACION EXTERNA"/>
    <s v="(en blanco)"/>
    <s v="99 - MULTIPROVINCIAL"/>
    <n v="0"/>
    <n v="2166957"/>
    <n v="0"/>
  </r>
  <r>
    <s v="2024"/>
    <x v="0"/>
    <x v="0"/>
    <x v="0"/>
    <x v="0"/>
    <s v="2 - Poder Ejecutivo"/>
    <s v="0207 - MINISTERIO DE SALUD PÚBLICA Y ASISTENCIA SOCIAL"/>
    <s v="0007 - CONSEJO NACIONAL PARA EL VIH SIDA"/>
    <x v="2"/>
    <x v="3"/>
    <x v="47"/>
    <s v="2.1 - REMUNERACIONES Y CONTRIBUCIONES"/>
    <s v="2.1.1 - REMUNERACIONES"/>
    <s v="N"/>
    <s v="00 - N/A"/>
    <s v="10 - FONDO GENERAL"/>
    <s v="(en blanco)"/>
    <s v="99 - MULTIPROVINCIAL"/>
    <n v="112069457"/>
    <n v="111733045.08"/>
    <n v="84085789.029999986"/>
  </r>
  <r>
    <s v="2024"/>
    <x v="0"/>
    <x v="0"/>
    <x v="0"/>
    <x v="0"/>
    <s v="2 - Poder Ejecutivo"/>
    <s v="0207 - MINISTERIO DE SALUD PÚBLICA Y ASISTENCIA SOCIAL"/>
    <s v="0007 - CONSEJO NACIONAL PARA EL VIH SIDA"/>
    <x v="2"/>
    <x v="3"/>
    <x v="47"/>
    <s v="2.1 - REMUNERACIONES Y CONTRIBUCIONES"/>
    <s v="2.1.2 - SOBRESUELDOS"/>
    <s v="N"/>
    <s v="00 - N/A"/>
    <s v="10 - FONDO GENERAL"/>
    <s v="(en blanco)"/>
    <s v="99 - MULTIPROVINCIAL"/>
    <n v="16981521"/>
    <n v="17165492.240000002"/>
    <n v="8443113.1099999994"/>
  </r>
  <r>
    <s v="2024"/>
    <x v="0"/>
    <x v="0"/>
    <x v="0"/>
    <x v="0"/>
    <s v="2 - Poder Ejecutivo"/>
    <s v="0207 - MINISTERIO DE SALUD PÚBLICA Y ASISTENCIA SOCIAL"/>
    <s v="0007 - CONSEJO NACIONAL PARA EL VIH SIDA"/>
    <x v="2"/>
    <x v="3"/>
    <x v="47"/>
    <s v="2.1 - REMUNERACIONES Y CONTRIBUCIONES"/>
    <s v="2.1.5 - CONTRIBUCIONES A LA SEGURIDAD SOCIAL"/>
    <s v="N"/>
    <s v="00 - N/A"/>
    <s v="10 - FONDO GENERAL"/>
    <s v="(en blanco)"/>
    <s v="99 - MULTIPROVINCIAL"/>
    <n v="14986719"/>
    <n v="15323130.920000002"/>
    <n v="12673101.590000002"/>
  </r>
  <r>
    <s v="2024"/>
    <x v="0"/>
    <x v="0"/>
    <x v="0"/>
    <x v="0"/>
    <s v="2 - Poder Ejecutivo"/>
    <s v="0207 - MINISTERIO DE SALUD PÚBLICA Y ASISTENCIA SOCIAL"/>
    <s v="0007 - CONSEJO NACIONAL PARA EL VIH SIDA"/>
    <x v="2"/>
    <x v="3"/>
    <x v="47"/>
    <s v="2.2 - CONTRATACIÓN DE SERVICIOS"/>
    <s v="2.2.1 - SERVICIOS BÁSICOS"/>
    <s v="N"/>
    <s v="00 - N/A"/>
    <s v="10 - FONDO GENERAL"/>
    <s v="(en blanco)"/>
    <s v="99 - MULTIPROVINCIAL"/>
    <n v="8370697"/>
    <n v="8380907"/>
    <n v="4785292.6000000006"/>
  </r>
  <r>
    <s v="2024"/>
    <x v="0"/>
    <x v="0"/>
    <x v="0"/>
    <x v="0"/>
    <s v="2 - Poder Ejecutivo"/>
    <s v="0207 - MINISTERIO DE SALUD PÚBLICA Y ASISTENCIA SOCIAL"/>
    <s v="0007 - CONSEJO NACIONAL PARA EL VIH SIDA"/>
    <x v="2"/>
    <x v="3"/>
    <x v="47"/>
    <s v="2.2 - CONTRATACIÓN DE SERVICIOS"/>
    <s v="2.2.2 - PUBLICIDAD, IMPRESIÓN Y ENCUADERNACIÓN"/>
    <s v="N"/>
    <s v="00 - N/A"/>
    <s v="10 - FONDO GENERAL"/>
    <s v="(en blanco)"/>
    <s v="99 - MULTIPROVINCIAL"/>
    <n v="2035457"/>
    <n v="1380042"/>
    <n v="289218"/>
  </r>
  <r>
    <s v="2024"/>
    <x v="0"/>
    <x v="0"/>
    <x v="0"/>
    <x v="0"/>
    <s v="2 - Poder Ejecutivo"/>
    <s v="0207 - MINISTERIO DE SALUD PÚBLICA Y ASISTENCIA SOCIAL"/>
    <s v="0007 - CONSEJO NACIONAL PARA EL VIH SIDA"/>
    <x v="2"/>
    <x v="3"/>
    <x v="47"/>
    <s v="2.2 - CONTRATACIÓN DE SERVICIOS"/>
    <s v="2.2.3 - VIÁTICOS"/>
    <s v="N"/>
    <s v="00 - N/A"/>
    <s v="10 - FONDO GENERAL"/>
    <s v="(en blanco)"/>
    <s v="99 - MULTIPROVINCIAL"/>
    <n v="700000"/>
    <n v="620000"/>
    <n v="0"/>
  </r>
  <r>
    <s v="2024"/>
    <x v="0"/>
    <x v="0"/>
    <x v="0"/>
    <x v="0"/>
    <s v="2 - Poder Ejecutivo"/>
    <s v="0207 - MINISTERIO DE SALUD PÚBLICA Y ASISTENCIA SOCIAL"/>
    <s v="0007 - CONSEJO NACIONAL PARA EL VIH SIDA"/>
    <x v="2"/>
    <x v="3"/>
    <x v="47"/>
    <s v="2.2 - CONTRATACIÓN DE SERVICIOS"/>
    <s v="2.2.4 - TRANSPORTE Y ALMACENAJE"/>
    <s v="N"/>
    <s v="00 - N/A"/>
    <s v="10 - FONDO GENERAL"/>
    <s v="(en blanco)"/>
    <s v="99 - MULTIPROVINCIAL"/>
    <n v="250000"/>
    <n v="0"/>
    <n v="0"/>
  </r>
  <r>
    <s v="2024"/>
    <x v="0"/>
    <x v="0"/>
    <x v="0"/>
    <x v="0"/>
    <s v="2 - Poder Ejecutivo"/>
    <s v="0207 - MINISTERIO DE SALUD PÚBLICA Y ASISTENCIA SOCIAL"/>
    <s v="0007 - CONSEJO NACIONAL PARA EL VIH SIDA"/>
    <x v="2"/>
    <x v="3"/>
    <x v="47"/>
    <s v="2.2 - CONTRATACIÓN DE SERVICIOS"/>
    <s v="2.2.6 - SEGUROS"/>
    <s v="N"/>
    <s v="00 - N/A"/>
    <s v="10 - FONDO GENERAL"/>
    <s v="(en blanco)"/>
    <s v="99 - MULTIPROVINCIAL"/>
    <n v="1700000"/>
    <n v="1960000"/>
    <n v="1455595.34"/>
  </r>
  <r>
    <s v="2024"/>
    <x v="0"/>
    <x v="0"/>
    <x v="0"/>
    <x v="0"/>
    <s v="2 - Poder Ejecutivo"/>
    <s v="0207 - MINISTERIO DE SALUD PÚBLICA Y ASISTENCIA SOCIAL"/>
    <s v="0007 - CONSEJO NACIONAL PARA EL VIH SIDA"/>
    <x v="2"/>
    <x v="3"/>
    <x v="47"/>
    <s v="2.2 - CONTRATACIÓN DE SERVICIOS"/>
    <s v="2.2.7 - SERVICIOS DE CONSERVACIÓN, REPARACIONES MENORES E INSTALACIONES TEMPORALES"/>
    <s v="N"/>
    <s v="00 - N/A"/>
    <s v="10 - FONDO GENERAL"/>
    <s v="(en blanco)"/>
    <s v="99 - MULTIPROVINCIAL"/>
    <n v="2500000"/>
    <n v="3416600"/>
    <n v="1617753.6099999999"/>
  </r>
  <r>
    <s v="2024"/>
    <x v="0"/>
    <x v="0"/>
    <x v="0"/>
    <x v="0"/>
    <s v="2 - Poder Ejecutivo"/>
    <s v="0207 - MINISTERIO DE SALUD PÚBLICA Y ASISTENCIA SOCIAL"/>
    <s v="0007 - CONSEJO NACIONAL PARA EL VIH SIDA"/>
    <x v="2"/>
    <x v="3"/>
    <x v="47"/>
    <s v="2.2 - CONTRATACIÓN DE SERVICIOS"/>
    <s v="2.2.8 - OTROS SERVICIOS NO INCLUIDOS EN CONCEPTOS ANTERIORES"/>
    <s v="N"/>
    <s v="00 - N/A"/>
    <s v="10 - FONDO GENERAL"/>
    <s v="(en blanco)"/>
    <s v="99 - MULTIPROVINCIAL"/>
    <n v="14151974"/>
    <n v="10056027.76"/>
    <n v="0"/>
  </r>
  <r>
    <s v="2024"/>
    <x v="0"/>
    <x v="0"/>
    <x v="0"/>
    <x v="0"/>
    <s v="2 - Poder Ejecutivo"/>
    <s v="0207 - MINISTERIO DE SALUD PÚBLICA Y ASISTENCIA SOCIAL"/>
    <s v="0007 - CONSEJO NACIONAL PARA EL VIH SIDA"/>
    <x v="2"/>
    <x v="3"/>
    <x v="47"/>
    <s v="2.2 - CONTRATACIÓN DE SERVICIOS"/>
    <s v="2.2.9 - OTRAS CONTRATACIONES DE SERVICIOS"/>
    <s v="N"/>
    <s v="00 - N/A"/>
    <s v="10 - FONDO GENERAL"/>
    <s v="(en blanco)"/>
    <s v="99 - MULTIPROVINCIAL"/>
    <n v="1200000"/>
    <n v="1171000"/>
    <n v="114224"/>
  </r>
  <r>
    <s v="2024"/>
    <x v="0"/>
    <x v="0"/>
    <x v="0"/>
    <x v="0"/>
    <s v="2 - Poder Ejecutivo"/>
    <s v="0207 - MINISTERIO DE SALUD PÚBLICA Y ASISTENCIA SOCIAL"/>
    <s v="0007 - CONSEJO NACIONAL PARA EL VIH SIDA"/>
    <x v="2"/>
    <x v="3"/>
    <x v="47"/>
    <s v="2.3 - MATERIALES Y SUMINISTROS"/>
    <s v="2.3.1 - ALIMENTOS Y PRODUCTOS AGROFORESTALES"/>
    <s v="N"/>
    <s v="00 - N/A"/>
    <s v="10 - FONDO GENERAL"/>
    <s v="(en blanco)"/>
    <s v="99 - MULTIPROVINCIAL"/>
    <n v="146812"/>
    <n v="146812"/>
    <n v="70000"/>
  </r>
  <r>
    <s v="2024"/>
    <x v="0"/>
    <x v="0"/>
    <x v="0"/>
    <x v="0"/>
    <s v="2 - Poder Ejecutivo"/>
    <s v="0207 - MINISTERIO DE SALUD PÚBLICA Y ASISTENCIA SOCIAL"/>
    <s v="0007 - CONSEJO NACIONAL PARA EL VIH SIDA"/>
    <x v="2"/>
    <x v="3"/>
    <x v="47"/>
    <s v="2.3 - MATERIALES Y SUMINISTROS"/>
    <s v="2.3.3 - PAPEL, CARTÓN E IMPRESOS"/>
    <s v="N"/>
    <s v="00 - N/A"/>
    <s v="10 - FONDO GENERAL"/>
    <s v="(en blanco)"/>
    <s v="99 - MULTIPROVINCIAL"/>
    <n v="400000"/>
    <n v="400000"/>
    <n v="101362"/>
  </r>
  <r>
    <s v="2024"/>
    <x v="0"/>
    <x v="0"/>
    <x v="0"/>
    <x v="0"/>
    <s v="2 - Poder Ejecutivo"/>
    <s v="0207 - MINISTERIO DE SALUD PÚBLICA Y ASISTENCIA SOCIAL"/>
    <s v="0007 - CONSEJO NACIONAL PARA EL VIH SIDA"/>
    <x v="2"/>
    <x v="3"/>
    <x v="47"/>
    <s v="2.3 - MATERIALES Y SUMINISTROS"/>
    <s v="2.3.7 - COMBUSTIBLES, LUBRICANTES, PRODUCTOS QUÍMICOS Y CONEXOS"/>
    <s v="N"/>
    <s v="00 - N/A"/>
    <s v="10 - FONDO GENERAL"/>
    <s v="(en blanco)"/>
    <s v="99 - MULTIPROVINCIAL"/>
    <n v="9000000"/>
    <n v="9000000"/>
    <n v="4500000"/>
  </r>
  <r>
    <s v="2024"/>
    <x v="0"/>
    <x v="0"/>
    <x v="0"/>
    <x v="0"/>
    <s v="2 - Poder Ejecutivo"/>
    <s v="0207 - MINISTERIO DE SALUD PÚBLICA Y ASISTENCIA SOCIAL"/>
    <s v="0007 - CONSEJO NACIONAL PARA EL VIH SIDA"/>
    <x v="2"/>
    <x v="3"/>
    <x v="47"/>
    <s v="2.3 - MATERIALES Y SUMINISTROS"/>
    <s v="2.3.9 - PRODUCTOS Y ÚTILES VARIOS"/>
    <s v="N"/>
    <s v="00 - N/A"/>
    <s v="10 - FONDO GENERAL"/>
    <s v="(en blanco)"/>
    <s v="99 - MULTIPROVINCIAL"/>
    <n v="1500000"/>
    <n v="1600015"/>
    <n v="1208317.98"/>
  </r>
  <r>
    <s v="2024"/>
    <x v="0"/>
    <x v="0"/>
    <x v="0"/>
    <x v="0"/>
    <s v="2 - Poder Ejecutivo"/>
    <s v="0207 - MINISTERIO DE SALUD PÚBLICA Y ASISTENCIA SOCIAL"/>
    <s v="0017 - PROGRAMA DE MEDICAMENTOS ESENCIALES"/>
    <x v="2"/>
    <x v="3"/>
    <x v="47"/>
    <s v="2.1 - REMUNERACIONES Y CONTRIBUCIONES"/>
    <s v="2.1.1 - REMUNERACIONES"/>
    <s v="N"/>
    <s v="00 - N/A"/>
    <s v="10 - FONDO GENERAL"/>
    <s v="(en blanco)"/>
    <s v="99 - MULTIPROVINCIAL"/>
    <n v="969240235"/>
    <n v="1021541368.4699999"/>
    <n v="650779442.75"/>
  </r>
  <r>
    <s v="2024"/>
    <x v="0"/>
    <x v="0"/>
    <x v="0"/>
    <x v="0"/>
    <s v="2 - Poder Ejecutivo"/>
    <s v="0207 - MINISTERIO DE SALUD PÚBLICA Y ASISTENCIA SOCIAL"/>
    <s v="0017 - PROGRAMA DE MEDICAMENTOS ESENCIALES"/>
    <x v="2"/>
    <x v="3"/>
    <x v="47"/>
    <s v="2.1 - REMUNERACIONES Y CONTRIBUCIONES"/>
    <s v="2.1.2 - SOBRESUELDOS"/>
    <s v="N"/>
    <s v="00 - N/A"/>
    <s v="10 - FONDO GENERAL"/>
    <s v="(en blanco)"/>
    <s v="99 - MULTIPROVINCIAL"/>
    <n v="149732085"/>
    <n v="152117856.81999999"/>
    <n v="79524517.129999995"/>
  </r>
  <r>
    <s v="2024"/>
    <x v="0"/>
    <x v="0"/>
    <x v="0"/>
    <x v="0"/>
    <s v="2 - Poder Ejecutivo"/>
    <s v="0207 - MINISTERIO DE SALUD PÚBLICA Y ASISTENCIA SOCIAL"/>
    <s v="0017 - PROGRAMA DE MEDICAMENTOS ESENCIALES"/>
    <x v="2"/>
    <x v="3"/>
    <x v="47"/>
    <s v="2.1 - REMUNERACIONES Y CONTRIBUCIONES"/>
    <s v="2.1.5 - CONTRIBUCIONES A LA SEGURIDAD SOCIAL"/>
    <s v="N"/>
    <s v="00 - N/A"/>
    <s v="10 - FONDO GENERAL"/>
    <s v="(en blanco)"/>
    <s v="99 - MULTIPROVINCIAL"/>
    <n v="118258190"/>
    <n v="128167204.02"/>
    <n v="94696326.76000002"/>
  </r>
  <r>
    <s v="2024"/>
    <x v="0"/>
    <x v="0"/>
    <x v="0"/>
    <x v="0"/>
    <s v="2 - Poder Ejecutivo"/>
    <s v="0207 - MINISTERIO DE SALUD PÚBLICA Y ASISTENCIA SOCIAL"/>
    <s v="0017 - PROGRAMA DE MEDICAMENTOS ESENCIALES"/>
    <x v="2"/>
    <x v="3"/>
    <x v="47"/>
    <s v="2.2 - CONTRATACIÓN DE SERVICIOS"/>
    <s v="2.2.1 - SERVICIOS BÁSICOS"/>
    <s v="N"/>
    <s v="00 - N/A"/>
    <s v="10 - FONDO GENERAL"/>
    <s v="(en blanco)"/>
    <s v="99 - MULTIPROVINCIAL"/>
    <n v="78030000"/>
    <n v="96302868.120000005"/>
    <n v="69286703.590000004"/>
  </r>
  <r>
    <s v="2024"/>
    <x v="0"/>
    <x v="0"/>
    <x v="0"/>
    <x v="0"/>
    <s v="2 - Poder Ejecutivo"/>
    <s v="0207 - MINISTERIO DE SALUD PÚBLICA Y ASISTENCIA SOCIAL"/>
    <s v="0017 - PROGRAMA DE MEDICAMENTOS ESENCIALES"/>
    <x v="2"/>
    <x v="3"/>
    <x v="47"/>
    <s v="2.2 - CONTRATACIÓN DE SERVICIOS"/>
    <s v="2.2.2 - PUBLICIDAD, IMPRESIÓN Y ENCUADERNACIÓN"/>
    <s v="N"/>
    <s v="00 - N/A"/>
    <s v="10 - FONDO GENERAL"/>
    <s v="(en blanco)"/>
    <s v="99 - MULTIPROVINCIAL"/>
    <n v="5738315"/>
    <n v="5738315"/>
    <n v="1889184.35"/>
  </r>
  <r>
    <s v="2024"/>
    <x v="0"/>
    <x v="0"/>
    <x v="0"/>
    <x v="0"/>
    <s v="2 - Poder Ejecutivo"/>
    <s v="0207 - MINISTERIO DE SALUD PÚBLICA Y ASISTENCIA SOCIAL"/>
    <s v="0017 - PROGRAMA DE MEDICAMENTOS ESENCIALES"/>
    <x v="2"/>
    <x v="3"/>
    <x v="47"/>
    <s v="2.2 - CONTRATACIÓN DE SERVICIOS"/>
    <s v="2.2.3 - VIÁTICOS"/>
    <s v="N"/>
    <s v="00 - N/A"/>
    <s v="10 - FONDO GENERAL"/>
    <s v="(en blanco)"/>
    <s v="99 - MULTIPROVINCIAL"/>
    <n v="6697600"/>
    <n v="16624186.140000001"/>
    <n v="6193050"/>
  </r>
  <r>
    <s v="2024"/>
    <x v="0"/>
    <x v="0"/>
    <x v="0"/>
    <x v="0"/>
    <s v="2 - Poder Ejecutivo"/>
    <s v="0207 - MINISTERIO DE SALUD PÚBLICA Y ASISTENCIA SOCIAL"/>
    <s v="0017 - PROGRAMA DE MEDICAMENTOS ESENCIALES"/>
    <x v="2"/>
    <x v="3"/>
    <x v="47"/>
    <s v="2.2 - CONTRATACIÓN DE SERVICIOS"/>
    <s v="2.2.4 - TRANSPORTE Y ALMACENAJE"/>
    <s v="N"/>
    <s v="00 - N/A"/>
    <s v="10 - FONDO GENERAL"/>
    <s v="(en blanco)"/>
    <s v="99 - MULTIPROVINCIAL"/>
    <n v="1495000"/>
    <n v="4192468.02"/>
    <n v="1388080"/>
  </r>
  <r>
    <s v="2024"/>
    <x v="0"/>
    <x v="0"/>
    <x v="0"/>
    <x v="0"/>
    <s v="2 - Poder Ejecutivo"/>
    <s v="0207 - MINISTERIO DE SALUD PÚBLICA Y ASISTENCIA SOCIAL"/>
    <s v="0017 - PROGRAMA DE MEDICAMENTOS ESENCIALES"/>
    <x v="2"/>
    <x v="3"/>
    <x v="47"/>
    <s v="2.2 - CONTRATACIÓN DE SERVICIOS"/>
    <s v="2.2.5 - ALQUILERES Y RENTAS"/>
    <s v="N"/>
    <s v="00 - N/A"/>
    <s v="10 - FONDO GENERAL"/>
    <s v="(en blanco)"/>
    <s v="99 - MULTIPROVINCIAL"/>
    <n v="183055377"/>
    <n v="183055377"/>
    <n v="129050665.27"/>
  </r>
  <r>
    <s v="2024"/>
    <x v="0"/>
    <x v="0"/>
    <x v="0"/>
    <x v="0"/>
    <s v="2 - Poder Ejecutivo"/>
    <s v="0207 - MINISTERIO DE SALUD PÚBLICA Y ASISTENCIA SOCIAL"/>
    <s v="0017 - PROGRAMA DE MEDICAMENTOS ESENCIALES"/>
    <x v="2"/>
    <x v="3"/>
    <x v="47"/>
    <s v="2.2 - CONTRATACIÓN DE SERVICIOS"/>
    <s v="2.2.6 - SEGUROS"/>
    <s v="N"/>
    <s v="00 - N/A"/>
    <s v="10 - FONDO GENERAL"/>
    <s v="(en blanco)"/>
    <s v="99 - MULTIPROVINCIAL"/>
    <n v="37888828"/>
    <n v="41689373.740000002"/>
    <n v="40925739.88000001"/>
  </r>
  <r>
    <s v="2024"/>
    <x v="0"/>
    <x v="0"/>
    <x v="0"/>
    <x v="0"/>
    <s v="2 - Poder Ejecutivo"/>
    <s v="0207 - MINISTERIO DE SALUD PÚBLICA Y ASISTENCIA SOCIAL"/>
    <s v="0017 - PROGRAMA DE MEDICAMENTOS ESENCIALES"/>
    <x v="2"/>
    <x v="3"/>
    <x v="47"/>
    <s v="2.2 - CONTRATACIÓN DE SERVICIOS"/>
    <s v="2.2.7 - SERVICIOS DE CONSERVACIÓN, REPARACIONES MENORES E INSTALACIONES TEMPORALES"/>
    <s v="N"/>
    <s v="00 - N/A"/>
    <s v="10 - FONDO GENERAL"/>
    <s v="(en blanco)"/>
    <s v="99 - MULTIPROVINCIAL"/>
    <n v="26153443"/>
    <n v="26153443"/>
    <n v="8419388.9799999986"/>
  </r>
  <r>
    <s v="2024"/>
    <x v="0"/>
    <x v="0"/>
    <x v="0"/>
    <x v="0"/>
    <s v="2 - Poder Ejecutivo"/>
    <s v="0207 - MINISTERIO DE SALUD PÚBLICA Y ASISTENCIA SOCIAL"/>
    <s v="0017 - PROGRAMA DE MEDICAMENTOS ESENCIALES"/>
    <x v="2"/>
    <x v="3"/>
    <x v="47"/>
    <s v="2.2 - CONTRATACIÓN DE SERVICIOS"/>
    <s v="2.2.8 - OTROS SERVICIOS NO INCLUIDOS EN CONCEPTOS ANTERIORES"/>
    <s v="N"/>
    <s v="00 - N/A"/>
    <s v="10 - FONDO GENERAL"/>
    <s v="(en blanco)"/>
    <s v="99 - MULTIPROVINCIAL"/>
    <n v="63830281"/>
    <n v="72685080.680000007"/>
    <n v="26708225.560000002"/>
  </r>
  <r>
    <s v="2024"/>
    <x v="0"/>
    <x v="0"/>
    <x v="0"/>
    <x v="0"/>
    <s v="2 - Poder Ejecutivo"/>
    <s v="0207 - MINISTERIO DE SALUD PÚBLICA Y ASISTENCIA SOCIAL"/>
    <s v="0017 - PROGRAMA DE MEDICAMENTOS ESENCIALES"/>
    <x v="2"/>
    <x v="3"/>
    <x v="47"/>
    <s v="2.2 - CONTRATACIÓN DE SERVICIOS"/>
    <s v="2.2.9 - OTRAS CONTRATACIONES DE SERVICIOS"/>
    <s v="N"/>
    <s v="00 - N/A"/>
    <s v="10 - FONDO GENERAL"/>
    <s v="(en blanco)"/>
    <s v="99 - MULTIPROVINCIAL"/>
    <n v="51242475"/>
    <n v="51387675"/>
    <n v="42358596.079999991"/>
  </r>
  <r>
    <s v="2024"/>
    <x v="0"/>
    <x v="0"/>
    <x v="0"/>
    <x v="0"/>
    <s v="2 - Poder Ejecutivo"/>
    <s v="0207 - MINISTERIO DE SALUD PÚBLICA Y ASISTENCIA SOCIAL"/>
    <s v="0017 - PROGRAMA DE MEDICAMENTOS ESENCIALES"/>
    <x v="2"/>
    <x v="3"/>
    <x v="47"/>
    <s v="2.3 - MATERIALES Y SUMINISTROS"/>
    <s v="2.3.1 - ALIMENTOS Y PRODUCTOS AGROFORESTALES"/>
    <s v="N"/>
    <s v="00 - N/A"/>
    <s v="10 - FONDO GENERAL"/>
    <s v="(en blanco)"/>
    <s v="99 - MULTIPROVINCIAL"/>
    <n v="3878203"/>
    <n v="3659203"/>
    <n v="2709368.4499999997"/>
  </r>
  <r>
    <s v="2024"/>
    <x v="0"/>
    <x v="0"/>
    <x v="0"/>
    <x v="0"/>
    <s v="2 - Poder Ejecutivo"/>
    <s v="0207 - MINISTERIO DE SALUD PÚBLICA Y ASISTENCIA SOCIAL"/>
    <s v="0017 - PROGRAMA DE MEDICAMENTOS ESENCIALES"/>
    <x v="2"/>
    <x v="3"/>
    <x v="47"/>
    <s v="2.3 - MATERIALES Y SUMINISTROS"/>
    <s v="2.3.2 - TEXTILES Y VESTUARIOS"/>
    <s v="N"/>
    <s v="00 - N/A"/>
    <s v="10 - FONDO GENERAL"/>
    <s v="(en blanco)"/>
    <s v="99 - MULTIPROVINCIAL"/>
    <n v="4534883"/>
    <n v="4534883"/>
    <n v="2334759.4500000002"/>
  </r>
  <r>
    <s v="2024"/>
    <x v="0"/>
    <x v="0"/>
    <x v="0"/>
    <x v="0"/>
    <s v="2 - Poder Ejecutivo"/>
    <s v="0207 - MINISTERIO DE SALUD PÚBLICA Y ASISTENCIA SOCIAL"/>
    <s v="0017 - PROGRAMA DE MEDICAMENTOS ESENCIALES"/>
    <x v="2"/>
    <x v="3"/>
    <x v="47"/>
    <s v="2.3 - MATERIALES Y SUMINISTROS"/>
    <s v="2.3.3 - PAPEL, CARTÓN E IMPRESOS"/>
    <s v="N"/>
    <s v="00 - N/A"/>
    <s v="10 - FONDO GENERAL"/>
    <s v="(en blanco)"/>
    <s v="99 - MULTIPROVINCIAL"/>
    <n v="12359074"/>
    <n v="12379624.01"/>
    <n v="8631122.5599999987"/>
  </r>
  <r>
    <s v="2024"/>
    <x v="0"/>
    <x v="0"/>
    <x v="0"/>
    <x v="0"/>
    <s v="2 - Poder Ejecutivo"/>
    <s v="0207 - MINISTERIO DE SALUD PÚBLICA Y ASISTENCIA SOCIAL"/>
    <s v="0017 - PROGRAMA DE MEDICAMENTOS ESENCIALES"/>
    <x v="2"/>
    <x v="3"/>
    <x v="47"/>
    <s v="2.3 - MATERIALES Y SUMINISTROS"/>
    <s v="2.3.4 - PRODUCTOS FARMACÉUTICOS"/>
    <s v="N"/>
    <s v="00 - N/A"/>
    <s v="10 - FONDO GENERAL"/>
    <s v="(en blanco)"/>
    <s v="99 - MULTIPROVINCIAL"/>
    <n v="10023781588"/>
    <n v="10915687087.469999"/>
    <n v="7290166701.7999992"/>
  </r>
  <r>
    <s v="2024"/>
    <x v="0"/>
    <x v="0"/>
    <x v="0"/>
    <x v="0"/>
    <s v="2 - Poder Ejecutivo"/>
    <s v="0207 - MINISTERIO DE SALUD PÚBLICA Y ASISTENCIA SOCIAL"/>
    <s v="0017 - PROGRAMA DE MEDICAMENTOS ESENCIALES"/>
    <x v="2"/>
    <x v="3"/>
    <x v="47"/>
    <s v="2.3 - MATERIALES Y SUMINISTROS"/>
    <s v="2.3.4 - PRODUCTOS FARMACÉUTICOS"/>
    <s v="N"/>
    <s v="00 - N/A"/>
    <s v="20 - FONDOS CON DESTINO ESPECÍFICO"/>
    <s v="(en blanco)"/>
    <s v="99 - MULTIPROVINCIAL"/>
    <n v="328585616"/>
    <n v="328585616"/>
    <n v="209404913.25"/>
  </r>
  <r>
    <s v="2024"/>
    <x v="0"/>
    <x v="0"/>
    <x v="0"/>
    <x v="0"/>
    <s v="2 - Poder Ejecutivo"/>
    <s v="0207 - MINISTERIO DE SALUD PÚBLICA Y ASISTENCIA SOCIAL"/>
    <s v="0017 - PROGRAMA DE MEDICAMENTOS ESENCIALES"/>
    <x v="2"/>
    <x v="3"/>
    <x v="47"/>
    <s v="2.3 - MATERIALES Y SUMINISTROS"/>
    <s v="2.3.4 - PRODUCTOS FARMACÉUTICOS"/>
    <s v="N"/>
    <s v="00 - N/A"/>
    <s v="50 - CRÉDITO INTERNO"/>
    <s v="(en blanco)"/>
    <s v="99 - MULTIPROVINCIAL"/>
    <n v="0"/>
    <n v="7311847.4400000004"/>
    <n v="7296247.4400000004"/>
  </r>
  <r>
    <s v="2024"/>
    <x v="0"/>
    <x v="0"/>
    <x v="0"/>
    <x v="0"/>
    <s v="2 - Poder Ejecutivo"/>
    <s v="0207 - MINISTERIO DE SALUD PÚBLICA Y ASISTENCIA SOCIAL"/>
    <s v="0017 - PROGRAMA DE MEDICAMENTOS ESENCIALES"/>
    <x v="2"/>
    <x v="3"/>
    <x v="47"/>
    <s v="2.3 - MATERIALES Y SUMINISTROS"/>
    <s v="2.3.5 - CUERO, CAUCHO Y PLÁSTICO"/>
    <s v="N"/>
    <s v="00 - N/A"/>
    <s v="10 - FONDO GENERAL"/>
    <s v="(en blanco)"/>
    <s v="99 - MULTIPROVINCIAL"/>
    <n v="8409616"/>
    <n v="8479616"/>
    <n v="5858914.1500000004"/>
  </r>
  <r>
    <s v="2024"/>
    <x v="0"/>
    <x v="0"/>
    <x v="0"/>
    <x v="0"/>
    <s v="2 - Poder Ejecutivo"/>
    <s v="0207 - MINISTERIO DE SALUD PÚBLICA Y ASISTENCIA SOCIAL"/>
    <s v="0017 - PROGRAMA DE MEDICAMENTOS ESENCIALES"/>
    <x v="2"/>
    <x v="3"/>
    <x v="47"/>
    <s v="2.3 - MATERIALES Y SUMINISTROS"/>
    <s v="2.3.6 - PRODUCTOS DE MINERALES, METÁLICOS Y NO METÁLICOS"/>
    <s v="N"/>
    <s v="00 - N/A"/>
    <s v="10 - FONDO GENERAL"/>
    <s v="(en blanco)"/>
    <s v="99 - MULTIPROVINCIAL"/>
    <n v="6945915"/>
    <n v="4620915"/>
    <n v="409907.31"/>
  </r>
  <r>
    <s v="2024"/>
    <x v="0"/>
    <x v="0"/>
    <x v="0"/>
    <x v="0"/>
    <s v="2 - Poder Ejecutivo"/>
    <s v="0207 - MINISTERIO DE SALUD PÚBLICA Y ASISTENCIA SOCIAL"/>
    <s v="0017 - PROGRAMA DE MEDICAMENTOS ESENCIALES"/>
    <x v="2"/>
    <x v="3"/>
    <x v="47"/>
    <s v="2.3 - MATERIALES Y SUMINISTROS"/>
    <s v="2.3.7 - COMBUSTIBLES, LUBRICANTES, PRODUCTOS QUÍMICOS Y CONEXOS"/>
    <s v="N"/>
    <s v="00 - N/A"/>
    <s v="10 - FONDO GENERAL"/>
    <s v="(en blanco)"/>
    <s v="99 - MULTIPROVINCIAL"/>
    <n v="1087497366"/>
    <n v="403445293.88999999"/>
    <n v="182499039.47999999"/>
  </r>
  <r>
    <s v="2024"/>
    <x v="0"/>
    <x v="0"/>
    <x v="0"/>
    <x v="0"/>
    <s v="2 - Poder Ejecutivo"/>
    <s v="0207 - MINISTERIO DE SALUD PÚBLICA Y ASISTENCIA SOCIAL"/>
    <s v="0017 - PROGRAMA DE MEDICAMENTOS ESENCIALES"/>
    <x v="2"/>
    <x v="3"/>
    <x v="47"/>
    <s v="2.3 - MATERIALES Y SUMINISTROS"/>
    <s v="2.3.9 - PRODUCTOS Y ÚTILES VARIOS"/>
    <s v="N"/>
    <s v="00 - N/A"/>
    <s v="10 - FONDO GENERAL"/>
    <s v="(en blanco)"/>
    <s v="99 - MULTIPROVINCIAL"/>
    <n v="1792878714"/>
    <n v="1731756972.9599998"/>
    <n v="642160840.86000025"/>
  </r>
  <r>
    <s v="2024"/>
    <x v="0"/>
    <x v="0"/>
    <x v="0"/>
    <x v="0"/>
    <s v="2 - Poder Ejecutivo"/>
    <s v="0207 - MINISTERIO DE SALUD PÚBLICA Y ASISTENCIA SOCIAL"/>
    <s v="0017 - PROGRAMA DE MEDICAMENTOS ESENCIALES"/>
    <x v="2"/>
    <x v="3"/>
    <x v="47"/>
    <s v="2.3 - MATERIALES Y SUMINISTROS"/>
    <s v="2.3.9 - PRODUCTOS Y ÚTILES VARIOS"/>
    <s v="N"/>
    <s v="00 - N/A"/>
    <s v="50 - CRÉDITO INTERNO"/>
    <s v="(en blanco)"/>
    <s v="99 - MULTIPROVINCIAL"/>
    <n v="0"/>
    <n v="15874383.08"/>
    <n v="15874383.08"/>
  </r>
  <r>
    <s v="2024"/>
    <x v="0"/>
    <x v="0"/>
    <x v="0"/>
    <x v="0"/>
    <s v="2 - Poder Ejecutivo"/>
    <s v="0207 - MINISTERIO DE SALUD PÚBLICA Y ASISTENCIA SOCIAL"/>
    <s v="0031 - CENTRO DE ATENCION INTEGRAL PARA LA DISCAPACIDAD (CAID)"/>
    <x v="2"/>
    <x v="3"/>
    <x v="47"/>
    <s v="2.1 - REMUNERACIONES Y CONTRIBUCIONES"/>
    <s v="2.1.1 - REMUNERACIONES"/>
    <s v="N"/>
    <s v="00 - N/A"/>
    <s v="10 - FONDO GENERAL"/>
    <s v="(en blanco)"/>
    <s v="99 - MULTIPROVINCIAL"/>
    <n v="319644558"/>
    <n v="320629642.96999997"/>
    <n v="197320993.38000003"/>
  </r>
  <r>
    <s v="2024"/>
    <x v="0"/>
    <x v="0"/>
    <x v="0"/>
    <x v="0"/>
    <s v="2 - Poder Ejecutivo"/>
    <s v="0207 - MINISTERIO DE SALUD PÚBLICA Y ASISTENCIA SOCIAL"/>
    <s v="0031 - CENTRO DE ATENCION INTEGRAL PARA LA DISCAPACIDAD (CAID)"/>
    <x v="2"/>
    <x v="3"/>
    <x v="47"/>
    <s v="2.1 - REMUNERACIONES Y CONTRIBUCIONES"/>
    <s v="2.1.2 - SOBRESUELDOS"/>
    <s v="N"/>
    <s v="00 - N/A"/>
    <s v="10 - FONDO GENERAL"/>
    <s v="(en blanco)"/>
    <s v="99 - MULTIPROVINCIAL"/>
    <n v="47803690"/>
    <n v="51740565.189999998"/>
    <n v="26821175.479999997"/>
  </r>
  <r>
    <s v="2024"/>
    <x v="0"/>
    <x v="0"/>
    <x v="0"/>
    <x v="0"/>
    <s v="2 - Poder Ejecutivo"/>
    <s v="0207 - MINISTERIO DE SALUD PÚBLICA Y ASISTENCIA SOCIAL"/>
    <s v="0031 - CENTRO DE ATENCION INTEGRAL PARA LA DISCAPACIDAD (CAID)"/>
    <x v="2"/>
    <x v="3"/>
    <x v="47"/>
    <s v="2.1 - REMUNERACIONES Y CONTRIBUCIONES"/>
    <s v="2.1.5 - CONTRIBUCIONES A LA SEGURIDAD SOCIAL"/>
    <s v="N"/>
    <s v="00 - N/A"/>
    <s v="10 - FONDO GENERAL"/>
    <s v="(en blanco)"/>
    <s v="99 - MULTIPROVINCIAL"/>
    <n v="44238641"/>
    <n v="45738393.840000004"/>
    <n v="30004136.659999989"/>
  </r>
  <r>
    <s v="2024"/>
    <x v="0"/>
    <x v="0"/>
    <x v="0"/>
    <x v="0"/>
    <s v="2 - Poder Ejecutivo"/>
    <s v="0207 - MINISTERIO DE SALUD PÚBLICA Y ASISTENCIA SOCIAL"/>
    <s v="0031 - CENTRO DE ATENCION INTEGRAL PARA LA DISCAPACIDAD (CAID)"/>
    <x v="2"/>
    <x v="3"/>
    <x v="47"/>
    <s v="2.2 - CONTRATACIÓN DE SERVICIOS"/>
    <s v="2.2.1 - SERVICIOS BÁSICOS"/>
    <s v="N"/>
    <s v="00 - N/A"/>
    <s v="10 - FONDO GENERAL"/>
    <s v="(en blanco)"/>
    <s v="99 - MULTIPROVINCIAL"/>
    <n v="29257818"/>
    <n v="23683379.600000001"/>
    <n v="17434829.509999998"/>
  </r>
  <r>
    <s v="2024"/>
    <x v="0"/>
    <x v="0"/>
    <x v="0"/>
    <x v="0"/>
    <s v="2 - Poder Ejecutivo"/>
    <s v="0207 - MINISTERIO DE SALUD PÚBLICA Y ASISTENCIA SOCIAL"/>
    <s v="0031 - CENTRO DE ATENCION INTEGRAL PARA LA DISCAPACIDAD (CAID)"/>
    <x v="2"/>
    <x v="3"/>
    <x v="47"/>
    <s v="2.2 - CONTRATACIÓN DE SERVICIOS"/>
    <s v="2.2.2 - PUBLICIDAD, IMPRESIÓN Y ENCUADERNACIÓN"/>
    <s v="N"/>
    <s v="00 - N/A"/>
    <s v="10 - FONDO GENERAL"/>
    <s v="(en blanco)"/>
    <s v="99 - MULTIPROVINCIAL"/>
    <n v="2000000"/>
    <n v="3000000"/>
    <n v="292604.16999999987"/>
  </r>
  <r>
    <s v="2024"/>
    <x v="0"/>
    <x v="0"/>
    <x v="0"/>
    <x v="0"/>
    <s v="2 - Poder Ejecutivo"/>
    <s v="0207 - MINISTERIO DE SALUD PÚBLICA Y ASISTENCIA SOCIAL"/>
    <s v="0031 - CENTRO DE ATENCION INTEGRAL PARA LA DISCAPACIDAD (CAID)"/>
    <x v="2"/>
    <x v="3"/>
    <x v="47"/>
    <s v="2.2 - CONTRATACIÓN DE SERVICIOS"/>
    <s v="2.2.2 - PUBLICIDAD, IMPRESIÓN Y ENCUADERNACIÓN"/>
    <s v="N"/>
    <s v="00 - N/A"/>
    <s v="70 - DONACION EXTERNA"/>
    <s v="(en blanco)"/>
    <s v="99 - MULTIPROVINCIAL"/>
    <n v="0"/>
    <n v="0"/>
    <n v="0"/>
  </r>
  <r>
    <s v="2024"/>
    <x v="0"/>
    <x v="0"/>
    <x v="0"/>
    <x v="0"/>
    <s v="2 - Poder Ejecutivo"/>
    <s v="0207 - MINISTERIO DE SALUD PÚBLICA Y ASISTENCIA SOCIAL"/>
    <s v="0031 - CENTRO DE ATENCION INTEGRAL PARA LA DISCAPACIDAD (CAID)"/>
    <x v="2"/>
    <x v="3"/>
    <x v="47"/>
    <s v="2.2 - CONTRATACIÓN DE SERVICIOS"/>
    <s v="2.2.3 - VIÁTICOS"/>
    <s v="N"/>
    <s v="00 - N/A"/>
    <s v="20 - FONDOS CON DESTINO ESPECÍFICO"/>
    <s v="(en blanco)"/>
    <s v="99 - MULTIPROVINCIAL"/>
    <n v="0"/>
    <n v="373534.56"/>
    <n v="373534.56"/>
  </r>
  <r>
    <s v="2024"/>
    <x v="0"/>
    <x v="0"/>
    <x v="0"/>
    <x v="0"/>
    <s v="2 - Poder Ejecutivo"/>
    <s v="0207 - MINISTERIO DE SALUD PÚBLICA Y ASISTENCIA SOCIAL"/>
    <s v="0031 - CENTRO DE ATENCION INTEGRAL PARA LA DISCAPACIDAD (CAID)"/>
    <x v="2"/>
    <x v="3"/>
    <x v="47"/>
    <s v="2.2 - CONTRATACIÓN DE SERVICIOS"/>
    <s v="2.2.4 - TRANSPORTE Y ALMACENAJE"/>
    <s v="N"/>
    <s v="00 - N/A"/>
    <s v="10 - FONDO GENERAL"/>
    <s v="(en blanco)"/>
    <s v="99 - MULTIPROVINCIAL"/>
    <n v="150000"/>
    <n v="451721.86"/>
    <n v="147339.95000000001"/>
  </r>
  <r>
    <s v="2024"/>
    <x v="0"/>
    <x v="0"/>
    <x v="0"/>
    <x v="0"/>
    <s v="2 - Poder Ejecutivo"/>
    <s v="0207 - MINISTERIO DE SALUD PÚBLICA Y ASISTENCIA SOCIAL"/>
    <s v="0031 - CENTRO DE ATENCION INTEGRAL PARA LA DISCAPACIDAD (CAID)"/>
    <x v="2"/>
    <x v="3"/>
    <x v="47"/>
    <s v="2.2 - CONTRATACIÓN DE SERVICIOS"/>
    <s v="2.2.4 - TRANSPORTE Y ALMACENAJE"/>
    <s v="N"/>
    <s v="00 - N/A"/>
    <s v="70 - DONACION EXTERNA"/>
    <s v="(en blanco)"/>
    <s v="99 - MULTIPROVINCIAL"/>
    <n v="0"/>
    <n v="104700"/>
    <n v="80900"/>
  </r>
  <r>
    <s v="2024"/>
    <x v="0"/>
    <x v="0"/>
    <x v="0"/>
    <x v="0"/>
    <s v="2 - Poder Ejecutivo"/>
    <s v="0207 - MINISTERIO DE SALUD PÚBLICA Y ASISTENCIA SOCIAL"/>
    <s v="0031 - CENTRO DE ATENCION INTEGRAL PARA LA DISCAPACIDAD (CAID)"/>
    <x v="2"/>
    <x v="3"/>
    <x v="47"/>
    <s v="2.2 - CONTRATACIÓN DE SERVICIOS"/>
    <s v="2.2.5 - ALQUILERES Y RENTAS"/>
    <s v="N"/>
    <s v="00 - N/A"/>
    <s v="10 - FONDO GENERAL"/>
    <s v="(en blanco)"/>
    <s v="99 - MULTIPROVINCIAL"/>
    <n v="6986064"/>
    <n v="1839760.7300000004"/>
    <n v="800031.92"/>
  </r>
  <r>
    <s v="2024"/>
    <x v="0"/>
    <x v="0"/>
    <x v="0"/>
    <x v="0"/>
    <s v="2 - Poder Ejecutivo"/>
    <s v="0207 - MINISTERIO DE SALUD PÚBLICA Y ASISTENCIA SOCIAL"/>
    <s v="0031 - CENTRO DE ATENCION INTEGRAL PARA LA DISCAPACIDAD (CAID)"/>
    <x v="2"/>
    <x v="3"/>
    <x v="47"/>
    <s v="2.2 - CONTRATACIÓN DE SERVICIOS"/>
    <s v="2.2.5 - ALQUILERES Y RENTAS"/>
    <s v="N"/>
    <s v="00 - N/A"/>
    <s v="20 - FONDOS CON DESTINO ESPECÍFICO"/>
    <s v="(en blanco)"/>
    <s v="99 - MULTIPROVINCIAL"/>
    <n v="0"/>
    <n v="180000"/>
    <n v="140000"/>
  </r>
  <r>
    <s v="2024"/>
    <x v="0"/>
    <x v="0"/>
    <x v="0"/>
    <x v="0"/>
    <s v="2 - Poder Ejecutivo"/>
    <s v="0207 - MINISTERIO DE SALUD PÚBLICA Y ASISTENCIA SOCIAL"/>
    <s v="0031 - CENTRO DE ATENCION INTEGRAL PARA LA DISCAPACIDAD (CAID)"/>
    <x v="2"/>
    <x v="3"/>
    <x v="47"/>
    <s v="2.2 - CONTRATACIÓN DE SERVICIOS"/>
    <s v="2.2.5 - ALQUILERES Y RENTAS"/>
    <s v="N"/>
    <s v="00 - N/A"/>
    <s v="70 - DONACION EXTERNA"/>
    <s v="(en blanco)"/>
    <s v="99 - MULTIPROVINCIAL"/>
    <n v="0"/>
    <n v="470834.66000000003"/>
    <n v="470834.66000000003"/>
  </r>
  <r>
    <s v="2024"/>
    <x v="0"/>
    <x v="0"/>
    <x v="0"/>
    <x v="0"/>
    <s v="2 - Poder Ejecutivo"/>
    <s v="0207 - MINISTERIO DE SALUD PÚBLICA Y ASISTENCIA SOCIAL"/>
    <s v="0031 - CENTRO DE ATENCION INTEGRAL PARA LA DISCAPACIDAD (CAID)"/>
    <x v="2"/>
    <x v="3"/>
    <x v="47"/>
    <s v="2.2 - CONTRATACIÓN DE SERVICIOS"/>
    <s v="2.2.6 - SEGUROS"/>
    <s v="N"/>
    <s v="00 - N/A"/>
    <s v="10 - FONDO GENERAL"/>
    <s v="(en blanco)"/>
    <s v="99 - MULTIPROVINCIAL"/>
    <n v="4105000"/>
    <n v="4284000"/>
    <n v="2608243.4999999991"/>
  </r>
  <r>
    <s v="2024"/>
    <x v="0"/>
    <x v="0"/>
    <x v="0"/>
    <x v="0"/>
    <s v="2 - Poder Ejecutivo"/>
    <s v="0207 - MINISTERIO DE SALUD PÚBLICA Y ASISTENCIA SOCIAL"/>
    <s v="0031 - CENTRO DE ATENCION INTEGRAL PARA LA DISCAPACIDAD (CAID)"/>
    <x v="2"/>
    <x v="3"/>
    <x v="47"/>
    <s v="2.2 - CONTRATACIÓN DE SERVICIOS"/>
    <s v="2.2.7 - SERVICIOS DE CONSERVACIÓN, REPARACIONES MENORES E INSTALACIONES TEMPORALES"/>
    <s v="N"/>
    <s v="00 - N/A"/>
    <s v="10 - FONDO GENERAL"/>
    <s v="(en blanco)"/>
    <s v="99 - MULTIPROVINCIAL"/>
    <n v="7562009"/>
    <n v="46400453.270000003"/>
    <n v="7196237.8499999996"/>
  </r>
  <r>
    <s v="2024"/>
    <x v="0"/>
    <x v="0"/>
    <x v="0"/>
    <x v="0"/>
    <s v="2 - Poder Ejecutivo"/>
    <s v="0207 - MINISTERIO DE SALUD PÚBLICA Y ASISTENCIA SOCIAL"/>
    <s v="0031 - CENTRO DE ATENCION INTEGRAL PARA LA DISCAPACIDAD (CAID)"/>
    <x v="2"/>
    <x v="3"/>
    <x v="47"/>
    <s v="2.2 - CONTRATACIÓN DE SERVICIOS"/>
    <s v="2.2.7 - SERVICIOS DE CONSERVACIÓN, REPARACIONES MENORES E INSTALACIONES TEMPORALES"/>
    <s v="N"/>
    <s v="00 - N/A"/>
    <s v="20 - FONDOS CON DESTINO ESPECÍFICO"/>
    <s v="(en blanco)"/>
    <s v="99 - MULTIPROVINCIAL"/>
    <n v="0"/>
    <n v="4060000"/>
    <n v="0"/>
  </r>
  <r>
    <s v="2024"/>
    <x v="0"/>
    <x v="0"/>
    <x v="0"/>
    <x v="0"/>
    <s v="2 - Poder Ejecutivo"/>
    <s v="0207 - MINISTERIO DE SALUD PÚBLICA Y ASISTENCIA SOCIAL"/>
    <s v="0031 - CENTRO DE ATENCION INTEGRAL PARA LA DISCAPACIDAD (CAID)"/>
    <x v="2"/>
    <x v="3"/>
    <x v="47"/>
    <s v="2.2 - CONTRATACIÓN DE SERVICIOS"/>
    <s v="2.2.7 - SERVICIOS DE CONSERVACIÓN, REPARACIONES MENORES E INSTALACIONES TEMPORALES"/>
    <s v="N"/>
    <s v="00 - N/A"/>
    <s v="70 - DONACION EXTERNA"/>
    <s v="(en blanco)"/>
    <s v="99 - MULTIPROVINCIAL"/>
    <n v="0"/>
    <n v="2703000"/>
    <n v="540180.55000000005"/>
  </r>
  <r>
    <s v="2024"/>
    <x v="0"/>
    <x v="0"/>
    <x v="0"/>
    <x v="0"/>
    <s v="2 - Poder Ejecutivo"/>
    <s v="0207 - MINISTERIO DE SALUD PÚBLICA Y ASISTENCIA SOCIAL"/>
    <s v="0031 - CENTRO DE ATENCION INTEGRAL PARA LA DISCAPACIDAD (CAID)"/>
    <x v="2"/>
    <x v="3"/>
    <x v="47"/>
    <s v="2.2 - CONTRATACIÓN DE SERVICIOS"/>
    <s v="2.2.8 - OTROS SERVICIOS NO INCLUIDOS EN CONCEPTOS ANTERIORES"/>
    <s v="N"/>
    <s v="00 - N/A"/>
    <s v="10 - FONDO GENERAL"/>
    <s v="(en blanco)"/>
    <s v="99 - MULTIPROVINCIAL"/>
    <n v="12445000"/>
    <n v="4600167"/>
    <n v="2214016.58"/>
  </r>
  <r>
    <s v="2024"/>
    <x v="0"/>
    <x v="0"/>
    <x v="0"/>
    <x v="0"/>
    <s v="2 - Poder Ejecutivo"/>
    <s v="0207 - MINISTERIO DE SALUD PÚBLICA Y ASISTENCIA SOCIAL"/>
    <s v="0031 - CENTRO DE ATENCION INTEGRAL PARA LA DISCAPACIDAD (CAID)"/>
    <x v="2"/>
    <x v="3"/>
    <x v="47"/>
    <s v="2.2 - CONTRATACIÓN DE SERVICIOS"/>
    <s v="2.2.8 - OTROS SERVICIOS NO INCLUIDOS EN CONCEPTOS ANTERIORES"/>
    <s v="N"/>
    <s v="00 - N/A"/>
    <s v="20 - FONDOS CON DESTINO ESPECÍFICO"/>
    <s v="(en blanco)"/>
    <s v="99 - MULTIPROVINCIAL"/>
    <n v="15000000"/>
    <n v="10386465.440000001"/>
    <n v="3446970.63"/>
  </r>
  <r>
    <s v="2024"/>
    <x v="0"/>
    <x v="0"/>
    <x v="0"/>
    <x v="0"/>
    <s v="2 - Poder Ejecutivo"/>
    <s v="0207 - MINISTERIO DE SALUD PÚBLICA Y ASISTENCIA SOCIAL"/>
    <s v="0031 - CENTRO DE ATENCION INTEGRAL PARA LA DISCAPACIDAD (CAID)"/>
    <x v="2"/>
    <x v="3"/>
    <x v="47"/>
    <s v="2.2 - CONTRATACIÓN DE SERVICIOS"/>
    <s v="2.2.8 - OTROS SERVICIOS NO INCLUIDOS EN CONCEPTOS ANTERIORES"/>
    <s v="N"/>
    <s v="00 - N/A"/>
    <s v="70 - DONACION EXTERNA"/>
    <s v="(en blanco)"/>
    <s v="99 - MULTIPROVINCIAL"/>
    <n v="0"/>
    <n v="0"/>
    <n v="0"/>
  </r>
  <r>
    <s v="2024"/>
    <x v="0"/>
    <x v="0"/>
    <x v="0"/>
    <x v="0"/>
    <s v="2 - Poder Ejecutivo"/>
    <s v="0207 - MINISTERIO DE SALUD PÚBLICA Y ASISTENCIA SOCIAL"/>
    <s v="0031 - CENTRO DE ATENCION INTEGRAL PARA LA DISCAPACIDAD (CAID)"/>
    <x v="2"/>
    <x v="3"/>
    <x v="47"/>
    <s v="2.2 - CONTRATACIÓN DE SERVICIOS"/>
    <s v="2.2.9 - OTRAS CONTRATACIONES DE SERVICIOS"/>
    <s v="N"/>
    <s v="00 - N/A"/>
    <s v="10 - FONDO GENERAL"/>
    <s v="(en blanco)"/>
    <s v="99 - MULTIPROVINCIAL"/>
    <n v="1259798"/>
    <n v="2865798"/>
    <n v="1570945.86"/>
  </r>
  <r>
    <s v="2024"/>
    <x v="0"/>
    <x v="0"/>
    <x v="0"/>
    <x v="0"/>
    <s v="2 - Poder Ejecutivo"/>
    <s v="0207 - MINISTERIO DE SALUD PÚBLICA Y ASISTENCIA SOCIAL"/>
    <s v="0031 - CENTRO DE ATENCION INTEGRAL PARA LA DISCAPACIDAD (CAID)"/>
    <x v="2"/>
    <x v="3"/>
    <x v="47"/>
    <s v="2.2 - CONTRATACIÓN DE SERVICIOS"/>
    <s v="2.2.9 - OTRAS CONTRATACIONES DE SERVICIOS"/>
    <s v="N"/>
    <s v="00 - N/A"/>
    <s v="70 - DONACION EXTERNA"/>
    <s v="(en blanco)"/>
    <s v="99 - MULTIPROVINCIAL"/>
    <n v="0"/>
    <n v="924482.00999999978"/>
    <n v="759864.76"/>
  </r>
  <r>
    <s v="2024"/>
    <x v="0"/>
    <x v="0"/>
    <x v="0"/>
    <x v="0"/>
    <s v="2 - Poder Ejecutivo"/>
    <s v="0207 - MINISTERIO DE SALUD PÚBLICA Y ASISTENCIA SOCIAL"/>
    <s v="0031 - CENTRO DE ATENCION INTEGRAL PARA LA DISCAPACIDAD (CAID)"/>
    <x v="2"/>
    <x v="3"/>
    <x v="47"/>
    <s v="2.3 - MATERIALES Y SUMINISTROS"/>
    <s v="2.3.1 - ALIMENTOS Y PRODUCTOS AGROFORESTALES"/>
    <s v="N"/>
    <s v="00 - N/A"/>
    <s v="10 - FONDO GENERAL"/>
    <s v="(en blanco)"/>
    <s v="99 - MULTIPROVINCIAL"/>
    <n v="1299276"/>
    <n v="2712276"/>
    <n v="1277874.3700000001"/>
  </r>
  <r>
    <s v="2024"/>
    <x v="0"/>
    <x v="0"/>
    <x v="0"/>
    <x v="0"/>
    <s v="2 - Poder Ejecutivo"/>
    <s v="0207 - MINISTERIO DE SALUD PÚBLICA Y ASISTENCIA SOCIAL"/>
    <s v="0031 - CENTRO DE ATENCION INTEGRAL PARA LA DISCAPACIDAD (CAID)"/>
    <x v="2"/>
    <x v="3"/>
    <x v="47"/>
    <s v="2.3 - MATERIALES Y SUMINISTROS"/>
    <s v="2.3.2 - TEXTILES Y VESTUARIOS"/>
    <s v="N"/>
    <s v="00 - N/A"/>
    <s v="10 - FONDO GENERAL"/>
    <s v="(en blanco)"/>
    <s v="99 - MULTIPROVINCIAL"/>
    <n v="2260200"/>
    <n v="2172241.3200000003"/>
    <n v="294177.88"/>
  </r>
  <r>
    <s v="2024"/>
    <x v="0"/>
    <x v="0"/>
    <x v="0"/>
    <x v="0"/>
    <s v="2 - Poder Ejecutivo"/>
    <s v="0207 - MINISTERIO DE SALUD PÚBLICA Y ASISTENCIA SOCIAL"/>
    <s v="0031 - CENTRO DE ATENCION INTEGRAL PARA LA DISCAPACIDAD (CAID)"/>
    <x v="2"/>
    <x v="3"/>
    <x v="47"/>
    <s v="2.3 - MATERIALES Y SUMINISTROS"/>
    <s v="2.3.2 - TEXTILES Y VESTUARIOS"/>
    <s v="N"/>
    <s v="00 - N/A"/>
    <s v="70 - DONACION EXTERNA"/>
    <s v="(en blanco)"/>
    <s v="99 - MULTIPROVINCIAL"/>
    <n v="0"/>
    <n v="511080.6"/>
    <n v="510546.89"/>
  </r>
  <r>
    <s v="2024"/>
    <x v="0"/>
    <x v="0"/>
    <x v="0"/>
    <x v="0"/>
    <s v="2 - Poder Ejecutivo"/>
    <s v="0207 - MINISTERIO DE SALUD PÚBLICA Y ASISTENCIA SOCIAL"/>
    <s v="0031 - CENTRO DE ATENCION INTEGRAL PARA LA DISCAPACIDAD (CAID)"/>
    <x v="2"/>
    <x v="3"/>
    <x v="47"/>
    <s v="2.3 - MATERIALES Y SUMINISTROS"/>
    <s v="2.3.3 - PAPEL, CARTÓN E IMPRESOS"/>
    <s v="N"/>
    <s v="00 - N/A"/>
    <s v="10 - FONDO GENERAL"/>
    <s v="(en blanco)"/>
    <s v="99 - MULTIPROVINCIAL"/>
    <n v="8741471"/>
    <n v="2217030.1400000006"/>
    <n v="1947094.9799999995"/>
  </r>
  <r>
    <s v="2024"/>
    <x v="0"/>
    <x v="0"/>
    <x v="0"/>
    <x v="0"/>
    <s v="2 - Poder Ejecutivo"/>
    <s v="0207 - MINISTERIO DE SALUD PÚBLICA Y ASISTENCIA SOCIAL"/>
    <s v="0031 - CENTRO DE ATENCION INTEGRAL PARA LA DISCAPACIDAD (CAID)"/>
    <x v="2"/>
    <x v="3"/>
    <x v="47"/>
    <s v="2.3 - MATERIALES Y SUMINISTROS"/>
    <s v="2.3.3 - PAPEL, CARTÓN E IMPRESOS"/>
    <s v="N"/>
    <s v="00 - N/A"/>
    <s v="70 - DONACION EXTERNA"/>
    <s v="(en blanco)"/>
    <s v="99 - MULTIPROVINCIAL"/>
    <n v="0"/>
    <n v="330.40000000000009"/>
    <n v="330.4"/>
  </r>
  <r>
    <s v="2024"/>
    <x v="0"/>
    <x v="0"/>
    <x v="0"/>
    <x v="0"/>
    <s v="2 - Poder Ejecutivo"/>
    <s v="0207 - MINISTERIO DE SALUD PÚBLICA Y ASISTENCIA SOCIAL"/>
    <s v="0031 - CENTRO DE ATENCION INTEGRAL PARA LA DISCAPACIDAD (CAID)"/>
    <x v="2"/>
    <x v="3"/>
    <x v="47"/>
    <s v="2.3 - MATERIALES Y SUMINISTROS"/>
    <s v="2.3.4 - PRODUCTOS FARMACÉUTICOS"/>
    <s v="N"/>
    <s v="00 - N/A"/>
    <s v="10 - FONDO GENERAL"/>
    <s v="(en blanco)"/>
    <s v="99 - MULTIPROVINCIAL"/>
    <n v="227355"/>
    <n v="101884"/>
    <n v="62342.280000000006"/>
  </r>
  <r>
    <s v="2024"/>
    <x v="0"/>
    <x v="0"/>
    <x v="0"/>
    <x v="0"/>
    <s v="2 - Poder Ejecutivo"/>
    <s v="0207 - MINISTERIO DE SALUD PÚBLICA Y ASISTENCIA SOCIAL"/>
    <s v="0031 - CENTRO DE ATENCION INTEGRAL PARA LA DISCAPACIDAD (CAID)"/>
    <x v="2"/>
    <x v="3"/>
    <x v="47"/>
    <s v="2.3 - MATERIALES Y SUMINISTROS"/>
    <s v="2.3.4 - PRODUCTOS FARMACÉUTICOS"/>
    <s v="N"/>
    <s v="00 - N/A"/>
    <s v="70 - DONACION EXTERNA"/>
    <s v="(en blanco)"/>
    <s v="99 - MULTIPROVINCIAL"/>
    <n v="0"/>
    <n v="371221.12000000011"/>
    <n v="371221.12"/>
  </r>
  <r>
    <s v="2024"/>
    <x v="0"/>
    <x v="0"/>
    <x v="0"/>
    <x v="0"/>
    <s v="2 - Poder Ejecutivo"/>
    <s v="0207 - MINISTERIO DE SALUD PÚBLICA Y ASISTENCIA SOCIAL"/>
    <s v="0031 - CENTRO DE ATENCION INTEGRAL PARA LA DISCAPACIDAD (CAID)"/>
    <x v="2"/>
    <x v="3"/>
    <x v="47"/>
    <s v="2.3 - MATERIALES Y SUMINISTROS"/>
    <s v="2.3.5 - CUERO, CAUCHO Y PLÁSTICO"/>
    <s v="N"/>
    <s v="00 - N/A"/>
    <s v="10 - FONDO GENERAL"/>
    <s v="(en blanco)"/>
    <s v="99 - MULTIPROVINCIAL"/>
    <n v="4000"/>
    <n v="313200"/>
    <n v="0"/>
  </r>
  <r>
    <s v="2024"/>
    <x v="0"/>
    <x v="0"/>
    <x v="0"/>
    <x v="0"/>
    <s v="2 - Poder Ejecutivo"/>
    <s v="0207 - MINISTERIO DE SALUD PÚBLICA Y ASISTENCIA SOCIAL"/>
    <s v="0031 - CENTRO DE ATENCION INTEGRAL PARA LA DISCAPACIDAD (CAID)"/>
    <x v="2"/>
    <x v="3"/>
    <x v="47"/>
    <s v="2.3 - MATERIALES Y SUMINISTROS"/>
    <s v="2.3.5 - CUERO, CAUCHO Y PLÁSTICO"/>
    <s v="N"/>
    <s v="00 - N/A"/>
    <s v="70 - DONACION EXTERNA"/>
    <s v="(en blanco)"/>
    <s v="99 - MULTIPROVINCIAL"/>
    <n v="0"/>
    <n v="82305"/>
    <n v="82305"/>
  </r>
  <r>
    <s v="2024"/>
    <x v="0"/>
    <x v="0"/>
    <x v="0"/>
    <x v="0"/>
    <s v="2 - Poder Ejecutivo"/>
    <s v="0207 - MINISTERIO DE SALUD PÚBLICA Y ASISTENCIA SOCIAL"/>
    <s v="0031 - CENTRO DE ATENCION INTEGRAL PARA LA DISCAPACIDAD (CAID)"/>
    <x v="2"/>
    <x v="3"/>
    <x v="47"/>
    <s v="2.3 - MATERIALES Y SUMINISTROS"/>
    <s v="2.3.6 - PRODUCTOS DE MINERALES, METÁLICOS Y NO METÁLICOS"/>
    <s v="N"/>
    <s v="00 - N/A"/>
    <s v="10 - FONDO GENERAL"/>
    <s v="(en blanco)"/>
    <s v="99 - MULTIPROVINCIAL"/>
    <n v="264006"/>
    <n v="2086339.33"/>
    <n v="1858632.02"/>
  </r>
  <r>
    <s v="2024"/>
    <x v="0"/>
    <x v="0"/>
    <x v="0"/>
    <x v="0"/>
    <s v="2 - Poder Ejecutivo"/>
    <s v="0207 - MINISTERIO DE SALUD PÚBLICA Y ASISTENCIA SOCIAL"/>
    <s v="0031 - CENTRO DE ATENCION INTEGRAL PARA LA DISCAPACIDAD (CAID)"/>
    <x v="2"/>
    <x v="3"/>
    <x v="47"/>
    <s v="2.3 - MATERIALES Y SUMINISTROS"/>
    <s v="2.3.6 - PRODUCTOS DE MINERALES, METÁLICOS Y NO METÁLICOS"/>
    <s v="N"/>
    <s v="00 - N/A"/>
    <s v="70 - DONACION EXTERNA"/>
    <s v="(en blanco)"/>
    <s v="99 - MULTIPROVINCIAL"/>
    <n v="0"/>
    <n v="164375"/>
    <n v="164372.41000000003"/>
  </r>
  <r>
    <s v="2024"/>
    <x v="0"/>
    <x v="0"/>
    <x v="0"/>
    <x v="0"/>
    <s v="2 - Poder Ejecutivo"/>
    <s v="0207 - MINISTERIO DE SALUD PÚBLICA Y ASISTENCIA SOCIAL"/>
    <s v="0031 - CENTRO DE ATENCION INTEGRAL PARA LA DISCAPACIDAD (CAID)"/>
    <x v="2"/>
    <x v="3"/>
    <x v="47"/>
    <s v="2.3 - MATERIALES Y SUMINISTROS"/>
    <s v="2.3.7 - COMBUSTIBLES, LUBRICANTES, PRODUCTOS QUÍMICOS Y CONEXOS"/>
    <s v="N"/>
    <s v="00 - N/A"/>
    <s v="10 - FONDO GENERAL"/>
    <s v="(en blanco)"/>
    <s v="99 - MULTIPROVINCIAL"/>
    <n v="6642621"/>
    <n v="8166221"/>
    <n v="5084730.9399999995"/>
  </r>
  <r>
    <s v="2024"/>
    <x v="0"/>
    <x v="0"/>
    <x v="0"/>
    <x v="0"/>
    <s v="2 - Poder Ejecutivo"/>
    <s v="0207 - MINISTERIO DE SALUD PÚBLICA Y ASISTENCIA SOCIAL"/>
    <s v="0031 - CENTRO DE ATENCION INTEGRAL PARA LA DISCAPACIDAD (CAID)"/>
    <x v="2"/>
    <x v="3"/>
    <x v="47"/>
    <s v="2.3 - MATERIALES Y SUMINISTROS"/>
    <s v="2.3.7 - COMBUSTIBLES, LUBRICANTES, PRODUCTOS QUÍMICOS Y CONEXOS"/>
    <s v="N"/>
    <s v="00 - N/A"/>
    <s v="70 - DONACION EXTERNA"/>
    <s v="(en blanco)"/>
    <s v="99 - MULTIPROVINCIAL"/>
    <n v="0"/>
    <n v="296158.03999999998"/>
    <n v="56358.92"/>
  </r>
  <r>
    <s v="2024"/>
    <x v="0"/>
    <x v="0"/>
    <x v="0"/>
    <x v="0"/>
    <s v="2 - Poder Ejecutivo"/>
    <s v="0207 - MINISTERIO DE SALUD PÚBLICA Y ASISTENCIA SOCIAL"/>
    <s v="0031 - CENTRO DE ATENCION INTEGRAL PARA LA DISCAPACIDAD (CAID)"/>
    <x v="2"/>
    <x v="3"/>
    <x v="47"/>
    <s v="2.3 - MATERIALES Y SUMINISTROS"/>
    <s v="2.3.9 - PRODUCTOS Y ÚTILES VARIOS"/>
    <s v="N"/>
    <s v="00 - N/A"/>
    <s v="10 - FONDO GENERAL"/>
    <s v="(en blanco)"/>
    <s v="99 - MULTIPROVINCIAL"/>
    <n v="52549882"/>
    <n v="11583977.749999994"/>
    <n v="7083430.5499999998"/>
  </r>
  <r>
    <s v="2024"/>
    <x v="0"/>
    <x v="0"/>
    <x v="0"/>
    <x v="0"/>
    <s v="2 - Poder Ejecutivo"/>
    <s v="0207 - MINISTERIO DE SALUD PÚBLICA Y ASISTENCIA SOCIAL"/>
    <s v="0031 - CENTRO DE ATENCION INTEGRAL PARA LA DISCAPACIDAD (CAID)"/>
    <x v="2"/>
    <x v="3"/>
    <x v="47"/>
    <s v="2.3 - MATERIALES Y SUMINISTROS"/>
    <s v="2.3.9 - PRODUCTOS Y ÚTILES VARIOS"/>
    <s v="N"/>
    <s v="00 - N/A"/>
    <s v="70 - DONACION EXTERNA"/>
    <s v="(en blanco)"/>
    <s v="99 - MULTIPROVINCIAL"/>
    <n v="0"/>
    <n v="10916178.629999999"/>
    <n v="10683228.019999994"/>
  </r>
  <r>
    <s v="2024"/>
    <x v="0"/>
    <x v="0"/>
    <x v="0"/>
    <x v="0"/>
    <s v="2 - Poder Ejecutivo"/>
    <s v="0207 - MINISTERIO DE SALUD PÚBLICA Y ASISTENCIA SOCIAL"/>
    <s v="0032 - DIRECCIÓN GENERAL DE MEDICAMENTOS, ALIMENTOS Y PRODUCTOS SANITARIOS (DIGEMAPS)"/>
    <x v="2"/>
    <x v="3"/>
    <x v="47"/>
    <s v="2.1 - REMUNERACIONES Y CONTRIBUCIONES"/>
    <s v="2.1.1 - REMUNERACIONES"/>
    <s v="N"/>
    <s v="00 - N/A"/>
    <s v="10 - FONDO GENERAL"/>
    <s v="(en blanco)"/>
    <s v="99 - MULTIPROVINCIAL"/>
    <n v="232160250"/>
    <n v="237211039.41"/>
    <n v="161247134.03"/>
  </r>
  <r>
    <s v="2024"/>
    <x v="0"/>
    <x v="0"/>
    <x v="0"/>
    <x v="0"/>
    <s v="2 - Poder Ejecutivo"/>
    <s v="0207 - MINISTERIO DE SALUD PÚBLICA Y ASISTENCIA SOCIAL"/>
    <s v="0032 - DIRECCIÓN GENERAL DE MEDICAMENTOS, ALIMENTOS Y PRODUCTOS SANITARIOS (DIGEMAPS)"/>
    <x v="2"/>
    <x v="3"/>
    <x v="47"/>
    <s v="2.1 - REMUNERACIONES Y CONTRIBUCIONES"/>
    <s v="2.1.2 - SOBRESUELDOS"/>
    <s v="N"/>
    <s v="00 - N/A"/>
    <s v="10 - FONDO GENERAL"/>
    <s v="(en blanco)"/>
    <s v="99 - MULTIPROVINCIAL"/>
    <n v="42159500"/>
    <n v="42159500"/>
    <n v="20134806.570000015"/>
  </r>
  <r>
    <s v="2024"/>
    <x v="0"/>
    <x v="0"/>
    <x v="0"/>
    <x v="0"/>
    <s v="2 - Poder Ejecutivo"/>
    <s v="0207 - MINISTERIO DE SALUD PÚBLICA Y ASISTENCIA SOCIAL"/>
    <s v="0032 - DIRECCIÓN GENERAL DE MEDICAMENTOS, ALIMENTOS Y PRODUCTOS SANITARIOS (DIGEMAPS)"/>
    <x v="2"/>
    <x v="3"/>
    <x v="47"/>
    <s v="2.1 - REMUNERACIONES Y CONTRIBUCIONES"/>
    <s v="2.1.5 - CONTRIBUCIONES A LA SEGURIDAD SOCIAL"/>
    <s v="N"/>
    <s v="00 - N/A"/>
    <s v="10 - FONDO GENERAL"/>
    <s v="(en blanco)"/>
    <s v="99 - MULTIPROVINCIAL"/>
    <n v="32855603"/>
    <n v="33455813.59"/>
    <n v="24507286.119999997"/>
  </r>
  <r>
    <s v="2024"/>
    <x v="0"/>
    <x v="0"/>
    <x v="0"/>
    <x v="0"/>
    <s v="2 - Poder Ejecutivo"/>
    <s v="0207 - MINISTERIO DE SALUD PÚBLICA Y ASISTENCIA SOCIAL"/>
    <s v="0032 - DIRECCIÓN GENERAL DE MEDICAMENTOS, ALIMENTOS Y PRODUCTOS SANITARIOS (DIGEMAPS)"/>
    <x v="2"/>
    <x v="3"/>
    <x v="47"/>
    <s v="2.2 - CONTRATACIÓN DE SERVICIOS"/>
    <s v="2.2.1 - SERVICIOS BÁSICOS"/>
    <s v="N"/>
    <s v="00 - N/A"/>
    <s v="10 - FONDO GENERAL"/>
    <s v="(en blanco)"/>
    <s v="99 - MULTIPROVINCIAL"/>
    <n v="14600000"/>
    <n v="7529000"/>
    <n v="1628129.5899999999"/>
  </r>
  <r>
    <s v="2024"/>
    <x v="0"/>
    <x v="0"/>
    <x v="0"/>
    <x v="0"/>
    <s v="2 - Poder Ejecutivo"/>
    <s v="0207 - MINISTERIO DE SALUD PÚBLICA Y ASISTENCIA SOCIAL"/>
    <s v="0032 - DIRECCIÓN GENERAL DE MEDICAMENTOS, ALIMENTOS Y PRODUCTOS SANITARIOS (DIGEMAPS)"/>
    <x v="2"/>
    <x v="3"/>
    <x v="47"/>
    <s v="2.2 - CONTRATACIÓN DE SERVICIOS"/>
    <s v="2.2.1 - SERVICIOS BÁSICOS"/>
    <s v="N"/>
    <s v="00 - N/A"/>
    <s v="20 - FONDOS CON DESTINO ESPECÍFICO"/>
    <s v="(en blanco)"/>
    <s v="99 - MULTIPROVINCIAL"/>
    <n v="0"/>
    <n v="18708000"/>
    <n v="26877.38"/>
  </r>
  <r>
    <s v="2024"/>
    <x v="0"/>
    <x v="0"/>
    <x v="0"/>
    <x v="0"/>
    <s v="2 - Poder Ejecutivo"/>
    <s v="0207 - MINISTERIO DE SALUD PÚBLICA Y ASISTENCIA SOCIAL"/>
    <s v="0032 - DIRECCIÓN GENERAL DE MEDICAMENTOS, ALIMENTOS Y PRODUCTOS SANITARIOS (DIGEMAPS)"/>
    <x v="2"/>
    <x v="3"/>
    <x v="47"/>
    <s v="2.2 - CONTRATACIÓN DE SERVICIOS"/>
    <s v="2.2.2 - PUBLICIDAD, IMPRESIÓN Y ENCUADERNACIÓN"/>
    <s v="N"/>
    <s v="00 - N/A"/>
    <s v="20 - FONDOS CON DESTINO ESPECÍFICO"/>
    <s v="(en blanco)"/>
    <s v="99 - MULTIPROVINCIAL"/>
    <n v="0"/>
    <n v="16640000"/>
    <n v="98235"/>
  </r>
  <r>
    <s v="2024"/>
    <x v="0"/>
    <x v="0"/>
    <x v="0"/>
    <x v="0"/>
    <s v="2 - Poder Ejecutivo"/>
    <s v="0207 - MINISTERIO DE SALUD PÚBLICA Y ASISTENCIA SOCIAL"/>
    <s v="0032 - DIRECCIÓN GENERAL DE MEDICAMENTOS, ALIMENTOS Y PRODUCTOS SANITARIOS (DIGEMAPS)"/>
    <x v="2"/>
    <x v="3"/>
    <x v="47"/>
    <s v="2.2 - CONTRATACIÓN DE SERVICIOS"/>
    <s v="2.2.3 - VIÁTICOS"/>
    <s v="N"/>
    <s v="00 - N/A"/>
    <s v="10 - FONDO GENERAL"/>
    <s v="(en blanco)"/>
    <s v="99 - MULTIPROVINCIAL"/>
    <n v="0"/>
    <n v="2420000"/>
    <n v="1315875"/>
  </r>
  <r>
    <s v="2024"/>
    <x v="0"/>
    <x v="0"/>
    <x v="0"/>
    <x v="0"/>
    <s v="2 - Poder Ejecutivo"/>
    <s v="0207 - MINISTERIO DE SALUD PÚBLICA Y ASISTENCIA SOCIAL"/>
    <s v="0032 - DIRECCIÓN GENERAL DE MEDICAMENTOS, ALIMENTOS Y PRODUCTOS SANITARIOS (DIGEMAPS)"/>
    <x v="2"/>
    <x v="3"/>
    <x v="47"/>
    <s v="2.2 - CONTRATACIÓN DE SERVICIOS"/>
    <s v="2.2.3 - VIÁTICOS"/>
    <s v="N"/>
    <s v="00 - N/A"/>
    <s v="20 - FONDOS CON DESTINO ESPECÍFICO"/>
    <s v="(en blanco)"/>
    <s v="99 - MULTIPROVINCIAL"/>
    <n v="0"/>
    <n v="20444670.27"/>
    <n v="2181621.9"/>
  </r>
  <r>
    <s v="2024"/>
    <x v="0"/>
    <x v="0"/>
    <x v="0"/>
    <x v="0"/>
    <s v="2 - Poder Ejecutivo"/>
    <s v="0207 - MINISTERIO DE SALUD PÚBLICA Y ASISTENCIA SOCIAL"/>
    <s v="0032 - DIRECCIÓN GENERAL DE MEDICAMENTOS, ALIMENTOS Y PRODUCTOS SANITARIOS (DIGEMAPS)"/>
    <x v="2"/>
    <x v="3"/>
    <x v="47"/>
    <s v="2.2 - CONTRATACIÓN DE SERVICIOS"/>
    <s v="2.2.4 - TRANSPORTE Y ALMACENAJE"/>
    <s v="N"/>
    <s v="00 - N/A"/>
    <s v="20 - FONDOS CON DESTINO ESPECÍFICO"/>
    <s v="(en blanco)"/>
    <s v="99 - MULTIPROVINCIAL"/>
    <n v="0"/>
    <n v="1259096"/>
    <n v="381731.11"/>
  </r>
  <r>
    <s v="2024"/>
    <x v="0"/>
    <x v="0"/>
    <x v="0"/>
    <x v="0"/>
    <s v="2 - Poder Ejecutivo"/>
    <s v="0207 - MINISTERIO DE SALUD PÚBLICA Y ASISTENCIA SOCIAL"/>
    <s v="0032 - DIRECCIÓN GENERAL DE MEDICAMENTOS, ALIMENTOS Y PRODUCTOS SANITARIOS (DIGEMAPS)"/>
    <x v="2"/>
    <x v="3"/>
    <x v="47"/>
    <s v="2.2 - CONTRATACIÓN DE SERVICIOS"/>
    <s v="2.2.5 - ALQUILERES Y RENTAS"/>
    <s v="N"/>
    <s v="00 - N/A"/>
    <s v="20 - FONDOS CON DESTINO ESPECÍFICO"/>
    <s v="(en blanco)"/>
    <s v="99 - MULTIPROVINCIAL"/>
    <n v="100000000"/>
    <n v="55500000"/>
    <n v="0"/>
  </r>
  <r>
    <s v="2024"/>
    <x v="0"/>
    <x v="0"/>
    <x v="0"/>
    <x v="0"/>
    <s v="2 - Poder Ejecutivo"/>
    <s v="0207 - MINISTERIO DE SALUD PÚBLICA Y ASISTENCIA SOCIAL"/>
    <s v="0032 - DIRECCIÓN GENERAL DE MEDICAMENTOS, ALIMENTOS Y PRODUCTOS SANITARIOS (DIGEMAPS)"/>
    <x v="2"/>
    <x v="3"/>
    <x v="47"/>
    <s v="2.2 - CONTRATACIÓN DE SERVICIOS"/>
    <s v="2.2.6 - SEGUROS"/>
    <s v="N"/>
    <s v="00 - N/A"/>
    <s v="10 - FONDO GENERAL"/>
    <s v="(en blanco)"/>
    <s v="99 - MULTIPROVINCIAL"/>
    <n v="1000000"/>
    <n v="0"/>
    <n v="0"/>
  </r>
  <r>
    <s v="2024"/>
    <x v="0"/>
    <x v="0"/>
    <x v="0"/>
    <x v="0"/>
    <s v="2 - Poder Ejecutivo"/>
    <s v="0207 - MINISTERIO DE SALUD PÚBLICA Y ASISTENCIA SOCIAL"/>
    <s v="0032 - DIRECCIÓN GENERAL DE MEDICAMENTOS, ALIMENTOS Y PRODUCTOS SANITARIOS (DIGEMAPS)"/>
    <x v="2"/>
    <x v="3"/>
    <x v="47"/>
    <s v="2.2 - CONTRATACIÓN DE SERVICIOS"/>
    <s v="2.2.6 - SEGUROS"/>
    <s v="N"/>
    <s v="00 - N/A"/>
    <s v="20 - FONDOS CON DESTINO ESPECÍFICO"/>
    <s v="(en blanco)"/>
    <s v="99 - MULTIPROVINCIAL"/>
    <n v="0"/>
    <n v="1640000"/>
    <n v="5320"/>
  </r>
  <r>
    <s v="2024"/>
    <x v="0"/>
    <x v="0"/>
    <x v="0"/>
    <x v="0"/>
    <s v="2 - Poder Ejecutivo"/>
    <s v="0207 - MINISTERIO DE SALUD PÚBLICA Y ASISTENCIA SOCIAL"/>
    <s v="0032 - DIRECCIÓN GENERAL DE MEDICAMENTOS, ALIMENTOS Y PRODUCTOS SANITARIOS (DIGEMAPS)"/>
    <x v="2"/>
    <x v="3"/>
    <x v="47"/>
    <s v="2.2 - CONTRATACIÓN DE SERVICIOS"/>
    <s v="2.2.7 - SERVICIOS DE CONSERVACIÓN, REPARACIONES MENORES E INSTALACIONES TEMPORALES"/>
    <s v="N"/>
    <s v="00 - N/A"/>
    <s v="20 - FONDOS CON DESTINO ESPECÍFICO"/>
    <s v="(en blanco)"/>
    <s v="99 - MULTIPROVINCIAL"/>
    <n v="0"/>
    <n v="62973836.5"/>
    <n v="27156"/>
  </r>
  <r>
    <s v="2024"/>
    <x v="0"/>
    <x v="0"/>
    <x v="0"/>
    <x v="0"/>
    <s v="2 - Poder Ejecutivo"/>
    <s v="0207 - MINISTERIO DE SALUD PÚBLICA Y ASISTENCIA SOCIAL"/>
    <s v="0032 - DIRECCIÓN GENERAL DE MEDICAMENTOS, ALIMENTOS Y PRODUCTOS SANITARIOS (DIGEMAPS)"/>
    <x v="2"/>
    <x v="3"/>
    <x v="47"/>
    <s v="2.2 - CONTRATACIÓN DE SERVICIOS"/>
    <s v="2.2.8 - OTROS SERVICIOS NO INCLUIDOS EN CONCEPTOS ANTERIORES"/>
    <s v="N"/>
    <s v="00 - N/A"/>
    <s v="20 - FONDOS CON DESTINO ESPECÍFICO"/>
    <s v="(en blanco)"/>
    <s v="99 - MULTIPROVINCIAL"/>
    <n v="40000000"/>
    <n v="32250000"/>
    <n v="314585"/>
  </r>
  <r>
    <s v="2024"/>
    <x v="0"/>
    <x v="0"/>
    <x v="0"/>
    <x v="0"/>
    <s v="2 - Poder Ejecutivo"/>
    <s v="0207 - MINISTERIO DE SALUD PÚBLICA Y ASISTENCIA SOCIAL"/>
    <s v="0032 - DIRECCIÓN GENERAL DE MEDICAMENTOS, ALIMENTOS Y PRODUCTOS SANITARIOS (DIGEMAPS)"/>
    <x v="2"/>
    <x v="3"/>
    <x v="47"/>
    <s v="2.2 - CONTRATACIÓN DE SERVICIOS"/>
    <s v="2.2.9 - OTRAS CONTRATACIONES DE SERVICIOS"/>
    <s v="N"/>
    <s v="00 - N/A"/>
    <s v="20 - FONDOS CON DESTINO ESPECÍFICO"/>
    <s v="(en blanco)"/>
    <s v="99 - MULTIPROVINCIAL"/>
    <n v="100000000"/>
    <n v="5700000"/>
    <n v="0"/>
  </r>
  <r>
    <s v="2024"/>
    <x v="0"/>
    <x v="0"/>
    <x v="0"/>
    <x v="0"/>
    <s v="2 - Poder Ejecutivo"/>
    <s v="0207 - MINISTERIO DE SALUD PÚBLICA Y ASISTENCIA SOCIAL"/>
    <s v="0032 - DIRECCIÓN GENERAL DE MEDICAMENTOS, ALIMENTOS Y PRODUCTOS SANITARIOS (DIGEMAPS)"/>
    <x v="2"/>
    <x v="3"/>
    <x v="47"/>
    <s v="2.3 - MATERIALES Y SUMINISTROS"/>
    <s v="2.3.1 - ALIMENTOS Y PRODUCTOS AGROFORESTALES"/>
    <s v="N"/>
    <s v="00 - N/A"/>
    <s v="20 - FONDOS CON DESTINO ESPECÍFICO"/>
    <s v="(en blanco)"/>
    <s v="99 - MULTIPROVINCIAL"/>
    <n v="100000000"/>
    <n v="0"/>
    <n v="0"/>
  </r>
  <r>
    <s v="2024"/>
    <x v="0"/>
    <x v="0"/>
    <x v="0"/>
    <x v="0"/>
    <s v="2 - Poder Ejecutivo"/>
    <s v="0207 - MINISTERIO DE SALUD PÚBLICA Y ASISTENCIA SOCIAL"/>
    <s v="0032 - DIRECCIÓN GENERAL DE MEDICAMENTOS, ALIMENTOS Y PRODUCTOS SANITARIOS (DIGEMAPS)"/>
    <x v="2"/>
    <x v="3"/>
    <x v="47"/>
    <s v="2.3 - MATERIALES Y SUMINISTROS"/>
    <s v="2.3.2 - TEXTILES Y VESTUARIOS"/>
    <s v="N"/>
    <s v="00 - N/A"/>
    <s v="20 - FONDOS CON DESTINO ESPECÍFICO"/>
    <s v="(en blanco)"/>
    <s v="99 - MULTIPROVINCIAL"/>
    <n v="0"/>
    <n v="4100000"/>
    <n v="0"/>
  </r>
  <r>
    <s v="2024"/>
    <x v="0"/>
    <x v="0"/>
    <x v="0"/>
    <x v="0"/>
    <s v="2 - Poder Ejecutivo"/>
    <s v="0207 - MINISTERIO DE SALUD PÚBLICA Y ASISTENCIA SOCIAL"/>
    <s v="0032 - DIRECCIÓN GENERAL DE MEDICAMENTOS, ALIMENTOS Y PRODUCTOS SANITARIOS (DIGEMAPS)"/>
    <x v="2"/>
    <x v="3"/>
    <x v="47"/>
    <s v="2.3 - MATERIALES Y SUMINISTROS"/>
    <s v="2.3.3 - PAPEL, CARTÓN E IMPRESOS"/>
    <s v="N"/>
    <s v="00 - N/A"/>
    <s v="20 - FONDOS CON DESTINO ESPECÍFICO"/>
    <s v="(en blanco)"/>
    <s v="99 - MULTIPROVINCIAL"/>
    <n v="100000000"/>
    <n v="2500000"/>
    <n v="12900"/>
  </r>
  <r>
    <s v="2024"/>
    <x v="0"/>
    <x v="0"/>
    <x v="0"/>
    <x v="0"/>
    <s v="2 - Poder Ejecutivo"/>
    <s v="0207 - MINISTERIO DE SALUD PÚBLICA Y ASISTENCIA SOCIAL"/>
    <s v="0032 - DIRECCIÓN GENERAL DE MEDICAMENTOS, ALIMENTOS Y PRODUCTOS SANITARIOS (DIGEMAPS)"/>
    <x v="2"/>
    <x v="3"/>
    <x v="47"/>
    <s v="2.3 - MATERIALES Y SUMINISTROS"/>
    <s v="2.3.5 - CUERO, CAUCHO Y PLÁSTICO"/>
    <s v="N"/>
    <s v="00 - N/A"/>
    <s v="20 - FONDOS CON DESTINO ESPECÍFICO"/>
    <s v="(en blanco)"/>
    <s v="99 - MULTIPROVINCIAL"/>
    <n v="0"/>
    <n v="2625000"/>
    <n v="0"/>
  </r>
  <r>
    <s v="2024"/>
    <x v="0"/>
    <x v="0"/>
    <x v="0"/>
    <x v="0"/>
    <s v="2 - Poder Ejecutivo"/>
    <s v="0207 - MINISTERIO DE SALUD PÚBLICA Y ASISTENCIA SOCIAL"/>
    <s v="0032 - DIRECCIÓN GENERAL DE MEDICAMENTOS, ALIMENTOS Y PRODUCTOS SANITARIOS (DIGEMAPS)"/>
    <x v="2"/>
    <x v="3"/>
    <x v="47"/>
    <s v="2.3 - MATERIALES Y SUMINISTROS"/>
    <s v="2.3.6 - PRODUCTOS DE MINERALES, METÁLICOS Y NO METÁLICOS"/>
    <s v="N"/>
    <s v="00 - N/A"/>
    <s v="20 - FONDOS CON DESTINO ESPECÍFICO"/>
    <s v="(en blanco)"/>
    <s v="99 - MULTIPROVINCIAL"/>
    <n v="0"/>
    <n v="330000"/>
    <n v="0"/>
  </r>
  <r>
    <s v="2024"/>
    <x v="0"/>
    <x v="0"/>
    <x v="0"/>
    <x v="0"/>
    <s v="2 - Poder Ejecutivo"/>
    <s v="0207 - MINISTERIO DE SALUD PÚBLICA Y ASISTENCIA SOCIAL"/>
    <s v="0032 - DIRECCIÓN GENERAL DE MEDICAMENTOS, ALIMENTOS Y PRODUCTOS SANITARIOS (DIGEMAPS)"/>
    <x v="2"/>
    <x v="3"/>
    <x v="47"/>
    <s v="2.3 - MATERIALES Y SUMINISTROS"/>
    <s v="2.3.7 - COMBUSTIBLES, LUBRICANTES, PRODUCTOS QUÍMICOS Y CONEXOS"/>
    <s v="N"/>
    <s v="00 - N/A"/>
    <s v="20 - FONDOS CON DESTINO ESPECÍFICO"/>
    <s v="(en blanco)"/>
    <s v="99 - MULTIPROVINCIAL"/>
    <n v="0"/>
    <n v="39569397.229999997"/>
    <n v="0"/>
  </r>
  <r>
    <s v="2024"/>
    <x v="0"/>
    <x v="0"/>
    <x v="0"/>
    <x v="0"/>
    <s v="2 - Poder Ejecutivo"/>
    <s v="0207 - MINISTERIO DE SALUD PÚBLICA Y ASISTENCIA SOCIAL"/>
    <s v="0032 - DIRECCIÓN GENERAL DE MEDICAMENTOS, ALIMENTOS Y PRODUCTOS SANITARIOS (DIGEMAPS)"/>
    <x v="2"/>
    <x v="3"/>
    <x v="47"/>
    <s v="2.3 - MATERIALES Y SUMINISTROS"/>
    <s v="2.3.9 - PRODUCTOS Y ÚTILES VARIOS"/>
    <s v="N"/>
    <s v="00 - N/A"/>
    <s v="20 - FONDOS CON DESTINO ESPECÍFICO"/>
    <s v="(en blanco)"/>
    <s v="99 - MULTIPROVINCIAL"/>
    <n v="0"/>
    <n v="17605000"/>
    <n v="95950"/>
  </r>
  <r>
    <s v="2024"/>
    <x v="0"/>
    <x v="0"/>
    <x v="0"/>
    <x v="0"/>
    <s v="2 - Poder Ejecutivo"/>
    <s v="0208 - MINISTERIO DE DEPORTES Y RECREACIÓN"/>
    <s v="0001 - MINISTERIO DE DEPORTES Y RECREACIÓN"/>
    <x v="0"/>
    <x v="0"/>
    <x v="10"/>
    <s v="2.2 - CONTRATACIÓN DE SERVICIOS"/>
    <s v="2.2.2 - PUBLICIDAD, IMPRESIÓN Y ENCUADERNACIÓN"/>
    <s v="N"/>
    <s v="00 - N/A"/>
    <s v="10 - FONDO GENERAL"/>
    <s v="(en blanco)"/>
    <s v="99 - MULTIPROVINCIAL"/>
    <n v="200000"/>
    <n v="200000"/>
    <n v="0"/>
  </r>
  <r>
    <s v="2024"/>
    <x v="0"/>
    <x v="0"/>
    <x v="0"/>
    <x v="0"/>
    <s v="2 - Poder Ejecutivo"/>
    <s v="0208 - MINISTERIO DE DEPORTES Y RECREACIÓN"/>
    <s v="0001 - MINISTERIO DE DEPORTES Y RECREACIÓN"/>
    <x v="0"/>
    <x v="0"/>
    <x v="10"/>
    <s v="2.2 - CONTRATACIÓN DE SERVICIOS"/>
    <s v="2.2.3 - VIÁTICOS"/>
    <s v="N"/>
    <s v="00 - N/A"/>
    <s v="10 - FONDO GENERAL"/>
    <s v="(en blanco)"/>
    <s v="99 - MULTIPROVINCIAL"/>
    <n v="200000"/>
    <n v="200000"/>
    <n v="0"/>
  </r>
  <r>
    <s v="2024"/>
    <x v="0"/>
    <x v="0"/>
    <x v="0"/>
    <x v="0"/>
    <s v="2 - Poder Ejecutivo"/>
    <s v="0208 - MINISTERIO DE DEPORTES Y RECREACIÓN"/>
    <s v="0001 - MINISTERIO DE DEPORTES Y RECREACIÓN"/>
    <x v="0"/>
    <x v="0"/>
    <x v="10"/>
    <s v="2.2 - CONTRATACIÓN DE SERVICIOS"/>
    <s v="2.2.9 - OTRAS CONTRATACIONES DE SERVICIOS"/>
    <s v="N"/>
    <s v="00 - N/A"/>
    <s v="10 - FONDO GENERAL"/>
    <s v="(en blanco)"/>
    <s v="99 - MULTIPROVINCIAL"/>
    <n v="200000"/>
    <n v="200000"/>
    <n v="0"/>
  </r>
  <r>
    <s v="2024"/>
    <x v="0"/>
    <x v="0"/>
    <x v="0"/>
    <x v="0"/>
    <s v="2 - Poder Ejecutivo"/>
    <s v="0208 - MINISTERIO DE DEPORTES Y RECREACIÓN"/>
    <s v="0001 - MINISTERIO DE DEPORTES Y RECREACIÓN"/>
    <x v="0"/>
    <x v="0"/>
    <x v="10"/>
    <s v="2.3 - MATERIALES Y SUMINISTROS"/>
    <s v="2.3.1 - ALIMENTOS Y PRODUCTOS AGROFORESTALES"/>
    <s v="N"/>
    <s v="00 - N/A"/>
    <s v="10 - FONDO GENERAL"/>
    <s v="(en blanco)"/>
    <s v="99 - MULTIPROVINCIAL"/>
    <n v="200000"/>
    <n v="200000"/>
    <n v="0"/>
  </r>
  <r>
    <s v="2024"/>
    <x v="0"/>
    <x v="0"/>
    <x v="0"/>
    <x v="0"/>
    <s v="2 - Poder Ejecutivo"/>
    <s v="0208 - MINISTERIO DE DEPORTES Y RECREACIÓN"/>
    <s v="0001 - MINISTERIO DE DEPORTES Y RECREACIÓN"/>
    <x v="0"/>
    <x v="0"/>
    <x v="10"/>
    <s v="2.3 - MATERIALES Y SUMINISTROS"/>
    <s v="2.3.2 - TEXTILES Y VESTUARIOS"/>
    <s v="N"/>
    <s v="00 - N/A"/>
    <s v="10 - FONDO GENERAL"/>
    <s v="(en blanco)"/>
    <s v="99 - MULTIPROVINCIAL"/>
    <n v="400000"/>
    <n v="400000"/>
    <n v="0"/>
  </r>
  <r>
    <s v="2024"/>
    <x v="0"/>
    <x v="0"/>
    <x v="0"/>
    <x v="0"/>
    <s v="2 - Poder Ejecutivo"/>
    <s v="0208 - MINISTERIO DE DEPORTES Y RECREACIÓN"/>
    <s v="0001 - MINISTERIO DE DEPORTES Y RECREACIÓN"/>
    <x v="0"/>
    <x v="0"/>
    <x v="10"/>
    <s v="2.3 - MATERIALES Y SUMINISTROS"/>
    <s v="2.3.3 - PAPEL, CARTÓN E IMPRESOS"/>
    <s v="N"/>
    <s v="00 - N/A"/>
    <s v="10 - FONDO GENERAL"/>
    <s v="(en blanco)"/>
    <s v="99 - MULTIPROVINCIAL"/>
    <n v="400000"/>
    <n v="200000"/>
    <n v="0"/>
  </r>
  <r>
    <s v="2024"/>
    <x v="0"/>
    <x v="0"/>
    <x v="0"/>
    <x v="0"/>
    <s v="2 - Poder Ejecutivo"/>
    <s v="0208 - MINISTERIO DE DEPORTES Y RECREACIÓN"/>
    <s v="0001 - MINISTERIO DE DEPORTES Y RECREACIÓN"/>
    <x v="0"/>
    <x v="0"/>
    <x v="10"/>
    <s v="2.3 - MATERIALES Y SUMINISTROS"/>
    <s v="2.3.9 - PRODUCTOS Y ÚTILES VARIOS"/>
    <s v="N"/>
    <s v="00 - N/A"/>
    <s v="10 - FONDO GENERAL"/>
    <s v="(en blanco)"/>
    <s v="99 - MULTIPROVINCIAL"/>
    <n v="400000"/>
    <n v="400000"/>
    <n v="0"/>
  </r>
  <r>
    <s v="2024"/>
    <x v="0"/>
    <x v="0"/>
    <x v="0"/>
    <x v="0"/>
    <s v="2 - Poder Ejecutivo"/>
    <s v="0208 - MINISTERIO DE DEPORTES Y RECREACIÓN"/>
    <s v="0001 - MINISTERIO DE DEPORTES Y RECREACIÓN"/>
    <x v="2"/>
    <x v="8"/>
    <x v="49"/>
    <s v="2.1 - REMUNERACIONES Y CONTRIBUCIONES"/>
    <s v="2.1.1 - REMUNERACIONES"/>
    <s v="N"/>
    <s v="00 - N/A"/>
    <s v="10 - FONDO GENERAL"/>
    <s v="(en blanco)"/>
    <s v="99 - MULTIPROVINCIAL"/>
    <n v="57850000"/>
    <n v="57850000"/>
    <n v="40536413.599999994"/>
  </r>
  <r>
    <s v="2024"/>
    <x v="0"/>
    <x v="0"/>
    <x v="0"/>
    <x v="0"/>
    <s v="2 - Poder Ejecutivo"/>
    <s v="0208 - MINISTERIO DE DEPORTES Y RECREACIÓN"/>
    <s v="0001 - MINISTERIO DE DEPORTES Y RECREACIÓN"/>
    <x v="2"/>
    <x v="8"/>
    <x v="49"/>
    <s v="2.1 - REMUNERACIONES Y CONTRIBUCIONES"/>
    <s v="2.1.5 - CONTRIBUCIONES A LA SEGURIDAD SOCIAL"/>
    <s v="N"/>
    <s v="00 - N/A"/>
    <s v="10 - FONDO GENERAL"/>
    <s v="(en blanco)"/>
    <s v="99 - MULTIPROVINCIAL"/>
    <n v="8150000"/>
    <n v="8150000"/>
    <n v="6179769.8000000026"/>
  </r>
  <r>
    <s v="2024"/>
    <x v="0"/>
    <x v="0"/>
    <x v="0"/>
    <x v="0"/>
    <s v="2 - Poder Ejecutivo"/>
    <s v="0208 - MINISTERIO DE DEPORTES Y RECREACIÓN"/>
    <s v="0001 - MINISTERIO DE DEPORTES Y RECREACIÓN"/>
    <x v="2"/>
    <x v="8"/>
    <x v="49"/>
    <s v="2.2 - CONTRATACIÓN DE SERVICIOS"/>
    <s v="2.2.3 - VIÁTICOS"/>
    <s v="N"/>
    <s v="00 - N/A"/>
    <s v="10 - FONDO GENERAL"/>
    <s v="(en blanco)"/>
    <s v="99 - MULTIPROVINCIAL"/>
    <n v="500000"/>
    <n v="500000"/>
    <n v="0"/>
  </r>
  <r>
    <s v="2024"/>
    <x v="0"/>
    <x v="0"/>
    <x v="0"/>
    <x v="0"/>
    <s v="2 - Poder Ejecutivo"/>
    <s v="0208 - MINISTERIO DE DEPORTES Y RECREACIÓN"/>
    <s v="0001 - MINISTERIO DE DEPORTES Y RECREACIÓN"/>
    <x v="2"/>
    <x v="8"/>
    <x v="49"/>
    <s v="2.2 - CONTRATACIÓN DE SERVICIOS"/>
    <s v="2.2.4 - TRANSPORTE Y ALMACENAJE"/>
    <s v="N"/>
    <s v="00 - N/A"/>
    <s v="10 - FONDO GENERAL"/>
    <s v="(en blanco)"/>
    <s v="99 - MULTIPROVINCIAL"/>
    <n v="50000"/>
    <n v="1950000"/>
    <n v="735594.16"/>
  </r>
  <r>
    <s v="2024"/>
    <x v="0"/>
    <x v="0"/>
    <x v="0"/>
    <x v="0"/>
    <s v="2 - Poder Ejecutivo"/>
    <s v="0208 - MINISTERIO DE DEPORTES Y RECREACIÓN"/>
    <s v="0001 - MINISTERIO DE DEPORTES Y RECREACIÓN"/>
    <x v="2"/>
    <x v="8"/>
    <x v="49"/>
    <s v="2.2 - CONTRATACIÓN DE SERVICIOS"/>
    <s v="2.2.5 - ALQUILERES Y RENTAS"/>
    <s v="N"/>
    <s v="00 - N/A"/>
    <s v="10 - FONDO GENERAL"/>
    <s v="(en blanco)"/>
    <s v="99 - MULTIPROVINCIAL"/>
    <n v="500000"/>
    <n v="500000"/>
    <n v="0"/>
  </r>
  <r>
    <s v="2024"/>
    <x v="0"/>
    <x v="0"/>
    <x v="0"/>
    <x v="0"/>
    <s v="2 - Poder Ejecutivo"/>
    <s v="0208 - MINISTERIO DE DEPORTES Y RECREACIÓN"/>
    <s v="0001 - MINISTERIO DE DEPORTES Y RECREACIÓN"/>
    <x v="2"/>
    <x v="8"/>
    <x v="49"/>
    <s v="2.2 - CONTRATACIÓN DE SERVICIOS"/>
    <s v="2.2.6 - SEGUROS"/>
    <s v="N"/>
    <s v="00 - N/A"/>
    <s v="10 - FONDO GENERAL"/>
    <s v="(en blanco)"/>
    <s v="99 - MULTIPROVINCIAL"/>
    <n v="10000000"/>
    <n v="10000000"/>
    <n v="6914513.4400000004"/>
  </r>
  <r>
    <s v="2024"/>
    <x v="0"/>
    <x v="0"/>
    <x v="0"/>
    <x v="0"/>
    <s v="2 - Poder Ejecutivo"/>
    <s v="0208 - MINISTERIO DE DEPORTES Y RECREACIÓN"/>
    <s v="0001 - MINISTERIO DE DEPORTES Y RECREACIÓN"/>
    <x v="2"/>
    <x v="8"/>
    <x v="49"/>
    <s v="2.2 - CONTRATACIÓN DE SERVICIOS"/>
    <s v="2.2.7 - SERVICIOS DE CONSERVACIÓN, REPARACIONES MENORES E INSTALACIONES TEMPORALES"/>
    <s v="N"/>
    <s v="00 - N/A"/>
    <s v="10 - FONDO GENERAL"/>
    <s v="(en blanco)"/>
    <s v="99 - MULTIPROVINCIAL"/>
    <n v="0"/>
    <n v="800000"/>
    <n v="714994.99"/>
  </r>
  <r>
    <s v="2024"/>
    <x v="0"/>
    <x v="0"/>
    <x v="0"/>
    <x v="0"/>
    <s v="2 - Poder Ejecutivo"/>
    <s v="0208 - MINISTERIO DE DEPORTES Y RECREACIÓN"/>
    <s v="0001 - MINISTERIO DE DEPORTES Y RECREACIÓN"/>
    <x v="2"/>
    <x v="8"/>
    <x v="49"/>
    <s v="2.2 - CONTRATACIÓN DE SERVICIOS"/>
    <s v="2.2.8 - OTROS SERVICIOS NO INCLUIDOS EN CONCEPTOS ANTERIORES"/>
    <s v="N"/>
    <s v="00 - N/A"/>
    <s v="10 - FONDO GENERAL"/>
    <s v="(en blanco)"/>
    <s v="99 - MULTIPROVINCIAL"/>
    <n v="50000"/>
    <n v="50000"/>
    <n v="0"/>
  </r>
  <r>
    <s v="2024"/>
    <x v="0"/>
    <x v="0"/>
    <x v="0"/>
    <x v="0"/>
    <s v="2 - Poder Ejecutivo"/>
    <s v="0208 - MINISTERIO DE DEPORTES Y RECREACIÓN"/>
    <s v="0001 - MINISTERIO DE DEPORTES Y RECREACIÓN"/>
    <x v="2"/>
    <x v="8"/>
    <x v="49"/>
    <s v="2.2 - CONTRATACIÓN DE SERVICIOS"/>
    <s v="2.2.9 - OTRAS CONTRATACIONES DE SERVICIOS"/>
    <s v="N"/>
    <s v="00 - N/A"/>
    <s v="10 - FONDO GENERAL"/>
    <s v="(en blanco)"/>
    <s v="99 - MULTIPROVINCIAL"/>
    <n v="158100000"/>
    <n v="157300000"/>
    <n v="83299308.120000005"/>
  </r>
  <r>
    <s v="2024"/>
    <x v="0"/>
    <x v="0"/>
    <x v="0"/>
    <x v="0"/>
    <s v="2 - Poder Ejecutivo"/>
    <s v="0208 - MINISTERIO DE DEPORTES Y RECREACIÓN"/>
    <s v="0001 - MINISTERIO DE DEPORTES Y RECREACIÓN"/>
    <x v="2"/>
    <x v="8"/>
    <x v="49"/>
    <s v="2.3 - MATERIALES Y SUMINISTROS"/>
    <s v="2.3.1 - ALIMENTOS Y PRODUCTOS AGROFORESTALES"/>
    <s v="N"/>
    <s v="00 - N/A"/>
    <s v="10 - FONDO GENERAL"/>
    <s v="(en blanco)"/>
    <s v="99 - MULTIPROVINCIAL"/>
    <n v="1000000"/>
    <n v="150000"/>
    <n v="0"/>
  </r>
  <r>
    <s v="2024"/>
    <x v="0"/>
    <x v="0"/>
    <x v="0"/>
    <x v="0"/>
    <s v="2 - Poder Ejecutivo"/>
    <s v="0208 - MINISTERIO DE DEPORTES Y RECREACIÓN"/>
    <s v="0001 - MINISTERIO DE DEPORTES Y RECREACIÓN"/>
    <x v="2"/>
    <x v="8"/>
    <x v="49"/>
    <s v="2.3 - MATERIALES Y SUMINISTROS"/>
    <s v="2.3.2 - TEXTILES Y VESTUARIOS"/>
    <s v="N"/>
    <s v="00 - N/A"/>
    <s v="10 - FONDO GENERAL"/>
    <s v="(en blanco)"/>
    <s v="99 - MULTIPROVINCIAL"/>
    <n v="10500000"/>
    <n v="8012796.8200000003"/>
    <n v="3897432.0900000003"/>
  </r>
  <r>
    <s v="2024"/>
    <x v="0"/>
    <x v="0"/>
    <x v="0"/>
    <x v="0"/>
    <s v="2 - Poder Ejecutivo"/>
    <s v="0208 - MINISTERIO DE DEPORTES Y RECREACIÓN"/>
    <s v="0001 - MINISTERIO DE DEPORTES Y RECREACIÓN"/>
    <x v="2"/>
    <x v="8"/>
    <x v="49"/>
    <s v="2.3 - MATERIALES Y SUMINISTROS"/>
    <s v="2.3.3 - PAPEL, CARTÓN E IMPRESOS"/>
    <s v="N"/>
    <s v="00 - N/A"/>
    <s v="10 - FONDO GENERAL"/>
    <s v="(en blanco)"/>
    <s v="99 - MULTIPROVINCIAL"/>
    <n v="1000000"/>
    <n v="482869.18"/>
    <n v="0"/>
  </r>
  <r>
    <s v="2024"/>
    <x v="0"/>
    <x v="0"/>
    <x v="0"/>
    <x v="0"/>
    <s v="2 - Poder Ejecutivo"/>
    <s v="0208 - MINISTERIO DE DEPORTES Y RECREACIÓN"/>
    <s v="0001 - MINISTERIO DE DEPORTES Y RECREACIÓN"/>
    <x v="2"/>
    <x v="8"/>
    <x v="49"/>
    <s v="2.3 - MATERIALES Y SUMINISTROS"/>
    <s v="2.3.4 - PRODUCTOS FARMACÉUTICOS"/>
    <s v="N"/>
    <s v="00 - N/A"/>
    <s v="10 - FONDO GENERAL"/>
    <s v="(en blanco)"/>
    <s v="99 - MULTIPROVINCIAL"/>
    <n v="1000000"/>
    <n v="791112.91"/>
    <n v="88356.63"/>
  </r>
  <r>
    <s v="2024"/>
    <x v="0"/>
    <x v="0"/>
    <x v="0"/>
    <x v="0"/>
    <s v="2 - Poder Ejecutivo"/>
    <s v="0208 - MINISTERIO DE DEPORTES Y RECREACIÓN"/>
    <s v="0001 - MINISTERIO DE DEPORTES Y RECREACIÓN"/>
    <x v="2"/>
    <x v="8"/>
    <x v="49"/>
    <s v="2.3 - MATERIALES Y SUMINISTROS"/>
    <s v="2.3.5 - CUERO, CAUCHO Y PLÁSTICO"/>
    <s v="N"/>
    <s v="00 - N/A"/>
    <s v="10 - FONDO GENERAL"/>
    <s v="(en blanco)"/>
    <s v="99 - MULTIPROVINCIAL"/>
    <n v="0"/>
    <n v="250000"/>
    <n v="214025.88"/>
  </r>
  <r>
    <s v="2024"/>
    <x v="0"/>
    <x v="0"/>
    <x v="0"/>
    <x v="0"/>
    <s v="2 - Poder Ejecutivo"/>
    <s v="0208 - MINISTERIO DE DEPORTES Y RECREACIÓN"/>
    <s v="0001 - MINISTERIO DE DEPORTES Y RECREACIÓN"/>
    <x v="2"/>
    <x v="8"/>
    <x v="49"/>
    <s v="2.3 - MATERIALES Y SUMINISTROS"/>
    <s v="2.3.6 - PRODUCTOS DE MINERALES, METÁLICOS Y NO METÁLICOS"/>
    <s v="N"/>
    <s v="00 - N/A"/>
    <s v="10 - FONDO GENERAL"/>
    <s v="(en blanco)"/>
    <s v="99 - MULTIPROVINCIAL"/>
    <n v="500000"/>
    <n v="250000"/>
    <n v="69122.09"/>
  </r>
  <r>
    <s v="2024"/>
    <x v="0"/>
    <x v="0"/>
    <x v="0"/>
    <x v="0"/>
    <s v="2 - Poder Ejecutivo"/>
    <s v="0208 - MINISTERIO DE DEPORTES Y RECREACIÓN"/>
    <s v="0001 - MINISTERIO DE DEPORTES Y RECREACIÓN"/>
    <x v="2"/>
    <x v="8"/>
    <x v="49"/>
    <s v="2.3 - MATERIALES Y SUMINISTROS"/>
    <s v="2.3.7 - COMBUSTIBLES, LUBRICANTES, PRODUCTOS QUÍMICOS Y CONEXOS"/>
    <s v="N"/>
    <s v="00 - N/A"/>
    <s v="10 - FONDO GENERAL"/>
    <s v="(en blanco)"/>
    <s v="99 - MULTIPROVINCIAL"/>
    <n v="1000000"/>
    <n v="301467.78000000003"/>
    <n v="116934.46"/>
  </r>
  <r>
    <s v="2024"/>
    <x v="0"/>
    <x v="0"/>
    <x v="0"/>
    <x v="0"/>
    <s v="2 - Poder Ejecutivo"/>
    <s v="0208 - MINISTERIO DE DEPORTES Y RECREACIÓN"/>
    <s v="0001 - MINISTERIO DE DEPORTES Y RECREACIÓN"/>
    <x v="2"/>
    <x v="8"/>
    <x v="49"/>
    <s v="2.3 - MATERIALES Y SUMINISTROS"/>
    <s v="2.3.9 - PRODUCTOS Y ÚTILES VARIOS"/>
    <s v="N"/>
    <s v="00 - N/A"/>
    <s v="10 - FONDO GENERAL"/>
    <s v="(en blanco)"/>
    <s v="99 - MULTIPROVINCIAL"/>
    <n v="5500000"/>
    <n v="32460000"/>
    <n v="169936.4"/>
  </r>
  <r>
    <s v="2024"/>
    <x v="0"/>
    <x v="0"/>
    <x v="0"/>
    <x v="0"/>
    <s v="2 - Poder Ejecutivo"/>
    <s v="0208 - MINISTERIO DE DEPORTES Y RECREACIÓN"/>
    <s v="0001 - MINISTERIO DE DEPORTES Y RECREACIÓN"/>
    <x v="2"/>
    <x v="8"/>
    <x v="34"/>
    <s v="2.1 - REMUNERACIONES Y CONTRIBUCIONES"/>
    <s v="2.1.1 - REMUNERACIONES"/>
    <s v="N"/>
    <s v="00 - N/A"/>
    <s v="10 - FONDO GENERAL"/>
    <s v="(en blanco)"/>
    <s v="99 - MULTIPROVINCIAL"/>
    <n v="60675000"/>
    <n v="60675000"/>
    <n v="42148906.190000005"/>
  </r>
  <r>
    <s v="2024"/>
    <x v="0"/>
    <x v="0"/>
    <x v="0"/>
    <x v="0"/>
    <s v="2 - Poder Ejecutivo"/>
    <s v="0208 - MINISTERIO DE DEPORTES Y RECREACIÓN"/>
    <s v="0001 - MINISTERIO DE DEPORTES Y RECREACIÓN"/>
    <x v="2"/>
    <x v="8"/>
    <x v="34"/>
    <s v="2.1 - REMUNERACIONES Y CONTRIBUCIONES"/>
    <s v="2.1.5 - CONTRIBUCIONES A LA SEGURIDAD SOCIAL"/>
    <s v="N"/>
    <s v="00 - N/A"/>
    <s v="10 - FONDO GENERAL"/>
    <s v="(en blanco)"/>
    <s v="99 - MULTIPROVINCIAL"/>
    <n v="8476000"/>
    <n v="8476000"/>
    <n v="6424755.8799999999"/>
  </r>
  <r>
    <s v="2024"/>
    <x v="0"/>
    <x v="0"/>
    <x v="0"/>
    <x v="0"/>
    <s v="2 - Poder Ejecutivo"/>
    <s v="0208 - MINISTERIO DE DEPORTES Y RECREACIÓN"/>
    <s v="0001 - MINISTERIO DE DEPORTES Y RECREACIÓN"/>
    <x v="2"/>
    <x v="8"/>
    <x v="34"/>
    <s v="2.2 - CONTRATACIÓN DE SERVICIOS"/>
    <s v="2.2.2 - PUBLICIDAD, IMPRESIÓN Y ENCUADERNACIÓN"/>
    <s v="N"/>
    <s v="00 - N/A"/>
    <s v="10 - FONDO GENERAL"/>
    <s v="(en blanco)"/>
    <s v="99 - MULTIPROVINCIAL"/>
    <n v="500000"/>
    <n v="600000"/>
    <n v="0"/>
  </r>
  <r>
    <s v="2024"/>
    <x v="0"/>
    <x v="0"/>
    <x v="0"/>
    <x v="0"/>
    <s v="2 - Poder Ejecutivo"/>
    <s v="0208 - MINISTERIO DE DEPORTES Y RECREACIÓN"/>
    <s v="0001 - MINISTERIO DE DEPORTES Y RECREACIÓN"/>
    <x v="2"/>
    <x v="8"/>
    <x v="34"/>
    <s v="2.2 - CONTRATACIÓN DE SERVICIOS"/>
    <s v="2.2.3 - VIÁTICOS"/>
    <s v="N"/>
    <s v="00 - N/A"/>
    <s v="10 - FONDO GENERAL"/>
    <s v="(en blanco)"/>
    <s v="99 - MULTIPROVINCIAL"/>
    <n v="9500000"/>
    <n v="12000000"/>
    <n v="6705024.5"/>
  </r>
  <r>
    <s v="2024"/>
    <x v="0"/>
    <x v="0"/>
    <x v="0"/>
    <x v="0"/>
    <s v="2 - Poder Ejecutivo"/>
    <s v="0208 - MINISTERIO DE DEPORTES Y RECREACIÓN"/>
    <s v="0001 - MINISTERIO DE DEPORTES Y RECREACIÓN"/>
    <x v="2"/>
    <x v="8"/>
    <x v="34"/>
    <s v="2.2 - CONTRATACIÓN DE SERVICIOS"/>
    <s v="2.2.4 - TRANSPORTE Y ALMACENAJE"/>
    <s v="N"/>
    <s v="00 - N/A"/>
    <s v="10 - FONDO GENERAL"/>
    <s v="(en blanco)"/>
    <s v="99 - MULTIPROVINCIAL"/>
    <n v="3200000"/>
    <n v="2230177.37"/>
    <n v="706404.92999999993"/>
  </r>
  <r>
    <s v="2024"/>
    <x v="0"/>
    <x v="0"/>
    <x v="0"/>
    <x v="0"/>
    <s v="2 - Poder Ejecutivo"/>
    <s v="0208 - MINISTERIO DE DEPORTES Y RECREACIÓN"/>
    <s v="0001 - MINISTERIO DE DEPORTES Y RECREACIÓN"/>
    <x v="2"/>
    <x v="8"/>
    <x v="34"/>
    <s v="2.2 - CONTRATACIÓN DE SERVICIOS"/>
    <s v="2.2.5 - ALQUILERES Y RENTAS"/>
    <s v="N"/>
    <s v="00 - N/A"/>
    <s v="10 - FONDO GENERAL"/>
    <s v="(en blanco)"/>
    <s v="99 - MULTIPROVINCIAL"/>
    <n v="1860000"/>
    <n v="1860000"/>
    <n v="0"/>
  </r>
  <r>
    <s v="2024"/>
    <x v="0"/>
    <x v="0"/>
    <x v="0"/>
    <x v="0"/>
    <s v="2 - Poder Ejecutivo"/>
    <s v="0208 - MINISTERIO DE DEPORTES Y RECREACIÓN"/>
    <s v="0001 - MINISTERIO DE DEPORTES Y RECREACIÓN"/>
    <x v="2"/>
    <x v="8"/>
    <x v="34"/>
    <s v="2.2 - CONTRATACIÓN DE SERVICIOS"/>
    <s v="2.2.8 - OTROS SERVICIOS NO INCLUIDOS EN CONCEPTOS ANTERIORES"/>
    <s v="N"/>
    <s v="00 - N/A"/>
    <s v="10 - FONDO GENERAL"/>
    <s v="(en blanco)"/>
    <s v="99 - MULTIPROVINCIAL"/>
    <n v="5750000"/>
    <n v="4250000"/>
    <n v="3385135.09"/>
  </r>
  <r>
    <s v="2024"/>
    <x v="0"/>
    <x v="0"/>
    <x v="0"/>
    <x v="0"/>
    <s v="2 - Poder Ejecutivo"/>
    <s v="0208 - MINISTERIO DE DEPORTES Y RECREACIÓN"/>
    <s v="0001 - MINISTERIO DE DEPORTES Y RECREACIÓN"/>
    <x v="2"/>
    <x v="8"/>
    <x v="34"/>
    <s v="2.2 - CONTRATACIÓN DE SERVICIOS"/>
    <s v="2.2.9 - OTRAS CONTRATACIONES DE SERVICIOS"/>
    <s v="N"/>
    <s v="00 - N/A"/>
    <s v="10 - FONDO GENERAL"/>
    <s v="(en blanco)"/>
    <s v="99 - MULTIPROVINCIAL"/>
    <n v="3900000"/>
    <n v="3800000"/>
    <n v="2913153.39"/>
  </r>
  <r>
    <s v="2024"/>
    <x v="0"/>
    <x v="0"/>
    <x v="0"/>
    <x v="0"/>
    <s v="2 - Poder Ejecutivo"/>
    <s v="0208 - MINISTERIO DE DEPORTES Y RECREACIÓN"/>
    <s v="0001 - MINISTERIO DE DEPORTES Y RECREACIÓN"/>
    <x v="2"/>
    <x v="8"/>
    <x v="34"/>
    <s v="2.3 - MATERIALES Y SUMINISTROS"/>
    <s v="2.3.1 - ALIMENTOS Y PRODUCTOS AGROFORESTALES"/>
    <s v="N"/>
    <s v="00 - N/A"/>
    <s v="10 - FONDO GENERAL"/>
    <s v="(en blanco)"/>
    <s v="99 - MULTIPROVINCIAL"/>
    <n v="3100000"/>
    <n v="2850000"/>
    <n v="0"/>
  </r>
  <r>
    <s v="2024"/>
    <x v="0"/>
    <x v="0"/>
    <x v="0"/>
    <x v="0"/>
    <s v="2 - Poder Ejecutivo"/>
    <s v="0208 - MINISTERIO DE DEPORTES Y RECREACIÓN"/>
    <s v="0001 - MINISTERIO DE DEPORTES Y RECREACIÓN"/>
    <x v="2"/>
    <x v="8"/>
    <x v="34"/>
    <s v="2.3 - MATERIALES Y SUMINISTROS"/>
    <s v="2.3.2 - TEXTILES Y VESTUARIOS"/>
    <s v="N"/>
    <s v="00 - N/A"/>
    <s v="10 - FONDO GENERAL"/>
    <s v="(en blanco)"/>
    <s v="99 - MULTIPROVINCIAL"/>
    <n v="6300000"/>
    <n v="6450000"/>
    <n v="2736554.91"/>
  </r>
  <r>
    <s v="2024"/>
    <x v="0"/>
    <x v="0"/>
    <x v="0"/>
    <x v="0"/>
    <s v="2 - Poder Ejecutivo"/>
    <s v="0208 - MINISTERIO DE DEPORTES Y RECREACIÓN"/>
    <s v="0001 - MINISTERIO DE DEPORTES Y RECREACIÓN"/>
    <x v="2"/>
    <x v="8"/>
    <x v="34"/>
    <s v="2.3 - MATERIALES Y SUMINISTROS"/>
    <s v="2.3.3 - PAPEL, CARTÓN E IMPRESOS"/>
    <s v="N"/>
    <s v="00 - N/A"/>
    <s v="10 - FONDO GENERAL"/>
    <s v="(en blanco)"/>
    <s v="99 - MULTIPROVINCIAL"/>
    <n v="750000"/>
    <n v="750000"/>
    <n v="0"/>
  </r>
  <r>
    <s v="2024"/>
    <x v="0"/>
    <x v="0"/>
    <x v="0"/>
    <x v="0"/>
    <s v="2 - Poder Ejecutivo"/>
    <s v="0208 - MINISTERIO DE DEPORTES Y RECREACIÓN"/>
    <s v="0001 - MINISTERIO DE DEPORTES Y RECREACIÓN"/>
    <x v="2"/>
    <x v="8"/>
    <x v="34"/>
    <s v="2.3 - MATERIALES Y SUMINISTROS"/>
    <s v="2.3.5 - CUERO, CAUCHO Y PLÁSTICO"/>
    <s v="N"/>
    <s v="00 - N/A"/>
    <s v="10 - FONDO GENERAL"/>
    <s v="(en blanco)"/>
    <s v="99 - MULTIPROVINCIAL"/>
    <n v="500000"/>
    <n v="200000"/>
    <n v="0"/>
  </r>
  <r>
    <s v="2024"/>
    <x v="0"/>
    <x v="0"/>
    <x v="0"/>
    <x v="0"/>
    <s v="2 - Poder Ejecutivo"/>
    <s v="0208 - MINISTERIO DE DEPORTES Y RECREACIÓN"/>
    <s v="0001 - MINISTERIO DE DEPORTES Y RECREACIÓN"/>
    <x v="2"/>
    <x v="8"/>
    <x v="34"/>
    <s v="2.3 - MATERIALES Y SUMINISTROS"/>
    <s v="2.3.7 - COMBUSTIBLES, LUBRICANTES, PRODUCTOS QUÍMICOS Y CONEXOS"/>
    <s v="N"/>
    <s v="00 - N/A"/>
    <s v="10 - FONDO GENERAL"/>
    <s v="(en blanco)"/>
    <s v="99 - MULTIPROVINCIAL"/>
    <n v="100000"/>
    <n v="100000"/>
    <n v="0"/>
  </r>
  <r>
    <s v="2024"/>
    <x v="0"/>
    <x v="0"/>
    <x v="0"/>
    <x v="0"/>
    <s v="2 - Poder Ejecutivo"/>
    <s v="0208 - MINISTERIO DE DEPORTES Y RECREACIÓN"/>
    <s v="0001 - MINISTERIO DE DEPORTES Y RECREACIÓN"/>
    <x v="2"/>
    <x v="8"/>
    <x v="34"/>
    <s v="2.3 - MATERIALES Y SUMINISTROS"/>
    <s v="2.3.9 - PRODUCTOS Y ÚTILES VARIOS"/>
    <s v="N"/>
    <s v="00 - N/A"/>
    <s v="10 - FONDO GENERAL"/>
    <s v="(en blanco)"/>
    <s v="99 - MULTIPROVINCIAL"/>
    <n v="13600000"/>
    <n v="7358483.370000001"/>
    <n v="3038601.2"/>
  </r>
  <r>
    <s v="2024"/>
    <x v="0"/>
    <x v="0"/>
    <x v="0"/>
    <x v="0"/>
    <s v="2 - Poder Ejecutivo"/>
    <s v="0208 - MINISTERIO DE DEPORTES Y RECREACIÓN"/>
    <s v="0001 - MINISTERIO DE DEPORTES Y RECREACIÓN"/>
    <x v="2"/>
    <x v="8"/>
    <x v="50"/>
    <s v="2.1 - REMUNERACIONES Y CONTRIBUCIONES"/>
    <s v="2.1.1 - REMUNERACIONES"/>
    <s v="N"/>
    <s v="00 - N/A"/>
    <s v="10 - FONDO GENERAL"/>
    <s v="(en blanco)"/>
    <s v="99 - MULTIPROVINCIAL"/>
    <n v="770709086"/>
    <n v="766756945"/>
    <n v="503436938.19999987"/>
  </r>
  <r>
    <s v="2024"/>
    <x v="0"/>
    <x v="0"/>
    <x v="0"/>
    <x v="0"/>
    <s v="2 - Poder Ejecutivo"/>
    <s v="0208 - MINISTERIO DE DEPORTES Y RECREACIÓN"/>
    <s v="0001 - MINISTERIO DE DEPORTES Y RECREACIÓN"/>
    <x v="2"/>
    <x v="8"/>
    <x v="50"/>
    <s v="2.1 - REMUNERACIONES Y CONTRIBUCIONES"/>
    <s v="2.1.2 - SOBRESUELDOS"/>
    <s v="N"/>
    <s v="00 - N/A"/>
    <s v="10 - FONDO GENERAL"/>
    <s v="(en blanco)"/>
    <s v="99 - MULTIPROVINCIAL"/>
    <n v="217311000"/>
    <n v="217311000"/>
    <n v="98356767.500000015"/>
  </r>
  <r>
    <s v="2024"/>
    <x v="0"/>
    <x v="0"/>
    <x v="0"/>
    <x v="0"/>
    <s v="2 - Poder Ejecutivo"/>
    <s v="0208 - MINISTERIO DE DEPORTES Y RECREACIÓN"/>
    <s v="0001 - MINISTERIO DE DEPORTES Y RECREACIÓN"/>
    <x v="2"/>
    <x v="8"/>
    <x v="50"/>
    <s v="2.1 - REMUNERACIONES Y CONTRIBUCIONES"/>
    <s v="2.1.5 - CONTRIBUCIONES A LA SEGURIDAD SOCIAL"/>
    <s v="N"/>
    <s v="00 - N/A"/>
    <s v="10 - FONDO GENERAL"/>
    <s v="(en blanco)"/>
    <s v="99 - MULTIPROVINCIAL"/>
    <n v="94475519"/>
    <n v="98427660"/>
    <n v="75419359.629999995"/>
  </r>
  <r>
    <s v="2024"/>
    <x v="0"/>
    <x v="0"/>
    <x v="0"/>
    <x v="0"/>
    <s v="2 - Poder Ejecutivo"/>
    <s v="0208 - MINISTERIO DE DEPORTES Y RECREACIÓN"/>
    <s v="0001 - MINISTERIO DE DEPORTES Y RECREACIÓN"/>
    <x v="2"/>
    <x v="8"/>
    <x v="50"/>
    <s v="2.2 - CONTRATACIÓN DE SERVICIOS"/>
    <s v="2.2.1 - SERVICIOS BÁSICOS"/>
    <s v="N"/>
    <s v="00 - N/A"/>
    <s v="10 - FONDO GENERAL"/>
    <s v="(en blanco)"/>
    <s v="99 - MULTIPROVINCIAL"/>
    <n v="246844739"/>
    <n v="246804739"/>
    <n v="193478403.98000005"/>
  </r>
  <r>
    <s v="2024"/>
    <x v="0"/>
    <x v="0"/>
    <x v="0"/>
    <x v="0"/>
    <s v="2 - Poder Ejecutivo"/>
    <s v="0208 - MINISTERIO DE DEPORTES Y RECREACIÓN"/>
    <s v="0001 - MINISTERIO DE DEPORTES Y RECREACIÓN"/>
    <x v="2"/>
    <x v="8"/>
    <x v="50"/>
    <s v="2.2 - CONTRATACIÓN DE SERVICIOS"/>
    <s v="2.2.2 - PUBLICIDAD, IMPRESIÓN Y ENCUADERNACIÓN"/>
    <s v="N"/>
    <s v="00 - N/A"/>
    <s v="10 - FONDO GENERAL"/>
    <s v="(en blanco)"/>
    <s v="99 - MULTIPROVINCIAL"/>
    <n v="8000000"/>
    <n v="6240000"/>
    <n v="765744.24"/>
  </r>
  <r>
    <s v="2024"/>
    <x v="0"/>
    <x v="0"/>
    <x v="0"/>
    <x v="0"/>
    <s v="2 - Poder Ejecutivo"/>
    <s v="0208 - MINISTERIO DE DEPORTES Y RECREACIÓN"/>
    <s v="0001 - MINISTERIO DE DEPORTES Y RECREACIÓN"/>
    <x v="2"/>
    <x v="8"/>
    <x v="50"/>
    <s v="2.2 - CONTRATACIÓN DE SERVICIOS"/>
    <s v="2.2.2 - PUBLICIDAD, IMPRESIÓN Y ENCUADERNACIÓN"/>
    <s v="N"/>
    <s v="00 - N/A"/>
    <s v="20 - FONDOS CON DESTINO ESPECÍFICO"/>
    <s v="(en blanco)"/>
    <s v="99 - MULTIPROVINCIAL"/>
    <n v="0"/>
    <n v="15000000"/>
    <n v="3559740.8899999997"/>
  </r>
  <r>
    <s v="2024"/>
    <x v="0"/>
    <x v="0"/>
    <x v="0"/>
    <x v="0"/>
    <s v="2 - Poder Ejecutivo"/>
    <s v="0208 - MINISTERIO DE DEPORTES Y RECREACIÓN"/>
    <s v="0001 - MINISTERIO DE DEPORTES Y RECREACIÓN"/>
    <x v="2"/>
    <x v="8"/>
    <x v="50"/>
    <s v="2.2 - CONTRATACIÓN DE SERVICIOS"/>
    <s v="2.2.3 - VIÁTICOS"/>
    <s v="N"/>
    <s v="00 - N/A"/>
    <s v="10 - FONDO GENERAL"/>
    <s v="(en blanco)"/>
    <s v="99 - MULTIPROVINCIAL"/>
    <n v="5000000"/>
    <n v="8207565.7000000002"/>
    <n v="5662507"/>
  </r>
  <r>
    <s v="2024"/>
    <x v="0"/>
    <x v="0"/>
    <x v="0"/>
    <x v="0"/>
    <s v="2 - Poder Ejecutivo"/>
    <s v="0208 - MINISTERIO DE DEPORTES Y RECREACIÓN"/>
    <s v="0001 - MINISTERIO DE DEPORTES Y RECREACIÓN"/>
    <x v="2"/>
    <x v="8"/>
    <x v="50"/>
    <s v="2.2 - CONTRATACIÓN DE SERVICIOS"/>
    <s v="2.2.4 - TRANSPORTE Y ALMACENAJE"/>
    <s v="N"/>
    <s v="00 - N/A"/>
    <s v="10 - FONDO GENERAL"/>
    <s v="(en blanco)"/>
    <s v="99 - MULTIPROVINCIAL"/>
    <n v="1650000"/>
    <n v="2850000"/>
    <n v="836398.54999999993"/>
  </r>
  <r>
    <s v="2024"/>
    <x v="0"/>
    <x v="0"/>
    <x v="0"/>
    <x v="0"/>
    <s v="2 - Poder Ejecutivo"/>
    <s v="0208 - MINISTERIO DE DEPORTES Y RECREACIÓN"/>
    <s v="0001 - MINISTERIO DE DEPORTES Y RECREACIÓN"/>
    <x v="2"/>
    <x v="8"/>
    <x v="50"/>
    <s v="2.2 - CONTRATACIÓN DE SERVICIOS"/>
    <s v="2.2.5 - ALQUILERES Y RENTAS"/>
    <s v="N"/>
    <s v="00 - N/A"/>
    <s v="10 - FONDO GENERAL"/>
    <s v="(en blanco)"/>
    <s v="99 - MULTIPROVINCIAL"/>
    <n v="13450000"/>
    <n v="10509586.59"/>
    <n v="6829892.0299999993"/>
  </r>
  <r>
    <s v="2024"/>
    <x v="0"/>
    <x v="0"/>
    <x v="0"/>
    <x v="0"/>
    <s v="2 - Poder Ejecutivo"/>
    <s v="0208 - MINISTERIO DE DEPORTES Y RECREACIÓN"/>
    <s v="0001 - MINISTERIO DE DEPORTES Y RECREACIÓN"/>
    <x v="2"/>
    <x v="8"/>
    <x v="50"/>
    <s v="2.2 - CONTRATACIÓN DE SERVICIOS"/>
    <s v="2.2.5 - ALQUILERES Y RENTAS"/>
    <s v="N"/>
    <s v="00 - N/A"/>
    <s v="20 - FONDOS CON DESTINO ESPECÍFICO"/>
    <s v="(en blanco)"/>
    <s v="99 - MULTIPROVINCIAL"/>
    <n v="0"/>
    <n v="17300000"/>
    <n v="2376664.2900000005"/>
  </r>
  <r>
    <s v="2024"/>
    <x v="0"/>
    <x v="0"/>
    <x v="0"/>
    <x v="0"/>
    <s v="2 - Poder Ejecutivo"/>
    <s v="0208 - MINISTERIO DE DEPORTES Y RECREACIÓN"/>
    <s v="0001 - MINISTERIO DE DEPORTES Y RECREACIÓN"/>
    <x v="2"/>
    <x v="8"/>
    <x v="50"/>
    <s v="2.2 - CONTRATACIÓN DE SERVICIOS"/>
    <s v="2.2.6 - SEGUROS"/>
    <s v="N"/>
    <s v="00 - N/A"/>
    <s v="10 - FONDO GENERAL"/>
    <s v="(en blanco)"/>
    <s v="99 - MULTIPROVINCIAL"/>
    <n v="17000000"/>
    <n v="18740000"/>
    <n v="17677888.770000003"/>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10 - FONDO GENERAL"/>
    <s v="(en blanco)"/>
    <s v="99 - MULTIPROVINCIAL"/>
    <n v="11700000"/>
    <n v="30993947.050000001"/>
    <n v="28185573.560000002"/>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20 - FONDOS CON DESTINO ESPECÍFICO"/>
    <s v="(en blanco)"/>
    <s v="99 - MULTIPROVINCIAL"/>
    <n v="0"/>
    <n v="11100000"/>
    <n v="3497735.23"/>
  </r>
  <r>
    <s v="2024"/>
    <x v="0"/>
    <x v="0"/>
    <x v="0"/>
    <x v="0"/>
    <s v="2 - Poder Ejecutivo"/>
    <s v="0208 - MINISTERIO DE DEPORTES Y RECREACIÓN"/>
    <s v="0001 - MINISTERIO DE DEPORTES Y RECREACIÓN"/>
    <x v="2"/>
    <x v="8"/>
    <x v="50"/>
    <s v="2.2 - CONTRATACIÓN DE SERVICIOS"/>
    <s v="2.2.8 - OTROS SERVICIOS NO INCLUIDOS EN CONCEPTOS ANTERIORES"/>
    <s v="N"/>
    <s v="00 - N/A"/>
    <s v="10 - FONDO GENERAL"/>
    <s v="(en blanco)"/>
    <s v="99 - MULTIPROVINCIAL"/>
    <n v="14425000"/>
    <n v="36120000"/>
    <n v="12257503.17"/>
  </r>
  <r>
    <s v="2024"/>
    <x v="0"/>
    <x v="0"/>
    <x v="0"/>
    <x v="0"/>
    <s v="2 - Poder Ejecutivo"/>
    <s v="0208 - MINISTERIO DE DEPORTES Y RECREACIÓN"/>
    <s v="0001 - MINISTERIO DE DEPORTES Y RECREACIÓN"/>
    <x v="2"/>
    <x v="8"/>
    <x v="50"/>
    <s v="2.2 - CONTRATACIÓN DE SERVICIOS"/>
    <s v="2.2.8 - OTROS SERVICIOS NO INCLUIDOS EN CONCEPTOS ANTERIORES"/>
    <s v="N"/>
    <s v="00 - N/A"/>
    <s v="20 - FONDOS CON DESTINO ESPECÍFICO"/>
    <s v="(en blanco)"/>
    <s v="99 - MULTIPROVINCIAL"/>
    <n v="0"/>
    <n v="3650000"/>
    <n v="3400000"/>
  </r>
  <r>
    <s v="2024"/>
    <x v="0"/>
    <x v="0"/>
    <x v="0"/>
    <x v="0"/>
    <s v="2 - Poder Ejecutivo"/>
    <s v="0208 - MINISTERIO DE DEPORTES Y RECREACIÓN"/>
    <s v="0001 - MINISTERIO DE DEPORTES Y RECREACIÓN"/>
    <x v="2"/>
    <x v="8"/>
    <x v="50"/>
    <s v="2.2 - CONTRATACIÓN DE SERVICIOS"/>
    <s v="2.2.9 - OTRAS CONTRATACIONES DE SERVICIOS"/>
    <s v="N"/>
    <s v="00 - N/A"/>
    <s v="10 - FONDO GENERAL"/>
    <s v="(en blanco)"/>
    <s v="99 - MULTIPROVINCIAL"/>
    <n v="32300000"/>
    <n v="39345000"/>
    <n v="37112677.350000009"/>
  </r>
  <r>
    <s v="2024"/>
    <x v="0"/>
    <x v="0"/>
    <x v="0"/>
    <x v="0"/>
    <s v="2 - Poder Ejecutivo"/>
    <s v="0208 - MINISTERIO DE DEPORTES Y RECREACIÓN"/>
    <s v="0001 - MINISTERIO DE DEPORTES Y RECREACIÓN"/>
    <x v="2"/>
    <x v="8"/>
    <x v="50"/>
    <s v="2.3 - MATERIALES Y SUMINISTROS"/>
    <s v="2.3.1 - ALIMENTOS Y PRODUCTOS AGROFORESTALES"/>
    <s v="N"/>
    <s v="00 - N/A"/>
    <s v="10 - FONDO GENERAL"/>
    <s v="(en blanco)"/>
    <s v="99 - MULTIPROVINCIAL"/>
    <n v="2900000"/>
    <n v="2900000"/>
    <n v="1552619.2300000002"/>
  </r>
  <r>
    <s v="2024"/>
    <x v="0"/>
    <x v="0"/>
    <x v="0"/>
    <x v="0"/>
    <s v="2 - Poder Ejecutivo"/>
    <s v="0208 - MINISTERIO DE DEPORTES Y RECREACIÓN"/>
    <s v="0001 - MINISTERIO DE DEPORTES Y RECREACIÓN"/>
    <x v="2"/>
    <x v="8"/>
    <x v="50"/>
    <s v="2.3 - MATERIALES Y SUMINISTROS"/>
    <s v="2.3.2 - TEXTILES Y VESTUARIOS"/>
    <s v="N"/>
    <s v="00 - N/A"/>
    <s v="10 - FONDO GENERAL"/>
    <s v="(en blanco)"/>
    <s v="99 - MULTIPROVINCIAL"/>
    <n v="8650000"/>
    <n v="6950000"/>
    <n v="4916941.5200000005"/>
  </r>
  <r>
    <s v="2024"/>
    <x v="0"/>
    <x v="0"/>
    <x v="0"/>
    <x v="0"/>
    <s v="2 - Poder Ejecutivo"/>
    <s v="0208 - MINISTERIO DE DEPORTES Y RECREACIÓN"/>
    <s v="0001 - MINISTERIO DE DEPORTES Y RECREACIÓN"/>
    <x v="2"/>
    <x v="8"/>
    <x v="50"/>
    <s v="2.3 - MATERIALES Y SUMINISTROS"/>
    <s v="2.3.2 - TEXTILES Y VESTUARIOS"/>
    <s v="N"/>
    <s v="00 - N/A"/>
    <s v="20 - FONDOS CON DESTINO ESPECÍFICO"/>
    <s v="(en blanco)"/>
    <s v="99 - MULTIPROVINCIAL"/>
    <n v="92168824"/>
    <n v="4291824"/>
    <n v="0"/>
  </r>
  <r>
    <s v="2024"/>
    <x v="0"/>
    <x v="0"/>
    <x v="0"/>
    <x v="0"/>
    <s v="2 - Poder Ejecutivo"/>
    <s v="0208 - MINISTERIO DE DEPORTES Y RECREACIÓN"/>
    <s v="0001 - MINISTERIO DE DEPORTES Y RECREACIÓN"/>
    <x v="2"/>
    <x v="8"/>
    <x v="50"/>
    <s v="2.3 - MATERIALES Y SUMINISTROS"/>
    <s v="2.3.3 - PAPEL, CARTÓN E IMPRESOS"/>
    <s v="N"/>
    <s v="00 - N/A"/>
    <s v="10 - FONDO GENERAL"/>
    <s v="(en blanco)"/>
    <s v="99 - MULTIPROVINCIAL"/>
    <n v="7500000"/>
    <n v="3650000"/>
    <n v="3312425.04"/>
  </r>
  <r>
    <s v="2024"/>
    <x v="0"/>
    <x v="0"/>
    <x v="0"/>
    <x v="0"/>
    <s v="2 - Poder Ejecutivo"/>
    <s v="0208 - MINISTERIO DE DEPORTES Y RECREACIÓN"/>
    <s v="0001 - MINISTERIO DE DEPORTES Y RECREACIÓN"/>
    <x v="2"/>
    <x v="8"/>
    <x v="50"/>
    <s v="2.3 - MATERIALES Y SUMINISTROS"/>
    <s v="2.3.3 - PAPEL, CARTÓN E IMPRESOS"/>
    <s v="N"/>
    <s v="00 - N/A"/>
    <s v="20 - FONDOS CON DESTINO ESPECÍFICO"/>
    <s v="(en blanco)"/>
    <s v="99 - MULTIPROVINCIAL"/>
    <n v="0"/>
    <n v="1600000"/>
    <n v="0"/>
  </r>
  <r>
    <s v="2024"/>
    <x v="0"/>
    <x v="0"/>
    <x v="0"/>
    <x v="0"/>
    <s v="2 - Poder Ejecutivo"/>
    <s v="0208 - MINISTERIO DE DEPORTES Y RECREACIÓN"/>
    <s v="0001 - MINISTERIO DE DEPORTES Y RECREACIÓN"/>
    <x v="2"/>
    <x v="8"/>
    <x v="50"/>
    <s v="2.3 - MATERIALES Y SUMINISTROS"/>
    <s v="2.3.4 - PRODUCTOS FARMACÉUTICOS"/>
    <s v="N"/>
    <s v="00 - N/A"/>
    <s v="10 - FONDO GENERAL"/>
    <s v="(en blanco)"/>
    <s v="99 - MULTIPROVINCIAL"/>
    <n v="300000"/>
    <n v="0"/>
    <n v="0"/>
  </r>
  <r>
    <s v="2024"/>
    <x v="0"/>
    <x v="0"/>
    <x v="0"/>
    <x v="0"/>
    <s v="2 - Poder Ejecutivo"/>
    <s v="0208 - MINISTERIO DE DEPORTES Y RECREACIÓN"/>
    <s v="0001 - MINISTERIO DE DEPORTES Y RECREACIÓN"/>
    <x v="2"/>
    <x v="8"/>
    <x v="50"/>
    <s v="2.3 - MATERIALES Y SUMINISTROS"/>
    <s v="2.3.5 - CUERO, CAUCHO Y PLÁSTICO"/>
    <s v="N"/>
    <s v="00 - N/A"/>
    <s v="10 - FONDO GENERAL"/>
    <s v="(en blanco)"/>
    <s v="99 - MULTIPROVINCIAL"/>
    <n v="5500000"/>
    <n v="1152683.67"/>
    <n v="167911.65"/>
  </r>
  <r>
    <s v="2024"/>
    <x v="0"/>
    <x v="0"/>
    <x v="0"/>
    <x v="0"/>
    <s v="2 - Poder Ejecutivo"/>
    <s v="0208 - MINISTERIO DE DEPORTES Y RECREACIÓN"/>
    <s v="0001 - MINISTERIO DE DEPORTES Y RECREACIÓN"/>
    <x v="2"/>
    <x v="8"/>
    <x v="50"/>
    <s v="2.3 - MATERIALES Y SUMINISTROS"/>
    <s v="2.3.6 - PRODUCTOS DE MINERALES, METÁLICOS Y NO METÁLICOS"/>
    <s v="N"/>
    <s v="00 - N/A"/>
    <s v="10 - FONDO GENERAL"/>
    <s v="(en blanco)"/>
    <s v="99 - MULTIPROVINCIAL"/>
    <n v="11000000"/>
    <n v="4729759.5599999996"/>
    <n v="3465064.35"/>
  </r>
  <r>
    <s v="2024"/>
    <x v="0"/>
    <x v="0"/>
    <x v="0"/>
    <x v="0"/>
    <s v="2 - Poder Ejecutivo"/>
    <s v="0208 - MINISTERIO DE DEPORTES Y RECREACIÓN"/>
    <s v="0001 - MINISTERIO DE DEPORTES Y RECREACIÓN"/>
    <x v="2"/>
    <x v="8"/>
    <x v="50"/>
    <s v="2.3 - MATERIALES Y SUMINISTROS"/>
    <s v="2.3.6 - PRODUCTOS DE MINERALES, METÁLICOS Y NO METÁLICOS"/>
    <s v="N"/>
    <s v="00 - N/A"/>
    <s v="20 - FONDOS CON DESTINO ESPECÍFICO"/>
    <s v="(en blanco)"/>
    <s v="99 - MULTIPROVINCIAL"/>
    <n v="0"/>
    <n v="650000"/>
    <n v="421850"/>
  </r>
  <r>
    <s v="2024"/>
    <x v="0"/>
    <x v="0"/>
    <x v="0"/>
    <x v="0"/>
    <s v="2 - Poder Ejecutivo"/>
    <s v="0208 - MINISTERIO DE DEPORTES Y RECREACIÓN"/>
    <s v="0001 - MINISTERIO DE DEPORTES Y RECREACIÓN"/>
    <x v="2"/>
    <x v="8"/>
    <x v="50"/>
    <s v="2.3 - MATERIALES Y SUMINISTROS"/>
    <s v="2.3.7 - COMBUSTIBLES, LUBRICANTES, PRODUCTOS QUÍMICOS Y CONEXOS"/>
    <s v="N"/>
    <s v="00 - N/A"/>
    <s v="10 - FONDO GENERAL"/>
    <s v="(en blanco)"/>
    <s v="99 - MULTIPROVINCIAL"/>
    <n v="36535380"/>
    <n v="33295977.549999997"/>
    <n v="24097235.66"/>
  </r>
  <r>
    <s v="2024"/>
    <x v="0"/>
    <x v="0"/>
    <x v="0"/>
    <x v="0"/>
    <s v="2 - Poder Ejecutivo"/>
    <s v="0208 - MINISTERIO DE DEPORTES Y RECREACIÓN"/>
    <s v="0001 - MINISTERIO DE DEPORTES Y RECREACIÓN"/>
    <x v="2"/>
    <x v="8"/>
    <x v="50"/>
    <s v="2.3 - MATERIALES Y SUMINISTROS"/>
    <s v="2.3.7 - COMBUSTIBLES, LUBRICANTES, PRODUCTOS QUÍMICOS Y CONEXOS"/>
    <s v="N"/>
    <s v="00 - N/A"/>
    <s v="20 - FONDOS CON DESTINO ESPECÍFICO"/>
    <s v="(en blanco)"/>
    <s v="99 - MULTIPROVINCIAL"/>
    <n v="16512191"/>
    <n v="10889191"/>
    <n v="7439044.2200000007"/>
  </r>
  <r>
    <s v="2024"/>
    <x v="0"/>
    <x v="0"/>
    <x v="0"/>
    <x v="0"/>
    <s v="2 - Poder Ejecutivo"/>
    <s v="0208 - MINISTERIO DE DEPORTES Y RECREACIÓN"/>
    <s v="0001 - MINISTERIO DE DEPORTES Y RECREACIÓN"/>
    <x v="2"/>
    <x v="8"/>
    <x v="50"/>
    <s v="2.3 - MATERIALES Y SUMINISTROS"/>
    <s v="2.3.9 - PRODUCTOS Y ÚTILES VARIOS"/>
    <s v="N"/>
    <s v="00 - N/A"/>
    <s v="10 - FONDO GENERAL"/>
    <s v="(en blanco)"/>
    <s v="99 - MULTIPROVINCIAL"/>
    <n v="33100000"/>
    <n v="25647083.210000001"/>
    <n v="18938566.759999998"/>
  </r>
  <r>
    <s v="2024"/>
    <x v="0"/>
    <x v="0"/>
    <x v="0"/>
    <x v="0"/>
    <s v="2 - Poder Ejecutivo"/>
    <s v="0208 - MINISTERIO DE DEPORTES Y RECREACIÓN"/>
    <s v="0001 - MINISTERIO DE DEPORTES Y RECREACIÓN"/>
    <x v="2"/>
    <x v="8"/>
    <x v="50"/>
    <s v="2.3 - MATERIALES Y SUMINISTROS"/>
    <s v="2.3.9 - PRODUCTOS Y ÚTILES VARIOS"/>
    <s v="N"/>
    <s v="00 - N/A"/>
    <s v="20 - FONDOS CON DESTINO ESPECÍFICO"/>
    <s v="(en blanco)"/>
    <s v="99 - MULTIPROVINCIAL"/>
    <n v="25000000"/>
    <n v="50250000"/>
    <n v="43478723.68"/>
  </r>
  <r>
    <s v="2024"/>
    <x v="0"/>
    <x v="0"/>
    <x v="0"/>
    <x v="0"/>
    <s v="2 - Poder Ejecutivo"/>
    <s v="0208 - MINISTERIO DE DEPORTES Y RECREACIÓN"/>
    <s v="0001 - MINISTERIO DE DEPORTES Y RECREACIÓN"/>
    <x v="2"/>
    <x v="10"/>
    <x v="40"/>
    <s v="2.2 - CONTRATACIÓN DE SERVICIOS"/>
    <s v="2.2.3 - VIÁTICOS"/>
    <s v="N"/>
    <s v="00 - N/A"/>
    <s v="10 - FONDO GENERAL"/>
    <s v="(en blanco)"/>
    <s v="99 - MULTIPROVINCIAL"/>
    <n v="1000000"/>
    <n v="2000000"/>
    <n v="432462.5"/>
  </r>
  <r>
    <s v="2024"/>
    <x v="0"/>
    <x v="0"/>
    <x v="0"/>
    <x v="0"/>
    <s v="2 - Poder Ejecutivo"/>
    <s v="0208 - MINISTERIO DE DEPORTES Y RECREACIÓN"/>
    <s v="0001 - MINISTERIO DE DEPORTES Y RECREACIÓN"/>
    <x v="2"/>
    <x v="10"/>
    <x v="40"/>
    <s v="2.2 - CONTRATACIÓN DE SERVICIOS"/>
    <s v="2.2.4 - TRANSPORTE Y ALMACENAJE"/>
    <s v="N"/>
    <s v="00 - N/A"/>
    <s v="10 - FONDO GENERAL"/>
    <s v="(en blanco)"/>
    <s v="99 - MULTIPROVINCIAL"/>
    <n v="100000"/>
    <n v="100000"/>
    <n v="0"/>
  </r>
  <r>
    <s v="2024"/>
    <x v="0"/>
    <x v="0"/>
    <x v="0"/>
    <x v="0"/>
    <s v="2 - Poder Ejecutivo"/>
    <s v="0208 - MINISTERIO DE DEPORTES Y RECREACIÓN"/>
    <s v="0001 - MINISTERIO DE DEPORTES Y RECREACIÓN"/>
    <x v="2"/>
    <x v="10"/>
    <x v="40"/>
    <s v="2.2 - CONTRATACIÓN DE SERVICIOS"/>
    <s v="2.2.5 - ALQUILERES Y RENTAS"/>
    <s v="N"/>
    <s v="00 - N/A"/>
    <s v="10 - FONDO GENERAL"/>
    <s v="(en blanco)"/>
    <s v="99 - MULTIPROVINCIAL"/>
    <n v="1000000"/>
    <n v="1000000"/>
    <n v="0"/>
  </r>
  <r>
    <s v="2024"/>
    <x v="0"/>
    <x v="0"/>
    <x v="0"/>
    <x v="0"/>
    <s v="2 - Poder Ejecutivo"/>
    <s v="0208 - MINISTERIO DE DEPORTES Y RECREACIÓN"/>
    <s v="0001 - MINISTERIO DE DEPORTES Y RECREACIÓN"/>
    <x v="2"/>
    <x v="10"/>
    <x v="40"/>
    <s v="2.2 - CONTRATACIÓN DE SERVICIOS"/>
    <s v="2.2.7 - SERVICIOS DE CONSERVACIÓN, REPARACIONES MENORES E INSTALACIONES TEMPORALES"/>
    <s v="N"/>
    <s v="00 - N/A"/>
    <s v="10 - FONDO GENERAL"/>
    <s v="(en blanco)"/>
    <s v="99 - MULTIPROVINCIAL"/>
    <n v="200000"/>
    <n v="200000"/>
    <n v="0"/>
  </r>
  <r>
    <s v="2024"/>
    <x v="0"/>
    <x v="0"/>
    <x v="0"/>
    <x v="0"/>
    <s v="2 - Poder Ejecutivo"/>
    <s v="0208 - MINISTERIO DE DEPORTES Y RECREACIÓN"/>
    <s v="0001 - MINISTERIO DE DEPORTES Y RECREACIÓN"/>
    <x v="2"/>
    <x v="10"/>
    <x v="40"/>
    <s v="2.2 - CONTRATACIÓN DE SERVICIOS"/>
    <s v="2.2.8 - OTROS SERVICIOS NO INCLUIDOS EN CONCEPTOS ANTERIORES"/>
    <s v="N"/>
    <s v="00 - N/A"/>
    <s v="10 - FONDO GENERAL"/>
    <s v="(en blanco)"/>
    <s v="99 - MULTIPROVINCIAL"/>
    <n v="2200000"/>
    <n v="1200000"/>
    <n v="0"/>
  </r>
  <r>
    <s v="2024"/>
    <x v="0"/>
    <x v="0"/>
    <x v="0"/>
    <x v="0"/>
    <s v="2 - Poder Ejecutivo"/>
    <s v="0208 - MINISTERIO DE DEPORTES Y RECREACIÓN"/>
    <s v="0001 - MINISTERIO DE DEPORTES Y RECREACIÓN"/>
    <x v="2"/>
    <x v="10"/>
    <x v="40"/>
    <s v="2.2 - CONTRATACIÓN DE SERVICIOS"/>
    <s v="2.2.9 - OTRAS CONTRATACIONES DE SERVICIOS"/>
    <s v="N"/>
    <s v="00 - N/A"/>
    <s v="10 - FONDO GENERAL"/>
    <s v="(en blanco)"/>
    <s v="99 - MULTIPROVINCIAL"/>
    <n v="1000000"/>
    <n v="1000000"/>
    <n v="788805.22"/>
  </r>
  <r>
    <s v="2024"/>
    <x v="0"/>
    <x v="0"/>
    <x v="0"/>
    <x v="0"/>
    <s v="2 - Poder Ejecutivo"/>
    <s v="0208 - MINISTERIO DE DEPORTES Y RECREACIÓN"/>
    <s v="0001 - MINISTERIO DE DEPORTES Y RECREACIÓN"/>
    <x v="2"/>
    <x v="10"/>
    <x v="40"/>
    <s v="2.3 - MATERIALES Y SUMINISTROS"/>
    <s v="2.3.1 - ALIMENTOS Y PRODUCTOS AGROFORESTALES"/>
    <s v="N"/>
    <s v="00 - N/A"/>
    <s v="10 - FONDO GENERAL"/>
    <s v="(en blanco)"/>
    <s v="99 - MULTIPROVINCIAL"/>
    <n v="1000000"/>
    <n v="1000000"/>
    <n v="0"/>
  </r>
  <r>
    <s v="2024"/>
    <x v="0"/>
    <x v="0"/>
    <x v="0"/>
    <x v="0"/>
    <s v="2 - Poder Ejecutivo"/>
    <s v="0208 - MINISTERIO DE DEPORTES Y RECREACIÓN"/>
    <s v="0001 - MINISTERIO DE DEPORTES Y RECREACIÓN"/>
    <x v="2"/>
    <x v="10"/>
    <x v="40"/>
    <s v="2.3 - MATERIALES Y SUMINISTROS"/>
    <s v="2.3.2 - TEXTILES Y VESTUARIOS"/>
    <s v="N"/>
    <s v="00 - N/A"/>
    <s v="10 - FONDO GENERAL"/>
    <s v="(en blanco)"/>
    <s v="99 - MULTIPROVINCIAL"/>
    <n v="1000000"/>
    <n v="500000"/>
    <n v="0"/>
  </r>
  <r>
    <s v="2024"/>
    <x v="0"/>
    <x v="0"/>
    <x v="0"/>
    <x v="0"/>
    <s v="2 - Poder Ejecutivo"/>
    <s v="0208 - MINISTERIO DE DEPORTES Y RECREACIÓN"/>
    <s v="0001 - MINISTERIO DE DEPORTES Y RECREACIÓN"/>
    <x v="2"/>
    <x v="10"/>
    <x v="40"/>
    <s v="2.3 - MATERIALES Y SUMINISTROS"/>
    <s v="2.3.3 - PAPEL, CARTÓN E IMPRESOS"/>
    <s v="N"/>
    <s v="00 - N/A"/>
    <s v="10 - FONDO GENERAL"/>
    <s v="(en blanco)"/>
    <s v="99 - MULTIPROVINCIAL"/>
    <n v="1000000"/>
    <n v="1000000"/>
    <n v="0"/>
  </r>
  <r>
    <s v="2024"/>
    <x v="0"/>
    <x v="0"/>
    <x v="0"/>
    <x v="0"/>
    <s v="2 - Poder Ejecutivo"/>
    <s v="0208 - MINISTERIO DE DEPORTES Y RECREACIÓN"/>
    <s v="0001 - MINISTERIO DE DEPORTES Y RECREACIÓN"/>
    <x v="2"/>
    <x v="10"/>
    <x v="40"/>
    <s v="2.3 - MATERIALES Y SUMINISTROS"/>
    <s v="2.3.9 - PRODUCTOS Y ÚTILES VARIOS"/>
    <s v="N"/>
    <s v="00 - N/A"/>
    <s v="10 - FONDO GENERAL"/>
    <s v="(en blanco)"/>
    <s v="99 - MULTIPROVINCIAL"/>
    <n v="1474216"/>
    <n v="1974216"/>
    <n v="1407187.05"/>
  </r>
  <r>
    <s v="2024"/>
    <x v="0"/>
    <x v="0"/>
    <x v="0"/>
    <x v="0"/>
    <s v="2 - Poder Ejecutivo"/>
    <s v="0208 - MINISTERIO DE DEPORTES Y RECREACIÓN"/>
    <s v="0002 - COMISIÓN HÍPICA NACIONAL"/>
    <x v="2"/>
    <x v="8"/>
    <x v="50"/>
    <s v="2.1 - REMUNERACIONES Y CONTRIBUCIONES"/>
    <s v="2.1.1 - REMUNERACIONES"/>
    <s v="N"/>
    <s v="00 - N/A"/>
    <s v="10 - FONDO GENERAL"/>
    <s v="(en blanco)"/>
    <s v="99 - MULTIPROVINCIAL"/>
    <n v="66098242"/>
    <n v="68598242"/>
    <n v="41835464.760000005"/>
  </r>
  <r>
    <s v="2024"/>
    <x v="0"/>
    <x v="0"/>
    <x v="0"/>
    <x v="0"/>
    <s v="2 - Poder Ejecutivo"/>
    <s v="0208 - MINISTERIO DE DEPORTES Y RECREACIÓN"/>
    <s v="0002 - COMISIÓN HÍPICA NACIONAL"/>
    <x v="2"/>
    <x v="8"/>
    <x v="50"/>
    <s v="2.1 - REMUNERACIONES Y CONTRIBUCIONES"/>
    <s v="2.1.2 - SOBRESUELDOS"/>
    <s v="N"/>
    <s v="00 - N/A"/>
    <s v="10 - FONDO GENERAL"/>
    <s v="(en blanco)"/>
    <s v="99 - MULTIPROVINCIAL"/>
    <n v="10900860"/>
    <n v="8400860"/>
    <n v="4428000"/>
  </r>
  <r>
    <s v="2024"/>
    <x v="0"/>
    <x v="0"/>
    <x v="0"/>
    <x v="0"/>
    <s v="2 - Poder Ejecutivo"/>
    <s v="0208 - MINISTERIO DE DEPORTES Y RECREACIÓN"/>
    <s v="0002 - COMISIÓN HÍPICA NACIONAL"/>
    <x v="2"/>
    <x v="8"/>
    <x v="50"/>
    <s v="2.1 - REMUNERACIONES Y CONTRIBUCIONES"/>
    <s v="2.1.5 - CONTRIBUCIONES A LA SEGURIDAD SOCIAL"/>
    <s v="N"/>
    <s v="00 - N/A"/>
    <s v="10 - FONDO GENERAL"/>
    <s v="(en blanco)"/>
    <s v="99 - MULTIPROVINCIAL"/>
    <n v="8496817"/>
    <n v="8496817"/>
    <n v="6309272.2700000005"/>
  </r>
  <r>
    <s v="2024"/>
    <x v="0"/>
    <x v="0"/>
    <x v="0"/>
    <x v="0"/>
    <s v="2 - Poder Ejecutivo"/>
    <s v="0208 - MINISTERIO DE DEPORTES Y RECREACIÓN"/>
    <s v="0002 - COMISIÓN HÍPICA NACIONAL"/>
    <x v="2"/>
    <x v="8"/>
    <x v="50"/>
    <s v="2.2 - CONTRATACIÓN DE SERVICIOS"/>
    <s v="2.2.1 - SERVICIOS BÁSICOS"/>
    <s v="N"/>
    <s v="00 - N/A"/>
    <s v="10 - FONDO GENERAL"/>
    <s v="(en blanco)"/>
    <s v="99 - MULTIPROVINCIAL"/>
    <n v="9831731"/>
    <n v="9831731"/>
    <n v="8141325.2899999991"/>
  </r>
  <r>
    <s v="2024"/>
    <x v="0"/>
    <x v="0"/>
    <x v="0"/>
    <x v="0"/>
    <s v="2 - Poder Ejecutivo"/>
    <s v="0208 - MINISTERIO DE DEPORTES Y RECREACIÓN"/>
    <s v="0003 - DIRECCION DEL COMISIONADO NACIONAL DE BEISBOL"/>
    <x v="2"/>
    <x v="8"/>
    <x v="49"/>
    <s v="2.1 - REMUNERACIONES Y CONTRIBUCIONES"/>
    <s v="2.1.1 - REMUNERACIONES"/>
    <s v="N"/>
    <s v="00 - N/A"/>
    <s v="10 - FONDO GENERAL"/>
    <s v="(en blanco)"/>
    <s v="99 - MULTIPROVINCIAL"/>
    <n v="0"/>
    <n v="20612400"/>
    <n v="5355000"/>
  </r>
  <r>
    <s v="2024"/>
    <x v="0"/>
    <x v="0"/>
    <x v="0"/>
    <x v="0"/>
    <s v="2 - Poder Ejecutivo"/>
    <s v="0208 - MINISTERIO DE DEPORTES Y RECREACIÓN"/>
    <s v="0003 - DIRECCION DEL COMISIONADO NACIONAL DE BEISBOL"/>
    <x v="2"/>
    <x v="8"/>
    <x v="49"/>
    <s v="2.1 - REMUNERACIONES Y CONTRIBUCIONES"/>
    <s v="2.1.2 - SOBRESUELDOS"/>
    <s v="N"/>
    <s v="00 - N/A"/>
    <s v="10 - FONDO GENERAL"/>
    <s v="(en blanco)"/>
    <s v="99 - MULTIPROVINCIAL"/>
    <n v="0"/>
    <n v="5220000"/>
    <n v="0"/>
  </r>
  <r>
    <s v="2024"/>
    <x v="0"/>
    <x v="0"/>
    <x v="0"/>
    <x v="0"/>
    <s v="2 - Poder Ejecutivo"/>
    <s v="0208 - MINISTERIO DE DEPORTES Y RECREACIÓN"/>
    <s v="0003 - DIRECCION DEL COMISIONADO NACIONAL DE BEISBOL"/>
    <x v="2"/>
    <x v="8"/>
    <x v="49"/>
    <s v="2.1 - REMUNERACIONES Y CONTRIBUCIONES"/>
    <s v="2.1.5 - CONTRIBUCIONES A LA SEGURIDAD SOCIAL"/>
    <s v="N"/>
    <s v="00 - N/A"/>
    <s v="10 - FONDO GENERAL"/>
    <s v="(en blanco)"/>
    <s v="99 - MULTIPROVINCIAL"/>
    <n v="0"/>
    <n v="2382400"/>
    <n v="794562.67999999993"/>
  </r>
  <r>
    <s v="2024"/>
    <x v="0"/>
    <x v="0"/>
    <x v="0"/>
    <x v="0"/>
    <s v="2 - Poder Ejecutivo"/>
    <s v="0208 - MINISTERIO DE DEPORTES Y RECREACIÓN"/>
    <s v="0003 - DIRECCION DEL COMISIONADO NACIONAL DE BEISBOL"/>
    <x v="2"/>
    <x v="8"/>
    <x v="49"/>
    <s v="2.2 - CONTRATACIÓN DE SERVICIOS"/>
    <s v="2.2.1 - SERVICIOS BÁSICOS"/>
    <s v="N"/>
    <s v="00 - N/A"/>
    <s v="10 - FONDO GENERAL"/>
    <s v="(en blanco)"/>
    <s v="99 - MULTIPROVINCIAL"/>
    <n v="0"/>
    <n v="1407892"/>
    <n v="0"/>
  </r>
  <r>
    <s v="2024"/>
    <x v="0"/>
    <x v="0"/>
    <x v="0"/>
    <x v="0"/>
    <s v="2 - Poder Ejecutivo"/>
    <s v="0208 - MINISTERIO DE DEPORTES Y RECREACIÓN"/>
    <s v="0003 - DIRECCION DEL COMISIONADO NACIONAL DE BEISBOL"/>
    <x v="2"/>
    <x v="8"/>
    <x v="49"/>
    <s v="2.2 - CONTRATACIÓN DE SERVICIOS"/>
    <s v="2.2.2 - PUBLICIDAD, IMPRESIÓN Y ENCUADERNACIÓN"/>
    <s v="N"/>
    <s v="00 - N/A"/>
    <s v="10 - FONDO GENERAL"/>
    <s v="(en blanco)"/>
    <s v="99 - MULTIPROVINCIAL"/>
    <n v="0"/>
    <n v="1200000"/>
    <n v="0"/>
  </r>
  <r>
    <s v="2024"/>
    <x v="0"/>
    <x v="0"/>
    <x v="0"/>
    <x v="0"/>
    <s v="2 - Poder Ejecutivo"/>
    <s v="0208 - MINISTERIO DE DEPORTES Y RECREACIÓN"/>
    <s v="0003 - DIRECCION DEL COMISIONADO NACIONAL DE BEISBOL"/>
    <x v="2"/>
    <x v="8"/>
    <x v="49"/>
    <s v="2.2 - CONTRATACIÓN DE SERVICIOS"/>
    <s v="2.2.3 - VIÁTICOS"/>
    <s v="N"/>
    <s v="00 - N/A"/>
    <s v="10 - FONDO GENERAL"/>
    <s v="(en blanco)"/>
    <s v="99 - MULTIPROVINCIAL"/>
    <n v="0"/>
    <n v="800000"/>
    <n v="0"/>
  </r>
  <r>
    <s v="2024"/>
    <x v="0"/>
    <x v="0"/>
    <x v="0"/>
    <x v="0"/>
    <s v="2 - Poder Ejecutivo"/>
    <s v="0208 - MINISTERIO DE DEPORTES Y RECREACIÓN"/>
    <s v="0003 - DIRECCION DEL COMISIONADO NACIONAL DE BEISBOL"/>
    <x v="2"/>
    <x v="8"/>
    <x v="49"/>
    <s v="2.2 - CONTRATACIÓN DE SERVICIOS"/>
    <s v="2.2.8 - OTROS SERVICIOS NO INCLUIDOS EN CONCEPTOS ANTERIORES"/>
    <s v="N"/>
    <s v="00 - N/A"/>
    <s v="10 - FONDO GENERAL"/>
    <s v="(en blanco)"/>
    <s v="99 - MULTIPROVINCIAL"/>
    <n v="0"/>
    <n v="3200000"/>
    <n v="0"/>
  </r>
  <r>
    <s v="2024"/>
    <x v="0"/>
    <x v="0"/>
    <x v="0"/>
    <x v="0"/>
    <s v="2 - Poder Ejecutivo"/>
    <s v="0208 - MINISTERIO DE DEPORTES Y RECREACIÓN"/>
    <s v="0003 - DIRECCION DEL COMISIONADO NACIONAL DE BEISBOL"/>
    <x v="2"/>
    <x v="8"/>
    <x v="49"/>
    <s v="2.2 - CONTRATACIÓN DE SERVICIOS"/>
    <s v="2.2.9 - OTRAS CONTRATACIONES DE SERVICIOS"/>
    <s v="N"/>
    <s v="00 - N/A"/>
    <s v="10 - FONDO GENERAL"/>
    <s v="(en blanco)"/>
    <s v="99 - MULTIPROVINCIAL"/>
    <n v="0"/>
    <n v="800000"/>
    <n v="0"/>
  </r>
  <r>
    <s v="2024"/>
    <x v="0"/>
    <x v="0"/>
    <x v="0"/>
    <x v="0"/>
    <s v="2 - Poder Ejecutivo"/>
    <s v="0208 - MINISTERIO DE DEPORTES Y RECREACIÓN"/>
    <s v="0003 - DIRECCION DEL COMISIONADO NACIONAL DE BEISBOL"/>
    <x v="2"/>
    <x v="8"/>
    <x v="49"/>
    <s v="2.3 - MATERIALES Y SUMINISTROS"/>
    <s v="2.3.1 - ALIMENTOS Y PRODUCTOS AGROFORESTALES"/>
    <s v="N"/>
    <s v="00 - N/A"/>
    <s v="10 - FONDO GENERAL"/>
    <s v="(en blanco)"/>
    <s v="99 - MULTIPROVINCIAL"/>
    <n v="0"/>
    <n v="480000"/>
    <n v="0"/>
  </r>
  <r>
    <s v="2024"/>
    <x v="0"/>
    <x v="0"/>
    <x v="0"/>
    <x v="0"/>
    <s v="2 - Poder Ejecutivo"/>
    <s v="0208 - MINISTERIO DE DEPORTES Y RECREACIÓN"/>
    <s v="0003 - DIRECCION DEL COMISIONADO NACIONAL DE BEISBOL"/>
    <x v="2"/>
    <x v="8"/>
    <x v="49"/>
    <s v="2.3 - MATERIALES Y SUMINISTROS"/>
    <s v="2.3.2 - TEXTILES Y VESTUARIOS"/>
    <s v="N"/>
    <s v="00 - N/A"/>
    <s v="10 - FONDO GENERAL"/>
    <s v="(en blanco)"/>
    <s v="99 - MULTIPROVINCIAL"/>
    <n v="0"/>
    <n v="400000"/>
    <n v="0"/>
  </r>
  <r>
    <s v="2024"/>
    <x v="0"/>
    <x v="0"/>
    <x v="0"/>
    <x v="0"/>
    <s v="2 - Poder Ejecutivo"/>
    <s v="0208 - MINISTERIO DE DEPORTES Y RECREACIÓN"/>
    <s v="0003 - DIRECCION DEL COMISIONADO NACIONAL DE BEISBOL"/>
    <x v="2"/>
    <x v="8"/>
    <x v="49"/>
    <s v="2.3 - MATERIALES Y SUMINISTROS"/>
    <s v="2.3.3 - PAPEL, CARTÓN E IMPRESOS"/>
    <s v="N"/>
    <s v="00 - N/A"/>
    <s v="10 - FONDO GENERAL"/>
    <s v="(en blanco)"/>
    <s v="99 - MULTIPROVINCIAL"/>
    <n v="0"/>
    <n v="292000"/>
    <n v="0"/>
  </r>
  <r>
    <s v="2024"/>
    <x v="0"/>
    <x v="0"/>
    <x v="0"/>
    <x v="0"/>
    <s v="2 - Poder Ejecutivo"/>
    <s v="0208 - MINISTERIO DE DEPORTES Y RECREACIÓN"/>
    <s v="0003 - DIRECCION DEL COMISIONADO NACIONAL DE BEISBOL"/>
    <x v="2"/>
    <x v="8"/>
    <x v="49"/>
    <s v="2.3 - MATERIALES Y SUMINISTROS"/>
    <s v="2.3.7 - COMBUSTIBLES, LUBRICANTES, PRODUCTOS QUÍMICOS Y CONEXOS"/>
    <s v="N"/>
    <s v="00 - N/A"/>
    <s v="10 - FONDO GENERAL"/>
    <s v="(en blanco)"/>
    <s v="99 - MULTIPROVINCIAL"/>
    <n v="0"/>
    <n v="1600000"/>
    <n v="0"/>
  </r>
  <r>
    <s v="2024"/>
    <x v="0"/>
    <x v="0"/>
    <x v="0"/>
    <x v="0"/>
    <s v="2 - Poder Ejecutivo"/>
    <s v="0208 - MINISTERIO DE DEPORTES Y RECREACIÓN"/>
    <s v="0003 - DIRECCION DEL COMISIONADO NACIONAL DE BEISBOL"/>
    <x v="2"/>
    <x v="8"/>
    <x v="49"/>
    <s v="2.3 - MATERIALES Y SUMINISTROS"/>
    <s v="2.3.9 - PRODUCTOS Y ÚTILES VARIOS"/>
    <s v="N"/>
    <s v="00 - N/A"/>
    <s v="10 - FONDO GENERAL"/>
    <s v="(en blanco)"/>
    <s v="99 - MULTIPROVINCIAL"/>
    <n v="0"/>
    <n v="2398301.85"/>
    <n v="0"/>
  </r>
  <r>
    <s v="2024"/>
    <x v="0"/>
    <x v="0"/>
    <x v="0"/>
    <x v="0"/>
    <s v="2 - Poder Ejecutivo"/>
    <s v="0209 - MINISTERIO DE TRABAJO"/>
    <s v="0001 - MINISTERIO DE TRABAJO"/>
    <x v="0"/>
    <x v="0"/>
    <x v="10"/>
    <s v="2.1 - REMUNERACIONES Y CONTRIBUCIONES"/>
    <s v="2.1.1 - REMUNERACIONES"/>
    <s v="N"/>
    <s v="00 - N/A"/>
    <s v="10 - FONDO GENERAL"/>
    <s v="(en blanco)"/>
    <s v="99 - MULTIPROVINCIAL"/>
    <n v="2532000"/>
    <n v="3322000"/>
    <n v="2404000"/>
  </r>
  <r>
    <s v="2024"/>
    <x v="0"/>
    <x v="0"/>
    <x v="0"/>
    <x v="0"/>
    <s v="2 - Poder Ejecutivo"/>
    <s v="0209 - MINISTERIO DE TRABAJO"/>
    <s v="0001 - MINISTERIO DE TRABAJO"/>
    <x v="0"/>
    <x v="0"/>
    <x v="10"/>
    <s v="2.1 - REMUNERACIONES Y CONTRIBUCIONES"/>
    <s v="2.1.5 - CONTRIBUCIONES A LA SEGURIDAD SOCIAL"/>
    <s v="N"/>
    <s v="00 - N/A"/>
    <s v="10 - FONDO GENERAL"/>
    <s v="(en blanco)"/>
    <s v="99 - MULTIPROVINCIAL"/>
    <n v="608661"/>
    <n v="506691.80000000005"/>
    <n v="367074.62000000005"/>
  </r>
  <r>
    <s v="2024"/>
    <x v="0"/>
    <x v="0"/>
    <x v="0"/>
    <x v="0"/>
    <s v="2 - Poder Ejecutivo"/>
    <s v="0209 - MINISTERIO DE TRABAJO"/>
    <s v="0001 - MINISTERIO DE TRABAJO"/>
    <x v="0"/>
    <x v="0"/>
    <x v="10"/>
    <s v="2.2 - CONTRATACIÓN DE SERVICIOS"/>
    <s v="2.2.3 - VIÁTICOS"/>
    <s v="N"/>
    <s v="00 - N/A"/>
    <s v="10 - FONDO GENERAL"/>
    <s v="(en blanco)"/>
    <s v="99 - MULTIPROVINCIAL"/>
    <n v="400000"/>
    <n v="369875"/>
    <n v="369875"/>
  </r>
  <r>
    <s v="2024"/>
    <x v="0"/>
    <x v="0"/>
    <x v="0"/>
    <x v="0"/>
    <s v="2 - Poder Ejecutivo"/>
    <s v="0209 - MINISTERIO DE TRABAJO"/>
    <s v="0001 - MINISTERIO DE TRABAJO"/>
    <x v="0"/>
    <x v="0"/>
    <x v="10"/>
    <s v="2.3 - MATERIALES Y SUMINISTROS"/>
    <s v="2.3.3 - PAPEL, CARTÓN E IMPRESOS"/>
    <s v="N"/>
    <s v="00 - N/A"/>
    <s v="10 - FONDO GENERAL"/>
    <s v="(en blanco)"/>
    <s v="99 - MULTIPROVINCIAL"/>
    <n v="200000"/>
    <n v="0"/>
    <n v="0"/>
  </r>
  <r>
    <s v="2024"/>
    <x v="0"/>
    <x v="0"/>
    <x v="0"/>
    <x v="0"/>
    <s v="2 - Poder Ejecutivo"/>
    <s v="0209 - MINISTERIO DE TRABAJO"/>
    <s v="0001 - MINISTERIO DE TRABAJO"/>
    <x v="0"/>
    <x v="0"/>
    <x v="10"/>
    <s v="2.3 - MATERIALES Y SUMINISTROS"/>
    <s v="2.3.9 - PRODUCTOS Y ÚTILES VARIOS"/>
    <s v="N"/>
    <s v="00 - N/A"/>
    <s v="10 - FONDO GENERAL"/>
    <s v="(en blanco)"/>
    <s v="99 - MULTIPROVINCIAL"/>
    <n v="550000"/>
    <n v="550000"/>
    <n v="550000"/>
  </r>
  <r>
    <s v="2024"/>
    <x v="0"/>
    <x v="0"/>
    <x v="0"/>
    <x v="0"/>
    <s v="2 - Poder Ejecutivo"/>
    <s v="0209 - MINISTERIO DE TRABAJO"/>
    <s v="0001 - MINISTERIO DE TRABAJO"/>
    <x v="1"/>
    <x v="2"/>
    <x v="51"/>
    <s v="2.1 - REMUNERACIONES Y CONTRIBUCIONES"/>
    <s v="2.1.1 - REMUNERACIONES"/>
    <s v="N"/>
    <s v="00 - N/A"/>
    <s v="10 - FONDO GENERAL"/>
    <s v="(en blanco)"/>
    <s v="99 - MULTIPROVINCIAL"/>
    <n v="696557445"/>
    <n v="710459783.63"/>
    <n v="486848863.15999997"/>
  </r>
  <r>
    <s v="2024"/>
    <x v="0"/>
    <x v="0"/>
    <x v="0"/>
    <x v="0"/>
    <s v="2 - Poder Ejecutivo"/>
    <s v="0209 - MINISTERIO DE TRABAJO"/>
    <s v="0001 - MINISTERIO DE TRABAJO"/>
    <x v="1"/>
    <x v="2"/>
    <x v="51"/>
    <s v="2.1 - REMUNERACIONES Y CONTRIBUCIONES"/>
    <s v="2.1.1 - REMUNERACIONES"/>
    <s v="N"/>
    <s v="00 - N/A"/>
    <s v="20 - FONDOS CON DESTINO ESPECÍFICO"/>
    <s v="(en blanco)"/>
    <s v="99 - MULTIPROVINCIAL"/>
    <n v="21440000"/>
    <n v="21400730.149999999"/>
    <n v="3434239.77"/>
  </r>
  <r>
    <s v="2024"/>
    <x v="0"/>
    <x v="0"/>
    <x v="0"/>
    <x v="0"/>
    <s v="2 - Poder Ejecutivo"/>
    <s v="0209 - MINISTERIO DE TRABAJO"/>
    <s v="0001 - MINISTERIO DE TRABAJO"/>
    <x v="1"/>
    <x v="2"/>
    <x v="51"/>
    <s v="2.1 - REMUNERACIONES Y CONTRIBUCIONES"/>
    <s v="2.1.2 - SOBRESUELDOS"/>
    <s v="N"/>
    <s v="00 - N/A"/>
    <s v="10 - FONDO GENERAL"/>
    <s v="(en blanco)"/>
    <s v="99 - MULTIPROVINCIAL"/>
    <n v="138754650"/>
    <n v="126561174.11999999"/>
    <n v="70959058.090000004"/>
  </r>
  <r>
    <s v="2024"/>
    <x v="0"/>
    <x v="0"/>
    <x v="0"/>
    <x v="0"/>
    <s v="2 - Poder Ejecutivo"/>
    <s v="0209 - MINISTERIO DE TRABAJO"/>
    <s v="0001 - MINISTERIO DE TRABAJO"/>
    <x v="1"/>
    <x v="2"/>
    <x v="51"/>
    <s v="2.1 - REMUNERACIONES Y CONTRIBUCIONES"/>
    <s v="2.1.2 - SOBRESUELDOS"/>
    <s v="N"/>
    <s v="00 - N/A"/>
    <s v="20 - FONDOS CON DESTINO ESPECÍFICO"/>
    <s v="(en blanco)"/>
    <s v="99 - MULTIPROVINCIAL"/>
    <n v="35500000"/>
    <n v="35539269.850000001"/>
    <n v="38078.559999999998"/>
  </r>
  <r>
    <s v="2024"/>
    <x v="0"/>
    <x v="0"/>
    <x v="0"/>
    <x v="0"/>
    <s v="2 - Poder Ejecutivo"/>
    <s v="0209 - MINISTERIO DE TRABAJO"/>
    <s v="0001 - MINISTERIO DE TRABAJO"/>
    <x v="1"/>
    <x v="2"/>
    <x v="51"/>
    <s v="2.1 - REMUNERACIONES Y CONTRIBUCIONES"/>
    <s v="2.1.3 - DIETAS Y GASTOS DE REPRESENTACIÓN"/>
    <s v="N"/>
    <s v="00 - N/A"/>
    <s v="10 - FONDO GENERAL"/>
    <s v="(en blanco)"/>
    <s v="99 - MULTIPROVINCIAL"/>
    <n v="6200000"/>
    <n v="6200000"/>
    <n v="4644600"/>
  </r>
  <r>
    <s v="2024"/>
    <x v="0"/>
    <x v="0"/>
    <x v="0"/>
    <x v="0"/>
    <s v="2 - Poder Ejecutivo"/>
    <s v="0209 - MINISTERIO DE TRABAJO"/>
    <s v="0001 - MINISTERIO DE TRABAJO"/>
    <x v="1"/>
    <x v="2"/>
    <x v="51"/>
    <s v="2.1 - REMUNERACIONES Y CONTRIBUCIONES"/>
    <s v="2.1.5 - CONTRIBUCIONES A LA SEGURIDAD SOCIAL"/>
    <s v="N"/>
    <s v="00 - N/A"/>
    <s v="10 - FONDO GENERAL"/>
    <s v="(en blanco)"/>
    <s v="99 - MULTIPROVINCIAL"/>
    <n v="97430692"/>
    <n v="99173918.930000007"/>
    <n v="73899026.579999983"/>
  </r>
  <r>
    <s v="2024"/>
    <x v="0"/>
    <x v="0"/>
    <x v="0"/>
    <x v="0"/>
    <s v="2 - Poder Ejecutivo"/>
    <s v="0209 - MINISTERIO DE TRABAJO"/>
    <s v="0001 - MINISTERIO DE TRABAJO"/>
    <x v="1"/>
    <x v="2"/>
    <x v="51"/>
    <s v="2.2 - CONTRATACIÓN DE SERVICIOS"/>
    <s v="2.2.1 - SERVICIOS BÁSICOS"/>
    <s v="N"/>
    <s v="00 - N/A"/>
    <s v="10 - FONDO GENERAL"/>
    <s v="(en blanco)"/>
    <s v="99 - MULTIPROVINCIAL"/>
    <n v="33440400"/>
    <n v="33440400"/>
    <n v="28512734.920000002"/>
  </r>
  <r>
    <s v="2024"/>
    <x v="0"/>
    <x v="0"/>
    <x v="0"/>
    <x v="0"/>
    <s v="2 - Poder Ejecutivo"/>
    <s v="0209 - MINISTERIO DE TRABAJO"/>
    <s v="0001 - MINISTERIO DE TRABAJO"/>
    <x v="1"/>
    <x v="2"/>
    <x v="51"/>
    <s v="2.2 - CONTRATACIÓN DE SERVICIOS"/>
    <s v="2.2.2 - PUBLICIDAD, IMPRESIÓN Y ENCUADERNACIÓN"/>
    <s v="N"/>
    <s v="00 - N/A"/>
    <s v="10 - FONDO GENERAL"/>
    <s v="(en blanco)"/>
    <s v="99 - MULTIPROVINCIAL"/>
    <n v="9676095"/>
    <n v="19265160.039999999"/>
    <n v="11059612.180000002"/>
  </r>
  <r>
    <s v="2024"/>
    <x v="0"/>
    <x v="0"/>
    <x v="0"/>
    <x v="0"/>
    <s v="2 - Poder Ejecutivo"/>
    <s v="0209 - MINISTERIO DE TRABAJO"/>
    <s v="0001 - MINISTERIO DE TRABAJO"/>
    <x v="1"/>
    <x v="2"/>
    <x v="51"/>
    <s v="2.2 - CONTRATACIÓN DE SERVICIOS"/>
    <s v="2.2.2 - PUBLICIDAD, IMPRESIÓN Y ENCUADERNACIÓN"/>
    <s v="N"/>
    <s v="00 - N/A"/>
    <s v="20 - FONDOS CON DESTINO ESPECÍFICO"/>
    <s v="(en blanco)"/>
    <s v="99 - MULTIPROVINCIAL"/>
    <n v="0"/>
    <n v="8613712.5500000007"/>
    <n v="4531036.0199999996"/>
  </r>
  <r>
    <s v="2024"/>
    <x v="0"/>
    <x v="0"/>
    <x v="0"/>
    <x v="0"/>
    <s v="2 - Poder Ejecutivo"/>
    <s v="0209 - MINISTERIO DE TRABAJO"/>
    <s v="0001 - MINISTERIO DE TRABAJO"/>
    <x v="1"/>
    <x v="2"/>
    <x v="51"/>
    <s v="2.2 - CONTRATACIÓN DE SERVICIOS"/>
    <s v="2.2.2 - PUBLICIDAD, IMPRESIÓN Y ENCUADERNACIÓN"/>
    <s v="N"/>
    <s v="00 - N/A"/>
    <s v="70 - DONACION EXTERNA"/>
    <s v="(en blanco)"/>
    <s v="99 - MULTIPROVINCIAL"/>
    <n v="0"/>
    <n v="3553353.4000000004"/>
    <n v="3441033.4"/>
  </r>
  <r>
    <s v="2024"/>
    <x v="0"/>
    <x v="0"/>
    <x v="0"/>
    <x v="0"/>
    <s v="2 - Poder Ejecutivo"/>
    <s v="0209 - MINISTERIO DE TRABAJO"/>
    <s v="0001 - MINISTERIO DE TRABAJO"/>
    <x v="1"/>
    <x v="2"/>
    <x v="51"/>
    <s v="2.2 - CONTRATACIÓN DE SERVICIOS"/>
    <s v="2.2.3 - VIÁTICOS"/>
    <s v="N"/>
    <s v="00 - N/A"/>
    <s v="10 - FONDO GENERAL"/>
    <s v="(en blanco)"/>
    <s v="99 - MULTIPROVINCIAL"/>
    <n v="18485000"/>
    <n v="25802859.859999999"/>
    <n v="25451532.489999998"/>
  </r>
  <r>
    <s v="2024"/>
    <x v="0"/>
    <x v="0"/>
    <x v="0"/>
    <x v="0"/>
    <s v="2 - Poder Ejecutivo"/>
    <s v="0209 - MINISTERIO DE TRABAJO"/>
    <s v="0001 - MINISTERIO DE TRABAJO"/>
    <x v="1"/>
    <x v="2"/>
    <x v="51"/>
    <s v="2.2 - CONTRATACIÓN DE SERVICIOS"/>
    <s v="2.2.3 - VIÁTICOS"/>
    <s v="N"/>
    <s v="00 - N/A"/>
    <s v="20 - FONDOS CON DESTINO ESPECÍFICO"/>
    <s v="(en blanco)"/>
    <s v="99 - MULTIPROVINCIAL"/>
    <n v="0"/>
    <n v="3931500.59"/>
    <n v="3729781.7199999997"/>
  </r>
  <r>
    <s v="2024"/>
    <x v="0"/>
    <x v="0"/>
    <x v="0"/>
    <x v="0"/>
    <s v="2 - Poder Ejecutivo"/>
    <s v="0209 - MINISTERIO DE TRABAJO"/>
    <s v="0001 - MINISTERIO DE TRABAJO"/>
    <x v="1"/>
    <x v="2"/>
    <x v="51"/>
    <s v="2.2 - CONTRATACIÓN DE SERVICIOS"/>
    <s v="2.2.4 - TRANSPORTE Y ALMACENAJE"/>
    <s v="N"/>
    <s v="00 - N/A"/>
    <s v="10 - FONDO GENERAL"/>
    <s v="(en blanco)"/>
    <s v="99 - MULTIPROVINCIAL"/>
    <n v="5759940"/>
    <n v="4750388.84"/>
    <n v="4488705.6099999994"/>
  </r>
  <r>
    <s v="2024"/>
    <x v="0"/>
    <x v="0"/>
    <x v="0"/>
    <x v="0"/>
    <s v="2 - Poder Ejecutivo"/>
    <s v="0209 - MINISTERIO DE TRABAJO"/>
    <s v="0001 - MINISTERIO DE TRABAJO"/>
    <x v="1"/>
    <x v="2"/>
    <x v="51"/>
    <s v="2.2 - CONTRATACIÓN DE SERVICIOS"/>
    <s v="2.2.4 - TRANSPORTE Y ALMACENAJE"/>
    <s v="N"/>
    <s v="00 - N/A"/>
    <s v="20 - FONDOS CON DESTINO ESPECÍFICO"/>
    <s v="(en blanco)"/>
    <s v="99 - MULTIPROVINCIAL"/>
    <n v="80000"/>
    <n v="500031"/>
    <n v="470031"/>
  </r>
  <r>
    <s v="2024"/>
    <x v="0"/>
    <x v="0"/>
    <x v="0"/>
    <x v="0"/>
    <s v="2 - Poder Ejecutivo"/>
    <s v="0209 - MINISTERIO DE TRABAJO"/>
    <s v="0001 - MINISTERIO DE TRABAJO"/>
    <x v="1"/>
    <x v="2"/>
    <x v="51"/>
    <s v="2.2 - CONTRATACIÓN DE SERVICIOS"/>
    <s v="2.2.5 - ALQUILERES Y RENTAS"/>
    <s v="N"/>
    <s v="00 - N/A"/>
    <s v="10 - FONDO GENERAL"/>
    <s v="(en blanco)"/>
    <s v="99 - MULTIPROVINCIAL"/>
    <n v="27740600"/>
    <n v="22769651.68"/>
    <n v="16427038.070000002"/>
  </r>
  <r>
    <s v="2024"/>
    <x v="0"/>
    <x v="0"/>
    <x v="0"/>
    <x v="0"/>
    <s v="2 - Poder Ejecutivo"/>
    <s v="0209 - MINISTERIO DE TRABAJO"/>
    <s v="0001 - MINISTERIO DE TRABAJO"/>
    <x v="1"/>
    <x v="2"/>
    <x v="51"/>
    <s v="2.2 - CONTRATACIÓN DE SERVICIOS"/>
    <s v="2.2.5 - ALQUILERES Y RENTAS"/>
    <s v="N"/>
    <s v="00 - N/A"/>
    <s v="20 - FONDOS CON DESTINO ESPECÍFICO"/>
    <s v="(en blanco)"/>
    <s v="99 - MULTIPROVINCIAL"/>
    <n v="0"/>
    <n v="3541100"/>
    <n v="1720000"/>
  </r>
  <r>
    <s v="2024"/>
    <x v="0"/>
    <x v="0"/>
    <x v="0"/>
    <x v="0"/>
    <s v="2 - Poder Ejecutivo"/>
    <s v="0209 - MINISTERIO DE TRABAJO"/>
    <s v="0001 - MINISTERIO DE TRABAJO"/>
    <x v="1"/>
    <x v="2"/>
    <x v="51"/>
    <s v="2.2 - CONTRATACIÓN DE SERVICIOS"/>
    <s v="2.2.5 - ALQUILERES Y RENTAS"/>
    <s v="N"/>
    <s v="00 - N/A"/>
    <s v="70 - DONACION EXTERNA"/>
    <s v="(en blanco)"/>
    <s v="99 - MULTIPROVINCIAL"/>
    <n v="0"/>
    <n v="1665816.68"/>
    <n v="1646902.4"/>
  </r>
  <r>
    <s v="2024"/>
    <x v="0"/>
    <x v="0"/>
    <x v="0"/>
    <x v="0"/>
    <s v="2 - Poder Ejecutivo"/>
    <s v="0209 - MINISTERIO DE TRABAJO"/>
    <s v="0001 - MINISTERIO DE TRABAJO"/>
    <x v="1"/>
    <x v="2"/>
    <x v="51"/>
    <s v="2.2 - CONTRATACIÓN DE SERVICIOS"/>
    <s v="2.2.6 - SEGUROS"/>
    <s v="N"/>
    <s v="00 - N/A"/>
    <s v="10 - FONDO GENERAL"/>
    <s v="(en blanco)"/>
    <s v="99 - MULTIPROVINCIAL"/>
    <n v="13100000"/>
    <n v="13900000"/>
    <n v="13751606.840000002"/>
  </r>
  <r>
    <s v="2024"/>
    <x v="0"/>
    <x v="0"/>
    <x v="0"/>
    <x v="0"/>
    <s v="2 - Poder Ejecutivo"/>
    <s v="0209 - MINISTERIO DE TRABAJO"/>
    <s v="0001 - MINISTERIO DE TRABAJO"/>
    <x v="1"/>
    <x v="2"/>
    <x v="51"/>
    <s v="2.2 - CONTRATACIÓN DE SERVICIOS"/>
    <s v="2.2.7 - SERVICIOS DE CONSERVACIÓN, REPARACIONES MENORES E INSTALACIONES TEMPORALES"/>
    <s v="N"/>
    <s v="00 - N/A"/>
    <s v="10 - FONDO GENERAL"/>
    <s v="(en blanco)"/>
    <s v="99 - MULTIPROVINCIAL"/>
    <n v="3469700"/>
    <n v="2113889.9900000002"/>
    <n v="212459"/>
  </r>
  <r>
    <s v="2024"/>
    <x v="0"/>
    <x v="0"/>
    <x v="0"/>
    <x v="0"/>
    <s v="2 - Poder Ejecutivo"/>
    <s v="0209 - MINISTERIO DE TRABAJO"/>
    <s v="0001 - MINISTERIO DE TRABAJO"/>
    <x v="1"/>
    <x v="2"/>
    <x v="51"/>
    <s v="2.2 - CONTRATACIÓN DE SERVICIOS"/>
    <s v="2.2.7 - SERVICIOS DE CONSERVACIÓN, REPARACIONES MENORES E INSTALACIONES TEMPORALES"/>
    <s v="N"/>
    <s v="00 - N/A"/>
    <s v="20 - FONDOS CON DESTINO ESPECÍFICO"/>
    <s v="(en blanco)"/>
    <s v="99 - MULTIPROVINCIAL"/>
    <n v="2469496"/>
    <n v="21126463.399999999"/>
    <n v="10492900.700000001"/>
  </r>
  <r>
    <s v="2024"/>
    <x v="0"/>
    <x v="0"/>
    <x v="0"/>
    <x v="0"/>
    <s v="2 - Poder Ejecutivo"/>
    <s v="0209 - MINISTERIO DE TRABAJO"/>
    <s v="0001 - MINISTERIO DE TRABAJO"/>
    <x v="1"/>
    <x v="2"/>
    <x v="51"/>
    <s v="2.2 - CONTRATACIÓN DE SERVICIOS"/>
    <s v="2.2.7 - SERVICIOS DE CONSERVACIÓN, REPARACIONES MENORES E INSTALACIONES TEMPORALES"/>
    <s v="N"/>
    <s v="00 - N/A"/>
    <s v="70 - DONACION EXTERNA"/>
    <s v="(en blanco)"/>
    <s v="99 - MULTIPROVINCIAL"/>
    <n v="0"/>
    <n v="150000"/>
    <n v="0"/>
  </r>
  <r>
    <s v="2024"/>
    <x v="0"/>
    <x v="0"/>
    <x v="0"/>
    <x v="0"/>
    <s v="2 - Poder Ejecutivo"/>
    <s v="0209 - MINISTERIO DE TRABAJO"/>
    <s v="0001 - MINISTERIO DE TRABAJO"/>
    <x v="1"/>
    <x v="2"/>
    <x v="51"/>
    <s v="2.2 - CONTRATACIÓN DE SERVICIOS"/>
    <s v="2.2.8 - OTROS SERVICIOS NO INCLUIDOS EN CONCEPTOS ANTERIORES"/>
    <s v="N"/>
    <s v="00 - N/A"/>
    <s v="10 - FONDO GENERAL"/>
    <s v="(en blanco)"/>
    <s v="99 - MULTIPROVINCIAL"/>
    <n v="8668574"/>
    <n v="7730052.5100000007"/>
    <n v="3131892.06"/>
  </r>
  <r>
    <s v="2024"/>
    <x v="0"/>
    <x v="0"/>
    <x v="0"/>
    <x v="0"/>
    <s v="2 - Poder Ejecutivo"/>
    <s v="0209 - MINISTERIO DE TRABAJO"/>
    <s v="0001 - MINISTERIO DE TRABAJO"/>
    <x v="1"/>
    <x v="2"/>
    <x v="51"/>
    <s v="2.2 - CONTRATACIÓN DE SERVICIOS"/>
    <s v="2.2.8 - OTROS SERVICIOS NO INCLUIDOS EN CONCEPTOS ANTERIORES"/>
    <s v="N"/>
    <s v="00 - N/A"/>
    <s v="20 - FONDOS CON DESTINO ESPECÍFICO"/>
    <s v="(en blanco)"/>
    <s v="99 - MULTIPROVINCIAL"/>
    <n v="46995306"/>
    <n v="13112572.140000001"/>
    <n v="8118573.9800000014"/>
  </r>
  <r>
    <s v="2024"/>
    <x v="0"/>
    <x v="0"/>
    <x v="0"/>
    <x v="0"/>
    <s v="2 - Poder Ejecutivo"/>
    <s v="0209 - MINISTERIO DE TRABAJO"/>
    <s v="0001 - MINISTERIO DE TRABAJO"/>
    <x v="1"/>
    <x v="2"/>
    <x v="51"/>
    <s v="2.2 - CONTRATACIÓN DE SERVICIOS"/>
    <s v="2.2.8 - OTROS SERVICIOS NO INCLUIDOS EN CONCEPTOS ANTERIORES"/>
    <s v="N"/>
    <s v="00 - N/A"/>
    <s v="70 - DONACION EXTERNA"/>
    <s v="(en blanco)"/>
    <s v="99 - MULTIPROVINCIAL"/>
    <n v="0"/>
    <n v="1600135.4"/>
    <n v="0"/>
  </r>
  <r>
    <s v="2024"/>
    <x v="0"/>
    <x v="0"/>
    <x v="0"/>
    <x v="0"/>
    <s v="2 - Poder Ejecutivo"/>
    <s v="0209 - MINISTERIO DE TRABAJO"/>
    <s v="0001 - MINISTERIO DE TRABAJO"/>
    <x v="1"/>
    <x v="2"/>
    <x v="51"/>
    <s v="2.2 - CONTRATACIÓN DE SERVICIOS"/>
    <s v="2.2.9 - OTRAS CONTRATACIONES DE SERVICIOS"/>
    <s v="N"/>
    <s v="00 - N/A"/>
    <s v="10 - FONDO GENERAL"/>
    <s v="(en blanco)"/>
    <s v="99 - MULTIPROVINCIAL"/>
    <n v="2660000"/>
    <n v="7500720.0500000007"/>
    <n v="3526143.0999999996"/>
  </r>
  <r>
    <s v="2024"/>
    <x v="0"/>
    <x v="0"/>
    <x v="0"/>
    <x v="0"/>
    <s v="2 - Poder Ejecutivo"/>
    <s v="0209 - MINISTERIO DE TRABAJO"/>
    <s v="0001 - MINISTERIO DE TRABAJO"/>
    <x v="1"/>
    <x v="2"/>
    <x v="51"/>
    <s v="2.2 - CONTRATACIÓN DE SERVICIOS"/>
    <s v="2.2.9 - OTRAS CONTRATACIONES DE SERVICIOS"/>
    <s v="N"/>
    <s v="00 - N/A"/>
    <s v="20 - FONDOS CON DESTINO ESPECÍFICO"/>
    <s v="(en blanco)"/>
    <s v="99 - MULTIPROVINCIAL"/>
    <n v="5869800"/>
    <n v="12281387.109999999"/>
    <n v="4712823.9800000004"/>
  </r>
  <r>
    <s v="2024"/>
    <x v="0"/>
    <x v="0"/>
    <x v="0"/>
    <x v="0"/>
    <s v="2 - Poder Ejecutivo"/>
    <s v="0209 - MINISTERIO DE TRABAJO"/>
    <s v="0001 - MINISTERIO DE TRABAJO"/>
    <x v="1"/>
    <x v="2"/>
    <x v="51"/>
    <s v="2.2 - CONTRATACIÓN DE SERVICIOS"/>
    <s v="2.2.9 - OTRAS CONTRATACIONES DE SERVICIOS"/>
    <s v="N"/>
    <s v="00 - N/A"/>
    <s v="70 - DONACION EXTERNA"/>
    <s v="(en blanco)"/>
    <s v="99 - MULTIPROVINCIAL"/>
    <n v="0"/>
    <n v="5085000"/>
    <n v="5085000"/>
  </r>
  <r>
    <s v="2024"/>
    <x v="0"/>
    <x v="0"/>
    <x v="0"/>
    <x v="0"/>
    <s v="2 - Poder Ejecutivo"/>
    <s v="0209 - MINISTERIO DE TRABAJO"/>
    <s v="0001 - MINISTERIO DE TRABAJO"/>
    <x v="1"/>
    <x v="2"/>
    <x v="51"/>
    <s v="2.3 - MATERIALES Y SUMINISTROS"/>
    <s v="2.3.1 - ALIMENTOS Y PRODUCTOS AGROFORESTALES"/>
    <s v="N"/>
    <s v="00 - N/A"/>
    <s v="10 - FONDO GENERAL"/>
    <s v="(en blanco)"/>
    <s v="99 - MULTIPROVINCIAL"/>
    <n v="1573000"/>
    <n v="446031.53"/>
    <n v="241902.53"/>
  </r>
  <r>
    <s v="2024"/>
    <x v="0"/>
    <x v="0"/>
    <x v="0"/>
    <x v="0"/>
    <s v="2 - Poder Ejecutivo"/>
    <s v="0209 - MINISTERIO DE TRABAJO"/>
    <s v="0001 - MINISTERIO DE TRABAJO"/>
    <x v="1"/>
    <x v="2"/>
    <x v="51"/>
    <s v="2.3 - MATERIALES Y SUMINISTROS"/>
    <s v="2.3.1 - ALIMENTOS Y PRODUCTOS AGROFORESTALES"/>
    <s v="N"/>
    <s v="00 - N/A"/>
    <s v="20 - FONDOS CON DESTINO ESPECÍFICO"/>
    <s v="(en blanco)"/>
    <s v="99 - MULTIPROVINCIAL"/>
    <n v="3000000"/>
    <n v="1704370.0100000002"/>
    <n v="715631.43"/>
  </r>
  <r>
    <s v="2024"/>
    <x v="0"/>
    <x v="0"/>
    <x v="0"/>
    <x v="0"/>
    <s v="2 - Poder Ejecutivo"/>
    <s v="0209 - MINISTERIO DE TRABAJO"/>
    <s v="0001 - MINISTERIO DE TRABAJO"/>
    <x v="1"/>
    <x v="2"/>
    <x v="51"/>
    <s v="2.3 - MATERIALES Y SUMINISTROS"/>
    <s v="2.3.2 - TEXTILES Y VESTUARIOS"/>
    <s v="N"/>
    <s v="00 - N/A"/>
    <s v="10 - FONDO GENERAL"/>
    <s v="(en blanco)"/>
    <s v="99 - MULTIPROVINCIAL"/>
    <n v="215000"/>
    <n v="132160"/>
    <n v="132160"/>
  </r>
  <r>
    <s v="2024"/>
    <x v="0"/>
    <x v="0"/>
    <x v="0"/>
    <x v="0"/>
    <s v="2 - Poder Ejecutivo"/>
    <s v="0209 - MINISTERIO DE TRABAJO"/>
    <s v="0001 - MINISTERIO DE TRABAJO"/>
    <x v="1"/>
    <x v="2"/>
    <x v="51"/>
    <s v="2.3 - MATERIALES Y SUMINISTROS"/>
    <s v="2.3.2 - TEXTILES Y VESTUARIOS"/>
    <s v="N"/>
    <s v="00 - N/A"/>
    <s v="20 - FONDOS CON DESTINO ESPECÍFICO"/>
    <s v="(en blanco)"/>
    <s v="99 - MULTIPROVINCIAL"/>
    <n v="2060000"/>
    <n v="845641.44"/>
    <n v="38876.720000000001"/>
  </r>
  <r>
    <s v="2024"/>
    <x v="0"/>
    <x v="0"/>
    <x v="0"/>
    <x v="0"/>
    <s v="2 - Poder Ejecutivo"/>
    <s v="0209 - MINISTERIO DE TRABAJO"/>
    <s v="0001 - MINISTERIO DE TRABAJO"/>
    <x v="1"/>
    <x v="2"/>
    <x v="51"/>
    <s v="2.3 - MATERIALES Y SUMINISTROS"/>
    <s v="2.3.2 - TEXTILES Y VESTUARIOS"/>
    <s v="N"/>
    <s v="00 - N/A"/>
    <s v="70 - DONACION EXTERNA"/>
    <s v="(en blanco)"/>
    <s v="99 - MULTIPROVINCIAL"/>
    <n v="0"/>
    <n v="99238"/>
    <n v="0"/>
  </r>
  <r>
    <s v="2024"/>
    <x v="0"/>
    <x v="0"/>
    <x v="0"/>
    <x v="0"/>
    <s v="2 - Poder Ejecutivo"/>
    <s v="0209 - MINISTERIO DE TRABAJO"/>
    <s v="0001 - MINISTERIO DE TRABAJO"/>
    <x v="1"/>
    <x v="2"/>
    <x v="51"/>
    <s v="2.3 - MATERIALES Y SUMINISTROS"/>
    <s v="2.3.3 - PAPEL, CARTÓN E IMPRESOS"/>
    <s v="N"/>
    <s v="00 - N/A"/>
    <s v="10 - FONDO GENERAL"/>
    <s v="(en blanco)"/>
    <s v="99 - MULTIPROVINCIAL"/>
    <n v="2470643"/>
    <n v="1110769.1299999999"/>
    <n v="0"/>
  </r>
  <r>
    <s v="2024"/>
    <x v="0"/>
    <x v="0"/>
    <x v="0"/>
    <x v="0"/>
    <s v="2 - Poder Ejecutivo"/>
    <s v="0209 - MINISTERIO DE TRABAJO"/>
    <s v="0001 - MINISTERIO DE TRABAJO"/>
    <x v="1"/>
    <x v="2"/>
    <x v="51"/>
    <s v="2.3 - MATERIALES Y SUMINISTROS"/>
    <s v="2.3.3 - PAPEL, CARTÓN E IMPRESOS"/>
    <s v="N"/>
    <s v="00 - N/A"/>
    <s v="20 - FONDOS CON DESTINO ESPECÍFICO"/>
    <s v="(en blanco)"/>
    <s v="99 - MULTIPROVINCIAL"/>
    <n v="3479122"/>
    <n v="348006.47"/>
    <n v="245351.5"/>
  </r>
  <r>
    <s v="2024"/>
    <x v="0"/>
    <x v="0"/>
    <x v="0"/>
    <x v="0"/>
    <s v="2 - Poder Ejecutivo"/>
    <s v="0209 - MINISTERIO DE TRABAJO"/>
    <s v="0001 - MINISTERIO DE TRABAJO"/>
    <x v="1"/>
    <x v="2"/>
    <x v="51"/>
    <s v="2.3 - MATERIALES Y SUMINISTROS"/>
    <s v="2.3.5 - CUERO, CAUCHO Y PLÁSTICO"/>
    <s v="N"/>
    <s v="00 - N/A"/>
    <s v="10 - FONDO GENERAL"/>
    <s v="(en blanco)"/>
    <s v="99 - MULTIPROVINCIAL"/>
    <n v="550000"/>
    <n v="32"/>
    <n v="0"/>
  </r>
  <r>
    <s v="2024"/>
    <x v="0"/>
    <x v="0"/>
    <x v="0"/>
    <x v="0"/>
    <s v="2 - Poder Ejecutivo"/>
    <s v="0209 - MINISTERIO DE TRABAJO"/>
    <s v="0001 - MINISTERIO DE TRABAJO"/>
    <x v="1"/>
    <x v="2"/>
    <x v="51"/>
    <s v="2.3 - MATERIALES Y SUMINISTROS"/>
    <s v="2.3.5 - CUERO, CAUCHO Y PLÁSTICO"/>
    <s v="N"/>
    <s v="00 - N/A"/>
    <s v="20 - FONDOS CON DESTINO ESPECÍFICO"/>
    <s v="(en blanco)"/>
    <s v="99 - MULTIPROVINCIAL"/>
    <n v="3600000"/>
    <n v="1184777.08"/>
    <n v="1150814.03"/>
  </r>
  <r>
    <s v="2024"/>
    <x v="0"/>
    <x v="0"/>
    <x v="0"/>
    <x v="0"/>
    <s v="2 - Poder Ejecutivo"/>
    <s v="0209 - MINISTERIO DE TRABAJO"/>
    <s v="0001 - MINISTERIO DE TRABAJO"/>
    <x v="1"/>
    <x v="2"/>
    <x v="51"/>
    <s v="2.3 - MATERIALES Y SUMINISTROS"/>
    <s v="2.3.6 - PRODUCTOS DE MINERALES, METÁLICOS Y NO METÁLICOS"/>
    <s v="N"/>
    <s v="00 - N/A"/>
    <s v="10 - FONDO GENERAL"/>
    <s v="(en blanco)"/>
    <s v="99 - MULTIPROVINCIAL"/>
    <n v="935000"/>
    <n v="199796.40000000002"/>
    <n v="42882.380000000005"/>
  </r>
  <r>
    <s v="2024"/>
    <x v="0"/>
    <x v="0"/>
    <x v="0"/>
    <x v="0"/>
    <s v="2 - Poder Ejecutivo"/>
    <s v="0209 - MINISTERIO DE TRABAJO"/>
    <s v="0001 - MINISTERIO DE TRABAJO"/>
    <x v="1"/>
    <x v="2"/>
    <x v="51"/>
    <s v="2.3 - MATERIALES Y SUMINISTROS"/>
    <s v="2.3.6 - PRODUCTOS DE MINERALES, METÁLICOS Y NO METÁLICOS"/>
    <s v="N"/>
    <s v="00 - N/A"/>
    <s v="20 - FONDOS CON DESTINO ESPECÍFICO"/>
    <s v="(en blanco)"/>
    <s v="99 - MULTIPROVINCIAL"/>
    <n v="155000"/>
    <n v="381000"/>
    <n v="329303.80000000005"/>
  </r>
  <r>
    <s v="2024"/>
    <x v="0"/>
    <x v="0"/>
    <x v="0"/>
    <x v="0"/>
    <s v="2 - Poder Ejecutivo"/>
    <s v="0209 - MINISTERIO DE TRABAJO"/>
    <s v="0001 - MINISTERIO DE TRABAJO"/>
    <x v="1"/>
    <x v="2"/>
    <x v="51"/>
    <s v="2.3 - MATERIALES Y SUMINISTROS"/>
    <s v="2.3.7 - COMBUSTIBLES, LUBRICANTES, PRODUCTOS QUÍMICOS Y CONEXOS"/>
    <s v="N"/>
    <s v="00 - N/A"/>
    <s v="10 - FONDO GENERAL"/>
    <s v="(en blanco)"/>
    <s v="99 - MULTIPROVINCIAL"/>
    <n v="46837000"/>
    <n v="46215132"/>
    <n v="46067732"/>
  </r>
  <r>
    <s v="2024"/>
    <x v="0"/>
    <x v="0"/>
    <x v="0"/>
    <x v="0"/>
    <s v="2 - Poder Ejecutivo"/>
    <s v="0209 - MINISTERIO DE TRABAJO"/>
    <s v="0001 - MINISTERIO DE TRABAJO"/>
    <x v="1"/>
    <x v="2"/>
    <x v="51"/>
    <s v="2.3 - MATERIALES Y SUMINISTROS"/>
    <s v="2.3.7 - COMBUSTIBLES, LUBRICANTES, PRODUCTOS QUÍMICOS Y CONEXOS"/>
    <s v="N"/>
    <s v="00 - N/A"/>
    <s v="20 - FONDOS CON DESTINO ESPECÍFICO"/>
    <s v="(en blanco)"/>
    <s v="99 - MULTIPROVINCIAL"/>
    <n v="300000"/>
    <n v="476273.7"/>
    <n v="347236.06999999995"/>
  </r>
  <r>
    <s v="2024"/>
    <x v="0"/>
    <x v="0"/>
    <x v="0"/>
    <x v="0"/>
    <s v="2 - Poder Ejecutivo"/>
    <s v="0209 - MINISTERIO DE TRABAJO"/>
    <s v="0001 - MINISTERIO DE TRABAJO"/>
    <x v="1"/>
    <x v="2"/>
    <x v="51"/>
    <s v="2.3 - MATERIALES Y SUMINISTROS"/>
    <s v="2.3.9 - PRODUCTOS Y ÚTILES VARIOS"/>
    <s v="N"/>
    <s v="00 - N/A"/>
    <s v="10 - FONDO GENERAL"/>
    <s v="(en blanco)"/>
    <s v="99 - MULTIPROVINCIAL"/>
    <n v="2951366"/>
    <n v="4241051.9800000004"/>
    <n v="2601713.89"/>
  </r>
  <r>
    <s v="2024"/>
    <x v="0"/>
    <x v="0"/>
    <x v="0"/>
    <x v="0"/>
    <s v="2 - Poder Ejecutivo"/>
    <s v="0209 - MINISTERIO DE TRABAJO"/>
    <s v="0001 - MINISTERIO DE TRABAJO"/>
    <x v="1"/>
    <x v="2"/>
    <x v="51"/>
    <s v="2.3 - MATERIALES Y SUMINISTROS"/>
    <s v="2.3.9 - PRODUCTOS Y ÚTILES VARIOS"/>
    <s v="N"/>
    <s v="00 - N/A"/>
    <s v="20 - FONDOS CON DESTINO ESPECÍFICO"/>
    <s v="(en blanco)"/>
    <s v="99 - MULTIPROVINCIAL"/>
    <n v="5885643"/>
    <n v="8104328.0499999989"/>
    <n v="6803695.3899999987"/>
  </r>
  <r>
    <s v="2024"/>
    <x v="0"/>
    <x v="0"/>
    <x v="0"/>
    <x v="0"/>
    <s v="2 - Poder Ejecutivo"/>
    <s v="0209 - MINISTERIO DE TRABAJO"/>
    <s v="0001 - MINISTERIO DE TRABAJO"/>
    <x v="1"/>
    <x v="2"/>
    <x v="51"/>
    <s v="2.3 - MATERIALES Y SUMINISTROS"/>
    <s v="2.3.9 - PRODUCTOS Y ÚTILES VARIOS"/>
    <s v="N"/>
    <s v="00 - N/A"/>
    <s v="70 - DONACION EXTERNA"/>
    <s v="(en blanco)"/>
    <s v="99 - MULTIPROVINCIAL"/>
    <n v="0"/>
    <n v="662377"/>
    <n v="0"/>
  </r>
  <r>
    <s v="2024"/>
    <x v="0"/>
    <x v="0"/>
    <x v="0"/>
    <x v="0"/>
    <s v="2 - Poder Ejecutivo"/>
    <s v="0210 - MINISTERIO DE AGRICULTURA"/>
    <s v="0001 - MINISTERIO DE AGRICULTURA"/>
    <x v="1"/>
    <x v="12"/>
    <x v="32"/>
    <s v="2.1 - REMUNERACIONES Y CONTRIBUCIONES"/>
    <s v="2.1.1 - REMUNERACIONES"/>
    <s v="N"/>
    <s v="00 - N/A"/>
    <s v="10 - FONDO GENERAL"/>
    <s v="(en blanco)"/>
    <s v="99 - MULTIPROVINCIAL"/>
    <n v="264000000"/>
    <n v="264900000"/>
    <n v="198274500"/>
  </r>
  <r>
    <s v="2024"/>
    <x v="0"/>
    <x v="0"/>
    <x v="0"/>
    <x v="0"/>
    <s v="2 - Poder Ejecutivo"/>
    <s v="0210 - MINISTERIO DE AGRICULTURA"/>
    <s v="0001 - MINISTERIO DE AGRICULTURA"/>
    <x v="1"/>
    <x v="12"/>
    <x v="32"/>
    <s v="2.2 - CONTRATACIÓN DE SERVICIOS"/>
    <s v="2.2.1 - SERVICIOS BÁSICOS"/>
    <s v="N"/>
    <s v="00 - N/A"/>
    <s v="10 - FONDO GENERAL"/>
    <s v="(en blanco)"/>
    <s v="99 - MULTIPROVINCIAL"/>
    <n v="295407533"/>
    <n v="295407533"/>
    <n v="294586802.61999995"/>
  </r>
  <r>
    <s v="2024"/>
    <x v="0"/>
    <x v="0"/>
    <x v="0"/>
    <x v="0"/>
    <s v="2 - Poder Ejecutivo"/>
    <s v="0210 - MINISTERIO DE AGRICULTURA"/>
    <s v="0001 - MINISTERIO DE AGRICULTURA"/>
    <x v="1"/>
    <x v="12"/>
    <x v="32"/>
    <s v="2.2 - CONTRATACIÓN DE SERVICIOS"/>
    <s v="2.2.2 - PUBLICIDAD, IMPRESIÓN Y ENCUADERNACIÓN"/>
    <s v="N"/>
    <s v="00 - N/A"/>
    <s v="10 - FONDO GENERAL"/>
    <s v="(en blanco)"/>
    <s v="99 - MULTIPROVINCIAL"/>
    <n v="27500000"/>
    <n v="27500000"/>
    <n v="6387134.1799999997"/>
  </r>
  <r>
    <s v="2024"/>
    <x v="0"/>
    <x v="0"/>
    <x v="0"/>
    <x v="0"/>
    <s v="2 - Poder Ejecutivo"/>
    <s v="0210 - MINISTERIO DE AGRICULTURA"/>
    <s v="0001 - MINISTERIO DE AGRICULTURA"/>
    <x v="1"/>
    <x v="12"/>
    <x v="32"/>
    <s v="2.2 - CONTRATACIÓN DE SERVICIOS"/>
    <s v="2.2.3 - VIÁTICOS"/>
    <s v="N"/>
    <s v="00 - N/A"/>
    <s v="10 - FONDO GENERAL"/>
    <s v="(en blanco)"/>
    <s v="99 - MULTIPROVINCIAL"/>
    <n v="20900000"/>
    <n v="20900000"/>
    <n v="19210355"/>
  </r>
  <r>
    <s v="2024"/>
    <x v="0"/>
    <x v="0"/>
    <x v="0"/>
    <x v="0"/>
    <s v="2 - Poder Ejecutivo"/>
    <s v="0210 - MINISTERIO DE AGRICULTURA"/>
    <s v="0001 - MINISTERIO DE AGRICULTURA"/>
    <x v="1"/>
    <x v="12"/>
    <x v="32"/>
    <s v="2.2 - CONTRATACIÓN DE SERVICIOS"/>
    <s v="2.2.4 - TRANSPORTE Y ALMACENAJE"/>
    <s v="N"/>
    <s v="00 - N/A"/>
    <s v="10 - FONDO GENERAL"/>
    <s v="(en blanco)"/>
    <s v="99 - MULTIPROVINCIAL"/>
    <n v="75000"/>
    <n v="20075000"/>
    <n v="9503505.25"/>
  </r>
  <r>
    <s v="2024"/>
    <x v="0"/>
    <x v="0"/>
    <x v="0"/>
    <x v="0"/>
    <s v="2 - Poder Ejecutivo"/>
    <s v="0210 - MINISTERIO DE AGRICULTURA"/>
    <s v="0001 - MINISTERIO DE AGRICULTURA"/>
    <x v="1"/>
    <x v="12"/>
    <x v="32"/>
    <s v="2.2 - CONTRATACIÓN DE SERVICIOS"/>
    <s v="2.2.5 - ALQUILERES Y RENTAS"/>
    <s v="N"/>
    <s v="00 - N/A"/>
    <s v="10 - FONDO GENERAL"/>
    <s v="(en blanco)"/>
    <s v="99 - MULTIPROVINCIAL"/>
    <n v="91500000"/>
    <n v="50300000"/>
    <n v="27819662.859999999"/>
  </r>
  <r>
    <s v="2024"/>
    <x v="0"/>
    <x v="0"/>
    <x v="0"/>
    <x v="0"/>
    <s v="2 - Poder Ejecutivo"/>
    <s v="0210 - MINISTERIO DE AGRICULTURA"/>
    <s v="0001 - MINISTERIO DE AGRICULTURA"/>
    <x v="1"/>
    <x v="12"/>
    <x v="32"/>
    <s v="2.2 - CONTRATACIÓN DE SERVICIOS"/>
    <s v="2.2.6 - SEGUROS"/>
    <s v="N"/>
    <s v="00 - N/A"/>
    <s v="10 - FONDO GENERAL"/>
    <s v="(en blanco)"/>
    <s v="99 - MULTIPROVINCIAL"/>
    <n v="46000000"/>
    <n v="41200000"/>
    <n v="39431356.210000001"/>
  </r>
  <r>
    <s v="2024"/>
    <x v="0"/>
    <x v="0"/>
    <x v="0"/>
    <x v="0"/>
    <s v="2 - Poder Ejecutivo"/>
    <s v="0210 - MINISTERIO DE AGRICULTURA"/>
    <s v="0001 - MINISTERIO DE AGRICULTURA"/>
    <x v="1"/>
    <x v="12"/>
    <x v="32"/>
    <s v="2.2 - CONTRATACIÓN DE SERVICIOS"/>
    <s v="2.2.7 - SERVICIOS DE CONSERVACIÓN, REPARACIONES MENORES E INSTALACIONES TEMPORALES"/>
    <s v="N"/>
    <s v="00 - N/A"/>
    <s v="10 - FONDO GENERAL"/>
    <s v="(en blanco)"/>
    <s v="99 - MULTIPROVINCIAL"/>
    <n v="43800000"/>
    <n v="76400000"/>
    <n v="65294234.039999999"/>
  </r>
  <r>
    <s v="2024"/>
    <x v="0"/>
    <x v="0"/>
    <x v="0"/>
    <x v="0"/>
    <s v="2 - Poder Ejecutivo"/>
    <s v="0210 - MINISTERIO DE AGRICULTURA"/>
    <s v="0001 - MINISTERIO DE AGRICULTURA"/>
    <x v="1"/>
    <x v="12"/>
    <x v="32"/>
    <s v="2.2 - CONTRATACIÓN DE SERVICIOS"/>
    <s v="2.2.8 - OTROS SERVICIOS NO INCLUIDOS EN CONCEPTOS ANTERIORES"/>
    <s v="N"/>
    <s v="00 - N/A"/>
    <s v="10 - FONDO GENERAL"/>
    <s v="(en blanco)"/>
    <s v="99 - MULTIPROVINCIAL"/>
    <n v="31966500"/>
    <n v="45466500"/>
    <n v="38770582"/>
  </r>
  <r>
    <s v="2024"/>
    <x v="0"/>
    <x v="0"/>
    <x v="0"/>
    <x v="0"/>
    <s v="2 - Poder Ejecutivo"/>
    <s v="0210 - MINISTERIO DE AGRICULTURA"/>
    <s v="0001 - MINISTERIO DE AGRICULTURA"/>
    <x v="1"/>
    <x v="12"/>
    <x v="32"/>
    <s v="2.2 - CONTRATACIÓN DE SERVICIOS"/>
    <s v="2.2.8 - OTROS SERVICIOS NO INCLUIDOS EN CONCEPTOS ANTERIORES"/>
    <s v="N"/>
    <s v="00 - N/A"/>
    <s v="70 - DONACION EXTERNA"/>
    <s v="(en blanco)"/>
    <s v="99 - MULTIPROVINCIAL"/>
    <n v="12621308"/>
    <n v="12621308"/>
    <n v="0"/>
  </r>
  <r>
    <s v="2024"/>
    <x v="0"/>
    <x v="0"/>
    <x v="0"/>
    <x v="0"/>
    <s v="2 - Poder Ejecutivo"/>
    <s v="0210 - MINISTERIO DE AGRICULTURA"/>
    <s v="0001 - MINISTERIO DE AGRICULTURA"/>
    <x v="1"/>
    <x v="12"/>
    <x v="32"/>
    <s v="2.2 - CONTRATACIÓN DE SERVICIOS"/>
    <s v="2.2.9 - OTRAS CONTRATACIONES DE SERVICIOS"/>
    <s v="N"/>
    <s v="00 - N/A"/>
    <s v="10 - FONDO GENERAL"/>
    <s v="(en blanco)"/>
    <s v="99 - MULTIPROVINCIAL"/>
    <n v="64100000"/>
    <n v="98330000"/>
    <n v="60364275.519999996"/>
  </r>
  <r>
    <s v="2024"/>
    <x v="0"/>
    <x v="0"/>
    <x v="0"/>
    <x v="0"/>
    <s v="2 - Poder Ejecutivo"/>
    <s v="0210 - MINISTERIO DE AGRICULTURA"/>
    <s v="0001 - MINISTERIO DE AGRICULTURA"/>
    <x v="1"/>
    <x v="12"/>
    <x v="32"/>
    <s v="2.3 - MATERIALES Y SUMINISTROS"/>
    <s v="2.3.1 - ALIMENTOS Y PRODUCTOS AGROFORESTALES"/>
    <s v="N"/>
    <s v="00 - N/A"/>
    <s v="10 - FONDO GENERAL"/>
    <s v="(en blanco)"/>
    <s v="99 - MULTIPROVINCIAL"/>
    <n v="16543500"/>
    <n v="8443500"/>
    <n v="975189.92999999993"/>
  </r>
  <r>
    <s v="2024"/>
    <x v="0"/>
    <x v="0"/>
    <x v="0"/>
    <x v="0"/>
    <s v="2 - Poder Ejecutivo"/>
    <s v="0210 - MINISTERIO DE AGRICULTURA"/>
    <s v="0001 - MINISTERIO DE AGRICULTURA"/>
    <x v="1"/>
    <x v="12"/>
    <x v="32"/>
    <s v="2.3 - MATERIALES Y SUMINISTROS"/>
    <s v="2.3.2 - TEXTILES Y VESTUARIOS"/>
    <s v="N"/>
    <s v="00 - N/A"/>
    <s v="10 - FONDO GENERAL"/>
    <s v="(en blanco)"/>
    <s v="99 - MULTIPROVINCIAL"/>
    <n v="2090000"/>
    <n v="2590000"/>
    <n v="1310761.7"/>
  </r>
  <r>
    <s v="2024"/>
    <x v="0"/>
    <x v="0"/>
    <x v="0"/>
    <x v="0"/>
    <s v="2 - Poder Ejecutivo"/>
    <s v="0210 - MINISTERIO DE AGRICULTURA"/>
    <s v="0001 - MINISTERIO DE AGRICULTURA"/>
    <x v="1"/>
    <x v="12"/>
    <x v="32"/>
    <s v="2.3 - MATERIALES Y SUMINISTROS"/>
    <s v="2.3.3 - PAPEL, CARTÓN E IMPRESOS"/>
    <s v="N"/>
    <s v="00 - N/A"/>
    <s v="10 - FONDO GENERAL"/>
    <s v="(en blanco)"/>
    <s v="99 - MULTIPROVINCIAL"/>
    <n v="250000"/>
    <n v="250000"/>
    <n v="239894"/>
  </r>
  <r>
    <s v="2024"/>
    <x v="0"/>
    <x v="0"/>
    <x v="0"/>
    <x v="0"/>
    <s v="2 - Poder Ejecutivo"/>
    <s v="0210 - MINISTERIO DE AGRICULTURA"/>
    <s v="0001 - MINISTERIO DE AGRICULTURA"/>
    <x v="1"/>
    <x v="12"/>
    <x v="32"/>
    <s v="2.3 - MATERIALES Y SUMINISTROS"/>
    <s v="2.3.5 - CUERO, CAUCHO Y PLÁSTICO"/>
    <s v="N"/>
    <s v="00 - N/A"/>
    <s v="10 - FONDO GENERAL"/>
    <s v="(en blanco)"/>
    <s v="99 - MULTIPROVINCIAL"/>
    <n v="9249858"/>
    <n v="8649858"/>
    <n v="3492964.5800000005"/>
  </r>
  <r>
    <s v="2024"/>
    <x v="0"/>
    <x v="0"/>
    <x v="0"/>
    <x v="0"/>
    <s v="2 - Poder Ejecutivo"/>
    <s v="0210 - MINISTERIO DE AGRICULTURA"/>
    <s v="0001 - MINISTERIO DE AGRICULTURA"/>
    <x v="1"/>
    <x v="12"/>
    <x v="32"/>
    <s v="2.3 - MATERIALES Y SUMINISTROS"/>
    <s v="2.3.6 - PRODUCTOS DE MINERALES, METÁLICOS Y NO METÁLICOS"/>
    <s v="N"/>
    <s v="00 - N/A"/>
    <s v="10 - FONDO GENERAL"/>
    <s v="(en blanco)"/>
    <s v="99 - MULTIPROVINCIAL"/>
    <n v="10330000"/>
    <n v="6800000"/>
    <n v="3419947.16"/>
  </r>
  <r>
    <s v="2024"/>
    <x v="0"/>
    <x v="0"/>
    <x v="0"/>
    <x v="0"/>
    <s v="2 - Poder Ejecutivo"/>
    <s v="0210 - MINISTERIO DE AGRICULTURA"/>
    <s v="0001 - MINISTERIO DE AGRICULTURA"/>
    <x v="1"/>
    <x v="12"/>
    <x v="32"/>
    <s v="2.3 - MATERIALES Y SUMINISTROS"/>
    <s v="2.3.7 - COMBUSTIBLES, LUBRICANTES, PRODUCTOS QUÍMICOS Y CONEXOS"/>
    <s v="N"/>
    <s v="00 - N/A"/>
    <s v="10 - FONDO GENERAL"/>
    <s v="(en blanco)"/>
    <s v="99 - MULTIPROVINCIAL"/>
    <n v="231450000"/>
    <n v="385850000"/>
    <n v="313762243.23999989"/>
  </r>
  <r>
    <s v="2024"/>
    <x v="0"/>
    <x v="0"/>
    <x v="0"/>
    <x v="0"/>
    <s v="2 - Poder Ejecutivo"/>
    <s v="0210 - MINISTERIO DE AGRICULTURA"/>
    <s v="0001 - MINISTERIO DE AGRICULTURA"/>
    <x v="1"/>
    <x v="12"/>
    <x v="32"/>
    <s v="2.3 - MATERIALES Y SUMINISTROS"/>
    <s v="2.3.9 - PRODUCTOS Y ÚTILES VARIOS"/>
    <s v="N"/>
    <s v="00 - N/A"/>
    <s v="10 - FONDO GENERAL"/>
    <s v="(en blanco)"/>
    <s v="99 - MULTIPROVINCIAL"/>
    <n v="33426531"/>
    <n v="11926531"/>
    <n v="5018874.04"/>
  </r>
  <r>
    <s v="2024"/>
    <x v="0"/>
    <x v="0"/>
    <x v="0"/>
    <x v="0"/>
    <s v="2 - Poder Ejecutivo"/>
    <s v="0210 - MINISTERIO DE AGRICULTURA"/>
    <s v="0001 - MINISTERIO DE AGRICULTURA"/>
    <x v="1"/>
    <x v="12"/>
    <x v="52"/>
    <s v="2.3 - MATERIALES Y SUMINISTROS"/>
    <s v="2.3.8 - GASTOS QUE SE ASIGNARÁN DURANTE EL EJERCICIO (ART. 32 Y 33 LEY 423-06)"/>
    <s v="S"/>
    <s v="09 - GESTION DE LA PARTE ALTA Y MEDIA DE LA CUENCA DEL RÍO YAQUE DEL NORTE EN LA VERTIENTE NORTE DE LA CORDILLERA CENTRAL."/>
    <s v="60 - CREDITO EXTERNO"/>
    <n v="14132"/>
    <s v="99 - MULTIPROVINCIAL"/>
    <n v="1464118"/>
    <n v="1464118"/>
    <n v="0"/>
  </r>
  <r>
    <s v="2024"/>
    <x v="0"/>
    <x v="0"/>
    <x v="0"/>
    <x v="0"/>
    <s v="2 - Poder Ejecutivo"/>
    <s v="0210 - MINISTERIO DE AGRICULTURA"/>
    <s v="0001 - MINISTERIO DE AGRICULTURA"/>
    <x v="1"/>
    <x v="12"/>
    <x v="53"/>
    <s v="2.1 - REMUNERACIONES Y CONTRIBUCIONES"/>
    <s v="2.1.1 - REMUNERACIONES"/>
    <s v="N"/>
    <s v="00 - N/A"/>
    <s v="10 - FONDO GENERAL"/>
    <s v="(en blanco)"/>
    <s v="99 - MULTIPROVINCIAL"/>
    <n v="3157934946"/>
    <n v="3157934946"/>
    <n v="2162063237.9300008"/>
  </r>
  <r>
    <s v="2024"/>
    <x v="0"/>
    <x v="0"/>
    <x v="0"/>
    <x v="0"/>
    <s v="2 - Poder Ejecutivo"/>
    <s v="0210 - MINISTERIO DE AGRICULTURA"/>
    <s v="0001 - MINISTERIO DE AGRICULTURA"/>
    <x v="1"/>
    <x v="12"/>
    <x v="53"/>
    <s v="2.1 - REMUNERACIONES Y CONTRIBUCIONES"/>
    <s v="2.1.2 - SOBRESUELDOS"/>
    <s v="N"/>
    <s v="00 - N/A"/>
    <s v="10 - FONDO GENERAL"/>
    <s v="(en blanco)"/>
    <s v="99 - MULTIPROVINCIAL"/>
    <n v="428526818"/>
    <n v="428526818"/>
    <n v="257014607.5"/>
  </r>
  <r>
    <s v="2024"/>
    <x v="0"/>
    <x v="0"/>
    <x v="0"/>
    <x v="0"/>
    <s v="2 - Poder Ejecutivo"/>
    <s v="0210 - MINISTERIO DE AGRICULTURA"/>
    <s v="0001 - MINISTERIO DE AGRICULTURA"/>
    <x v="1"/>
    <x v="12"/>
    <x v="53"/>
    <s v="2.1 - REMUNERACIONES Y CONTRIBUCIONES"/>
    <s v="2.1.5 - CONTRIBUCIONES A LA SEGURIDAD SOCIAL"/>
    <s v="N"/>
    <s v="00 - N/A"/>
    <s v="10 - FONDO GENERAL"/>
    <s v="(en blanco)"/>
    <s v="99 - MULTIPROVINCIAL"/>
    <n v="461470003"/>
    <n v="461470003"/>
    <n v="329722205.66000003"/>
  </r>
  <r>
    <s v="2024"/>
    <x v="0"/>
    <x v="0"/>
    <x v="0"/>
    <x v="0"/>
    <s v="2 - Poder Ejecutivo"/>
    <s v="0210 - MINISTERIO DE AGRICULTURA"/>
    <s v="0001 - MINISTERIO DE AGRICULTURA"/>
    <x v="1"/>
    <x v="12"/>
    <x v="53"/>
    <s v="2.2 - CONTRATACIÓN DE SERVICIOS"/>
    <s v="2.2.2 - PUBLICIDAD, IMPRESIÓN Y ENCUADERNACIÓN"/>
    <s v="N"/>
    <s v="00 - N/A"/>
    <s v="10 - FONDO GENERAL"/>
    <s v="(en blanco)"/>
    <s v="99 - MULTIPROVINCIAL"/>
    <n v="3500000"/>
    <n v="3500000"/>
    <n v="531000"/>
  </r>
  <r>
    <s v="2024"/>
    <x v="0"/>
    <x v="0"/>
    <x v="0"/>
    <x v="0"/>
    <s v="2 - Poder Ejecutivo"/>
    <s v="0210 - MINISTERIO DE AGRICULTURA"/>
    <s v="0001 - MINISTERIO DE AGRICULTURA"/>
    <x v="1"/>
    <x v="12"/>
    <x v="53"/>
    <s v="2.2 - CONTRATACIÓN DE SERVICIOS"/>
    <s v="2.2.3 - VIÁTICOS"/>
    <s v="N"/>
    <s v="00 - N/A"/>
    <s v="10 - FONDO GENERAL"/>
    <s v="(en blanco)"/>
    <s v="99 - MULTIPROVINCIAL"/>
    <n v="4000000"/>
    <n v="4000000"/>
    <n v="1859380.96"/>
  </r>
  <r>
    <s v="2024"/>
    <x v="0"/>
    <x v="0"/>
    <x v="0"/>
    <x v="0"/>
    <s v="2 - Poder Ejecutivo"/>
    <s v="0210 - MINISTERIO DE AGRICULTURA"/>
    <s v="0001 - MINISTERIO DE AGRICULTURA"/>
    <x v="1"/>
    <x v="12"/>
    <x v="53"/>
    <s v="2.2 - CONTRATACIÓN DE SERVICIOS"/>
    <s v="2.2.4 - TRANSPORTE Y ALMACENAJE"/>
    <s v="N"/>
    <s v="00 - N/A"/>
    <s v="10 - FONDO GENERAL"/>
    <s v="(en blanco)"/>
    <s v="99 - MULTIPROVINCIAL"/>
    <n v="2000000"/>
    <n v="1600000"/>
    <n v="880177.29"/>
  </r>
  <r>
    <s v="2024"/>
    <x v="0"/>
    <x v="0"/>
    <x v="0"/>
    <x v="0"/>
    <s v="2 - Poder Ejecutivo"/>
    <s v="0210 - MINISTERIO DE AGRICULTURA"/>
    <s v="0001 - MINISTERIO DE AGRICULTURA"/>
    <x v="1"/>
    <x v="12"/>
    <x v="53"/>
    <s v="2.2 - CONTRATACIÓN DE SERVICIOS"/>
    <s v="2.2.5 - ALQUILERES Y RENTAS"/>
    <s v="N"/>
    <s v="00 - N/A"/>
    <s v="10 - FONDO GENERAL"/>
    <s v="(en blanco)"/>
    <s v="99 - MULTIPROVINCIAL"/>
    <n v="7000000"/>
    <n v="8500000"/>
    <n v="4272302.1399999997"/>
  </r>
  <r>
    <s v="2024"/>
    <x v="0"/>
    <x v="0"/>
    <x v="0"/>
    <x v="0"/>
    <s v="2 - Poder Ejecutivo"/>
    <s v="0210 - MINISTERIO DE AGRICULTURA"/>
    <s v="0001 - MINISTERIO DE AGRICULTURA"/>
    <x v="1"/>
    <x v="12"/>
    <x v="53"/>
    <s v="2.2 - CONTRATACIÓN DE SERVICIOS"/>
    <s v="2.2.6 - SEGUROS"/>
    <s v="N"/>
    <s v="00 - N/A"/>
    <s v="10 - FONDO GENERAL"/>
    <s v="(en blanco)"/>
    <s v="99 - MULTIPROVINCIAL"/>
    <n v="150000000"/>
    <n v="150000000"/>
    <n v="125000000"/>
  </r>
  <r>
    <s v="2024"/>
    <x v="0"/>
    <x v="0"/>
    <x v="0"/>
    <x v="0"/>
    <s v="2 - Poder Ejecutivo"/>
    <s v="0210 - MINISTERIO DE AGRICULTURA"/>
    <s v="0001 - MINISTERIO DE AGRICULTURA"/>
    <x v="1"/>
    <x v="12"/>
    <x v="53"/>
    <s v="2.2 - CONTRATACIÓN DE SERVICIOS"/>
    <s v="2.2.7 - SERVICIOS DE CONSERVACIÓN, REPARACIONES MENORES E INSTALACIONES TEMPORALES"/>
    <s v="N"/>
    <s v="00 - N/A"/>
    <s v="10 - FONDO GENERAL"/>
    <s v="(en blanco)"/>
    <s v="99 - MULTIPROVINCIAL"/>
    <n v="13700000"/>
    <n v="27640000"/>
    <n v="3550817.7199999997"/>
  </r>
  <r>
    <s v="2024"/>
    <x v="0"/>
    <x v="0"/>
    <x v="0"/>
    <x v="0"/>
    <s v="2 - Poder Ejecutivo"/>
    <s v="0210 - MINISTERIO DE AGRICULTURA"/>
    <s v="0001 - MINISTERIO DE AGRICULTURA"/>
    <x v="1"/>
    <x v="12"/>
    <x v="53"/>
    <s v="2.2 - CONTRATACIÓN DE SERVICIOS"/>
    <s v="2.2.8 - OTROS SERVICIOS NO INCLUIDOS EN CONCEPTOS ANTERIORES"/>
    <s v="N"/>
    <s v="00 - N/A"/>
    <s v="10 - FONDO GENERAL"/>
    <s v="(en blanco)"/>
    <s v="99 - MULTIPROVINCIAL"/>
    <n v="20650000"/>
    <n v="22800000"/>
    <n v="12380620"/>
  </r>
  <r>
    <s v="2024"/>
    <x v="0"/>
    <x v="0"/>
    <x v="0"/>
    <x v="0"/>
    <s v="2 - Poder Ejecutivo"/>
    <s v="0210 - MINISTERIO DE AGRICULTURA"/>
    <s v="0001 - MINISTERIO DE AGRICULTURA"/>
    <x v="1"/>
    <x v="12"/>
    <x v="53"/>
    <s v="2.2 - CONTRATACIÓN DE SERVICIOS"/>
    <s v="2.2.8 - OTROS SERVICIOS NO INCLUIDOS EN CONCEPTOS ANTERIORES"/>
    <s v="N"/>
    <s v="00 - N/A"/>
    <s v="60 - CREDITO EXTERNO"/>
    <s v="(en blanco)"/>
    <s v="99 - MULTIPROVINCIAL"/>
    <n v="2410000000"/>
    <n v="0"/>
    <n v="0"/>
  </r>
  <r>
    <s v="2024"/>
    <x v="0"/>
    <x v="0"/>
    <x v="0"/>
    <x v="0"/>
    <s v="2 - Poder Ejecutivo"/>
    <s v="0210 - MINISTERIO DE AGRICULTURA"/>
    <s v="0001 - MINISTERIO DE AGRICULTURA"/>
    <x v="1"/>
    <x v="12"/>
    <x v="53"/>
    <s v="2.2 - CONTRATACIÓN DE SERVICIOS"/>
    <s v="2.2.9 - OTRAS CONTRATACIONES DE SERVICIOS"/>
    <s v="N"/>
    <s v="00 - N/A"/>
    <s v="10 - FONDO GENERAL"/>
    <s v="(en blanco)"/>
    <s v="99 - MULTIPROVINCIAL"/>
    <n v="500000"/>
    <n v="500000"/>
    <n v="0"/>
  </r>
  <r>
    <s v="2024"/>
    <x v="0"/>
    <x v="0"/>
    <x v="0"/>
    <x v="0"/>
    <s v="2 - Poder Ejecutivo"/>
    <s v="0210 - MINISTERIO DE AGRICULTURA"/>
    <s v="0001 - MINISTERIO DE AGRICULTURA"/>
    <x v="1"/>
    <x v="12"/>
    <x v="53"/>
    <s v="2.3 - MATERIALES Y SUMINISTROS"/>
    <s v="2.3.1 - ALIMENTOS Y PRODUCTOS AGROFORESTALES"/>
    <s v="N"/>
    <s v="00 - N/A"/>
    <s v="10 - FONDO GENERAL"/>
    <s v="(en blanco)"/>
    <s v="99 - MULTIPROVINCIAL"/>
    <n v="2000000"/>
    <n v="8000000"/>
    <n v="5090196.92"/>
  </r>
  <r>
    <s v="2024"/>
    <x v="0"/>
    <x v="0"/>
    <x v="0"/>
    <x v="0"/>
    <s v="2 - Poder Ejecutivo"/>
    <s v="0210 - MINISTERIO DE AGRICULTURA"/>
    <s v="0001 - MINISTERIO DE AGRICULTURA"/>
    <x v="1"/>
    <x v="12"/>
    <x v="53"/>
    <s v="2.3 - MATERIALES Y SUMINISTROS"/>
    <s v="2.3.2 - TEXTILES Y VESTUARIOS"/>
    <s v="N"/>
    <s v="00 - N/A"/>
    <s v="10 - FONDO GENERAL"/>
    <s v="(en blanco)"/>
    <s v="99 - MULTIPROVINCIAL"/>
    <n v="150000"/>
    <n v="150000"/>
    <n v="0"/>
  </r>
  <r>
    <s v="2024"/>
    <x v="0"/>
    <x v="0"/>
    <x v="0"/>
    <x v="0"/>
    <s v="2 - Poder Ejecutivo"/>
    <s v="0210 - MINISTERIO DE AGRICULTURA"/>
    <s v="0001 - MINISTERIO DE AGRICULTURA"/>
    <x v="1"/>
    <x v="12"/>
    <x v="53"/>
    <s v="2.3 - MATERIALES Y SUMINISTROS"/>
    <s v="2.3.3 - PAPEL, CARTÓN E IMPRESOS"/>
    <s v="N"/>
    <s v="00 - N/A"/>
    <s v="10 - FONDO GENERAL"/>
    <s v="(en blanco)"/>
    <s v="99 - MULTIPROVINCIAL"/>
    <n v="500000"/>
    <n v="5000000"/>
    <n v="1778141.29"/>
  </r>
  <r>
    <s v="2024"/>
    <x v="0"/>
    <x v="0"/>
    <x v="0"/>
    <x v="0"/>
    <s v="2 - Poder Ejecutivo"/>
    <s v="0210 - MINISTERIO DE AGRICULTURA"/>
    <s v="0001 - MINISTERIO DE AGRICULTURA"/>
    <x v="1"/>
    <x v="12"/>
    <x v="53"/>
    <s v="2.3 - MATERIALES Y SUMINISTROS"/>
    <s v="2.3.4 - PRODUCTOS FARMACÉUTICOS"/>
    <s v="N"/>
    <s v="00 - N/A"/>
    <s v="10 - FONDO GENERAL"/>
    <s v="(en blanco)"/>
    <s v="99 - MULTIPROVINCIAL"/>
    <n v="4000000"/>
    <n v="0"/>
    <n v="0"/>
  </r>
  <r>
    <s v="2024"/>
    <x v="0"/>
    <x v="0"/>
    <x v="0"/>
    <x v="0"/>
    <s v="2 - Poder Ejecutivo"/>
    <s v="0210 - MINISTERIO DE AGRICULTURA"/>
    <s v="0001 - MINISTERIO DE AGRICULTURA"/>
    <x v="1"/>
    <x v="12"/>
    <x v="53"/>
    <s v="2.3 - MATERIALES Y SUMINISTROS"/>
    <s v="2.3.5 - CUERO, CAUCHO Y PLÁSTICO"/>
    <s v="N"/>
    <s v="00 - N/A"/>
    <s v="10 - FONDO GENERAL"/>
    <s v="(en blanco)"/>
    <s v="99 - MULTIPROVINCIAL"/>
    <n v="117554"/>
    <n v="117554"/>
    <n v="0"/>
  </r>
  <r>
    <s v="2024"/>
    <x v="0"/>
    <x v="0"/>
    <x v="0"/>
    <x v="0"/>
    <s v="2 - Poder Ejecutivo"/>
    <s v="0210 - MINISTERIO DE AGRICULTURA"/>
    <s v="0001 - MINISTERIO DE AGRICULTURA"/>
    <x v="1"/>
    <x v="12"/>
    <x v="53"/>
    <s v="2.3 - MATERIALES Y SUMINISTROS"/>
    <s v="2.3.6 - PRODUCTOS DE MINERALES, METÁLICOS Y NO METÁLICOS"/>
    <s v="N"/>
    <s v="00 - N/A"/>
    <s v="10 - FONDO GENERAL"/>
    <s v="(en blanco)"/>
    <s v="99 - MULTIPROVINCIAL"/>
    <n v="0"/>
    <n v="150000"/>
    <n v="149863.03"/>
  </r>
  <r>
    <s v="2024"/>
    <x v="0"/>
    <x v="0"/>
    <x v="0"/>
    <x v="0"/>
    <s v="2 - Poder Ejecutivo"/>
    <s v="0210 - MINISTERIO DE AGRICULTURA"/>
    <s v="0001 - MINISTERIO DE AGRICULTURA"/>
    <x v="1"/>
    <x v="12"/>
    <x v="53"/>
    <s v="2.3 - MATERIALES Y SUMINISTROS"/>
    <s v="2.3.7 - COMBUSTIBLES, LUBRICANTES, PRODUCTOS QUÍMICOS Y CONEXOS"/>
    <s v="N"/>
    <s v="00 - N/A"/>
    <s v="10 - FONDO GENERAL"/>
    <s v="(en blanco)"/>
    <s v="99 - MULTIPROVINCIAL"/>
    <n v="62100000"/>
    <n v="86430000"/>
    <n v="46747745.599999994"/>
  </r>
  <r>
    <s v="2024"/>
    <x v="0"/>
    <x v="0"/>
    <x v="0"/>
    <x v="0"/>
    <s v="2 - Poder Ejecutivo"/>
    <s v="0210 - MINISTERIO DE AGRICULTURA"/>
    <s v="0001 - MINISTERIO DE AGRICULTURA"/>
    <x v="1"/>
    <x v="12"/>
    <x v="53"/>
    <s v="2.3 - MATERIALES Y SUMINISTROS"/>
    <s v="2.3.9 - PRODUCTOS Y ÚTILES VARIOS"/>
    <s v="N"/>
    <s v="00 - N/A"/>
    <s v="10 - FONDO GENERAL"/>
    <s v="(en blanco)"/>
    <s v="99 - MULTIPROVINCIAL"/>
    <n v="61620250"/>
    <n v="12085250"/>
    <n v="2655516.7799999998"/>
  </r>
  <r>
    <s v="2024"/>
    <x v="0"/>
    <x v="0"/>
    <x v="0"/>
    <x v="0"/>
    <s v="2 - Poder Ejecutivo"/>
    <s v="0210 - MINISTERIO DE AGRICULTURA"/>
    <s v="0001 - MINISTERIO DE AGRICULTURA"/>
    <x v="2"/>
    <x v="14"/>
    <x v="54"/>
    <s v="2.3 - MATERIALES Y SUMINISTROS"/>
    <s v="2.3.7 - COMBUSTIBLES, LUBRICANTES, PRODUCTOS QUÍMICOS Y CONEXOS"/>
    <s v="N"/>
    <s v="00 - N/A"/>
    <s v="10 - FONDO GENERAL"/>
    <s v="(en blanco)"/>
    <s v="99 - MULTIPROVINCIAL"/>
    <n v="0"/>
    <n v="30000000"/>
    <n v="30000000"/>
  </r>
  <r>
    <s v="2024"/>
    <x v="0"/>
    <x v="0"/>
    <x v="0"/>
    <x v="0"/>
    <s v="2 - Poder Ejecutivo"/>
    <s v="0210 - MINISTERIO DE AGRICULTURA"/>
    <s v="0001 - MINISTERIO DE AGRICULTURA"/>
    <x v="2"/>
    <x v="10"/>
    <x v="45"/>
    <s v="2.2 - CONTRATACIÓN DE SERVICIOS"/>
    <s v="2.2.2 - PUBLICIDAD, IMPRESIÓN Y ENCUADERNACIÓN"/>
    <s v="N"/>
    <s v="00 - N/A"/>
    <s v="10 - FONDO GENERAL"/>
    <s v="(en blanco)"/>
    <s v="99 - MULTIPROVINCIAL"/>
    <n v="4600000"/>
    <n v="4600000"/>
    <n v="3084880.42"/>
  </r>
  <r>
    <s v="2024"/>
    <x v="0"/>
    <x v="0"/>
    <x v="0"/>
    <x v="0"/>
    <s v="2 - Poder Ejecutivo"/>
    <s v="0210 - MINISTERIO DE AGRICULTURA"/>
    <s v="0001 - MINISTERIO DE AGRICULTURA"/>
    <x v="2"/>
    <x v="10"/>
    <x v="45"/>
    <s v="2.2 - CONTRATACIÓN DE SERVICIOS"/>
    <s v="2.2.3 - VIÁTICOS"/>
    <s v="N"/>
    <s v="00 - N/A"/>
    <s v="10 - FONDO GENERAL"/>
    <s v="(en blanco)"/>
    <s v="99 - MULTIPROVINCIAL"/>
    <n v="1000000"/>
    <n v="1000000"/>
    <n v="0"/>
  </r>
  <r>
    <s v="2024"/>
    <x v="0"/>
    <x v="0"/>
    <x v="0"/>
    <x v="0"/>
    <s v="2 - Poder Ejecutivo"/>
    <s v="0210 - MINISTERIO DE AGRICULTURA"/>
    <s v="0001 - MINISTERIO DE AGRICULTURA"/>
    <x v="2"/>
    <x v="10"/>
    <x v="45"/>
    <s v="2.2 - CONTRATACIÓN DE SERVICIOS"/>
    <s v="2.2.4 - TRANSPORTE Y ALMACENAJE"/>
    <s v="N"/>
    <s v="00 - N/A"/>
    <s v="10 - FONDO GENERAL"/>
    <s v="(en blanco)"/>
    <s v="99 - MULTIPROVINCIAL"/>
    <n v="0"/>
    <n v="100000"/>
    <n v="0"/>
  </r>
  <r>
    <s v="2024"/>
    <x v="0"/>
    <x v="0"/>
    <x v="0"/>
    <x v="0"/>
    <s v="2 - Poder Ejecutivo"/>
    <s v="0210 - MINISTERIO DE AGRICULTURA"/>
    <s v="0001 - MINISTERIO DE AGRICULTURA"/>
    <x v="2"/>
    <x v="10"/>
    <x v="45"/>
    <s v="2.2 - CONTRATACIÓN DE SERVICIOS"/>
    <s v="2.2.5 - ALQUILERES Y RENTAS"/>
    <s v="N"/>
    <s v="00 - N/A"/>
    <s v="10 - FONDO GENERAL"/>
    <s v="(en blanco)"/>
    <s v="99 - MULTIPROVINCIAL"/>
    <n v="21400000"/>
    <n v="17549900"/>
    <n v="0"/>
  </r>
  <r>
    <s v="2024"/>
    <x v="0"/>
    <x v="0"/>
    <x v="0"/>
    <x v="0"/>
    <s v="2 - Poder Ejecutivo"/>
    <s v="0210 - MINISTERIO DE AGRICULTURA"/>
    <s v="0001 - MINISTERIO DE AGRICULTURA"/>
    <x v="2"/>
    <x v="10"/>
    <x v="45"/>
    <s v="2.2 - CONTRATACIÓN DE SERVICIOS"/>
    <s v="2.2.7 - SERVICIOS DE CONSERVACIÓN, REPARACIONES MENORES E INSTALACIONES TEMPORALES"/>
    <s v="N"/>
    <s v="00 - N/A"/>
    <s v="10 - FONDO GENERAL"/>
    <s v="(en blanco)"/>
    <s v="99 - MULTIPROVINCIAL"/>
    <n v="4730000"/>
    <n v="11730000"/>
    <n v="9565736.4800000004"/>
  </r>
  <r>
    <s v="2024"/>
    <x v="0"/>
    <x v="0"/>
    <x v="0"/>
    <x v="0"/>
    <s v="2 - Poder Ejecutivo"/>
    <s v="0210 - MINISTERIO DE AGRICULTURA"/>
    <s v="0001 - MINISTERIO DE AGRICULTURA"/>
    <x v="2"/>
    <x v="10"/>
    <x v="45"/>
    <s v="2.2 - CONTRATACIÓN DE SERVICIOS"/>
    <s v="2.2.8 - OTROS SERVICIOS NO INCLUIDOS EN CONCEPTOS ANTERIORES"/>
    <s v="N"/>
    <s v="00 - N/A"/>
    <s v="10 - FONDO GENERAL"/>
    <s v="(en blanco)"/>
    <s v="99 - MULTIPROVINCIAL"/>
    <n v="27865276"/>
    <n v="9765276"/>
    <n v="3015203.8500000006"/>
  </r>
  <r>
    <s v="2024"/>
    <x v="0"/>
    <x v="0"/>
    <x v="0"/>
    <x v="0"/>
    <s v="2 - Poder Ejecutivo"/>
    <s v="0210 - MINISTERIO DE AGRICULTURA"/>
    <s v="0001 - MINISTERIO DE AGRICULTURA"/>
    <x v="2"/>
    <x v="10"/>
    <x v="45"/>
    <s v="2.2 - CONTRATACIÓN DE SERVICIOS"/>
    <s v="2.2.9 - OTRAS CONTRATACIONES DE SERVICIOS"/>
    <s v="N"/>
    <s v="00 - N/A"/>
    <s v="10 - FONDO GENERAL"/>
    <s v="(en blanco)"/>
    <s v="99 - MULTIPROVINCIAL"/>
    <n v="600000"/>
    <n v="600000"/>
    <n v="468847.28"/>
  </r>
  <r>
    <s v="2024"/>
    <x v="0"/>
    <x v="0"/>
    <x v="0"/>
    <x v="0"/>
    <s v="2 - Poder Ejecutivo"/>
    <s v="0210 - MINISTERIO DE AGRICULTURA"/>
    <s v="0001 - MINISTERIO DE AGRICULTURA"/>
    <x v="2"/>
    <x v="10"/>
    <x v="45"/>
    <s v="2.3 - MATERIALES Y SUMINISTROS"/>
    <s v="2.3.3 - PAPEL, CARTÓN E IMPRESOS"/>
    <s v="N"/>
    <s v="00 - N/A"/>
    <s v="10 - FONDO GENERAL"/>
    <s v="(en blanco)"/>
    <s v="99 - MULTIPROVINCIAL"/>
    <n v="100000"/>
    <n v="100000"/>
    <n v="0"/>
  </r>
  <r>
    <s v="2024"/>
    <x v="0"/>
    <x v="0"/>
    <x v="0"/>
    <x v="0"/>
    <s v="2 - Poder Ejecutivo"/>
    <s v="0210 - MINISTERIO DE AGRICULTURA"/>
    <s v="0001 - MINISTERIO DE AGRICULTURA"/>
    <x v="2"/>
    <x v="10"/>
    <x v="45"/>
    <s v="2.3 - MATERIALES Y SUMINISTROS"/>
    <s v="2.3.9 - PRODUCTOS Y ÚTILES VARIOS"/>
    <s v="N"/>
    <s v="00 - N/A"/>
    <s v="10 - FONDO GENERAL"/>
    <s v="(en blanco)"/>
    <s v="99 - MULTIPROVINCIAL"/>
    <n v="29531"/>
    <n v="29531"/>
    <n v="0"/>
  </r>
  <r>
    <s v="2024"/>
    <x v="0"/>
    <x v="0"/>
    <x v="0"/>
    <x v="0"/>
    <s v="2 - Poder Ejecutivo"/>
    <s v="0210 - MINISTERIO DE AGRICULTURA"/>
    <s v="0001 - MINISTERIO DE AGRICULTURA"/>
    <x v="2"/>
    <x v="5"/>
    <x v="7"/>
    <s v="2.2 - CONTRATACIÓN DE SERVICIOS"/>
    <s v="2.2.2 - PUBLICIDAD, IMPRESIÓN Y ENCUADERNACIÓN"/>
    <s v="N"/>
    <s v="00 - N/A"/>
    <s v="10 - FONDO GENERAL"/>
    <s v="(en blanco)"/>
    <s v="99 - MULTIPROVINCIAL"/>
    <n v="1500000"/>
    <n v="1106500"/>
    <n v="0"/>
  </r>
  <r>
    <s v="2024"/>
    <x v="0"/>
    <x v="0"/>
    <x v="0"/>
    <x v="0"/>
    <s v="2 - Poder Ejecutivo"/>
    <s v="0210 - MINISTERIO DE AGRICULTURA"/>
    <s v="0001 - MINISTERIO DE AGRICULTURA"/>
    <x v="2"/>
    <x v="5"/>
    <x v="7"/>
    <s v="2.2 - CONTRATACIÓN DE SERVICIOS"/>
    <s v="2.2.3 - VIÁTICOS"/>
    <s v="N"/>
    <s v="00 - N/A"/>
    <s v="10 - FONDO GENERAL"/>
    <s v="(en blanco)"/>
    <s v="99 - MULTIPROVINCIAL"/>
    <n v="2000000"/>
    <n v="2000000"/>
    <n v="0"/>
  </r>
  <r>
    <s v="2024"/>
    <x v="0"/>
    <x v="0"/>
    <x v="0"/>
    <x v="0"/>
    <s v="2 - Poder Ejecutivo"/>
    <s v="0210 - MINISTERIO DE AGRICULTURA"/>
    <s v="0001 - MINISTERIO DE AGRICULTURA"/>
    <x v="2"/>
    <x v="5"/>
    <x v="7"/>
    <s v="2.2 - CONTRATACIÓN DE SERVICIOS"/>
    <s v="2.2.4 - TRANSPORTE Y ALMACENAJE"/>
    <s v="N"/>
    <s v="00 - N/A"/>
    <s v="10 - FONDO GENERAL"/>
    <s v="(en blanco)"/>
    <s v="99 - MULTIPROVINCIAL"/>
    <n v="75000"/>
    <n v="0"/>
    <n v="0"/>
  </r>
  <r>
    <s v="2024"/>
    <x v="0"/>
    <x v="0"/>
    <x v="0"/>
    <x v="0"/>
    <s v="2 - Poder Ejecutivo"/>
    <s v="0210 - MINISTERIO DE AGRICULTURA"/>
    <s v="0001 - MINISTERIO DE AGRICULTURA"/>
    <x v="2"/>
    <x v="5"/>
    <x v="7"/>
    <s v="2.2 - CONTRATACIÓN DE SERVICIOS"/>
    <s v="2.2.5 - ALQUILERES Y RENTAS"/>
    <s v="N"/>
    <s v="00 - N/A"/>
    <s v="10 - FONDO GENERAL"/>
    <s v="(en blanco)"/>
    <s v="99 - MULTIPROVINCIAL"/>
    <n v="6000000"/>
    <n v="6000000"/>
    <n v="2850000"/>
  </r>
  <r>
    <s v="2024"/>
    <x v="0"/>
    <x v="0"/>
    <x v="0"/>
    <x v="0"/>
    <s v="2 - Poder Ejecutivo"/>
    <s v="0210 - MINISTERIO DE AGRICULTURA"/>
    <s v="0001 - MINISTERIO DE AGRICULTURA"/>
    <x v="2"/>
    <x v="5"/>
    <x v="7"/>
    <s v="2.2 - CONTRATACIÓN DE SERVICIOS"/>
    <s v="2.2.8 - OTROS SERVICIOS NO INCLUIDOS EN CONCEPTOS ANTERIORES"/>
    <s v="N"/>
    <s v="00 - N/A"/>
    <s v="10 - FONDO GENERAL"/>
    <s v="(en blanco)"/>
    <s v="99 - MULTIPROVINCIAL"/>
    <n v="9486000"/>
    <n v="8971000"/>
    <n v="88618"/>
  </r>
  <r>
    <s v="2024"/>
    <x v="0"/>
    <x v="0"/>
    <x v="0"/>
    <x v="0"/>
    <s v="2 - Poder Ejecutivo"/>
    <s v="0210 - MINISTERIO DE AGRICULTURA"/>
    <s v="0001 - MINISTERIO DE AGRICULTURA"/>
    <x v="2"/>
    <x v="5"/>
    <x v="7"/>
    <s v="2.2 - CONTRATACIÓN DE SERVICIOS"/>
    <s v="2.2.9 - OTRAS CONTRATACIONES DE SERVICIOS"/>
    <s v="N"/>
    <s v="00 - N/A"/>
    <s v="10 - FONDO GENERAL"/>
    <s v="(en blanco)"/>
    <s v="99 - MULTIPROVINCIAL"/>
    <n v="300000"/>
    <n v="300000"/>
    <n v="209007.8"/>
  </r>
  <r>
    <s v="2024"/>
    <x v="0"/>
    <x v="0"/>
    <x v="0"/>
    <x v="0"/>
    <s v="2 - Poder Ejecutivo"/>
    <s v="0210 - MINISTERIO DE AGRICULTURA"/>
    <s v="0001 - MINISTERIO DE AGRICULTURA"/>
    <x v="2"/>
    <x v="5"/>
    <x v="7"/>
    <s v="2.3 - MATERIALES Y SUMINISTROS"/>
    <s v="2.3.1 - ALIMENTOS Y PRODUCTOS AGROFORESTALES"/>
    <s v="N"/>
    <s v="00 - N/A"/>
    <s v="10 - FONDO GENERAL"/>
    <s v="(en blanco)"/>
    <s v="99 - MULTIPROVINCIAL"/>
    <n v="212000"/>
    <n v="59000"/>
    <n v="0"/>
  </r>
  <r>
    <s v="2024"/>
    <x v="0"/>
    <x v="0"/>
    <x v="0"/>
    <x v="0"/>
    <s v="2 - Poder Ejecutivo"/>
    <s v="0210 - MINISTERIO DE AGRICULTURA"/>
    <s v="0001 - MINISTERIO DE AGRICULTURA"/>
    <x v="2"/>
    <x v="5"/>
    <x v="7"/>
    <s v="2.3 - MATERIALES Y SUMINISTROS"/>
    <s v="2.3.3 - PAPEL, CARTÓN E IMPRESOS"/>
    <s v="N"/>
    <s v="00 - N/A"/>
    <s v="10 - FONDO GENERAL"/>
    <s v="(en blanco)"/>
    <s v="99 - MULTIPROVINCIAL"/>
    <n v="850000"/>
    <n v="790000"/>
    <n v="115650"/>
  </r>
  <r>
    <s v="2024"/>
    <x v="0"/>
    <x v="0"/>
    <x v="0"/>
    <x v="0"/>
    <s v="2 - Poder Ejecutivo"/>
    <s v="0210 - MINISTERIO DE AGRICULTURA"/>
    <s v="0001 - MINISTERIO DE AGRICULTURA"/>
    <x v="2"/>
    <x v="5"/>
    <x v="7"/>
    <s v="2.3 - MATERIALES Y SUMINISTROS"/>
    <s v="2.3.5 - CUERO, CAUCHO Y PLÁSTICO"/>
    <s v="N"/>
    <s v="00 - N/A"/>
    <s v="10 - FONDO GENERAL"/>
    <s v="(en blanco)"/>
    <s v="99 - MULTIPROVINCIAL"/>
    <n v="0"/>
    <n v="90000"/>
    <n v="0"/>
  </r>
  <r>
    <s v="2024"/>
    <x v="0"/>
    <x v="0"/>
    <x v="0"/>
    <x v="0"/>
    <s v="2 - Poder Ejecutivo"/>
    <s v="0210 - MINISTERIO DE AGRICULTURA"/>
    <s v="0001 - MINISTERIO DE AGRICULTURA"/>
    <x v="2"/>
    <x v="5"/>
    <x v="7"/>
    <s v="2.3 - MATERIALES Y SUMINISTROS"/>
    <s v="2.3.6 - PRODUCTOS DE MINERALES, METÁLICOS Y NO METÁLICOS"/>
    <s v="N"/>
    <s v="00 - N/A"/>
    <s v="10 - FONDO GENERAL"/>
    <s v="(en blanco)"/>
    <s v="99 - MULTIPROVINCIAL"/>
    <n v="0"/>
    <n v="633000"/>
    <n v="0"/>
  </r>
  <r>
    <s v="2024"/>
    <x v="0"/>
    <x v="0"/>
    <x v="0"/>
    <x v="0"/>
    <s v="2 - Poder Ejecutivo"/>
    <s v="0210 - MINISTERIO DE AGRICULTURA"/>
    <s v="0001 - MINISTERIO DE AGRICULTURA"/>
    <x v="2"/>
    <x v="5"/>
    <x v="7"/>
    <s v="2.3 - MATERIALES Y SUMINISTROS"/>
    <s v="2.3.7 - COMBUSTIBLES, LUBRICANTES, PRODUCTOS QUÍMICOS Y CONEXOS"/>
    <s v="N"/>
    <s v="00 - N/A"/>
    <s v="10 - FONDO GENERAL"/>
    <s v="(en blanco)"/>
    <s v="99 - MULTIPROVINCIAL"/>
    <n v="9000000"/>
    <n v="9000000"/>
    <n v="0"/>
  </r>
  <r>
    <s v="2024"/>
    <x v="0"/>
    <x v="0"/>
    <x v="0"/>
    <x v="0"/>
    <s v="2 - Poder Ejecutivo"/>
    <s v="0210 - MINISTERIO DE AGRICULTURA"/>
    <s v="0001 - MINISTERIO DE AGRICULTURA"/>
    <x v="2"/>
    <x v="5"/>
    <x v="7"/>
    <s v="2.3 - MATERIALES Y SUMINISTROS"/>
    <s v="2.3.9 - PRODUCTOS Y ÚTILES VARIOS"/>
    <s v="N"/>
    <s v="00 - N/A"/>
    <s v="10 - FONDO GENERAL"/>
    <s v="(en blanco)"/>
    <s v="99 - MULTIPROVINCIAL"/>
    <n v="0"/>
    <n v="473500"/>
    <n v="0"/>
  </r>
  <r>
    <s v="2024"/>
    <x v="0"/>
    <x v="0"/>
    <x v="0"/>
    <x v="0"/>
    <s v="2 - Poder Ejecutivo"/>
    <s v="0210 - MINISTERIO DE AGRICULTURA"/>
    <s v="0002 - DIRECCION GENERAL DE GANADERIA"/>
    <x v="1"/>
    <x v="12"/>
    <x v="32"/>
    <s v="2.1 - REMUNERACIONES Y CONTRIBUCIONES"/>
    <s v="2.1.1 - REMUNERACIONES"/>
    <s v="N"/>
    <s v="00 - N/A"/>
    <s v="10 - FONDO GENERAL"/>
    <s v="(en blanco)"/>
    <s v="99 - MULTIPROVINCIAL"/>
    <n v="400322471"/>
    <n v="400322471"/>
    <n v="274267497.36000007"/>
  </r>
  <r>
    <s v="2024"/>
    <x v="0"/>
    <x v="0"/>
    <x v="0"/>
    <x v="0"/>
    <s v="2 - Poder Ejecutivo"/>
    <s v="0210 - MINISTERIO DE AGRICULTURA"/>
    <s v="0002 - DIRECCION GENERAL DE GANADERIA"/>
    <x v="1"/>
    <x v="12"/>
    <x v="32"/>
    <s v="2.1 - REMUNERACIONES Y CONTRIBUCIONES"/>
    <s v="2.1.1 - REMUNERACIONES"/>
    <s v="N"/>
    <s v="00 - N/A"/>
    <s v="20 - FONDOS CON DESTINO ESPECÍFICO"/>
    <s v="(en blanco)"/>
    <s v="99 - MULTIPROVINCIAL"/>
    <n v="0"/>
    <n v="22805573"/>
    <n v="9657750"/>
  </r>
  <r>
    <s v="2024"/>
    <x v="0"/>
    <x v="0"/>
    <x v="0"/>
    <x v="0"/>
    <s v="2 - Poder Ejecutivo"/>
    <s v="0210 - MINISTERIO DE AGRICULTURA"/>
    <s v="0002 - DIRECCION GENERAL DE GANADERIA"/>
    <x v="1"/>
    <x v="12"/>
    <x v="32"/>
    <s v="2.1 - REMUNERACIONES Y CONTRIBUCIONES"/>
    <s v="2.1.2 - SOBRESUELDOS"/>
    <s v="N"/>
    <s v="00 - N/A"/>
    <s v="10 - FONDO GENERAL"/>
    <s v="(en blanco)"/>
    <s v="99 - MULTIPROVINCIAL"/>
    <n v="44413267"/>
    <n v="45546267"/>
    <n v="27402784.529999997"/>
  </r>
  <r>
    <s v="2024"/>
    <x v="0"/>
    <x v="0"/>
    <x v="0"/>
    <x v="0"/>
    <s v="2 - Poder Ejecutivo"/>
    <s v="0210 - MINISTERIO DE AGRICULTURA"/>
    <s v="0002 - DIRECCION GENERAL DE GANADERIA"/>
    <x v="1"/>
    <x v="12"/>
    <x v="32"/>
    <s v="2.1 - REMUNERACIONES Y CONTRIBUCIONES"/>
    <s v="2.1.2 - SOBRESUELDOS"/>
    <s v="N"/>
    <s v="00 - N/A"/>
    <s v="20 - FONDOS CON DESTINO ESPECÍFICO"/>
    <s v="(en blanco)"/>
    <s v="99 - MULTIPROVINCIAL"/>
    <n v="0"/>
    <n v="3778073"/>
    <n v="0"/>
  </r>
  <r>
    <s v="2024"/>
    <x v="0"/>
    <x v="0"/>
    <x v="0"/>
    <x v="0"/>
    <s v="2 - Poder Ejecutivo"/>
    <s v="0210 - MINISTERIO DE AGRICULTURA"/>
    <s v="0002 - DIRECCION GENERAL DE GANADERIA"/>
    <x v="1"/>
    <x v="12"/>
    <x v="32"/>
    <s v="2.1 - REMUNERACIONES Y CONTRIBUCIONES"/>
    <s v="2.1.3 - DIETAS Y GASTOS DE REPRESENTACIÓN"/>
    <s v="N"/>
    <s v="00 - N/A"/>
    <s v="10 - FONDO GENERAL"/>
    <s v="(en blanco)"/>
    <s v="99 - MULTIPROVINCIAL"/>
    <n v="100000"/>
    <n v="100000"/>
    <n v="17949.900000000001"/>
  </r>
  <r>
    <s v="2024"/>
    <x v="0"/>
    <x v="0"/>
    <x v="0"/>
    <x v="0"/>
    <s v="2 - Poder Ejecutivo"/>
    <s v="0210 - MINISTERIO DE AGRICULTURA"/>
    <s v="0002 - DIRECCION GENERAL DE GANADERIA"/>
    <x v="1"/>
    <x v="12"/>
    <x v="32"/>
    <s v="2.1 - REMUNERACIONES Y CONTRIBUCIONES"/>
    <s v="2.1.5 - CONTRIBUCIONES A LA SEGURIDAD SOCIAL"/>
    <s v="N"/>
    <s v="00 - N/A"/>
    <s v="10 - FONDO GENERAL"/>
    <s v="(en blanco)"/>
    <s v="99 - MULTIPROVINCIAL"/>
    <n v="63855740"/>
    <n v="62722740"/>
    <n v="41570358.449999981"/>
  </r>
  <r>
    <s v="2024"/>
    <x v="0"/>
    <x v="0"/>
    <x v="0"/>
    <x v="0"/>
    <s v="2 - Poder Ejecutivo"/>
    <s v="0210 - MINISTERIO DE AGRICULTURA"/>
    <s v="0002 - DIRECCION GENERAL DE GANADERIA"/>
    <x v="1"/>
    <x v="12"/>
    <x v="32"/>
    <s v="2.1 - REMUNERACIONES Y CONTRIBUCIONES"/>
    <s v="2.1.5 - CONTRIBUCIONES A LA SEGURIDAD SOCIAL"/>
    <s v="N"/>
    <s v="00 - N/A"/>
    <s v="20 - FONDOS CON DESTINO ESPECÍFICO"/>
    <s v="(en blanco)"/>
    <s v="99 - MULTIPROVINCIAL"/>
    <n v="0"/>
    <n v="2916354"/>
    <n v="1485874.53"/>
  </r>
  <r>
    <s v="2024"/>
    <x v="0"/>
    <x v="0"/>
    <x v="0"/>
    <x v="0"/>
    <s v="2 - Poder Ejecutivo"/>
    <s v="0210 - MINISTERIO DE AGRICULTURA"/>
    <s v="0002 - DIRECCION GENERAL DE GANADERIA"/>
    <x v="1"/>
    <x v="12"/>
    <x v="32"/>
    <s v="2.2 - CONTRATACIÓN DE SERVICIOS"/>
    <s v="2.2.1 - SERVICIOS BÁSICOS"/>
    <s v="N"/>
    <s v="00 - N/A"/>
    <s v="10 - FONDO GENERAL"/>
    <s v="(en blanco)"/>
    <s v="99 - MULTIPROVINCIAL"/>
    <n v="17488400"/>
    <n v="17488400"/>
    <n v="15178249.430000005"/>
  </r>
  <r>
    <s v="2024"/>
    <x v="0"/>
    <x v="0"/>
    <x v="0"/>
    <x v="0"/>
    <s v="2 - Poder Ejecutivo"/>
    <s v="0210 - MINISTERIO DE AGRICULTURA"/>
    <s v="0002 - DIRECCION GENERAL DE GANADERIA"/>
    <x v="1"/>
    <x v="12"/>
    <x v="32"/>
    <s v="2.2 - CONTRATACIÓN DE SERVICIOS"/>
    <s v="2.2.2 - PUBLICIDAD, IMPRESIÓN Y ENCUADERNACIÓN"/>
    <s v="N"/>
    <s v="00 - N/A"/>
    <s v="10 - FONDO GENERAL"/>
    <s v="(en blanco)"/>
    <s v="99 - MULTIPROVINCIAL"/>
    <n v="650000"/>
    <n v="1088925"/>
    <n v="966926.65999999992"/>
  </r>
  <r>
    <s v="2024"/>
    <x v="0"/>
    <x v="0"/>
    <x v="0"/>
    <x v="0"/>
    <s v="2 - Poder Ejecutivo"/>
    <s v="0210 - MINISTERIO DE AGRICULTURA"/>
    <s v="0002 - DIRECCION GENERAL DE GANADERIA"/>
    <x v="1"/>
    <x v="12"/>
    <x v="32"/>
    <s v="2.2 - CONTRATACIÓN DE SERVICIOS"/>
    <s v="2.2.3 - VIÁTICOS"/>
    <s v="N"/>
    <s v="00 - N/A"/>
    <s v="10 - FONDO GENERAL"/>
    <s v="(en blanco)"/>
    <s v="99 - MULTIPROVINCIAL"/>
    <n v="3100000"/>
    <n v="3100000"/>
    <n v="1786928.66"/>
  </r>
  <r>
    <s v="2024"/>
    <x v="0"/>
    <x v="0"/>
    <x v="0"/>
    <x v="0"/>
    <s v="2 - Poder Ejecutivo"/>
    <s v="0210 - MINISTERIO DE AGRICULTURA"/>
    <s v="0002 - DIRECCION GENERAL DE GANADERIA"/>
    <x v="1"/>
    <x v="12"/>
    <x v="32"/>
    <s v="2.2 - CONTRATACIÓN DE SERVICIOS"/>
    <s v="2.2.4 - TRANSPORTE Y ALMACENAJE"/>
    <s v="N"/>
    <s v="00 - N/A"/>
    <s v="10 - FONDO GENERAL"/>
    <s v="(en blanco)"/>
    <s v="99 - MULTIPROVINCIAL"/>
    <n v="100000"/>
    <n v="343000"/>
    <n v="203000"/>
  </r>
  <r>
    <s v="2024"/>
    <x v="0"/>
    <x v="0"/>
    <x v="0"/>
    <x v="0"/>
    <s v="2 - Poder Ejecutivo"/>
    <s v="0210 - MINISTERIO DE AGRICULTURA"/>
    <s v="0002 - DIRECCION GENERAL DE GANADERIA"/>
    <x v="1"/>
    <x v="12"/>
    <x v="32"/>
    <s v="2.2 - CONTRATACIÓN DE SERVICIOS"/>
    <s v="2.2.5 - ALQUILERES Y RENTAS"/>
    <s v="N"/>
    <s v="00 - N/A"/>
    <s v="10 - FONDO GENERAL"/>
    <s v="(en blanco)"/>
    <s v="99 - MULTIPROVINCIAL"/>
    <n v="2000000"/>
    <n v="2486624"/>
    <n v="961599.04"/>
  </r>
  <r>
    <s v="2024"/>
    <x v="0"/>
    <x v="0"/>
    <x v="0"/>
    <x v="0"/>
    <s v="2 - Poder Ejecutivo"/>
    <s v="0210 - MINISTERIO DE AGRICULTURA"/>
    <s v="0002 - DIRECCION GENERAL DE GANADERIA"/>
    <x v="1"/>
    <x v="12"/>
    <x v="32"/>
    <s v="2.2 - CONTRATACIÓN DE SERVICIOS"/>
    <s v="2.2.6 - SEGUROS"/>
    <s v="N"/>
    <s v="00 - N/A"/>
    <s v="10 - FONDO GENERAL"/>
    <s v="(en blanco)"/>
    <s v="99 - MULTIPROVINCIAL"/>
    <n v="11090000"/>
    <n v="8458363"/>
    <n v="6820354.120000001"/>
  </r>
  <r>
    <s v="2024"/>
    <x v="0"/>
    <x v="0"/>
    <x v="0"/>
    <x v="0"/>
    <s v="2 - Poder Ejecutivo"/>
    <s v="0210 - MINISTERIO DE AGRICULTURA"/>
    <s v="0002 - DIRECCION GENERAL DE GANADERIA"/>
    <x v="1"/>
    <x v="12"/>
    <x v="32"/>
    <s v="2.2 - CONTRATACIÓN DE SERVICIOS"/>
    <s v="2.2.7 - SERVICIOS DE CONSERVACIÓN, REPARACIONES MENORES E INSTALACIONES TEMPORALES"/>
    <s v="N"/>
    <s v="00 - N/A"/>
    <s v="10 - FONDO GENERAL"/>
    <s v="(en blanco)"/>
    <s v="99 - MULTIPROVINCIAL"/>
    <n v="7630000"/>
    <n v="6305237"/>
    <n v="3744407.81"/>
  </r>
  <r>
    <s v="2024"/>
    <x v="0"/>
    <x v="0"/>
    <x v="0"/>
    <x v="0"/>
    <s v="2 - Poder Ejecutivo"/>
    <s v="0210 - MINISTERIO DE AGRICULTURA"/>
    <s v="0002 - DIRECCION GENERAL DE GANADERIA"/>
    <x v="1"/>
    <x v="12"/>
    <x v="32"/>
    <s v="2.2 - CONTRATACIÓN DE SERVICIOS"/>
    <s v="2.2.7 - SERVICIOS DE CONSERVACIÓN, REPARACIONES MENORES E INSTALACIONES TEMPORALES"/>
    <s v="N"/>
    <s v="00 - N/A"/>
    <s v="20 - FONDOS CON DESTINO ESPECÍFICO"/>
    <s v="(en blanco)"/>
    <s v="99 - MULTIPROVINCIAL"/>
    <n v="0"/>
    <n v="12000000"/>
    <n v="0"/>
  </r>
  <r>
    <s v="2024"/>
    <x v="0"/>
    <x v="0"/>
    <x v="0"/>
    <x v="0"/>
    <s v="2 - Poder Ejecutivo"/>
    <s v="0210 - MINISTERIO DE AGRICULTURA"/>
    <s v="0002 - DIRECCION GENERAL DE GANADERIA"/>
    <x v="1"/>
    <x v="12"/>
    <x v="32"/>
    <s v="2.2 - CONTRATACIÓN DE SERVICIOS"/>
    <s v="2.2.8 - OTROS SERVICIOS NO INCLUIDOS EN CONCEPTOS ANTERIORES"/>
    <s v="N"/>
    <s v="00 - N/A"/>
    <s v="10 - FONDO GENERAL"/>
    <s v="(en blanco)"/>
    <s v="99 - MULTIPROVINCIAL"/>
    <n v="2225000"/>
    <n v="5197210"/>
    <n v="4534684.18"/>
  </r>
  <r>
    <s v="2024"/>
    <x v="0"/>
    <x v="0"/>
    <x v="0"/>
    <x v="0"/>
    <s v="2 - Poder Ejecutivo"/>
    <s v="0210 - MINISTERIO DE AGRICULTURA"/>
    <s v="0002 - DIRECCION GENERAL DE GANADERIA"/>
    <x v="1"/>
    <x v="12"/>
    <x v="32"/>
    <s v="2.2 - CONTRATACIÓN DE SERVICIOS"/>
    <s v="2.2.9 - OTRAS CONTRATACIONES DE SERVICIOS"/>
    <s v="N"/>
    <s v="00 - N/A"/>
    <s v="10 - FONDO GENERAL"/>
    <s v="(en blanco)"/>
    <s v="99 - MULTIPROVINCIAL"/>
    <n v="1100000"/>
    <n v="1320000"/>
    <n v="942537.3"/>
  </r>
  <r>
    <s v="2024"/>
    <x v="0"/>
    <x v="0"/>
    <x v="0"/>
    <x v="0"/>
    <s v="2 - Poder Ejecutivo"/>
    <s v="0210 - MINISTERIO DE AGRICULTURA"/>
    <s v="0002 - DIRECCION GENERAL DE GANADERIA"/>
    <x v="1"/>
    <x v="12"/>
    <x v="32"/>
    <s v="2.2 - CONTRATACIÓN DE SERVICIOS"/>
    <s v="2.2.9 - OTRAS CONTRATACIONES DE SERVICIOS"/>
    <s v="N"/>
    <s v="00 - N/A"/>
    <s v="20 - FONDOS CON DESTINO ESPECÍFICO"/>
    <s v="(en blanco)"/>
    <s v="99 - MULTIPROVINCIAL"/>
    <n v="2418098"/>
    <n v="2418098"/>
    <n v="0"/>
  </r>
  <r>
    <s v="2024"/>
    <x v="0"/>
    <x v="0"/>
    <x v="0"/>
    <x v="0"/>
    <s v="2 - Poder Ejecutivo"/>
    <s v="0210 - MINISTERIO DE AGRICULTURA"/>
    <s v="0002 - DIRECCION GENERAL DE GANADERIA"/>
    <x v="1"/>
    <x v="12"/>
    <x v="32"/>
    <s v="2.3 - MATERIALES Y SUMINISTROS"/>
    <s v="2.3.1 - ALIMENTOS Y PRODUCTOS AGROFORESTALES"/>
    <s v="N"/>
    <s v="00 - N/A"/>
    <s v="10 - FONDO GENERAL"/>
    <s v="(en blanco)"/>
    <s v="99 - MULTIPROVINCIAL"/>
    <n v="2250000"/>
    <n v="3527849"/>
    <n v="1648149.65"/>
  </r>
  <r>
    <s v="2024"/>
    <x v="0"/>
    <x v="0"/>
    <x v="0"/>
    <x v="0"/>
    <s v="2 - Poder Ejecutivo"/>
    <s v="0210 - MINISTERIO DE AGRICULTURA"/>
    <s v="0002 - DIRECCION GENERAL DE GANADERIA"/>
    <x v="1"/>
    <x v="12"/>
    <x v="32"/>
    <s v="2.3 - MATERIALES Y SUMINISTROS"/>
    <s v="2.3.2 - TEXTILES Y VESTUARIOS"/>
    <s v="N"/>
    <s v="00 - N/A"/>
    <s v="10 - FONDO GENERAL"/>
    <s v="(en blanco)"/>
    <s v="99 - MULTIPROVINCIAL"/>
    <n v="2276186"/>
    <n v="1176186"/>
    <n v="132874.23999999999"/>
  </r>
  <r>
    <s v="2024"/>
    <x v="0"/>
    <x v="0"/>
    <x v="0"/>
    <x v="0"/>
    <s v="2 - Poder Ejecutivo"/>
    <s v="0210 - MINISTERIO DE AGRICULTURA"/>
    <s v="0002 - DIRECCION GENERAL DE GANADERIA"/>
    <x v="1"/>
    <x v="12"/>
    <x v="32"/>
    <s v="2.3 - MATERIALES Y SUMINISTROS"/>
    <s v="2.3.3 - PAPEL, CARTÓN E IMPRESOS"/>
    <s v="N"/>
    <s v="00 - N/A"/>
    <s v="10 - FONDO GENERAL"/>
    <s v="(en blanco)"/>
    <s v="99 - MULTIPROVINCIAL"/>
    <n v="1950000"/>
    <n v="2434685"/>
    <n v="961729.49"/>
  </r>
  <r>
    <s v="2024"/>
    <x v="0"/>
    <x v="0"/>
    <x v="0"/>
    <x v="0"/>
    <s v="2 - Poder Ejecutivo"/>
    <s v="0210 - MINISTERIO DE AGRICULTURA"/>
    <s v="0002 - DIRECCION GENERAL DE GANADERIA"/>
    <x v="1"/>
    <x v="12"/>
    <x v="32"/>
    <s v="2.3 - MATERIALES Y SUMINISTROS"/>
    <s v="2.3.4 - PRODUCTOS FARMACÉUTICOS"/>
    <s v="N"/>
    <s v="00 - N/A"/>
    <s v="10 - FONDO GENERAL"/>
    <s v="(en blanco)"/>
    <s v="99 - MULTIPROVINCIAL"/>
    <n v="7062500"/>
    <n v="18597886"/>
    <n v="11670872.779999999"/>
  </r>
  <r>
    <s v="2024"/>
    <x v="0"/>
    <x v="0"/>
    <x v="0"/>
    <x v="0"/>
    <s v="2 - Poder Ejecutivo"/>
    <s v="0210 - MINISTERIO DE AGRICULTURA"/>
    <s v="0002 - DIRECCION GENERAL DE GANADERIA"/>
    <x v="1"/>
    <x v="12"/>
    <x v="32"/>
    <s v="2.3 - MATERIALES Y SUMINISTROS"/>
    <s v="2.3.5 - CUERO, CAUCHO Y PLÁSTICO"/>
    <s v="N"/>
    <s v="00 - N/A"/>
    <s v="10 - FONDO GENERAL"/>
    <s v="(en blanco)"/>
    <s v="99 - MULTIPROVINCIAL"/>
    <n v="1935000"/>
    <n v="1091000"/>
    <n v="399968.4"/>
  </r>
  <r>
    <s v="2024"/>
    <x v="0"/>
    <x v="0"/>
    <x v="0"/>
    <x v="0"/>
    <s v="2 - Poder Ejecutivo"/>
    <s v="0210 - MINISTERIO DE AGRICULTURA"/>
    <s v="0002 - DIRECCION GENERAL DE GANADERIA"/>
    <x v="1"/>
    <x v="12"/>
    <x v="32"/>
    <s v="2.3 - MATERIALES Y SUMINISTROS"/>
    <s v="2.3.6 - PRODUCTOS DE MINERALES, METÁLICOS Y NO METÁLICOS"/>
    <s v="N"/>
    <s v="00 - N/A"/>
    <s v="10 - FONDO GENERAL"/>
    <s v="(en blanco)"/>
    <s v="99 - MULTIPROVINCIAL"/>
    <n v="620000"/>
    <n v="257015"/>
    <n v="31328.28"/>
  </r>
  <r>
    <s v="2024"/>
    <x v="0"/>
    <x v="0"/>
    <x v="0"/>
    <x v="0"/>
    <s v="2 - Poder Ejecutivo"/>
    <s v="0210 - MINISTERIO DE AGRICULTURA"/>
    <s v="0002 - DIRECCION GENERAL DE GANADERIA"/>
    <x v="1"/>
    <x v="12"/>
    <x v="32"/>
    <s v="2.3 - MATERIALES Y SUMINISTROS"/>
    <s v="2.3.7 - COMBUSTIBLES, LUBRICANTES, PRODUCTOS QUÍMICOS Y CONEXOS"/>
    <s v="N"/>
    <s v="00 - N/A"/>
    <s v="10 - FONDO GENERAL"/>
    <s v="(en blanco)"/>
    <s v="99 - MULTIPROVINCIAL"/>
    <n v="50025630"/>
    <n v="41935952"/>
    <n v="19520419.420000002"/>
  </r>
  <r>
    <s v="2024"/>
    <x v="0"/>
    <x v="0"/>
    <x v="0"/>
    <x v="0"/>
    <s v="2 - Poder Ejecutivo"/>
    <s v="0210 - MINISTERIO DE AGRICULTURA"/>
    <s v="0002 - DIRECCION GENERAL DE GANADERIA"/>
    <x v="1"/>
    <x v="12"/>
    <x v="32"/>
    <s v="2.3 - MATERIALES Y SUMINISTROS"/>
    <s v="2.3.9 - PRODUCTOS Y ÚTILES VARIOS"/>
    <s v="N"/>
    <s v="00 - N/A"/>
    <s v="10 - FONDO GENERAL"/>
    <s v="(en blanco)"/>
    <s v="99 - MULTIPROVINCIAL"/>
    <n v="24837438"/>
    <n v="16900486"/>
    <n v="4794677.2499999991"/>
  </r>
  <r>
    <s v="2024"/>
    <x v="0"/>
    <x v="0"/>
    <x v="0"/>
    <x v="0"/>
    <s v="2 - Poder Ejecutivo"/>
    <s v="0210 - MINISTERIO DE AGRICULTURA"/>
    <s v="0003 - OFICINA DE TRATADOS COMERCIALES AGRICOLAS"/>
    <x v="1"/>
    <x v="2"/>
    <x v="55"/>
    <s v="2.1 - REMUNERACIONES Y CONTRIBUCIONES"/>
    <s v="2.1.1 - REMUNERACIONES"/>
    <s v="N"/>
    <s v="00 - N/A"/>
    <s v="10 - FONDO GENERAL"/>
    <s v="(en blanco)"/>
    <s v="99 - MULTIPROVINCIAL"/>
    <n v="12294400"/>
    <n v="11814592"/>
    <n v="7542674.2000000002"/>
  </r>
  <r>
    <s v="2024"/>
    <x v="0"/>
    <x v="0"/>
    <x v="0"/>
    <x v="0"/>
    <s v="2 - Poder Ejecutivo"/>
    <s v="0210 - MINISTERIO DE AGRICULTURA"/>
    <s v="0003 - OFICINA DE TRATADOS COMERCIALES AGRICOLAS"/>
    <x v="1"/>
    <x v="2"/>
    <x v="55"/>
    <s v="2.1 - REMUNERACIONES Y CONTRIBUCIONES"/>
    <s v="2.1.2 - SOBRESUELDOS"/>
    <s v="N"/>
    <s v="00 - N/A"/>
    <s v="10 - FONDO GENERAL"/>
    <s v="(en blanco)"/>
    <s v="99 - MULTIPROVINCIAL"/>
    <n v="2277600"/>
    <n v="2777600"/>
    <n v="933333.34"/>
  </r>
  <r>
    <s v="2024"/>
    <x v="0"/>
    <x v="0"/>
    <x v="0"/>
    <x v="0"/>
    <s v="2 - Poder Ejecutivo"/>
    <s v="0210 - MINISTERIO DE AGRICULTURA"/>
    <s v="0003 - OFICINA DE TRATADOS COMERCIALES AGRICOLAS"/>
    <x v="1"/>
    <x v="2"/>
    <x v="55"/>
    <s v="2.1 - REMUNERACIONES Y CONTRIBUCIONES"/>
    <s v="2.1.5 - CONTRIBUCIONES A LA SEGURIDAD SOCIAL"/>
    <s v="N"/>
    <s v="00 - N/A"/>
    <s v="10 - FONDO GENERAL"/>
    <s v="(en blanco)"/>
    <s v="99 - MULTIPROVINCIAL"/>
    <n v="1730858"/>
    <n v="1730858"/>
    <n v="1129193.1799999997"/>
  </r>
  <r>
    <s v="2024"/>
    <x v="0"/>
    <x v="0"/>
    <x v="0"/>
    <x v="0"/>
    <s v="2 - Poder Ejecutivo"/>
    <s v="0210 - MINISTERIO DE AGRICULTURA"/>
    <s v="0003 - OFICINA DE TRATADOS COMERCIALES AGRICOLAS"/>
    <x v="1"/>
    <x v="2"/>
    <x v="55"/>
    <s v="2.2 - CONTRATACIÓN DE SERVICIOS"/>
    <s v="2.2.1 - SERVICIOS BÁSICOS"/>
    <s v="N"/>
    <s v="00 - N/A"/>
    <s v="10 - FONDO GENERAL"/>
    <s v="(en blanco)"/>
    <s v="99 - MULTIPROVINCIAL"/>
    <n v="672930"/>
    <n v="703692"/>
    <n v="413270.80000000005"/>
  </r>
  <r>
    <s v="2024"/>
    <x v="0"/>
    <x v="0"/>
    <x v="0"/>
    <x v="0"/>
    <s v="2 - Poder Ejecutivo"/>
    <s v="0210 - MINISTERIO DE AGRICULTURA"/>
    <s v="0003 - OFICINA DE TRATADOS COMERCIALES AGRICOLAS"/>
    <x v="1"/>
    <x v="2"/>
    <x v="55"/>
    <s v="2.2 - CONTRATACIÓN DE SERVICIOS"/>
    <s v="2.2.2 - PUBLICIDAD, IMPRESIÓN Y ENCUADERNACIÓN"/>
    <s v="N"/>
    <s v="00 - N/A"/>
    <s v="10 - FONDO GENERAL"/>
    <s v="(en blanco)"/>
    <s v="99 - MULTIPROVINCIAL"/>
    <n v="1000000"/>
    <n v="472000"/>
    <n v="269348.45"/>
  </r>
  <r>
    <s v="2024"/>
    <x v="0"/>
    <x v="0"/>
    <x v="0"/>
    <x v="0"/>
    <s v="2 - Poder Ejecutivo"/>
    <s v="0210 - MINISTERIO DE AGRICULTURA"/>
    <s v="0003 - OFICINA DE TRATADOS COMERCIALES AGRICOLAS"/>
    <x v="1"/>
    <x v="2"/>
    <x v="55"/>
    <s v="2.2 - CONTRATACIÓN DE SERVICIOS"/>
    <s v="2.2.3 - VIÁTICOS"/>
    <s v="N"/>
    <s v="00 - N/A"/>
    <s v="10 - FONDO GENERAL"/>
    <s v="(en blanco)"/>
    <s v="99 - MULTIPROVINCIAL"/>
    <n v="1100000"/>
    <n v="1100000"/>
    <n v="970222.96"/>
  </r>
  <r>
    <s v="2024"/>
    <x v="0"/>
    <x v="0"/>
    <x v="0"/>
    <x v="0"/>
    <s v="2 - Poder Ejecutivo"/>
    <s v="0210 - MINISTERIO DE AGRICULTURA"/>
    <s v="0003 - OFICINA DE TRATADOS COMERCIALES AGRICOLAS"/>
    <x v="1"/>
    <x v="2"/>
    <x v="55"/>
    <s v="2.2 - CONTRATACIÓN DE SERVICIOS"/>
    <s v="2.2.4 - TRANSPORTE Y ALMACENAJE"/>
    <s v="N"/>
    <s v="00 - N/A"/>
    <s v="10 - FONDO GENERAL"/>
    <s v="(en blanco)"/>
    <s v="99 - MULTIPROVINCIAL"/>
    <n v="1305000"/>
    <n v="805000"/>
    <n v="658017.82000000007"/>
  </r>
  <r>
    <s v="2024"/>
    <x v="0"/>
    <x v="0"/>
    <x v="0"/>
    <x v="0"/>
    <s v="2 - Poder Ejecutivo"/>
    <s v="0210 - MINISTERIO DE AGRICULTURA"/>
    <s v="0003 - OFICINA DE TRATADOS COMERCIALES AGRICOLAS"/>
    <x v="1"/>
    <x v="2"/>
    <x v="55"/>
    <s v="2.2 - CONTRATACIÓN DE SERVICIOS"/>
    <s v="2.2.5 - ALQUILERES Y RENTAS"/>
    <s v="N"/>
    <s v="00 - N/A"/>
    <s v="10 - FONDO GENERAL"/>
    <s v="(en blanco)"/>
    <s v="99 - MULTIPROVINCIAL"/>
    <n v="800000"/>
    <n v="800000"/>
    <n v="554725.84000000008"/>
  </r>
  <r>
    <s v="2024"/>
    <x v="0"/>
    <x v="0"/>
    <x v="0"/>
    <x v="0"/>
    <s v="2 - Poder Ejecutivo"/>
    <s v="0210 - MINISTERIO DE AGRICULTURA"/>
    <s v="0003 - OFICINA DE TRATADOS COMERCIALES AGRICOLAS"/>
    <x v="1"/>
    <x v="2"/>
    <x v="55"/>
    <s v="2.2 - CONTRATACIÓN DE SERVICIOS"/>
    <s v="2.2.7 - SERVICIOS DE CONSERVACIÓN, REPARACIONES MENORES E INSTALACIONES TEMPORALES"/>
    <s v="N"/>
    <s v="00 - N/A"/>
    <s v="10 - FONDO GENERAL"/>
    <s v="(en blanco)"/>
    <s v="99 - MULTIPROVINCIAL"/>
    <n v="142188"/>
    <n v="142188"/>
    <n v="23659"/>
  </r>
  <r>
    <s v="2024"/>
    <x v="0"/>
    <x v="0"/>
    <x v="0"/>
    <x v="0"/>
    <s v="2 - Poder Ejecutivo"/>
    <s v="0210 - MINISTERIO DE AGRICULTURA"/>
    <s v="0003 - OFICINA DE TRATADOS COMERCIALES AGRICOLAS"/>
    <x v="1"/>
    <x v="2"/>
    <x v="55"/>
    <s v="2.2 - CONTRATACIÓN DE SERVICIOS"/>
    <s v="2.2.8 - OTROS SERVICIOS NO INCLUIDOS EN CONCEPTOS ANTERIORES"/>
    <s v="N"/>
    <s v="00 - N/A"/>
    <s v="10 - FONDO GENERAL"/>
    <s v="(en blanco)"/>
    <s v="99 - MULTIPROVINCIAL"/>
    <n v="1185556"/>
    <n v="635556"/>
    <n v="200050"/>
  </r>
  <r>
    <s v="2024"/>
    <x v="0"/>
    <x v="0"/>
    <x v="0"/>
    <x v="0"/>
    <s v="2 - Poder Ejecutivo"/>
    <s v="0210 - MINISTERIO DE AGRICULTURA"/>
    <s v="0003 - OFICINA DE TRATADOS COMERCIALES AGRICOLAS"/>
    <x v="1"/>
    <x v="2"/>
    <x v="55"/>
    <s v="2.2 - CONTRATACIÓN DE SERVICIOS"/>
    <s v="2.2.9 - OTRAS CONTRATACIONES DE SERVICIOS"/>
    <s v="N"/>
    <s v="00 - N/A"/>
    <s v="10 - FONDO GENERAL"/>
    <s v="(en blanco)"/>
    <s v="99 - MULTIPROVINCIAL"/>
    <n v="1600000"/>
    <n v="1507046"/>
    <n v="494329.75000000006"/>
  </r>
  <r>
    <s v="2024"/>
    <x v="0"/>
    <x v="0"/>
    <x v="0"/>
    <x v="0"/>
    <s v="2 - Poder Ejecutivo"/>
    <s v="0210 - MINISTERIO DE AGRICULTURA"/>
    <s v="0003 - OFICINA DE TRATADOS COMERCIALES AGRICOLAS"/>
    <x v="1"/>
    <x v="2"/>
    <x v="55"/>
    <s v="2.3 - MATERIALES Y SUMINISTROS"/>
    <s v="2.3.1 - ALIMENTOS Y PRODUCTOS AGROFORESTALES"/>
    <s v="N"/>
    <s v="00 - N/A"/>
    <s v="10 - FONDO GENERAL"/>
    <s v="(en blanco)"/>
    <s v="99 - MULTIPROVINCIAL"/>
    <n v="300000"/>
    <n v="294479"/>
    <n v="115937"/>
  </r>
  <r>
    <s v="2024"/>
    <x v="0"/>
    <x v="0"/>
    <x v="0"/>
    <x v="0"/>
    <s v="2 - Poder Ejecutivo"/>
    <s v="0210 - MINISTERIO DE AGRICULTURA"/>
    <s v="0003 - OFICINA DE TRATADOS COMERCIALES AGRICOLAS"/>
    <x v="1"/>
    <x v="2"/>
    <x v="55"/>
    <s v="2.3 - MATERIALES Y SUMINISTROS"/>
    <s v="2.3.2 - TEXTILES Y VESTUARIOS"/>
    <s v="N"/>
    <s v="00 - N/A"/>
    <s v="10 - FONDO GENERAL"/>
    <s v="(en blanco)"/>
    <s v="99 - MULTIPROVINCIAL"/>
    <n v="0"/>
    <n v="0"/>
    <n v="0"/>
  </r>
  <r>
    <s v="2024"/>
    <x v="0"/>
    <x v="0"/>
    <x v="0"/>
    <x v="0"/>
    <s v="2 - Poder Ejecutivo"/>
    <s v="0210 - MINISTERIO DE AGRICULTURA"/>
    <s v="0003 - OFICINA DE TRATADOS COMERCIALES AGRICOLAS"/>
    <x v="1"/>
    <x v="2"/>
    <x v="55"/>
    <s v="2.3 - MATERIALES Y SUMINISTROS"/>
    <s v="2.3.3 - PAPEL, CARTÓN E IMPRESOS"/>
    <s v="N"/>
    <s v="00 - N/A"/>
    <s v="10 - FONDO GENERAL"/>
    <s v="(en blanco)"/>
    <s v="99 - MULTIPROVINCIAL"/>
    <n v="375000"/>
    <n v="255000"/>
    <n v="5841"/>
  </r>
  <r>
    <s v="2024"/>
    <x v="0"/>
    <x v="0"/>
    <x v="0"/>
    <x v="0"/>
    <s v="2 - Poder Ejecutivo"/>
    <s v="0210 - MINISTERIO DE AGRICULTURA"/>
    <s v="0003 - OFICINA DE TRATADOS COMERCIALES AGRICOLAS"/>
    <x v="1"/>
    <x v="2"/>
    <x v="55"/>
    <s v="2.3 - MATERIALES Y SUMINISTROS"/>
    <s v="2.3.5 - CUERO, CAUCHO Y PLÁSTICO"/>
    <s v="N"/>
    <s v="00 - N/A"/>
    <s v="10 - FONDO GENERAL"/>
    <s v="(en blanco)"/>
    <s v="99 - MULTIPROVINCIAL"/>
    <n v="10000"/>
    <n v="10000"/>
    <n v="0"/>
  </r>
  <r>
    <s v="2024"/>
    <x v="0"/>
    <x v="0"/>
    <x v="0"/>
    <x v="0"/>
    <s v="2 - Poder Ejecutivo"/>
    <s v="0210 - MINISTERIO DE AGRICULTURA"/>
    <s v="0003 - OFICINA DE TRATADOS COMERCIALES AGRICOLAS"/>
    <x v="1"/>
    <x v="2"/>
    <x v="55"/>
    <s v="2.3 - MATERIALES Y SUMINISTROS"/>
    <s v="2.3.6 - PRODUCTOS DE MINERALES, METÁLICOS Y NO METÁLICOS"/>
    <s v="N"/>
    <s v="00 - N/A"/>
    <s v="10 - FONDO GENERAL"/>
    <s v="(en blanco)"/>
    <s v="99 - MULTIPROVINCIAL"/>
    <n v="10000"/>
    <n v="10000"/>
    <n v="0"/>
  </r>
  <r>
    <s v="2024"/>
    <x v="0"/>
    <x v="0"/>
    <x v="0"/>
    <x v="0"/>
    <s v="2 - Poder Ejecutivo"/>
    <s v="0210 - MINISTERIO DE AGRICULTURA"/>
    <s v="0003 - OFICINA DE TRATADOS COMERCIALES AGRICOLAS"/>
    <x v="1"/>
    <x v="2"/>
    <x v="55"/>
    <s v="2.3 - MATERIALES Y SUMINISTROS"/>
    <s v="2.3.7 - COMBUSTIBLES, LUBRICANTES, PRODUCTOS QUÍMICOS Y CONEXOS"/>
    <s v="N"/>
    <s v="00 - N/A"/>
    <s v="10 - FONDO GENERAL"/>
    <s v="(en blanco)"/>
    <s v="99 - MULTIPROVINCIAL"/>
    <n v="1605000"/>
    <n v="1605000"/>
    <n v="980000"/>
  </r>
  <r>
    <s v="2024"/>
    <x v="0"/>
    <x v="0"/>
    <x v="0"/>
    <x v="0"/>
    <s v="2 - Poder Ejecutivo"/>
    <s v="0210 - MINISTERIO DE AGRICULTURA"/>
    <s v="0003 - OFICINA DE TRATADOS COMERCIALES AGRICOLAS"/>
    <x v="1"/>
    <x v="2"/>
    <x v="55"/>
    <s v="2.3 - MATERIALES Y SUMINISTROS"/>
    <s v="2.3.9 - PRODUCTOS Y ÚTILES VARIOS"/>
    <s v="N"/>
    <s v="00 - N/A"/>
    <s v="10 - FONDO GENERAL"/>
    <s v="(en blanco)"/>
    <s v="99 - MULTIPROVINCIAL"/>
    <n v="219000"/>
    <n v="224521"/>
    <n v="56264.3"/>
  </r>
  <r>
    <s v="2024"/>
    <x v="0"/>
    <x v="0"/>
    <x v="0"/>
    <x v="0"/>
    <s v="2 - Poder Ejecutivo"/>
    <s v="0210 - MINISTERIO DE AGRICULTURA"/>
    <s v="0005 - DIRECCION EJECUTIVA DE LA COMISION DE FOMENTO A LA TECNIFICACION DEL SISTEMA NACIONAL DE RIEGO"/>
    <x v="1"/>
    <x v="15"/>
    <x v="56"/>
    <s v="2.1 - REMUNERACIONES Y CONTRIBUCIONES"/>
    <s v="2.1.1 - REMUNERACIONES"/>
    <s v="N"/>
    <s v="00 - N/A"/>
    <s v="10 - FONDO GENERAL"/>
    <s v="(en blanco)"/>
    <s v="99 - MULTIPROVINCIAL"/>
    <n v="96064985"/>
    <n v="108029647"/>
    <n v="71407333.409999996"/>
  </r>
  <r>
    <s v="2024"/>
    <x v="0"/>
    <x v="0"/>
    <x v="0"/>
    <x v="0"/>
    <s v="2 - Poder Ejecutivo"/>
    <s v="0210 - MINISTERIO DE AGRICULTURA"/>
    <s v="0005 - DIRECCION EJECUTIVA DE LA COMISION DE FOMENTO A LA TECNIFICACION DEL SISTEMA NACIONAL DE RIEGO"/>
    <x v="1"/>
    <x v="15"/>
    <x v="56"/>
    <s v="2.1 - REMUNERACIONES Y CONTRIBUCIONES"/>
    <s v="2.1.2 - SOBRESUELDOS"/>
    <s v="N"/>
    <s v="00 - N/A"/>
    <s v="10 - FONDO GENERAL"/>
    <s v="(en blanco)"/>
    <s v="99 - MULTIPROVINCIAL"/>
    <n v="17180000"/>
    <n v="19531000"/>
    <n v="7889687.7200000007"/>
  </r>
  <r>
    <s v="2024"/>
    <x v="0"/>
    <x v="0"/>
    <x v="0"/>
    <x v="0"/>
    <s v="2 - Poder Ejecutivo"/>
    <s v="0210 - MINISTERIO DE AGRICULTURA"/>
    <s v="0005 - DIRECCION EJECUTIVA DE LA COMISION DE FOMENTO A LA TECNIFICACION DEL SISTEMA NACIONAL DE RIEGO"/>
    <x v="1"/>
    <x v="15"/>
    <x v="56"/>
    <s v="2.1 - REMUNERACIONES Y CONTRIBUCIONES"/>
    <s v="2.1.5 - CONTRIBUCIONES A LA SEGURIDAD SOCIAL"/>
    <s v="N"/>
    <s v="00 - N/A"/>
    <s v="10 - FONDO GENERAL"/>
    <s v="(en blanco)"/>
    <s v="99 - MULTIPROVINCIAL"/>
    <n v="16331894"/>
    <n v="16426664"/>
    <n v="10582173.739999996"/>
  </r>
  <r>
    <s v="2024"/>
    <x v="0"/>
    <x v="0"/>
    <x v="0"/>
    <x v="0"/>
    <s v="2 - Poder Ejecutivo"/>
    <s v="0210 - MINISTERIO DE AGRICULTURA"/>
    <s v="0005 - DIRECCION EJECUTIVA DE LA COMISION DE FOMENTO A LA TECNIFICACION DEL SISTEMA NACIONAL DE RIEGO"/>
    <x v="1"/>
    <x v="15"/>
    <x v="56"/>
    <s v="2.2 - CONTRATACIÓN DE SERVICIOS"/>
    <s v="2.2.1 - SERVICIOS BÁSICOS"/>
    <s v="N"/>
    <s v="00 - N/A"/>
    <s v="10 - FONDO GENERAL"/>
    <s v="(en blanco)"/>
    <s v="99 - MULTIPROVINCIAL"/>
    <n v="3330000"/>
    <n v="3090000"/>
    <n v="2577870.8100000005"/>
  </r>
  <r>
    <s v="2024"/>
    <x v="0"/>
    <x v="0"/>
    <x v="0"/>
    <x v="0"/>
    <s v="2 - Poder Ejecutivo"/>
    <s v="0210 - MINISTERIO DE AGRICULTURA"/>
    <s v="0005 - DIRECCION EJECUTIVA DE LA COMISION DE FOMENTO A LA TECNIFICACION DEL SISTEMA NACIONAL DE RIEGO"/>
    <x v="1"/>
    <x v="15"/>
    <x v="56"/>
    <s v="2.2 - CONTRATACIÓN DE SERVICIOS"/>
    <s v="2.2.2 - PUBLICIDAD, IMPRESIÓN Y ENCUADERNACIÓN"/>
    <s v="N"/>
    <s v="00 - N/A"/>
    <s v="10 - FONDO GENERAL"/>
    <s v="(en blanco)"/>
    <s v="99 - MULTIPROVINCIAL"/>
    <n v="500000"/>
    <n v="675000"/>
    <n v="457212.1"/>
  </r>
  <r>
    <s v="2024"/>
    <x v="0"/>
    <x v="0"/>
    <x v="0"/>
    <x v="0"/>
    <s v="2 - Poder Ejecutivo"/>
    <s v="0210 - MINISTERIO DE AGRICULTURA"/>
    <s v="0005 - DIRECCION EJECUTIVA DE LA COMISION DE FOMENTO A LA TECNIFICACION DEL SISTEMA NACIONAL DE RIEGO"/>
    <x v="1"/>
    <x v="15"/>
    <x v="56"/>
    <s v="2.2 - CONTRATACIÓN DE SERVICIOS"/>
    <s v="2.2.3 - VIÁTICOS"/>
    <s v="N"/>
    <s v="00 - N/A"/>
    <s v="10 - FONDO GENERAL"/>
    <s v="(en blanco)"/>
    <s v="99 - MULTIPROVINCIAL"/>
    <n v="5300000"/>
    <n v="5090230"/>
    <n v="3743204.92"/>
  </r>
  <r>
    <s v="2024"/>
    <x v="0"/>
    <x v="0"/>
    <x v="0"/>
    <x v="0"/>
    <s v="2 - Poder Ejecutivo"/>
    <s v="0210 - MINISTERIO DE AGRICULTURA"/>
    <s v="0005 - DIRECCION EJECUTIVA DE LA COMISION DE FOMENTO A LA TECNIFICACION DEL SISTEMA NACIONAL DE RIEGO"/>
    <x v="1"/>
    <x v="15"/>
    <x v="56"/>
    <s v="2.2 - CONTRATACIÓN DE SERVICIOS"/>
    <s v="2.2.4 - TRANSPORTE Y ALMACENAJE"/>
    <s v="N"/>
    <s v="00 - N/A"/>
    <s v="10 - FONDO GENERAL"/>
    <s v="(en blanco)"/>
    <s v="99 - MULTIPROVINCIAL"/>
    <n v="50000"/>
    <n v="340137"/>
    <n v="273774.21999999997"/>
  </r>
  <r>
    <s v="2024"/>
    <x v="0"/>
    <x v="0"/>
    <x v="0"/>
    <x v="0"/>
    <s v="2 - Poder Ejecutivo"/>
    <s v="0210 - MINISTERIO DE AGRICULTURA"/>
    <s v="0005 - DIRECCION EJECUTIVA DE LA COMISION DE FOMENTO A LA TECNIFICACION DEL SISTEMA NACIONAL DE RIEGO"/>
    <x v="1"/>
    <x v="15"/>
    <x v="56"/>
    <s v="2.2 - CONTRATACIÓN DE SERVICIOS"/>
    <s v="2.2.5 - ALQUILERES Y RENTAS"/>
    <s v="N"/>
    <s v="00 - N/A"/>
    <s v="10 - FONDO GENERAL"/>
    <s v="(en blanco)"/>
    <s v="99 - MULTIPROVINCIAL"/>
    <n v="1480000"/>
    <n v="5209747"/>
    <n v="2628242.17"/>
  </r>
  <r>
    <s v="2024"/>
    <x v="0"/>
    <x v="0"/>
    <x v="0"/>
    <x v="0"/>
    <s v="2 - Poder Ejecutivo"/>
    <s v="0210 - MINISTERIO DE AGRICULTURA"/>
    <s v="0005 - DIRECCION EJECUTIVA DE LA COMISION DE FOMENTO A LA TECNIFICACION DEL SISTEMA NACIONAL DE RIEGO"/>
    <x v="1"/>
    <x v="15"/>
    <x v="56"/>
    <s v="2.2 - CONTRATACIÓN DE SERVICIOS"/>
    <s v="2.2.6 - SEGUROS"/>
    <s v="N"/>
    <s v="00 - N/A"/>
    <s v="10 - FONDO GENERAL"/>
    <s v="(en blanco)"/>
    <s v="99 - MULTIPROVINCIAL"/>
    <n v="5080000"/>
    <n v="2215663"/>
    <n v="1689157.5299999996"/>
  </r>
  <r>
    <s v="2024"/>
    <x v="0"/>
    <x v="0"/>
    <x v="0"/>
    <x v="0"/>
    <s v="2 - Poder Ejecutivo"/>
    <s v="0210 - MINISTERIO DE AGRICULTURA"/>
    <s v="0005 - DIRECCION EJECUTIVA DE LA COMISION DE FOMENTO A LA TECNIFICACION DEL SISTEMA NACIONAL DE RIEGO"/>
    <x v="1"/>
    <x v="15"/>
    <x v="56"/>
    <s v="2.2 - CONTRATACIÓN DE SERVICIOS"/>
    <s v="2.2.7 - SERVICIOS DE CONSERVACIÓN, REPARACIONES MENORES E INSTALACIONES TEMPORALES"/>
    <s v="N"/>
    <s v="00 - N/A"/>
    <s v="10 - FONDO GENERAL"/>
    <s v="(en blanco)"/>
    <s v="99 - MULTIPROVINCIAL"/>
    <n v="560000"/>
    <n v="2416292"/>
    <n v="669413.06000000006"/>
  </r>
  <r>
    <s v="2024"/>
    <x v="0"/>
    <x v="0"/>
    <x v="0"/>
    <x v="0"/>
    <s v="2 - Poder Ejecutivo"/>
    <s v="0210 - MINISTERIO DE AGRICULTURA"/>
    <s v="0005 - DIRECCION EJECUTIVA DE LA COMISION DE FOMENTO A LA TECNIFICACION DEL SISTEMA NACIONAL DE RIEGO"/>
    <x v="1"/>
    <x v="15"/>
    <x v="56"/>
    <s v="2.2 - CONTRATACIÓN DE SERVICIOS"/>
    <s v="2.2.8 - OTROS SERVICIOS NO INCLUIDOS EN CONCEPTOS ANTERIORES"/>
    <s v="N"/>
    <s v="00 - N/A"/>
    <s v="10 - FONDO GENERAL"/>
    <s v="(en blanco)"/>
    <s v="99 - MULTIPROVINCIAL"/>
    <n v="34430000"/>
    <n v="4808666"/>
    <n v="1351820.8499999999"/>
  </r>
  <r>
    <s v="2024"/>
    <x v="0"/>
    <x v="0"/>
    <x v="0"/>
    <x v="0"/>
    <s v="2 - Poder Ejecutivo"/>
    <s v="0210 - MINISTERIO DE AGRICULTURA"/>
    <s v="0005 - DIRECCION EJECUTIVA DE LA COMISION DE FOMENTO A LA TECNIFICACION DEL SISTEMA NACIONAL DE RIEGO"/>
    <x v="1"/>
    <x v="15"/>
    <x v="56"/>
    <s v="2.2 - CONTRATACIÓN DE SERVICIOS"/>
    <s v="2.2.9 - OTRAS CONTRATACIONES DE SERVICIOS"/>
    <s v="N"/>
    <s v="00 - N/A"/>
    <s v="10 - FONDO GENERAL"/>
    <s v="(en blanco)"/>
    <s v="99 - MULTIPROVINCIAL"/>
    <n v="480000"/>
    <n v="1569000"/>
    <n v="1212832.1499999999"/>
  </r>
  <r>
    <s v="2024"/>
    <x v="0"/>
    <x v="0"/>
    <x v="0"/>
    <x v="0"/>
    <s v="2 - Poder Ejecutivo"/>
    <s v="0210 - MINISTERIO DE AGRICULTURA"/>
    <s v="0005 - DIRECCION EJECUTIVA DE LA COMISION DE FOMENTO A LA TECNIFICACION DEL SISTEMA NACIONAL DE RIEGO"/>
    <x v="1"/>
    <x v="15"/>
    <x v="56"/>
    <s v="2.3 - MATERIALES Y SUMINISTROS"/>
    <s v="2.3.1 - ALIMENTOS Y PRODUCTOS AGROFORESTALES"/>
    <s v="N"/>
    <s v="00 - N/A"/>
    <s v="10 - FONDO GENERAL"/>
    <s v="(en blanco)"/>
    <s v="99 - MULTIPROVINCIAL"/>
    <n v="320000"/>
    <n v="362844"/>
    <n v="287855.12000000005"/>
  </r>
  <r>
    <s v="2024"/>
    <x v="0"/>
    <x v="0"/>
    <x v="0"/>
    <x v="0"/>
    <s v="2 - Poder Ejecutivo"/>
    <s v="0210 - MINISTERIO DE AGRICULTURA"/>
    <s v="0005 - DIRECCION EJECUTIVA DE LA COMISION DE FOMENTO A LA TECNIFICACION DEL SISTEMA NACIONAL DE RIEGO"/>
    <x v="1"/>
    <x v="15"/>
    <x v="56"/>
    <s v="2.3 - MATERIALES Y SUMINISTROS"/>
    <s v="2.3.2 - TEXTILES Y VESTUARIOS"/>
    <s v="N"/>
    <s v="00 - N/A"/>
    <s v="10 - FONDO GENERAL"/>
    <s v="(en blanco)"/>
    <s v="99 - MULTIPROVINCIAL"/>
    <n v="140000"/>
    <n v="458250"/>
    <n v="251170"/>
  </r>
  <r>
    <s v="2024"/>
    <x v="0"/>
    <x v="0"/>
    <x v="0"/>
    <x v="0"/>
    <s v="2 - Poder Ejecutivo"/>
    <s v="0210 - MINISTERIO DE AGRICULTURA"/>
    <s v="0005 - DIRECCION EJECUTIVA DE LA COMISION DE FOMENTO A LA TECNIFICACION DEL SISTEMA NACIONAL DE RIEGO"/>
    <x v="1"/>
    <x v="15"/>
    <x v="56"/>
    <s v="2.3 - MATERIALES Y SUMINISTROS"/>
    <s v="2.3.3 - PAPEL, CARTÓN E IMPRESOS"/>
    <s v="N"/>
    <s v="00 - N/A"/>
    <s v="10 - FONDO GENERAL"/>
    <s v="(en blanco)"/>
    <s v="99 - MULTIPROVINCIAL"/>
    <n v="550000"/>
    <n v="462231"/>
    <n v="224627.74"/>
  </r>
  <r>
    <s v="2024"/>
    <x v="0"/>
    <x v="0"/>
    <x v="0"/>
    <x v="0"/>
    <s v="2 - Poder Ejecutivo"/>
    <s v="0210 - MINISTERIO DE AGRICULTURA"/>
    <s v="0005 - DIRECCION EJECUTIVA DE LA COMISION DE FOMENTO A LA TECNIFICACION DEL SISTEMA NACIONAL DE RIEGO"/>
    <x v="1"/>
    <x v="15"/>
    <x v="56"/>
    <s v="2.3 - MATERIALES Y SUMINISTROS"/>
    <s v="2.3.4 - PRODUCTOS FARMACÉUTICOS"/>
    <s v="N"/>
    <s v="00 - N/A"/>
    <s v="10 - FONDO GENERAL"/>
    <s v="(en blanco)"/>
    <s v="99 - MULTIPROVINCIAL"/>
    <n v="30000"/>
    <n v="59045"/>
    <n v="32444.639999999999"/>
  </r>
  <r>
    <s v="2024"/>
    <x v="0"/>
    <x v="0"/>
    <x v="0"/>
    <x v="0"/>
    <s v="2 - Poder Ejecutivo"/>
    <s v="0210 - MINISTERIO DE AGRICULTURA"/>
    <s v="0005 - DIRECCION EJECUTIVA DE LA COMISION DE FOMENTO A LA TECNIFICACION DEL SISTEMA NACIONAL DE RIEGO"/>
    <x v="1"/>
    <x v="15"/>
    <x v="56"/>
    <s v="2.3 - MATERIALES Y SUMINISTROS"/>
    <s v="2.3.5 - CUERO, CAUCHO Y PLÁSTICO"/>
    <s v="N"/>
    <s v="00 - N/A"/>
    <s v="10 - FONDO GENERAL"/>
    <s v="(en blanco)"/>
    <s v="99 - MULTIPROVINCIAL"/>
    <n v="260000"/>
    <n v="367635"/>
    <n v="130839"/>
  </r>
  <r>
    <s v="2024"/>
    <x v="0"/>
    <x v="0"/>
    <x v="0"/>
    <x v="0"/>
    <s v="2 - Poder Ejecutivo"/>
    <s v="0210 - MINISTERIO DE AGRICULTURA"/>
    <s v="0005 - DIRECCION EJECUTIVA DE LA COMISION DE FOMENTO A LA TECNIFICACION DEL SISTEMA NACIONAL DE RIEGO"/>
    <x v="1"/>
    <x v="15"/>
    <x v="56"/>
    <s v="2.3 - MATERIALES Y SUMINISTROS"/>
    <s v="2.3.6 - PRODUCTOS DE MINERALES, METÁLICOS Y NO METÁLICOS"/>
    <s v="N"/>
    <s v="00 - N/A"/>
    <s v="10 - FONDO GENERAL"/>
    <s v="(en blanco)"/>
    <s v="99 - MULTIPROVINCIAL"/>
    <n v="35000"/>
    <n v="112670"/>
    <n v="78701.119999999981"/>
  </r>
  <r>
    <s v="2024"/>
    <x v="0"/>
    <x v="0"/>
    <x v="0"/>
    <x v="0"/>
    <s v="2 - Poder Ejecutivo"/>
    <s v="0210 - MINISTERIO DE AGRICULTURA"/>
    <s v="0005 - DIRECCION EJECUTIVA DE LA COMISION DE FOMENTO A LA TECNIFICACION DEL SISTEMA NACIONAL DE RIEGO"/>
    <x v="1"/>
    <x v="15"/>
    <x v="56"/>
    <s v="2.3 - MATERIALES Y SUMINISTROS"/>
    <s v="2.3.7 - COMBUSTIBLES, LUBRICANTES, PRODUCTOS QUÍMICOS Y CONEXOS"/>
    <s v="N"/>
    <s v="00 - N/A"/>
    <s v="10 - FONDO GENERAL"/>
    <s v="(en blanco)"/>
    <s v="99 - MULTIPROVINCIAL"/>
    <n v="5700000"/>
    <n v="4552782"/>
    <n v="3059969.78"/>
  </r>
  <r>
    <s v="2024"/>
    <x v="0"/>
    <x v="0"/>
    <x v="0"/>
    <x v="0"/>
    <s v="2 - Poder Ejecutivo"/>
    <s v="0210 - MINISTERIO DE AGRICULTURA"/>
    <s v="0005 - DIRECCION EJECUTIVA DE LA COMISION DE FOMENTO A LA TECNIFICACION DEL SISTEMA NACIONAL DE RIEGO"/>
    <x v="1"/>
    <x v="15"/>
    <x v="56"/>
    <s v="2.3 - MATERIALES Y SUMINISTROS"/>
    <s v="2.3.9 - PRODUCTOS Y ÚTILES VARIOS"/>
    <s v="N"/>
    <s v="00 - N/A"/>
    <s v="10 - FONDO GENERAL"/>
    <s v="(en blanco)"/>
    <s v="99 - MULTIPROVINCIAL"/>
    <n v="900000"/>
    <n v="2888219"/>
    <n v="1631207.3500000006"/>
  </r>
  <r>
    <s v="2024"/>
    <x v="0"/>
    <x v="0"/>
    <x v="0"/>
    <x v="0"/>
    <s v="2 - Poder Ejecutivo"/>
    <s v="0210 - MINISTERIO DE AGRICULTURA"/>
    <s v="0006 - CONSEJO NACIONAL DE PRODUCCIÓN PECUARIA (CONAPROPE)"/>
    <x v="1"/>
    <x v="2"/>
    <x v="55"/>
    <s v="2.1 - REMUNERACIONES Y CONTRIBUCIONES"/>
    <s v="2.1.1 - REMUNERACIONES"/>
    <s v="N"/>
    <s v="00 - N/A"/>
    <s v="10 - FONDO GENERAL"/>
    <s v="(en blanco)"/>
    <s v="99 - MULTIPROVINCIAL"/>
    <n v="39006617"/>
    <n v="39721000"/>
    <n v="30161000"/>
  </r>
  <r>
    <s v="2024"/>
    <x v="0"/>
    <x v="0"/>
    <x v="0"/>
    <x v="0"/>
    <s v="2 - Poder Ejecutivo"/>
    <s v="0210 - MINISTERIO DE AGRICULTURA"/>
    <s v="0006 - CONSEJO NACIONAL DE PRODUCCIÓN PECUARIA (CONAPROPE)"/>
    <x v="1"/>
    <x v="2"/>
    <x v="55"/>
    <s v="2.1 - REMUNERACIONES Y CONTRIBUCIONES"/>
    <s v="2.1.2 - SOBRESUELDOS"/>
    <s v="N"/>
    <s v="00 - N/A"/>
    <s v="10 - FONDO GENERAL"/>
    <s v="(en blanco)"/>
    <s v="99 - MULTIPROVINCIAL"/>
    <n v="1592000"/>
    <n v="2508000"/>
    <n v="1199000"/>
  </r>
  <r>
    <s v="2024"/>
    <x v="0"/>
    <x v="0"/>
    <x v="0"/>
    <x v="0"/>
    <s v="2 - Poder Ejecutivo"/>
    <s v="0210 - MINISTERIO DE AGRICULTURA"/>
    <s v="0006 - CONSEJO NACIONAL DE PRODUCCIÓN PECUARIA (CONAPROPE)"/>
    <x v="1"/>
    <x v="2"/>
    <x v="55"/>
    <s v="2.1 - REMUNERACIONES Y CONTRIBUCIONES"/>
    <s v="2.1.5 - CONTRIBUCIONES A LA SEGURIDAD SOCIAL"/>
    <s v="N"/>
    <s v="00 - N/A"/>
    <s v="10 - FONDO GENERAL"/>
    <s v="(en blanco)"/>
    <s v="99 - MULTIPROVINCIAL"/>
    <n v="8000000"/>
    <n v="5510504.2800000003"/>
    <n v="4550311.4000000004"/>
  </r>
  <r>
    <s v="2024"/>
    <x v="0"/>
    <x v="0"/>
    <x v="0"/>
    <x v="0"/>
    <s v="2 - Poder Ejecutivo"/>
    <s v="0210 - MINISTERIO DE AGRICULTURA"/>
    <s v="0006 - CONSEJO NACIONAL DE PRODUCCIÓN PECUARIA (CONAPROPE)"/>
    <x v="1"/>
    <x v="2"/>
    <x v="55"/>
    <s v="2.2 - CONTRATACIÓN DE SERVICIOS"/>
    <s v="2.2.1 - SERVICIOS BÁSICOS"/>
    <s v="N"/>
    <s v="00 - N/A"/>
    <s v="10 - FONDO GENERAL"/>
    <s v="(en blanco)"/>
    <s v="99 - MULTIPROVINCIAL"/>
    <n v="0"/>
    <n v="1275629.72"/>
    <n v="990264.55000000016"/>
  </r>
  <r>
    <s v="2024"/>
    <x v="0"/>
    <x v="0"/>
    <x v="0"/>
    <x v="0"/>
    <s v="2 - Poder Ejecutivo"/>
    <s v="0210 - MINISTERIO DE AGRICULTURA"/>
    <s v="0006 - CONSEJO NACIONAL DE PRODUCCIÓN PECUARIA (CONAPROPE)"/>
    <x v="1"/>
    <x v="2"/>
    <x v="55"/>
    <s v="2.3 - MATERIALES Y SUMINISTROS"/>
    <s v="2.3.2 - TEXTILES Y VESTUARIOS"/>
    <s v="N"/>
    <s v="00 - N/A"/>
    <s v="10 - FONDO GENERAL"/>
    <s v="(en blanco)"/>
    <s v="99 - MULTIPROVINCIAL"/>
    <n v="60000"/>
    <n v="0"/>
    <n v="0"/>
  </r>
  <r>
    <s v="2024"/>
    <x v="0"/>
    <x v="0"/>
    <x v="0"/>
    <x v="0"/>
    <s v="2 - Poder Ejecutivo"/>
    <s v="0210 - MINISTERIO DE AGRICULTURA"/>
    <s v="0006 - CONSEJO NACIONAL DE PRODUCCIÓN PECUARIA (CONAPROPE)"/>
    <x v="1"/>
    <x v="2"/>
    <x v="55"/>
    <s v="2.3 - MATERIALES Y SUMINISTROS"/>
    <s v="2.3.3 - PAPEL, CARTÓN E IMPRESOS"/>
    <s v="N"/>
    <s v="00 - N/A"/>
    <s v="10 - FONDO GENERAL"/>
    <s v="(en blanco)"/>
    <s v="99 - MULTIPROVINCIAL"/>
    <n v="170820"/>
    <n v="0"/>
    <n v="0"/>
  </r>
  <r>
    <s v="2024"/>
    <x v="0"/>
    <x v="0"/>
    <x v="0"/>
    <x v="0"/>
    <s v="2 - Poder Ejecutivo"/>
    <s v="0210 - MINISTERIO DE AGRICULTURA"/>
    <s v="0006 - CONSEJO NACIONAL DE PRODUCCIÓN PECUARIA (CONAPROPE)"/>
    <x v="1"/>
    <x v="2"/>
    <x v="55"/>
    <s v="2.3 - MATERIALES Y SUMINISTROS"/>
    <s v="2.3.9 - PRODUCTOS Y ÚTILES VARIOS"/>
    <s v="N"/>
    <s v="00 - N/A"/>
    <s v="10 - FONDO GENERAL"/>
    <s v="(en blanco)"/>
    <s v="99 - MULTIPROVINCIAL"/>
    <n v="185697"/>
    <n v="0"/>
    <n v="0"/>
  </r>
  <r>
    <s v="2024"/>
    <x v="0"/>
    <x v="0"/>
    <x v="0"/>
    <x v="0"/>
    <s v="2 - Poder Ejecutivo"/>
    <s v="0210 - MINISTERIO DE AGRICULTURA"/>
    <s v="0007 - CONSEJO NACIONAL PARA LA REGLAMENTACIÓN Y FOMENTO DE LA INDUSTRIA LECHERA"/>
    <x v="1"/>
    <x v="12"/>
    <x v="32"/>
    <s v="2.1 - REMUNERACIONES Y CONTRIBUCIONES"/>
    <s v="2.1.1 - REMUNERACIONES"/>
    <s v="N"/>
    <s v="00 - N/A"/>
    <s v="10 - FONDO GENERAL"/>
    <s v="(en blanco)"/>
    <s v="99 - MULTIPROVINCIAL"/>
    <n v="25413000"/>
    <n v="15413000"/>
    <n v="4758500"/>
  </r>
  <r>
    <s v="2024"/>
    <x v="0"/>
    <x v="0"/>
    <x v="0"/>
    <x v="0"/>
    <s v="2 - Poder Ejecutivo"/>
    <s v="0210 - MINISTERIO DE AGRICULTURA"/>
    <s v="0007 - CONSEJO NACIONAL PARA LA REGLAMENTACIÓN Y FOMENTO DE LA INDUSTRIA LECHERA"/>
    <x v="1"/>
    <x v="12"/>
    <x v="32"/>
    <s v="2.1 - REMUNERACIONES Y CONTRIBUCIONES"/>
    <s v="2.1.2 - SOBRESUELDOS"/>
    <s v="N"/>
    <s v="00 - N/A"/>
    <s v="10 - FONDO GENERAL"/>
    <s v="(en blanco)"/>
    <s v="99 - MULTIPROVINCIAL"/>
    <n v="0"/>
    <n v="1000000"/>
    <n v="127000"/>
  </r>
  <r>
    <s v="2024"/>
    <x v="0"/>
    <x v="0"/>
    <x v="0"/>
    <x v="0"/>
    <s v="2 - Poder Ejecutivo"/>
    <s v="0210 - MINISTERIO DE AGRICULTURA"/>
    <s v="0007 - CONSEJO NACIONAL PARA LA REGLAMENTACIÓN Y FOMENTO DE LA INDUSTRIA LECHERA"/>
    <x v="1"/>
    <x v="12"/>
    <x v="32"/>
    <s v="2.1 - REMUNERACIONES Y CONTRIBUCIONES"/>
    <s v="2.1.5 - CONTRIBUCIONES A LA SEGURIDAD SOCIAL"/>
    <s v="N"/>
    <s v="00 - N/A"/>
    <s v="10 - FONDO GENERAL"/>
    <s v="(en blanco)"/>
    <s v="99 - MULTIPROVINCIAL"/>
    <n v="4587000"/>
    <n v="4587000"/>
    <n v="723558.77"/>
  </r>
  <r>
    <s v="2024"/>
    <x v="0"/>
    <x v="0"/>
    <x v="0"/>
    <x v="0"/>
    <s v="2 - Poder Ejecutivo"/>
    <s v="0210 - MINISTERIO DE AGRICULTURA"/>
    <s v="0007 - CONSEJO NACIONAL PARA LA REGLAMENTACIÓN Y FOMENTO DE LA INDUSTRIA LECHERA"/>
    <x v="1"/>
    <x v="12"/>
    <x v="32"/>
    <s v="2.2 - CONTRATACIÓN DE SERVICIOS"/>
    <s v="2.2.1 - SERVICIOS BÁSICOS"/>
    <s v="N"/>
    <s v="00 - N/A"/>
    <s v="10 - FONDO GENERAL"/>
    <s v="(en blanco)"/>
    <s v="99 - MULTIPROVINCIAL"/>
    <n v="25000000"/>
    <n v="0"/>
    <n v="0"/>
  </r>
  <r>
    <s v="2024"/>
    <x v="0"/>
    <x v="0"/>
    <x v="0"/>
    <x v="0"/>
    <s v="2 - Poder Ejecutivo"/>
    <s v="0210 - MINISTERIO DE AGRICULTURA"/>
    <s v="0007 - CONSEJO NACIONAL PARA LA REGLAMENTACIÓN Y FOMENTO DE LA INDUSTRIA LECHERA"/>
    <x v="1"/>
    <x v="12"/>
    <x v="32"/>
    <s v="2.2 - CONTRATACIÓN DE SERVICIOS"/>
    <s v="2.2.5 - ALQUILERES Y RENTAS"/>
    <s v="N"/>
    <s v="00 - N/A"/>
    <s v="20 - FONDOS CON DESTINO ESPECÍFICO"/>
    <s v="(en blanco)"/>
    <s v="99 - MULTIPROVINCIAL"/>
    <n v="12500000"/>
    <n v="12500000"/>
    <n v="0"/>
  </r>
  <r>
    <s v="2024"/>
    <x v="0"/>
    <x v="0"/>
    <x v="0"/>
    <x v="0"/>
    <s v="2 - Poder Ejecutivo"/>
    <s v="0210 - MINISTERIO DE AGRICULTURA"/>
    <s v="0007 - CONSEJO NACIONAL PARA LA REGLAMENTACIÓN Y FOMENTO DE LA INDUSTRIA LECHERA"/>
    <x v="1"/>
    <x v="12"/>
    <x v="32"/>
    <s v="2.2 - CONTRATACIÓN DE SERVICIOS"/>
    <s v="2.2.7 - SERVICIOS DE CONSERVACIÓN, REPARACIONES MENORES E INSTALACIONES TEMPORALES"/>
    <s v="N"/>
    <s v="00 - N/A"/>
    <s v="20 - FONDOS CON DESTINO ESPECÍFICO"/>
    <s v="(en blanco)"/>
    <s v="99 - MULTIPROVINCIAL"/>
    <n v="12500000"/>
    <n v="12500000"/>
    <n v="0"/>
  </r>
  <r>
    <s v="2024"/>
    <x v="0"/>
    <x v="0"/>
    <x v="0"/>
    <x v="0"/>
    <s v="2 - Poder Ejecutivo"/>
    <s v="0210 - MINISTERIO DE AGRICULTURA"/>
    <s v="0007 - CONSEJO NACIONAL PARA LA REGLAMENTACIÓN Y FOMENTO DE LA INDUSTRIA LECHERA"/>
    <x v="1"/>
    <x v="12"/>
    <x v="32"/>
    <s v="2.2 - CONTRATACIÓN DE SERVICIOS"/>
    <s v="2.2.8 - OTROS SERVICIOS NO INCLUIDOS EN CONCEPTOS ANTERIORES"/>
    <s v="N"/>
    <s v="00 - N/A"/>
    <s v="20 - FONDOS CON DESTINO ESPECÍFICO"/>
    <s v="(en blanco)"/>
    <s v="99 - MULTIPROVINCIAL"/>
    <n v="12500000"/>
    <n v="1000000"/>
    <n v="0"/>
  </r>
  <r>
    <s v="2024"/>
    <x v="0"/>
    <x v="0"/>
    <x v="0"/>
    <x v="0"/>
    <s v="2 - Poder Ejecutivo"/>
    <s v="0210 - MINISTERIO DE AGRICULTURA"/>
    <s v="0007 - CONSEJO NACIONAL PARA LA REGLAMENTACIÓN Y FOMENTO DE LA INDUSTRIA LECHERA"/>
    <x v="1"/>
    <x v="12"/>
    <x v="32"/>
    <s v="2.2 - CONTRATACIÓN DE SERVICIOS"/>
    <s v="2.2.9 - OTRAS CONTRATACIONES DE SERVICIOS"/>
    <s v="N"/>
    <s v="00 - N/A"/>
    <s v="20 - FONDOS CON DESTINO ESPECÍFICO"/>
    <s v="(en blanco)"/>
    <s v="99 - MULTIPROVINCIAL"/>
    <n v="12500000"/>
    <n v="0"/>
    <n v="0"/>
  </r>
  <r>
    <s v="2024"/>
    <x v="0"/>
    <x v="0"/>
    <x v="0"/>
    <x v="0"/>
    <s v="2 - Poder Ejecutivo"/>
    <s v="0210 - MINISTERIO DE AGRICULTURA"/>
    <s v="0007 - CONSEJO NACIONAL PARA LA REGLAMENTACIÓN Y FOMENTO DE LA INDUSTRIA LECHERA"/>
    <x v="1"/>
    <x v="12"/>
    <x v="32"/>
    <s v="2.3 - MATERIALES Y SUMINISTROS"/>
    <s v="2.3.1 - ALIMENTOS Y PRODUCTOS AGROFORESTALES"/>
    <s v="N"/>
    <s v="00 - N/A"/>
    <s v="10 - FONDO GENERAL"/>
    <s v="(en blanco)"/>
    <s v="99 - MULTIPROVINCIAL"/>
    <n v="6000000"/>
    <n v="0"/>
    <n v="0"/>
  </r>
  <r>
    <s v="2024"/>
    <x v="0"/>
    <x v="0"/>
    <x v="0"/>
    <x v="0"/>
    <s v="2 - Poder Ejecutivo"/>
    <s v="0210 - MINISTERIO DE AGRICULTURA"/>
    <s v="0007 - CONSEJO NACIONAL PARA LA REGLAMENTACIÓN Y FOMENTO DE LA INDUSTRIA LECHERA"/>
    <x v="1"/>
    <x v="12"/>
    <x v="32"/>
    <s v="2.3 - MATERIALES Y SUMINISTROS"/>
    <s v="2.3.2 - TEXTILES Y VESTUARIOS"/>
    <s v="N"/>
    <s v="00 - N/A"/>
    <s v="10 - FONDO GENERAL"/>
    <s v="(en blanco)"/>
    <s v="99 - MULTIPROVINCIAL"/>
    <n v="3000000"/>
    <n v="0"/>
    <n v="0"/>
  </r>
  <r>
    <s v="2024"/>
    <x v="0"/>
    <x v="0"/>
    <x v="0"/>
    <x v="0"/>
    <s v="2 - Poder Ejecutivo"/>
    <s v="0210 - MINISTERIO DE AGRICULTURA"/>
    <s v="0007 - CONSEJO NACIONAL PARA LA REGLAMENTACIÓN Y FOMENTO DE LA INDUSTRIA LECHERA"/>
    <x v="1"/>
    <x v="12"/>
    <x v="32"/>
    <s v="2.3 - MATERIALES Y SUMINISTROS"/>
    <s v="2.3.7 - COMBUSTIBLES, LUBRICANTES, PRODUCTOS QUÍMICOS Y CONEXOS"/>
    <s v="N"/>
    <s v="00 - N/A"/>
    <s v="10 - FONDO GENERAL"/>
    <s v="(en blanco)"/>
    <s v="99 - MULTIPROVINCIAL"/>
    <n v="2000000"/>
    <n v="0"/>
    <n v="0"/>
  </r>
  <r>
    <s v="2024"/>
    <x v="0"/>
    <x v="0"/>
    <x v="0"/>
    <x v="0"/>
    <s v="2 - Poder Ejecutivo"/>
    <s v="0210 - MINISTERIO DE AGRICULTURA"/>
    <s v="0007 - CONSEJO NACIONAL PARA LA REGLAMENTACIÓN Y FOMENTO DE LA INDUSTRIA LECHERA"/>
    <x v="1"/>
    <x v="12"/>
    <x v="32"/>
    <s v="2.3 - MATERIALES Y SUMINISTROS"/>
    <s v="2.3.9 - PRODUCTOS Y ÚTILES VARIOS"/>
    <s v="N"/>
    <s v="00 - N/A"/>
    <s v="20 - FONDOS CON DESTINO ESPECÍFICO"/>
    <s v="(en blanco)"/>
    <s v="99 - MULTIPROVINCIAL"/>
    <n v="50000000"/>
    <n v="11000000"/>
    <n v="0"/>
  </r>
  <r>
    <s v="2024"/>
    <x v="0"/>
    <x v="0"/>
    <x v="0"/>
    <x v="0"/>
    <s v="2 - Poder Ejecutivo"/>
    <s v="0211 - MINISTERIO DE OBRAS PÚBLICAS Y COMUNICACIONES"/>
    <s v="0001 - MINISTERIO DE OBRAS PUBLICAS Y COMUNICACIONES"/>
    <x v="1"/>
    <x v="11"/>
    <x v="26"/>
    <s v="2.1 - REMUNERACIONES Y CONTRIBUCIONES"/>
    <s v="2.1.1 - REMUNERACIONES"/>
    <s v="N"/>
    <s v="00 - N/A"/>
    <s v="10 - FONDO GENERAL"/>
    <s v="(en blanco)"/>
    <s v="99 - MULTIPROVINCIAL"/>
    <n v="2701100000"/>
    <n v="2706100000"/>
    <n v="1940918188.1600003"/>
  </r>
  <r>
    <s v="2024"/>
    <x v="0"/>
    <x v="0"/>
    <x v="0"/>
    <x v="0"/>
    <s v="2 - Poder Ejecutivo"/>
    <s v="0211 - MINISTERIO DE OBRAS PÚBLICAS Y COMUNICACIONES"/>
    <s v="0001 - MINISTERIO DE OBRAS PUBLICAS Y COMUNICACIONES"/>
    <x v="1"/>
    <x v="11"/>
    <x v="26"/>
    <s v="2.1 - REMUNERACIONES Y CONTRIBUCIONES"/>
    <s v="2.1.2 - SOBRESUELDOS"/>
    <s v="N"/>
    <s v="00 - N/A"/>
    <s v="10 - FONDO GENERAL"/>
    <s v="(en blanco)"/>
    <s v="99 - MULTIPROVINCIAL"/>
    <n v="756000000"/>
    <n v="213856285"/>
    <n v="173184611.60999998"/>
  </r>
  <r>
    <s v="2024"/>
    <x v="0"/>
    <x v="0"/>
    <x v="0"/>
    <x v="0"/>
    <s v="2 - Poder Ejecutivo"/>
    <s v="0211 - MINISTERIO DE OBRAS PÚBLICAS Y COMUNICACIONES"/>
    <s v="0001 - MINISTERIO DE OBRAS PUBLICAS Y COMUNICACIONES"/>
    <x v="1"/>
    <x v="11"/>
    <x v="26"/>
    <s v="2.1 - REMUNERACIONES Y CONTRIBUCIONES"/>
    <s v="2.1.5 - CONTRIBUCIONES A LA SEGURIDAD SOCIAL"/>
    <s v="N"/>
    <s v="00 - N/A"/>
    <s v="10 - FONDO GENERAL"/>
    <s v="(en blanco)"/>
    <s v="99 - MULTIPROVINCIAL"/>
    <n v="317600000"/>
    <n v="317600000"/>
    <n v="202303695.05999988"/>
  </r>
  <r>
    <s v="2024"/>
    <x v="0"/>
    <x v="0"/>
    <x v="0"/>
    <x v="0"/>
    <s v="2 - Poder Ejecutivo"/>
    <s v="0211 - MINISTERIO DE OBRAS PÚBLICAS Y COMUNICACIONES"/>
    <s v="0001 - MINISTERIO DE OBRAS PUBLICAS Y COMUNICACIONES"/>
    <x v="1"/>
    <x v="11"/>
    <x v="26"/>
    <s v="2.3 - MATERIALES Y SUMINISTROS"/>
    <s v="2.3.1 - ALIMENTOS Y PRODUCTOS AGROFORESTALES"/>
    <s v="N"/>
    <s v="00 - N/A"/>
    <s v="10 - FONDO GENERAL"/>
    <s v="(en blanco)"/>
    <s v="99 - MULTIPROVINCIAL"/>
    <n v="16500000"/>
    <n v="17500000"/>
    <n v="6658377.6000000006"/>
  </r>
  <r>
    <s v="2024"/>
    <x v="0"/>
    <x v="0"/>
    <x v="0"/>
    <x v="0"/>
    <s v="2 - Poder Ejecutivo"/>
    <s v="0211 - MINISTERIO DE OBRAS PÚBLICAS Y COMUNICACIONES"/>
    <s v="0001 - MINISTERIO DE OBRAS PUBLICAS Y COMUNICACIONES"/>
    <x v="1"/>
    <x v="11"/>
    <x v="26"/>
    <s v="2.3 - MATERIALES Y SUMINISTROS"/>
    <s v="2.3.1 - ALIMENTOS Y PRODUCTOS AGROFORESTALES"/>
    <s v="N"/>
    <s v="00 - N/A"/>
    <s v="70 - DONACION EXTERNA"/>
    <s v="(en blanco)"/>
    <s v="99 - MULTIPROVINCIAL"/>
    <n v="0"/>
    <n v="8535897"/>
    <n v="0"/>
  </r>
  <r>
    <s v="2024"/>
    <x v="0"/>
    <x v="0"/>
    <x v="0"/>
    <x v="0"/>
    <s v="2 - Poder Ejecutivo"/>
    <s v="0211 - MINISTERIO DE OBRAS PÚBLICAS Y COMUNICACIONES"/>
    <s v="0001 - MINISTERIO DE OBRAS PUBLICAS Y COMUNICACIONES"/>
    <x v="1"/>
    <x v="11"/>
    <x v="26"/>
    <s v="2.3 - MATERIALES Y SUMINISTROS"/>
    <s v="2.3.2 - TEXTILES Y VESTUARIOS"/>
    <s v="N"/>
    <s v="00 - N/A"/>
    <s v="10 - FONDO GENERAL"/>
    <s v="(en blanco)"/>
    <s v="99 - MULTIPROVINCIAL"/>
    <n v="18500000"/>
    <n v="24000000"/>
    <n v="23287794.84"/>
  </r>
  <r>
    <s v="2024"/>
    <x v="0"/>
    <x v="0"/>
    <x v="0"/>
    <x v="0"/>
    <s v="2 - Poder Ejecutivo"/>
    <s v="0211 - MINISTERIO DE OBRAS PÚBLICAS Y COMUNICACIONES"/>
    <s v="0001 - MINISTERIO DE OBRAS PUBLICAS Y COMUNICACIONES"/>
    <x v="1"/>
    <x v="11"/>
    <x v="26"/>
    <s v="2.3 - MATERIALES Y SUMINISTROS"/>
    <s v="2.3.3 - PAPEL, CARTÓN E IMPRESOS"/>
    <s v="N"/>
    <s v="00 - N/A"/>
    <s v="10 - FONDO GENERAL"/>
    <s v="(en blanco)"/>
    <s v="99 - MULTIPROVINCIAL"/>
    <n v="4000000"/>
    <n v="8300000"/>
    <n v="1919580.0699999998"/>
  </r>
  <r>
    <s v="2024"/>
    <x v="0"/>
    <x v="0"/>
    <x v="0"/>
    <x v="0"/>
    <s v="2 - Poder Ejecutivo"/>
    <s v="0211 - MINISTERIO DE OBRAS PÚBLICAS Y COMUNICACIONES"/>
    <s v="0001 - MINISTERIO DE OBRAS PUBLICAS Y COMUNICACIONES"/>
    <x v="1"/>
    <x v="11"/>
    <x v="26"/>
    <s v="2.3 - MATERIALES Y SUMINISTROS"/>
    <s v="2.3.4 - PRODUCTOS FARMACÉUTICOS"/>
    <s v="N"/>
    <s v="00 - N/A"/>
    <s v="10 - FONDO GENERAL"/>
    <s v="(en blanco)"/>
    <s v="99 - MULTIPROVINCIAL"/>
    <n v="300000"/>
    <n v="2900000"/>
    <n v="2803477.23"/>
  </r>
  <r>
    <s v="2024"/>
    <x v="0"/>
    <x v="0"/>
    <x v="0"/>
    <x v="0"/>
    <s v="2 - Poder Ejecutivo"/>
    <s v="0211 - MINISTERIO DE OBRAS PÚBLICAS Y COMUNICACIONES"/>
    <s v="0001 - MINISTERIO DE OBRAS PUBLICAS Y COMUNICACIONES"/>
    <x v="1"/>
    <x v="11"/>
    <x v="26"/>
    <s v="2.3 - MATERIALES Y SUMINISTROS"/>
    <s v="2.3.5 - CUERO, CAUCHO Y PLÁSTICO"/>
    <s v="N"/>
    <s v="00 - N/A"/>
    <s v="10 - FONDO GENERAL"/>
    <s v="(en blanco)"/>
    <s v="99 - MULTIPROVINCIAL"/>
    <n v="12000000"/>
    <n v="1500000"/>
    <n v="14155.37"/>
  </r>
  <r>
    <s v="2024"/>
    <x v="0"/>
    <x v="0"/>
    <x v="0"/>
    <x v="0"/>
    <s v="2 - Poder Ejecutivo"/>
    <s v="0211 - MINISTERIO DE OBRAS PÚBLICAS Y COMUNICACIONES"/>
    <s v="0001 - MINISTERIO DE OBRAS PUBLICAS Y COMUNICACIONES"/>
    <x v="1"/>
    <x v="11"/>
    <x v="26"/>
    <s v="2.3 - MATERIALES Y SUMINISTROS"/>
    <s v="2.3.6 - PRODUCTOS DE MINERALES, METÁLICOS Y NO METÁLICOS"/>
    <s v="N"/>
    <s v="00 - N/A"/>
    <s v="10 - FONDO GENERAL"/>
    <s v="(en blanco)"/>
    <s v="99 - MULTIPROVINCIAL"/>
    <n v="64200000"/>
    <n v="30900000"/>
    <n v="24303844.599999998"/>
  </r>
  <r>
    <s v="2024"/>
    <x v="0"/>
    <x v="0"/>
    <x v="0"/>
    <x v="0"/>
    <s v="2 - Poder Ejecutivo"/>
    <s v="0211 - MINISTERIO DE OBRAS PÚBLICAS Y COMUNICACIONES"/>
    <s v="0001 - MINISTERIO DE OBRAS PUBLICAS Y COMUNICACIONES"/>
    <x v="1"/>
    <x v="11"/>
    <x v="26"/>
    <s v="2.3 - MATERIALES Y SUMINISTROS"/>
    <s v="2.3.6 - PRODUCTOS DE MINERALES, METÁLICOS Y NO METÁLICOS"/>
    <s v="N"/>
    <s v="00 - N/A"/>
    <s v="70 - DONACION EXTERNA"/>
    <s v="(en blanco)"/>
    <s v="99 - MULTIPROVINCIAL"/>
    <n v="0"/>
    <n v="21509103"/>
    <n v="0"/>
  </r>
  <r>
    <s v="2024"/>
    <x v="0"/>
    <x v="0"/>
    <x v="0"/>
    <x v="0"/>
    <s v="2 - Poder Ejecutivo"/>
    <s v="0211 - MINISTERIO DE OBRAS PÚBLICAS Y COMUNICACIONES"/>
    <s v="0001 - MINISTERIO DE OBRAS PUBLICAS Y COMUNICACIONES"/>
    <x v="1"/>
    <x v="11"/>
    <x v="26"/>
    <s v="2.3 - MATERIALES Y SUMINISTROS"/>
    <s v="2.3.7 - COMBUSTIBLES, LUBRICANTES, PRODUCTOS QUÍMICOS Y CONEXOS"/>
    <s v="N"/>
    <s v="00 - N/A"/>
    <s v="10 - FONDO GENERAL"/>
    <s v="(en blanco)"/>
    <s v="99 - MULTIPROVINCIAL"/>
    <n v="308100000"/>
    <n v="394800000"/>
    <n v="254088513.42000005"/>
  </r>
  <r>
    <s v="2024"/>
    <x v="0"/>
    <x v="0"/>
    <x v="0"/>
    <x v="0"/>
    <s v="2 - Poder Ejecutivo"/>
    <s v="0211 - MINISTERIO DE OBRAS PÚBLICAS Y COMUNICACIONES"/>
    <s v="0001 - MINISTERIO DE OBRAS PUBLICAS Y COMUNICACIONES"/>
    <x v="1"/>
    <x v="11"/>
    <x v="26"/>
    <s v="2.3 - MATERIALES Y SUMINISTROS"/>
    <s v="2.3.9 - PRODUCTOS Y ÚTILES VARIOS"/>
    <s v="N"/>
    <s v="00 - N/A"/>
    <s v="10 - FONDO GENERAL"/>
    <s v="(en blanco)"/>
    <s v="99 - MULTIPROVINCIAL"/>
    <n v="44154518"/>
    <n v="36804518"/>
    <n v="17284922.07"/>
  </r>
  <r>
    <s v="2024"/>
    <x v="0"/>
    <x v="0"/>
    <x v="0"/>
    <x v="0"/>
    <s v="2 - Poder Ejecutivo"/>
    <s v="0211 - MINISTERIO DE OBRAS PÚBLICAS Y COMUNICACIONES"/>
    <s v="0001 - MINISTERIO DE OBRAS PUBLICAS Y COMUNICACIONES"/>
    <x v="1"/>
    <x v="11"/>
    <x v="57"/>
    <s v="2.1 - REMUNERACIONES Y CONTRIBUCIONES"/>
    <s v="2.1.1 - REMUNERACIONES"/>
    <s v="N"/>
    <s v="00 - N/A"/>
    <s v="10 - FONDO GENERAL"/>
    <s v="(en blanco)"/>
    <s v="99 - MULTIPROVINCIAL"/>
    <n v="777400000"/>
    <n v="781491829"/>
    <n v="550704548.98999977"/>
  </r>
  <r>
    <s v="2024"/>
    <x v="0"/>
    <x v="0"/>
    <x v="0"/>
    <x v="0"/>
    <s v="2 - Poder Ejecutivo"/>
    <s v="0211 - MINISTERIO DE OBRAS PÚBLICAS Y COMUNICACIONES"/>
    <s v="0001 - MINISTERIO DE OBRAS PUBLICAS Y COMUNICACIONES"/>
    <x v="1"/>
    <x v="11"/>
    <x v="57"/>
    <s v="2.1 - REMUNERACIONES Y CONTRIBUCIONES"/>
    <s v="2.1.1 - REMUNERACIONES"/>
    <s v="N"/>
    <s v="00 - N/A"/>
    <s v="20 - FONDOS CON DESTINO ESPECÍFICO"/>
    <s v="(en blanco)"/>
    <s v="99 - MULTIPROVINCIAL"/>
    <n v="170000000"/>
    <n v="203960000"/>
    <n v="182725717"/>
  </r>
  <r>
    <s v="2024"/>
    <x v="0"/>
    <x v="0"/>
    <x v="0"/>
    <x v="0"/>
    <s v="2 - Poder Ejecutivo"/>
    <s v="0211 - MINISTERIO DE OBRAS PÚBLICAS Y COMUNICACIONES"/>
    <s v="0001 - MINISTERIO DE OBRAS PUBLICAS Y COMUNICACIONES"/>
    <x v="1"/>
    <x v="11"/>
    <x v="57"/>
    <s v="2.1 - REMUNERACIONES Y CONTRIBUCIONES"/>
    <s v="2.1.2 - SOBRESUELDOS"/>
    <s v="N"/>
    <s v="00 - N/A"/>
    <s v="10 - FONDO GENERAL"/>
    <s v="(en blanco)"/>
    <s v="99 - MULTIPROVINCIAL"/>
    <n v="270000000"/>
    <n v="298531271"/>
    <n v="210699207.28"/>
  </r>
  <r>
    <s v="2024"/>
    <x v="0"/>
    <x v="0"/>
    <x v="0"/>
    <x v="0"/>
    <s v="2 - Poder Ejecutivo"/>
    <s v="0211 - MINISTERIO DE OBRAS PÚBLICAS Y COMUNICACIONES"/>
    <s v="0001 - MINISTERIO DE OBRAS PUBLICAS Y COMUNICACIONES"/>
    <x v="1"/>
    <x v="11"/>
    <x v="57"/>
    <s v="2.1 - REMUNERACIONES Y CONTRIBUCIONES"/>
    <s v="2.1.2 - SOBRESUELDOS"/>
    <s v="N"/>
    <s v="00 - N/A"/>
    <s v="20 - FONDOS CON DESTINO ESPECÍFICO"/>
    <s v="(en blanco)"/>
    <s v="99 - MULTIPROVINCIAL"/>
    <n v="185000000"/>
    <n v="260200000"/>
    <n v="165197436.25000003"/>
  </r>
  <r>
    <s v="2024"/>
    <x v="0"/>
    <x v="0"/>
    <x v="0"/>
    <x v="0"/>
    <s v="2 - Poder Ejecutivo"/>
    <s v="0211 - MINISTERIO DE OBRAS PÚBLICAS Y COMUNICACIONES"/>
    <s v="0001 - MINISTERIO DE OBRAS PUBLICAS Y COMUNICACIONES"/>
    <x v="1"/>
    <x v="11"/>
    <x v="57"/>
    <s v="2.1 - REMUNERACIONES Y CONTRIBUCIONES"/>
    <s v="2.1.5 - CONTRIBUCIONES A LA SEGURIDAD SOCIAL"/>
    <s v="N"/>
    <s v="00 - N/A"/>
    <s v="10 - FONDO GENERAL"/>
    <s v="(en blanco)"/>
    <s v="99 - MULTIPROVINCIAL"/>
    <n v="107400000"/>
    <n v="107400000"/>
    <n v="80532115.00999999"/>
  </r>
  <r>
    <s v="2024"/>
    <x v="0"/>
    <x v="0"/>
    <x v="0"/>
    <x v="0"/>
    <s v="2 - Poder Ejecutivo"/>
    <s v="0211 - MINISTERIO DE OBRAS PÚBLICAS Y COMUNICACIONES"/>
    <s v="0001 - MINISTERIO DE OBRAS PUBLICAS Y COMUNICACIONES"/>
    <x v="1"/>
    <x v="11"/>
    <x v="57"/>
    <s v="2.1 - REMUNERACIONES Y CONTRIBUCIONES"/>
    <s v="2.1.5 - CONTRIBUCIONES A LA SEGURIDAD SOCIAL"/>
    <s v="N"/>
    <s v="00 - N/A"/>
    <s v="20 - FONDOS CON DESTINO ESPECÍFICO"/>
    <s v="(en blanco)"/>
    <s v="99 - MULTIPROVINCIAL"/>
    <n v="49200000"/>
    <n v="40000"/>
    <n v="1681.18"/>
  </r>
  <r>
    <s v="2024"/>
    <x v="0"/>
    <x v="0"/>
    <x v="0"/>
    <x v="0"/>
    <s v="2 - Poder Ejecutivo"/>
    <s v="0211 - MINISTERIO DE OBRAS PÚBLICAS Y COMUNICACIONES"/>
    <s v="0001 - MINISTERIO DE OBRAS PUBLICAS Y COMUNICACIONES"/>
    <x v="1"/>
    <x v="11"/>
    <x v="57"/>
    <s v="2.2 - CONTRATACIÓN DE SERVICIOS"/>
    <s v="2.2.1 - SERVICIOS BÁSICOS"/>
    <s v="N"/>
    <s v="00 - N/A"/>
    <s v="10 - FONDO GENERAL"/>
    <s v="(en blanco)"/>
    <s v="99 - MULTIPROVINCIAL"/>
    <n v="192600000"/>
    <n v="182600000"/>
    <n v="160120516.05000007"/>
  </r>
  <r>
    <s v="2024"/>
    <x v="0"/>
    <x v="0"/>
    <x v="0"/>
    <x v="0"/>
    <s v="2 - Poder Ejecutivo"/>
    <s v="0211 - MINISTERIO DE OBRAS PÚBLICAS Y COMUNICACIONES"/>
    <s v="0001 - MINISTERIO DE OBRAS PUBLICAS Y COMUNICACIONES"/>
    <x v="1"/>
    <x v="11"/>
    <x v="57"/>
    <s v="2.2 - CONTRATACIÓN DE SERVICIOS"/>
    <s v="2.2.2 - PUBLICIDAD, IMPRESIÓN Y ENCUADERNACIÓN"/>
    <s v="N"/>
    <s v="00 - N/A"/>
    <s v="10 - FONDO GENERAL"/>
    <s v="(en blanco)"/>
    <s v="99 - MULTIPROVINCIAL"/>
    <n v="60800000"/>
    <n v="50800000"/>
    <n v="14115655.190000001"/>
  </r>
  <r>
    <s v="2024"/>
    <x v="0"/>
    <x v="0"/>
    <x v="0"/>
    <x v="0"/>
    <s v="2 - Poder Ejecutivo"/>
    <s v="0211 - MINISTERIO DE OBRAS PÚBLICAS Y COMUNICACIONES"/>
    <s v="0001 - MINISTERIO DE OBRAS PUBLICAS Y COMUNICACIONES"/>
    <x v="1"/>
    <x v="11"/>
    <x v="57"/>
    <s v="2.2 - CONTRATACIÓN DE SERVICIOS"/>
    <s v="2.2.2 - PUBLICIDAD, IMPRESIÓN Y ENCUADERNACIÓN"/>
    <s v="N"/>
    <s v="00 - N/A"/>
    <s v="20 - FONDOS CON DESTINO ESPECÍFICO"/>
    <s v="(en blanco)"/>
    <s v="99 - MULTIPROVINCIAL"/>
    <n v="120000000"/>
    <n v="80668229"/>
    <n v="32819277.829999998"/>
  </r>
  <r>
    <s v="2024"/>
    <x v="0"/>
    <x v="0"/>
    <x v="0"/>
    <x v="0"/>
    <s v="2 - Poder Ejecutivo"/>
    <s v="0211 - MINISTERIO DE OBRAS PÚBLICAS Y COMUNICACIONES"/>
    <s v="0001 - MINISTERIO DE OBRAS PUBLICAS Y COMUNICACIONES"/>
    <x v="1"/>
    <x v="11"/>
    <x v="57"/>
    <s v="2.2 - CONTRATACIÓN DE SERVICIOS"/>
    <s v="2.2.3 - VIÁTICOS"/>
    <s v="N"/>
    <s v="00 - N/A"/>
    <s v="10 - FONDO GENERAL"/>
    <s v="(en blanco)"/>
    <s v="99 - MULTIPROVINCIAL"/>
    <n v="131000000"/>
    <n v="61000000"/>
    <n v="60873723.5"/>
  </r>
  <r>
    <s v="2024"/>
    <x v="0"/>
    <x v="0"/>
    <x v="0"/>
    <x v="0"/>
    <s v="2 - Poder Ejecutivo"/>
    <s v="0211 - MINISTERIO DE OBRAS PÚBLICAS Y COMUNICACIONES"/>
    <s v="0001 - MINISTERIO DE OBRAS PUBLICAS Y COMUNICACIONES"/>
    <x v="1"/>
    <x v="11"/>
    <x v="57"/>
    <s v="2.2 - CONTRATACIÓN DE SERVICIOS"/>
    <s v="2.2.3 - VIÁTICOS"/>
    <s v="N"/>
    <s v="00 - N/A"/>
    <s v="20 - FONDOS CON DESTINO ESPECÍFICO"/>
    <s v="(en blanco)"/>
    <s v="99 - MULTIPROVINCIAL"/>
    <n v="102000000"/>
    <n v="124000000"/>
    <n v="90635419.700000003"/>
  </r>
  <r>
    <s v="2024"/>
    <x v="0"/>
    <x v="0"/>
    <x v="0"/>
    <x v="0"/>
    <s v="2 - Poder Ejecutivo"/>
    <s v="0211 - MINISTERIO DE OBRAS PÚBLICAS Y COMUNICACIONES"/>
    <s v="0001 - MINISTERIO DE OBRAS PUBLICAS Y COMUNICACIONES"/>
    <x v="1"/>
    <x v="11"/>
    <x v="57"/>
    <s v="2.2 - CONTRATACIÓN DE SERVICIOS"/>
    <s v="2.2.4 - TRANSPORTE Y ALMACENAJE"/>
    <s v="N"/>
    <s v="00 - N/A"/>
    <s v="10 - FONDO GENERAL"/>
    <s v="(en blanco)"/>
    <s v="99 - MULTIPROVINCIAL"/>
    <n v="500000"/>
    <n v="500000"/>
    <n v="0"/>
  </r>
  <r>
    <s v="2024"/>
    <x v="0"/>
    <x v="0"/>
    <x v="0"/>
    <x v="0"/>
    <s v="2 - Poder Ejecutivo"/>
    <s v="0211 - MINISTERIO DE OBRAS PÚBLICAS Y COMUNICACIONES"/>
    <s v="0001 - MINISTERIO DE OBRAS PUBLICAS Y COMUNICACIONES"/>
    <x v="1"/>
    <x v="11"/>
    <x v="57"/>
    <s v="2.2 - CONTRATACIÓN DE SERVICIOS"/>
    <s v="2.2.4 - TRANSPORTE Y ALMACENAJE"/>
    <s v="N"/>
    <s v="00 - N/A"/>
    <s v="20 - FONDOS CON DESTINO ESPECÍFICO"/>
    <s v="(en blanco)"/>
    <s v="99 - MULTIPROVINCIAL"/>
    <n v="2000000"/>
    <n v="2000000"/>
    <n v="1117863.1400000001"/>
  </r>
  <r>
    <s v="2024"/>
    <x v="0"/>
    <x v="0"/>
    <x v="0"/>
    <x v="0"/>
    <s v="2 - Poder Ejecutivo"/>
    <s v="0211 - MINISTERIO DE OBRAS PÚBLICAS Y COMUNICACIONES"/>
    <s v="0001 - MINISTERIO DE OBRAS PUBLICAS Y COMUNICACIONES"/>
    <x v="1"/>
    <x v="11"/>
    <x v="57"/>
    <s v="2.2 - CONTRATACIÓN DE SERVICIOS"/>
    <s v="2.2.5 - ALQUILERES Y RENTAS"/>
    <s v="N"/>
    <s v="00 - N/A"/>
    <s v="10 - FONDO GENERAL"/>
    <s v="(en blanco)"/>
    <s v="99 - MULTIPROVINCIAL"/>
    <n v="47265464"/>
    <n v="28798464"/>
    <n v="0"/>
  </r>
  <r>
    <s v="2024"/>
    <x v="0"/>
    <x v="0"/>
    <x v="0"/>
    <x v="0"/>
    <s v="2 - Poder Ejecutivo"/>
    <s v="0211 - MINISTERIO DE OBRAS PÚBLICAS Y COMUNICACIONES"/>
    <s v="0001 - MINISTERIO DE OBRAS PUBLICAS Y COMUNICACIONES"/>
    <x v="1"/>
    <x v="11"/>
    <x v="57"/>
    <s v="2.2 - CONTRATACIÓN DE SERVICIOS"/>
    <s v="2.2.5 - ALQUILERES Y RENTAS"/>
    <s v="N"/>
    <s v="00 - N/A"/>
    <s v="20 - FONDOS CON DESTINO ESPECÍFICO"/>
    <s v="(en blanco)"/>
    <s v="99 - MULTIPROVINCIAL"/>
    <n v="105600000"/>
    <n v="69613003"/>
    <n v="46229160.909999996"/>
  </r>
  <r>
    <s v="2024"/>
    <x v="0"/>
    <x v="0"/>
    <x v="0"/>
    <x v="0"/>
    <s v="2 - Poder Ejecutivo"/>
    <s v="0211 - MINISTERIO DE OBRAS PÚBLICAS Y COMUNICACIONES"/>
    <s v="0001 - MINISTERIO DE OBRAS PUBLICAS Y COMUNICACIONES"/>
    <x v="1"/>
    <x v="11"/>
    <x v="57"/>
    <s v="2.2 - CONTRATACIÓN DE SERVICIOS"/>
    <s v="2.2.6 - SEGUROS"/>
    <s v="N"/>
    <s v="00 - N/A"/>
    <s v="10 - FONDO GENERAL"/>
    <s v="(en blanco)"/>
    <s v="99 - MULTIPROVINCIAL"/>
    <n v="70000000"/>
    <n v="88267000"/>
    <n v="83706817.970000014"/>
  </r>
  <r>
    <s v="2024"/>
    <x v="0"/>
    <x v="0"/>
    <x v="0"/>
    <x v="0"/>
    <s v="2 - Poder Ejecutivo"/>
    <s v="0211 - MINISTERIO DE OBRAS PÚBLICAS Y COMUNICACIONES"/>
    <s v="0001 - MINISTERIO DE OBRAS PUBLICAS Y COMUNICACIONES"/>
    <x v="1"/>
    <x v="11"/>
    <x v="57"/>
    <s v="2.2 - CONTRATACIÓN DE SERVICIOS"/>
    <s v="2.2.6 - SEGUROS"/>
    <s v="N"/>
    <s v="00 - N/A"/>
    <s v="20 - FONDOS CON DESTINO ESPECÍFICO"/>
    <s v="(en blanco)"/>
    <s v="99 - MULTIPROVINCIAL"/>
    <n v="68000000"/>
    <n v="65000000"/>
    <n v="64739503.04999999"/>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10 - FONDO GENERAL"/>
    <s v="(en blanco)"/>
    <s v="99 - MULTIPROVINCIAL"/>
    <n v="26000000"/>
    <n v="36481660"/>
    <n v="15626896.670000002"/>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20 - FONDOS CON DESTINO ESPECÍFICO"/>
    <s v="(en blanco)"/>
    <s v="99 - MULTIPROVINCIAL"/>
    <n v="42000000"/>
    <n v="94798768"/>
    <n v="74329961.810000002"/>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10 - FONDO GENERAL"/>
    <s v="(en blanco)"/>
    <s v="99 - MULTIPROVINCIAL"/>
    <n v="162164940"/>
    <n v="141310180"/>
    <n v="10757862.490000002"/>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20 - FONDOS CON DESTINO ESPECÍFICO"/>
    <s v="(en blanco)"/>
    <s v="99 - MULTIPROVINCIAL"/>
    <n v="61550000"/>
    <n v="42919300"/>
    <n v="27808243.540000003"/>
  </r>
  <r>
    <s v="2024"/>
    <x v="0"/>
    <x v="0"/>
    <x v="0"/>
    <x v="0"/>
    <s v="2 - Poder Ejecutivo"/>
    <s v="0211 - MINISTERIO DE OBRAS PÚBLICAS Y COMUNICACIONES"/>
    <s v="0001 - MINISTERIO DE OBRAS PUBLICAS Y COMUNICACIONES"/>
    <x v="1"/>
    <x v="11"/>
    <x v="57"/>
    <s v="2.2 - CONTRATACIÓN DE SERVICIOS"/>
    <s v="2.2.9 - OTRAS CONTRATACIONES DE SERVICIOS"/>
    <s v="N"/>
    <s v="00 - N/A"/>
    <s v="10 - FONDO GENERAL"/>
    <s v="(en blanco)"/>
    <s v="99 - MULTIPROVINCIAL"/>
    <n v="5200000"/>
    <n v="4200000"/>
    <n v="1439600"/>
  </r>
  <r>
    <s v="2024"/>
    <x v="0"/>
    <x v="0"/>
    <x v="0"/>
    <x v="0"/>
    <s v="2 - Poder Ejecutivo"/>
    <s v="0211 - MINISTERIO DE OBRAS PÚBLICAS Y COMUNICACIONES"/>
    <s v="0001 - MINISTERIO DE OBRAS PUBLICAS Y COMUNICACIONES"/>
    <x v="1"/>
    <x v="11"/>
    <x v="57"/>
    <s v="2.2 - CONTRATACIÓN DE SERVICIOS"/>
    <s v="2.2.9 - OTRAS CONTRATACIONES DE SERVICIOS"/>
    <s v="N"/>
    <s v="00 - N/A"/>
    <s v="20 - FONDOS CON DESTINO ESPECÍFICO"/>
    <s v="(en blanco)"/>
    <s v="99 - MULTIPROVINCIAL"/>
    <n v="6000000"/>
    <n v="5150700"/>
    <n v="3807145.05"/>
  </r>
  <r>
    <s v="2024"/>
    <x v="0"/>
    <x v="0"/>
    <x v="0"/>
    <x v="0"/>
    <s v="2 - Poder Ejecutivo"/>
    <s v="0211 - MINISTERIO DE OBRAS PÚBLICAS Y COMUNICACIONES"/>
    <s v="0001 - MINISTERIO DE OBRAS PUBLICAS Y COMUNICACIONES"/>
    <x v="1"/>
    <x v="11"/>
    <x v="57"/>
    <s v="2.3 - MATERIALES Y SUMINISTROS"/>
    <s v="2.3.1 - ALIMENTOS Y PRODUCTOS AGROFORESTALES"/>
    <s v="N"/>
    <s v="00 - N/A"/>
    <s v="20 - FONDOS CON DESTINO ESPECÍFICO"/>
    <s v="(en blanco)"/>
    <s v="99 - MULTIPROVINCIAL"/>
    <n v="3500000"/>
    <n v="40500000"/>
    <n v="39146609.68"/>
  </r>
  <r>
    <s v="2024"/>
    <x v="0"/>
    <x v="0"/>
    <x v="0"/>
    <x v="0"/>
    <s v="2 - Poder Ejecutivo"/>
    <s v="0211 - MINISTERIO DE OBRAS PÚBLICAS Y COMUNICACIONES"/>
    <s v="0001 - MINISTERIO DE OBRAS PUBLICAS Y COMUNICACIONES"/>
    <x v="1"/>
    <x v="11"/>
    <x v="57"/>
    <s v="2.3 - MATERIALES Y SUMINISTROS"/>
    <s v="2.3.2 - TEXTILES Y VESTUARIOS"/>
    <s v="N"/>
    <s v="00 - N/A"/>
    <s v="20 - FONDOS CON DESTINO ESPECÍFICO"/>
    <s v="(en blanco)"/>
    <s v="99 - MULTIPROVINCIAL"/>
    <n v="81000000"/>
    <n v="28900000"/>
    <n v="27976522.509999998"/>
  </r>
  <r>
    <s v="2024"/>
    <x v="0"/>
    <x v="0"/>
    <x v="0"/>
    <x v="0"/>
    <s v="2 - Poder Ejecutivo"/>
    <s v="0211 - MINISTERIO DE OBRAS PÚBLICAS Y COMUNICACIONES"/>
    <s v="0001 - MINISTERIO DE OBRAS PUBLICAS Y COMUNICACIONES"/>
    <x v="1"/>
    <x v="11"/>
    <x v="57"/>
    <s v="2.3 - MATERIALES Y SUMINISTROS"/>
    <s v="2.3.3 - PAPEL, CARTÓN E IMPRESOS"/>
    <s v="N"/>
    <s v="00 - N/A"/>
    <s v="20 - FONDOS CON DESTINO ESPECÍFICO"/>
    <s v="(en blanco)"/>
    <s v="99 - MULTIPROVINCIAL"/>
    <n v="10100000"/>
    <n v="6500000"/>
    <n v="4631340.9700000007"/>
  </r>
  <r>
    <s v="2024"/>
    <x v="0"/>
    <x v="0"/>
    <x v="0"/>
    <x v="0"/>
    <s v="2 - Poder Ejecutivo"/>
    <s v="0211 - MINISTERIO DE OBRAS PÚBLICAS Y COMUNICACIONES"/>
    <s v="0001 - MINISTERIO DE OBRAS PUBLICAS Y COMUNICACIONES"/>
    <x v="1"/>
    <x v="11"/>
    <x v="57"/>
    <s v="2.3 - MATERIALES Y SUMINISTROS"/>
    <s v="2.3.4 - PRODUCTOS FARMACÉUTICOS"/>
    <s v="N"/>
    <s v="00 - N/A"/>
    <s v="20 - FONDOS CON DESTINO ESPECÍFICO"/>
    <s v="(en blanco)"/>
    <s v="99 - MULTIPROVINCIAL"/>
    <n v="2000000"/>
    <n v="3350000"/>
    <n v="2308648.0699999998"/>
  </r>
  <r>
    <s v="2024"/>
    <x v="0"/>
    <x v="0"/>
    <x v="0"/>
    <x v="0"/>
    <s v="2 - Poder Ejecutivo"/>
    <s v="0211 - MINISTERIO DE OBRAS PÚBLICAS Y COMUNICACIONES"/>
    <s v="0001 - MINISTERIO DE OBRAS PUBLICAS Y COMUNICACIONES"/>
    <x v="1"/>
    <x v="11"/>
    <x v="57"/>
    <s v="2.3 - MATERIALES Y SUMINISTROS"/>
    <s v="2.3.5 - CUERO, CAUCHO Y PLÁSTICO"/>
    <s v="N"/>
    <s v="00 - N/A"/>
    <s v="20 - FONDOS CON DESTINO ESPECÍFICO"/>
    <s v="(en blanco)"/>
    <s v="99 - MULTIPROVINCIAL"/>
    <n v="22100000"/>
    <n v="15587124.449999999"/>
    <n v="15274228.860000001"/>
  </r>
  <r>
    <s v="2024"/>
    <x v="0"/>
    <x v="0"/>
    <x v="0"/>
    <x v="0"/>
    <s v="2 - Poder Ejecutivo"/>
    <s v="0211 - MINISTERIO DE OBRAS PÚBLICAS Y COMUNICACIONES"/>
    <s v="0001 - MINISTERIO DE OBRAS PUBLICAS Y COMUNICACIONES"/>
    <x v="1"/>
    <x v="11"/>
    <x v="57"/>
    <s v="2.3 - MATERIALES Y SUMINISTROS"/>
    <s v="2.3.6 - PRODUCTOS DE MINERALES, METÁLICOS Y NO METÁLICOS"/>
    <s v="N"/>
    <s v="00 - N/A"/>
    <s v="20 - FONDOS CON DESTINO ESPECÍFICO"/>
    <s v="(en blanco)"/>
    <s v="99 - MULTIPROVINCIAL"/>
    <n v="67642561"/>
    <n v="81142561"/>
    <n v="15433156.75"/>
  </r>
  <r>
    <s v="2024"/>
    <x v="0"/>
    <x v="0"/>
    <x v="0"/>
    <x v="0"/>
    <s v="2 - Poder Ejecutivo"/>
    <s v="0211 - MINISTERIO DE OBRAS PÚBLICAS Y COMUNICACIONES"/>
    <s v="0001 - MINISTERIO DE OBRAS PUBLICAS Y COMUNICACIONES"/>
    <x v="1"/>
    <x v="11"/>
    <x v="57"/>
    <s v="2.3 - MATERIALES Y SUMINISTROS"/>
    <s v="2.3.7 - COMBUSTIBLES, LUBRICANTES, PRODUCTOS QUÍMICOS Y CONEXOS"/>
    <s v="N"/>
    <s v="00 - N/A"/>
    <s v="20 - FONDOS CON DESTINO ESPECÍFICO"/>
    <s v="(en blanco)"/>
    <s v="99 - MULTIPROVINCIAL"/>
    <n v="140000000"/>
    <n v="127500000"/>
    <n v="107154029.07000002"/>
  </r>
  <r>
    <s v="2024"/>
    <x v="0"/>
    <x v="0"/>
    <x v="0"/>
    <x v="0"/>
    <s v="2 - Poder Ejecutivo"/>
    <s v="0211 - MINISTERIO DE OBRAS PÚBLICAS Y COMUNICACIONES"/>
    <s v="0001 - MINISTERIO DE OBRAS PUBLICAS Y COMUNICACIONES"/>
    <x v="1"/>
    <x v="11"/>
    <x v="57"/>
    <s v="2.3 - MATERIALES Y SUMINISTROS"/>
    <s v="2.3.9 - PRODUCTOS Y ÚTILES VARIOS"/>
    <s v="N"/>
    <s v="00 - N/A"/>
    <s v="20 - FONDOS CON DESTINO ESPECÍFICO"/>
    <s v="(en blanco)"/>
    <s v="99 - MULTIPROVINCIAL"/>
    <n v="33150000"/>
    <n v="45350000"/>
    <n v="31568497.729999997"/>
  </r>
  <r>
    <s v="2024"/>
    <x v="0"/>
    <x v="0"/>
    <x v="0"/>
    <x v="0"/>
    <s v="2 - Poder Ejecutivo"/>
    <s v="0211 - MINISTERIO DE OBRAS PÚBLICAS Y COMUNICACIONES"/>
    <s v="0001 - MINISTERIO DE OBRAS PUBLICAS Y COMUNICACIONES"/>
    <x v="2"/>
    <x v="14"/>
    <x v="58"/>
    <s v="2.1 - REMUNERACIONES Y CONTRIBUCIONES"/>
    <s v="2.1.1 - REMUNERACIONES"/>
    <s v="N"/>
    <s v="00 - N/A"/>
    <s v="10 - FONDO GENERAL"/>
    <s v="(en blanco)"/>
    <s v="99 - MULTIPROVINCIAL"/>
    <n v="120000000"/>
    <n v="120000000"/>
    <n v="84038590.650000006"/>
  </r>
  <r>
    <s v="2024"/>
    <x v="0"/>
    <x v="0"/>
    <x v="0"/>
    <x v="0"/>
    <s v="2 - Poder Ejecutivo"/>
    <s v="0211 - MINISTERIO DE OBRAS PÚBLICAS Y COMUNICACIONES"/>
    <s v="0001 - MINISTERIO DE OBRAS PUBLICAS Y COMUNICACIONES"/>
    <x v="2"/>
    <x v="14"/>
    <x v="58"/>
    <s v="2.1 - REMUNERACIONES Y CONTRIBUCIONES"/>
    <s v="2.1.5 - CONTRIBUCIONES A LA SEGURIDAD SOCIAL"/>
    <s v="N"/>
    <s v="00 - N/A"/>
    <s v="10 - FONDO GENERAL"/>
    <s v="(en blanco)"/>
    <s v="99 - MULTIPROVINCIAL"/>
    <n v="22000000"/>
    <n v="22000000"/>
    <n v="12754500.960000003"/>
  </r>
  <r>
    <s v="2024"/>
    <x v="0"/>
    <x v="0"/>
    <x v="0"/>
    <x v="0"/>
    <s v="2 - Poder Ejecutivo"/>
    <s v="0211 - MINISTERIO DE OBRAS PÚBLICAS Y COMUNICACIONES"/>
    <s v="0002 - DIRECCION GENERAL DE EMBELLECIMIENTO DE CARRETERAS Y AVENIDAS DE CIRCUNV."/>
    <x v="1"/>
    <x v="11"/>
    <x v="26"/>
    <s v="2.1 - REMUNERACIONES Y CONTRIBUCIONES"/>
    <s v="2.1.1 - REMUNERACIONES"/>
    <s v="N"/>
    <s v="00 - N/A"/>
    <s v="10 - FONDO GENERAL"/>
    <s v="(en blanco)"/>
    <s v="99 - MULTIPROVINCIAL"/>
    <n v="224842595"/>
    <n v="228772213"/>
    <n v="151642609.90999997"/>
  </r>
  <r>
    <s v="2024"/>
    <x v="0"/>
    <x v="0"/>
    <x v="0"/>
    <x v="0"/>
    <s v="2 - Poder Ejecutivo"/>
    <s v="0211 - MINISTERIO DE OBRAS PÚBLICAS Y COMUNICACIONES"/>
    <s v="0002 - DIRECCION GENERAL DE EMBELLECIMIENTO DE CARRETERAS Y AVENIDAS DE CIRCUNV."/>
    <x v="1"/>
    <x v="11"/>
    <x v="26"/>
    <s v="2.1 - REMUNERACIONES Y CONTRIBUCIONES"/>
    <s v="2.1.2 - SOBRESUELDOS"/>
    <s v="N"/>
    <s v="00 - N/A"/>
    <s v="10 - FONDO GENERAL"/>
    <s v="(en blanco)"/>
    <s v="99 - MULTIPROVINCIAL"/>
    <n v="32428663"/>
    <n v="32822288"/>
    <n v="16501028.389999999"/>
  </r>
  <r>
    <s v="2024"/>
    <x v="0"/>
    <x v="0"/>
    <x v="0"/>
    <x v="0"/>
    <s v="2 - Poder Ejecutivo"/>
    <s v="0211 - MINISTERIO DE OBRAS PÚBLICAS Y COMUNICACIONES"/>
    <s v="0002 - DIRECCION GENERAL DE EMBELLECIMIENTO DE CARRETERAS Y AVENIDAS DE CIRCUNV."/>
    <x v="1"/>
    <x v="11"/>
    <x v="26"/>
    <s v="2.1 - REMUNERACIONES Y CONTRIBUCIONES"/>
    <s v="2.1.5 - CONTRIBUCIONES A LA SEGURIDAD SOCIAL"/>
    <s v="N"/>
    <s v="00 - N/A"/>
    <s v="10 - FONDO GENERAL"/>
    <s v="(en blanco)"/>
    <s v="99 - MULTIPROVINCIAL"/>
    <n v="29457973"/>
    <n v="29853431"/>
    <n v="21931676.379999995"/>
  </r>
  <r>
    <s v="2024"/>
    <x v="0"/>
    <x v="0"/>
    <x v="0"/>
    <x v="0"/>
    <s v="2 - Poder Ejecutivo"/>
    <s v="0211 - MINISTERIO DE OBRAS PÚBLICAS Y COMUNICACIONES"/>
    <s v="0002 - DIRECCION GENERAL DE EMBELLECIMIENTO DE CARRETERAS Y AVENIDAS DE CIRCUNV."/>
    <x v="1"/>
    <x v="11"/>
    <x v="26"/>
    <s v="2.2 - CONTRATACIÓN DE SERVICIOS"/>
    <s v="2.2.1 - SERVICIOS BÁSICOS"/>
    <s v="N"/>
    <s v="00 - N/A"/>
    <s v="10 - FONDO GENERAL"/>
    <s v="(en blanco)"/>
    <s v="99 - MULTIPROVINCIAL"/>
    <n v="5669040"/>
    <n v="6113040"/>
    <n v="4436154.6899999995"/>
  </r>
  <r>
    <s v="2024"/>
    <x v="0"/>
    <x v="0"/>
    <x v="0"/>
    <x v="0"/>
    <s v="2 - Poder Ejecutivo"/>
    <s v="0211 - MINISTERIO DE OBRAS PÚBLICAS Y COMUNICACIONES"/>
    <s v="0002 - DIRECCION GENERAL DE EMBELLECIMIENTO DE CARRETERAS Y AVENIDAS DE CIRCUNV."/>
    <x v="1"/>
    <x v="11"/>
    <x v="26"/>
    <s v="2.2 - CONTRATACIÓN DE SERVICIOS"/>
    <s v="2.2.2 - PUBLICIDAD, IMPRESIÓN Y ENCUADERNACIÓN"/>
    <s v="N"/>
    <s v="00 - N/A"/>
    <s v="10 - FONDO GENERAL"/>
    <s v="(en blanco)"/>
    <s v="99 - MULTIPROVINCIAL"/>
    <n v="2205000"/>
    <n v="2262600"/>
    <n v="1069800.04"/>
  </r>
  <r>
    <s v="2024"/>
    <x v="0"/>
    <x v="0"/>
    <x v="0"/>
    <x v="0"/>
    <s v="2 - Poder Ejecutivo"/>
    <s v="0211 - MINISTERIO DE OBRAS PÚBLICAS Y COMUNICACIONES"/>
    <s v="0002 - DIRECCION GENERAL DE EMBELLECIMIENTO DE CARRETERAS Y AVENIDAS DE CIRCUNV."/>
    <x v="1"/>
    <x v="11"/>
    <x v="26"/>
    <s v="2.2 - CONTRATACIÓN DE SERVICIOS"/>
    <s v="2.2.3 - VIÁTICOS"/>
    <s v="N"/>
    <s v="00 - N/A"/>
    <s v="10 - FONDO GENERAL"/>
    <s v="(en blanco)"/>
    <s v="99 - MULTIPROVINCIAL"/>
    <n v="2100000"/>
    <n v="2100000"/>
    <n v="1484277.5"/>
  </r>
  <r>
    <s v="2024"/>
    <x v="0"/>
    <x v="0"/>
    <x v="0"/>
    <x v="0"/>
    <s v="2 - Poder Ejecutivo"/>
    <s v="0211 - MINISTERIO DE OBRAS PÚBLICAS Y COMUNICACIONES"/>
    <s v="0002 - DIRECCION GENERAL DE EMBELLECIMIENTO DE CARRETERAS Y AVENIDAS DE CIRCUNV."/>
    <x v="1"/>
    <x v="11"/>
    <x v="26"/>
    <s v="2.2 - CONTRATACIÓN DE SERVICIOS"/>
    <s v="2.2.4 - TRANSPORTE Y ALMACENAJE"/>
    <s v="N"/>
    <s v="00 - N/A"/>
    <s v="10 - FONDO GENERAL"/>
    <s v="(en blanco)"/>
    <s v="99 - MULTIPROVINCIAL"/>
    <n v="600000"/>
    <n v="650000"/>
    <n v="0"/>
  </r>
  <r>
    <s v="2024"/>
    <x v="0"/>
    <x v="0"/>
    <x v="0"/>
    <x v="0"/>
    <s v="2 - Poder Ejecutivo"/>
    <s v="0211 - MINISTERIO DE OBRAS PÚBLICAS Y COMUNICACIONES"/>
    <s v="0002 - DIRECCION GENERAL DE EMBELLECIMIENTO DE CARRETERAS Y AVENIDAS DE CIRCUNV."/>
    <x v="1"/>
    <x v="11"/>
    <x v="26"/>
    <s v="2.2 - CONTRATACIÓN DE SERVICIOS"/>
    <s v="2.2.5 - ALQUILERES Y RENTAS"/>
    <s v="N"/>
    <s v="00 - N/A"/>
    <s v="10 - FONDO GENERAL"/>
    <s v="(en blanco)"/>
    <s v="99 - MULTIPROVINCIAL"/>
    <n v="15694078"/>
    <n v="16494078"/>
    <n v="10696632.93"/>
  </r>
  <r>
    <s v="2024"/>
    <x v="0"/>
    <x v="0"/>
    <x v="0"/>
    <x v="0"/>
    <s v="2 - Poder Ejecutivo"/>
    <s v="0211 - MINISTERIO DE OBRAS PÚBLICAS Y COMUNICACIONES"/>
    <s v="0002 - DIRECCION GENERAL DE EMBELLECIMIENTO DE CARRETERAS Y AVENIDAS DE CIRCUNV."/>
    <x v="1"/>
    <x v="11"/>
    <x v="26"/>
    <s v="2.2 - CONTRATACIÓN DE SERVICIOS"/>
    <s v="2.2.6 - SEGUROS"/>
    <s v="N"/>
    <s v="00 - N/A"/>
    <s v="10 - FONDO GENERAL"/>
    <s v="(en blanco)"/>
    <s v="99 - MULTIPROVINCIAL"/>
    <n v="4291992"/>
    <n v="3767418"/>
    <n v="2900270.19"/>
  </r>
  <r>
    <s v="2024"/>
    <x v="0"/>
    <x v="0"/>
    <x v="0"/>
    <x v="0"/>
    <s v="2 - Poder Ejecutivo"/>
    <s v="0211 - MINISTERIO DE OBRAS PÚBLICAS Y COMUNICACIONES"/>
    <s v="0002 - DIRECCION GENERAL DE EMBELLECIMIENTO DE CARRETERAS Y AVENIDAS DE CIRCUNV."/>
    <x v="1"/>
    <x v="11"/>
    <x v="26"/>
    <s v="2.2 - CONTRATACIÓN DE SERVICIOS"/>
    <s v="2.2.7 - SERVICIOS DE CONSERVACIÓN, REPARACIONES MENORES E INSTALACIONES TEMPORALES"/>
    <s v="N"/>
    <s v="00 - N/A"/>
    <s v="10 - FONDO GENERAL"/>
    <s v="(en blanco)"/>
    <s v="99 - MULTIPROVINCIAL"/>
    <n v="3705000"/>
    <n v="3705000"/>
    <n v="2247664.94"/>
  </r>
  <r>
    <s v="2024"/>
    <x v="0"/>
    <x v="0"/>
    <x v="0"/>
    <x v="0"/>
    <s v="2 - Poder Ejecutivo"/>
    <s v="0211 - MINISTERIO DE OBRAS PÚBLICAS Y COMUNICACIONES"/>
    <s v="0002 - DIRECCION GENERAL DE EMBELLECIMIENTO DE CARRETERAS Y AVENIDAS DE CIRCUNV."/>
    <x v="1"/>
    <x v="11"/>
    <x v="26"/>
    <s v="2.2 - CONTRATACIÓN DE SERVICIOS"/>
    <s v="2.2.8 - OTROS SERVICIOS NO INCLUIDOS EN CONCEPTOS ANTERIORES"/>
    <s v="N"/>
    <s v="00 - N/A"/>
    <s v="10 - FONDO GENERAL"/>
    <s v="(en blanco)"/>
    <s v="99 - MULTIPROVINCIAL"/>
    <n v="5508000"/>
    <n v="4708000"/>
    <n v="1255227.2400000002"/>
  </r>
  <r>
    <s v="2024"/>
    <x v="0"/>
    <x v="0"/>
    <x v="0"/>
    <x v="0"/>
    <s v="2 - Poder Ejecutivo"/>
    <s v="0211 - MINISTERIO DE OBRAS PÚBLICAS Y COMUNICACIONES"/>
    <s v="0002 - DIRECCION GENERAL DE EMBELLECIMIENTO DE CARRETERAS Y AVENIDAS DE CIRCUNV."/>
    <x v="1"/>
    <x v="11"/>
    <x v="26"/>
    <s v="2.2 - CONTRATACIÓN DE SERVICIOS"/>
    <s v="2.2.9 - OTRAS CONTRATACIONES DE SERVICIOS"/>
    <s v="N"/>
    <s v="00 - N/A"/>
    <s v="10 - FONDO GENERAL"/>
    <s v="(en blanco)"/>
    <s v="99 - MULTIPROVINCIAL"/>
    <n v="7786510"/>
    <n v="7786510"/>
    <n v="3510960.2"/>
  </r>
  <r>
    <s v="2024"/>
    <x v="0"/>
    <x v="0"/>
    <x v="0"/>
    <x v="0"/>
    <s v="2 - Poder Ejecutivo"/>
    <s v="0211 - MINISTERIO DE OBRAS PÚBLICAS Y COMUNICACIONES"/>
    <s v="0002 - DIRECCION GENERAL DE EMBELLECIMIENTO DE CARRETERAS Y AVENIDAS DE CIRCUNV."/>
    <x v="1"/>
    <x v="11"/>
    <x v="26"/>
    <s v="2.3 - MATERIALES Y SUMINISTROS"/>
    <s v="2.3.1 - ALIMENTOS Y PRODUCTOS AGROFORESTALES"/>
    <s v="N"/>
    <s v="00 - N/A"/>
    <s v="10 - FONDO GENERAL"/>
    <s v="(en blanco)"/>
    <s v="99 - MULTIPROVINCIAL"/>
    <n v="7655000"/>
    <n v="6446724.8700000001"/>
    <n v="4298628.5299999993"/>
  </r>
  <r>
    <s v="2024"/>
    <x v="0"/>
    <x v="0"/>
    <x v="0"/>
    <x v="0"/>
    <s v="2 - Poder Ejecutivo"/>
    <s v="0211 - MINISTERIO DE OBRAS PÚBLICAS Y COMUNICACIONES"/>
    <s v="0002 - DIRECCION GENERAL DE EMBELLECIMIENTO DE CARRETERAS Y AVENIDAS DE CIRCUNV."/>
    <x v="1"/>
    <x v="11"/>
    <x v="26"/>
    <s v="2.3 - MATERIALES Y SUMINISTROS"/>
    <s v="2.3.2 - TEXTILES Y VESTUARIOS"/>
    <s v="N"/>
    <s v="00 - N/A"/>
    <s v="10 - FONDO GENERAL"/>
    <s v="(en blanco)"/>
    <s v="99 - MULTIPROVINCIAL"/>
    <n v="1300000"/>
    <n v="536162.73"/>
    <n v="494672.51"/>
  </r>
  <r>
    <s v="2024"/>
    <x v="0"/>
    <x v="0"/>
    <x v="0"/>
    <x v="0"/>
    <s v="2 - Poder Ejecutivo"/>
    <s v="0211 - MINISTERIO DE OBRAS PÚBLICAS Y COMUNICACIONES"/>
    <s v="0002 - DIRECCION GENERAL DE EMBELLECIMIENTO DE CARRETERAS Y AVENIDAS DE CIRCUNV."/>
    <x v="1"/>
    <x v="11"/>
    <x v="26"/>
    <s v="2.3 - MATERIALES Y SUMINISTROS"/>
    <s v="2.3.3 - PAPEL, CARTÓN E IMPRESOS"/>
    <s v="N"/>
    <s v="00 - N/A"/>
    <s v="10 - FONDO GENERAL"/>
    <s v="(en blanco)"/>
    <s v="99 - MULTIPROVINCIAL"/>
    <n v="765000"/>
    <n v="528653"/>
    <n v="495750.87"/>
  </r>
  <r>
    <s v="2024"/>
    <x v="0"/>
    <x v="0"/>
    <x v="0"/>
    <x v="0"/>
    <s v="2 - Poder Ejecutivo"/>
    <s v="0211 - MINISTERIO DE OBRAS PÚBLICAS Y COMUNICACIONES"/>
    <s v="0002 - DIRECCION GENERAL DE EMBELLECIMIENTO DE CARRETERAS Y AVENIDAS DE CIRCUNV."/>
    <x v="1"/>
    <x v="11"/>
    <x v="26"/>
    <s v="2.3 - MATERIALES Y SUMINISTROS"/>
    <s v="2.3.4 - PRODUCTOS FARMACÉUTICOS"/>
    <s v="N"/>
    <s v="00 - N/A"/>
    <s v="10 - FONDO GENERAL"/>
    <s v="(en blanco)"/>
    <s v="99 - MULTIPROVINCIAL"/>
    <n v="1000"/>
    <n v="500"/>
    <n v="0"/>
  </r>
  <r>
    <s v="2024"/>
    <x v="0"/>
    <x v="0"/>
    <x v="0"/>
    <x v="0"/>
    <s v="2 - Poder Ejecutivo"/>
    <s v="0211 - MINISTERIO DE OBRAS PÚBLICAS Y COMUNICACIONES"/>
    <s v="0002 - DIRECCION GENERAL DE EMBELLECIMIENTO DE CARRETERAS Y AVENIDAS DE CIRCUNV."/>
    <x v="1"/>
    <x v="11"/>
    <x v="26"/>
    <s v="2.3 - MATERIALES Y SUMINISTROS"/>
    <s v="2.3.5 - CUERO, CAUCHO Y PLÁSTICO"/>
    <s v="N"/>
    <s v="00 - N/A"/>
    <s v="10 - FONDO GENERAL"/>
    <s v="(en blanco)"/>
    <s v="99 - MULTIPROVINCIAL"/>
    <n v="2860000"/>
    <n v="1540233.4500000002"/>
    <n v="1468344.9"/>
  </r>
  <r>
    <s v="2024"/>
    <x v="0"/>
    <x v="0"/>
    <x v="0"/>
    <x v="0"/>
    <s v="2 - Poder Ejecutivo"/>
    <s v="0211 - MINISTERIO DE OBRAS PÚBLICAS Y COMUNICACIONES"/>
    <s v="0002 - DIRECCION GENERAL DE EMBELLECIMIENTO DE CARRETERAS Y AVENIDAS DE CIRCUNV."/>
    <x v="1"/>
    <x v="11"/>
    <x v="26"/>
    <s v="2.3 - MATERIALES Y SUMINISTROS"/>
    <s v="2.3.6 - PRODUCTOS DE MINERALES, METÁLICOS Y NO METÁLICOS"/>
    <s v="N"/>
    <s v="00 - N/A"/>
    <s v="10 - FONDO GENERAL"/>
    <s v="(en blanco)"/>
    <s v="99 - MULTIPROVINCIAL"/>
    <n v="6222500"/>
    <n v="8497852.9900000002"/>
    <n v="7551816.0000000009"/>
  </r>
  <r>
    <s v="2024"/>
    <x v="0"/>
    <x v="0"/>
    <x v="0"/>
    <x v="0"/>
    <s v="2 - Poder Ejecutivo"/>
    <s v="0211 - MINISTERIO DE OBRAS PÚBLICAS Y COMUNICACIONES"/>
    <s v="0002 - DIRECCION GENERAL DE EMBELLECIMIENTO DE CARRETERAS Y AVENIDAS DE CIRCUNV."/>
    <x v="1"/>
    <x v="11"/>
    <x v="26"/>
    <s v="2.3 - MATERIALES Y SUMINISTROS"/>
    <s v="2.3.7 - COMBUSTIBLES, LUBRICANTES, PRODUCTOS QUÍMICOS Y CONEXOS"/>
    <s v="N"/>
    <s v="00 - N/A"/>
    <s v="10 - FONDO GENERAL"/>
    <s v="(en blanco)"/>
    <s v="99 - MULTIPROVINCIAL"/>
    <n v="28212166"/>
    <n v="24026909.91"/>
    <n v="17416571.59"/>
  </r>
  <r>
    <s v="2024"/>
    <x v="0"/>
    <x v="0"/>
    <x v="0"/>
    <x v="0"/>
    <s v="2 - Poder Ejecutivo"/>
    <s v="0211 - MINISTERIO DE OBRAS PÚBLICAS Y COMUNICACIONES"/>
    <s v="0002 - DIRECCION GENERAL DE EMBELLECIMIENTO DE CARRETERAS Y AVENIDAS DE CIRCUNV."/>
    <x v="1"/>
    <x v="11"/>
    <x v="26"/>
    <s v="2.3 - MATERIALES Y SUMINISTROS"/>
    <s v="2.3.9 - PRODUCTOS Y ÚTILES VARIOS"/>
    <s v="N"/>
    <s v="00 - N/A"/>
    <s v="10 - FONDO GENERAL"/>
    <s v="(en blanco)"/>
    <s v="99 - MULTIPROVINCIAL"/>
    <n v="7942000"/>
    <n v="10503430.050000001"/>
    <n v="9382678.879999999"/>
  </r>
  <r>
    <s v="2024"/>
    <x v="0"/>
    <x v="0"/>
    <x v="0"/>
    <x v="0"/>
    <s v="2 - Poder Ejecutivo"/>
    <s v="0211 - MINISTERIO DE OBRAS PÚBLICAS Y COMUNICACIONES"/>
    <s v="0003 - OFICINA PARA EL REORDENAMIENTO DEL TRANSPORTE"/>
    <x v="1"/>
    <x v="11"/>
    <x v="59"/>
    <s v="2.1 - REMUNERACIONES Y CONTRIBUCIONES"/>
    <s v="2.1.1 - REMUNERACIONES"/>
    <s v="N"/>
    <s v="00 - N/A"/>
    <s v="10 - FONDO GENERAL"/>
    <s v="(en blanco)"/>
    <s v="99 - MULTIPROVINCIAL"/>
    <n v="977314025"/>
    <n v="1023651225"/>
    <n v="709989079.06000006"/>
  </r>
  <r>
    <s v="2024"/>
    <x v="0"/>
    <x v="0"/>
    <x v="0"/>
    <x v="0"/>
    <s v="2 - Poder Ejecutivo"/>
    <s v="0211 - MINISTERIO DE OBRAS PÚBLICAS Y COMUNICACIONES"/>
    <s v="0003 - OFICINA PARA EL REORDENAMIENTO DEL TRANSPORTE"/>
    <x v="1"/>
    <x v="11"/>
    <x v="59"/>
    <s v="2.1 - REMUNERACIONES Y CONTRIBUCIONES"/>
    <s v="2.1.2 - SOBRESUELDOS"/>
    <s v="N"/>
    <s v="00 - N/A"/>
    <s v="10 - FONDO GENERAL"/>
    <s v="(en blanco)"/>
    <s v="99 - MULTIPROVINCIAL"/>
    <n v="180200000"/>
    <n v="180200000"/>
    <n v="101049277.48999998"/>
  </r>
  <r>
    <s v="2024"/>
    <x v="0"/>
    <x v="0"/>
    <x v="0"/>
    <x v="0"/>
    <s v="2 - Poder Ejecutivo"/>
    <s v="0211 - MINISTERIO DE OBRAS PÚBLICAS Y COMUNICACIONES"/>
    <s v="0003 - OFICINA PARA EL REORDENAMIENTO DEL TRANSPORTE"/>
    <x v="1"/>
    <x v="11"/>
    <x v="59"/>
    <s v="2.1 - REMUNERACIONES Y CONTRIBUCIONES"/>
    <s v="2.1.5 - CONTRIBUCIONES A LA SEGURIDAD SOCIAL"/>
    <s v="N"/>
    <s v="00 - N/A"/>
    <s v="10 - FONDO GENERAL"/>
    <s v="(en blanco)"/>
    <s v="99 - MULTIPROVINCIAL"/>
    <n v="136842125"/>
    <n v="136842125"/>
    <n v="101201686.72"/>
  </r>
  <r>
    <s v="2024"/>
    <x v="0"/>
    <x v="0"/>
    <x v="0"/>
    <x v="0"/>
    <s v="2 - Poder Ejecutivo"/>
    <s v="0211 - MINISTERIO DE OBRAS PÚBLICAS Y COMUNICACIONES"/>
    <s v="0003 - OFICINA PARA EL REORDENAMIENTO DEL TRANSPORTE"/>
    <x v="1"/>
    <x v="11"/>
    <x v="59"/>
    <s v="2.2 - CONTRATACIÓN DE SERVICIOS"/>
    <s v="2.2.1 - SERVICIOS BÁSICOS"/>
    <s v="N"/>
    <s v="00 - N/A"/>
    <s v="10 - FONDO GENERAL"/>
    <s v="(en blanco)"/>
    <s v="99 - MULTIPROVINCIAL"/>
    <n v="627424690"/>
    <n v="627424690"/>
    <n v="523445672.86000013"/>
  </r>
  <r>
    <s v="2024"/>
    <x v="0"/>
    <x v="0"/>
    <x v="0"/>
    <x v="0"/>
    <s v="2 - Poder Ejecutivo"/>
    <s v="0211 - MINISTERIO DE OBRAS PÚBLICAS Y COMUNICACIONES"/>
    <s v="0003 - OFICINA PARA EL REORDENAMIENTO DEL TRANSPORTE"/>
    <x v="1"/>
    <x v="11"/>
    <x v="59"/>
    <s v="2.2 - CONTRATACIÓN DE SERVICIOS"/>
    <s v="2.2.2 - PUBLICIDAD, IMPRESIÓN Y ENCUADERNACIÓN"/>
    <s v="N"/>
    <s v="00 - N/A"/>
    <s v="10 - FONDO GENERAL"/>
    <s v="(en blanco)"/>
    <s v="99 - MULTIPROVINCIAL"/>
    <n v="1800000"/>
    <n v="1000000"/>
    <n v="300758.40000000002"/>
  </r>
  <r>
    <s v="2024"/>
    <x v="0"/>
    <x v="0"/>
    <x v="0"/>
    <x v="0"/>
    <s v="2 - Poder Ejecutivo"/>
    <s v="0211 - MINISTERIO DE OBRAS PÚBLICAS Y COMUNICACIONES"/>
    <s v="0003 - OFICINA PARA EL REORDENAMIENTO DEL TRANSPORTE"/>
    <x v="1"/>
    <x v="11"/>
    <x v="59"/>
    <s v="2.2 - CONTRATACIÓN DE SERVICIOS"/>
    <s v="2.2.3 - VIÁTICOS"/>
    <s v="N"/>
    <s v="00 - N/A"/>
    <s v="10 - FONDO GENERAL"/>
    <s v="(en blanco)"/>
    <s v="99 - MULTIPROVINCIAL"/>
    <n v="200000"/>
    <n v="200000"/>
    <n v="132088.4"/>
  </r>
  <r>
    <s v="2024"/>
    <x v="0"/>
    <x v="0"/>
    <x v="0"/>
    <x v="0"/>
    <s v="2 - Poder Ejecutivo"/>
    <s v="0211 - MINISTERIO DE OBRAS PÚBLICAS Y COMUNICACIONES"/>
    <s v="0003 - OFICINA PARA EL REORDENAMIENTO DEL TRANSPORTE"/>
    <x v="1"/>
    <x v="11"/>
    <x v="59"/>
    <s v="2.2 - CONTRATACIÓN DE SERVICIOS"/>
    <s v="2.2.4 - TRANSPORTE Y ALMACENAJE"/>
    <s v="N"/>
    <s v="00 - N/A"/>
    <s v="10 - FONDO GENERAL"/>
    <s v="(en blanco)"/>
    <s v="99 - MULTIPROVINCIAL"/>
    <n v="4200000"/>
    <n v="20944223"/>
    <n v="20644785.650000002"/>
  </r>
  <r>
    <s v="2024"/>
    <x v="0"/>
    <x v="0"/>
    <x v="0"/>
    <x v="0"/>
    <s v="2 - Poder Ejecutivo"/>
    <s v="0211 - MINISTERIO DE OBRAS PÚBLICAS Y COMUNICACIONES"/>
    <s v="0003 - OFICINA PARA EL REORDENAMIENTO DEL TRANSPORTE"/>
    <x v="1"/>
    <x v="11"/>
    <x v="59"/>
    <s v="2.2 - CONTRATACIÓN DE SERVICIOS"/>
    <s v="2.2.4 - TRANSPORTE Y ALMACENAJE"/>
    <s v="N"/>
    <s v="00 - N/A"/>
    <s v="20 - FONDOS CON DESTINO ESPECÍFICO"/>
    <s v="(en blanco)"/>
    <s v="99 - MULTIPROVINCIAL"/>
    <n v="0"/>
    <n v="25000000"/>
    <n v="15166811.120000001"/>
  </r>
  <r>
    <s v="2024"/>
    <x v="0"/>
    <x v="0"/>
    <x v="0"/>
    <x v="0"/>
    <s v="2 - Poder Ejecutivo"/>
    <s v="0211 - MINISTERIO DE OBRAS PÚBLICAS Y COMUNICACIONES"/>
    <s v="0003 - OFICINA PARA EL REORDENAMIENTO DEL TRANSPORTE"/>
    <x v="1"/>
    <x v="11"/>
    <x v="59"/>
    <s v="2.2 - CONTRATACIÓN DE SERVICIOS"/>
    <s v="2.2.5 - ALQUILERES Y RENTAS"/>
    <s v="N"/>
    <s v="00 - N/A"/>
    <s v="10 - FONDO GENERAL"/>
    <s v="(en blanco)"/>
    <s v="99 - MULTIPROVINCIAL"/>
    <n v="6800000"/>
    <n v="13100000"/>
    <n v="10248859.68"/>
  </r>
  <r>
    <s v="2024"/>
    <x v="0"/>
    <x v="0"/>
    <x v="0"/>
    <x v="0"/>
    <s v="2 - Poder Ejecutivo"/>
    <s v="0211 - MINISTERIO DE OBRAS PÚBLICAS Y COMUNICACIONES"/>
    <s v="0003 - OFICINA PARA EL REORDENAMIENTO DEL TRANSPORTE"/>
    <x v="1"/>
    <x v="11"/>
    <x v="59"/>
    <s v="2.2 - CONTRATACIÓN DE SERVICIOS"/>
    <s v="2.2.6 - SEGUROS"/>
    <s v="N"/>
    <s v="00 - N/A"/>
    <s v="10 - FONDO GENERAL"/>
    <s v="(en blanco)"/>
    <s v="99 - MULTIPROVINCIAL"/>
    <n v="195200000"/>
    <n v="195200000"/>
    <n v="192140335.72999999"/>
  </r>
  <r>
    <s v="2024"/>
    <x v="0"/>
    <x v="0"/>
    <x v="0"/>
    <x v="0"/>
    <s v="2 - Poder Ejecutivo"/>
    <s v="0211 - MINISTERIO DE OBRAS PÚBLICAS Y COMUNICACIONES"/>
    <s v="0003 - OFICINA PARA EL REORDENAMIENTO DEL TRANSPORTE"/>
    <x v="1"/>
    <x v="11"/>
    <x v="59"/>
    <s v="2.2 - CONTRATACIÓN DE SERVICIOS"/>
    <s v="2.2.6 - SEGUROS"/>
    <s v="N"/>
    <s v="00 - N/A"/>
    <s v="20 - FONDOS CON DESTINO ESPECÍFICO"/>
    <s v="(en blanco)"/>
    <s v="99 - MULTIPROVINCIAL"/>
    <n v="0"/>
    <n v="60000000"/>
    <n v="58877146.800000004"/>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10 - FONDO GENERAL"/>
    <s v="(en blanco)"/>
    <s v="99 - MULTIPROVINCIAL"/>
    <n v="7517093"/>
    <n v="6517093"/>
    <n v="4627917.3599999994"/>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20 - FONDOS CON DESTINO ESPECÍFICO"/>
    <s v="(en blanco)"/>
    <s v="99 - MULTIPROVINCIAL"/>
    <n v="978873963"/>
    <n v="1298657004.79"/>
    <n v="1292692371.4299996"/>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10 - FONDO GENERAL"/>
    <s v="(en blanco)"/>
    <s v="99 - MULTIPROVINCIAL"/>
    <n v="35500000"/>
    <n v="47700000"/>
    <n v="39654002.199999996"/>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20 - FONDOS CON DESTINO ESPECÍFICO"/>
    <s v="(en blanco)"/>
    <s v="99 - MULTIPROVINCIAL"/>
    <n v="250000000"/>
    <n v="309842041.20999998"/>
    <n v="181057118.96999997"/>
  </r>
  <r>
    <s v="2024"/>
    <x v="0"/>
    <x v="0"/>
    <x v="0"/>
    <x v="0"/>
    <s v="2 - Poder Ejecutivo"/>
    <s v="0211 - MINISTERIO DE OBRAS PÚBLICAS Y COMUNICACIONES"/>
    <s v="0003 - OFICINA PARA EL REORDENAMIENTO DEL TRANSPORTE"/>
    <x v="1"/>
    <x v="11"/>
    <x v="59"/>
    <s v="2.2 - CONTRATACIÓN DE SERVICIOS"/>
    <s v="2.2.9 - OTRAS CONTRATACIONES DE SERVICIOS"/>
    <s v="N"/>
    <s v="00 - N/A"/>
    <s v="10 - FONDO GENERAL"/>
    <s v="(en blanco)"/>
    <s v="99 - MULTIPROVINCIAL"/>
    <n v="4000000"/>
    <n v="1800000"/>
    <n v="1019890.78"/>
  </r>
  <r>
    <s v="2024"/>
    <x v="0"/>
    <x v="0"/>
    <x v="0"/>
    <x v="0"/>
    <s v="2 - Poder Ejecutivo"/>
    <s v="0211 - MINISTERIO DE OBRAS PÚBLICAS Y COMUNICACIONES"/>
    <s v="0003 - OFICINA PARA EL REORDENAMIENTO DEL TRANSPORTE"/>
    <x v="1"/>
    <x v="11"/>
    <x v="59"/>
    <s v="2.3 - MATERIALES Y SUMINISTROS"/>
    <s v="2.3.1 - ALIMENTOS Y PRODUCTOS AGROFORESTALES"/>
    <s v="N"/>
    <s v="00 - N/A"/>
    <s v="10 - FONDO GENERAL"/>
    <s v="(en blanco)"/>
    <s v="99 - MULTIPROVINCIAL"/>
    <n v="4200000"/>
    <n v="4200000"/>
    <n v="3147414.03"/>
  </r>
  <r>
    <s v="2024"/>
    <x v="0"/>
    <x v="0"/>
    <x v="0"/>
    <x v="0"/>
    <s v="2 - Poder Ejecutivo"/>
    <s v="0211 - MINISTERIO DE OBRAS PÚBLICAS Y COMUNICACIONES"/>
    <s v="0003 - OFICINA PARA EL REORDENAMIENTO DEL TRANSPORTE"/>
    <x v="1"/>
    <x v="11"/>
    <x v="59"/>
    <s v="2.3 - MATERIALES Y SUMINISTROS"/>
    <s v="2.3.2 - TEXTILES Y VESTUARIOS"/>
    <s v="N"/>
    <s v="00 - N/A"/>
    <s v="10 - FONDO GENERAL"/>
    <s v="(en blanco)"/>
    <s v="99 - MULTIPROVINCIAL"/>
    <n v="5500000"/>
    <n v="3500000"/>
    <n v="1806064.81"/>
  </r>
  <r>
    <s v="2024"/>
    <x v="0"/>
    <x v="0"/>
    <x v="0"/>
    <x v="0"/>
    <s v="2 - Poder Ejecutivo"/>
    <s v="0211 - MINISTERIO DE OBRAS PÚBLICAS Y COMUNICACIONES"/>
    <s v="0003 - OFICINA PARA EL REORDENAMIENTO DEL TRANSPORTE"/>
    <x v="1"/>
    <x v="11"/>
    <x v="59"/>
    <s v="2.3 - MATERIALES Y SUMINISTROS"/>
    <s v="2.3.3 - PAPEL, CARTÓN E IMPRESOS"/>
    <s v="N"/>
    <s v="00 - N/A"/>
    <s v="10 - FONDO GENERAL"/>
    <s v="(en blanco)"/>
    <s v="99 - MULTIPROVINCIAL"/>
    <n v="60600000"/>
    <n v="42800000"/>
    <n v="42186452"/>
  </r>
  <r>
    <s v="2024"/>
    <x v="0"/>
    <x v="0"/>
    <x v="0"/>
    <x v="0"/>
    <s v="2 - Poder Ejecutivo"/>
    <s v="0211 - MINISTERIO DE OBRAS PÚBLICAS Y COMUNICACIONES"/>
    <s v="0003 - OFICINA PARA EL REORDENAMIENTO DEL TRANSPORTE"/>
    <x v="1"/>
    <x v="11"/>
    <x v="59"/>
    <s v="2.3 - MATERIALES Y SUMINISTROS"/>
    <s v="2.3.5 - CUERO, CAUCHO Y PLÁSTICO"/>
    <s v="N"/>
    <s v="00 - N/A"/>
    <s v="10 - FONDO GENERAL"/>
    <s v="(en blanco)"/>
    <s v="99 - MULTIPROVINCIAL"/>
    <n v="37000000"/>
    <n v="29200000"/>
    <n v="27537860.130000003"/>
  </r>
  <r>
    <s v="2024"/>
    <x v="0"/>
    <x v="0"/>
    <x v="0"/>
    <x v="0"/>
    <s v="2 - Poder Ejecutivo"/>
    <s v="0211 - MINISTERIO DE OBRAS PÚBLICAS Y COMUNICACIONES"/>
    <s v="0003 - OFICINA PARA EL REORDENAMIENTO DEL TRANSPORTE"/>
    <x v="1"/>
    <x v="11"/>
    <x v="59"/>
    <s v="2.3 - MATERIALES Y SUMINISTROS"/>
    <s v="2.3.6 - PRODUCTOS DE MINERALES, METÁLICOS Y NO METÁLICOS"/>
    <s v="N"/>
    <s v="00 - N/A"/>
    <s v="10 - FONDO GENERAL"/>
    <s v="(en blanco)"/>
    <s v="99 - MULTIPROVINCIAL"/>
    <n v="5200000"/>
    <n v="5900000"/>
    <n v="5068717.3099999996"/>
  </r>
  <r>
    <s v="2024"/>
    <x v="0"/>
    <x v="0"/>
    <x v="0"/>
    <x v="0"/>
    <s v="2 - Poder Ejecutivo"/>
    <s v="0211 - MINISTERIO DE OBRAS PÚBLICAS Y COMUNICACIONES"/>
    <s v="0003 - OFICINA PARA EL REORDENAMIENTO DEL TRANSPORTE"/>
    <x v="1"/>
    <x v="11"/>
    <x v="59"/>
    <s v="2.3 - MATERIALES Y SUMINISTROS"/>
    <s v="2.3.7 - COMBUSTIBLES, LUBRICANTES, PRODUCTOS QUÍMICOS Y CONEXOS"/>
    <s v="N"/>
    <s v="00 - N/A"/>
    <s v="10 - FONDO GENERAL"/>
    <s v="(en blanco)"/>
    <s v="99 - MULTIPROVINCIAL"/>
    <n v="22700000"/>
    <n v="21200000"/>
    <n v="13384924.409999998"/>
  </r>
  <r>
    <s v="2024"/>
    <x v="0"/>
    <x v="0"/>
    <x v="0"/>
    <x v="0"/>
    <s v="2 - Poder Ejecutivo"/>
    <s v="0211 - MINISTERIO DE OBRAS PÚBLICAS Y COMUNICACIONES"/>
    <s v="0003 - OFICINA PARA EL REORDENAMIENTO DEL TRANSPORTE"/>
    <x v="1"/>
    <x v="11"/>
    <x v="59"/>
    <s v="2.3 - MATERIALES Y SUMINISTROS"/>
    <s v="2.3.9 - PRODUCTOS Y ÚTILES VARIOS"/>
    <s v="N"/>
    <s v="00 - N/A"/>
    <s v="10 - FONDO GENERAL"/>
    <s v="(en blanco)"/>
    <s v="99 - MULTIPROVINCIAL"/>
    <n v="41700000"/>
    <n v="46800000"/>
    <n v="29426708.300000001"/>
  </r>
  <r>
    <s v="2024"/>
    <x v="0"/>
    <x v="0"/>
    <x v="0"/>
    <x v="0"/>
    <s v="2 - Poder Ejecutivo"/>
    <s v="0211 - MINISTERIO DE OBRAS PÚBLICAS Y COMUNICACIONES"/>
    <s v="0003 - OFICINA PARA EL REORDENAMIENTO DEL TRANSPORTE"/>
    <x v="1"/>
    <x v="11"/>
    <x v="59"/>
    <s v="2.3 - MATERIALES Y SUMINISTROS"/>
    <s v="2.3.9 - PRODUCTOS Y ÚTILES VARIOS"/>
    <s v="N"/>
    <s v="00 - N/A"/>
    <s v="20 - FONDOS CON DESTINO ESPECÍFICO"/>
    <s v="(en blanco)"/>
    <s v="99 - MULTIPROVINCIAL"/>
    <n v="0"/>
    <n v="60000000"/>
    <n v="45689719.860000007"/>
  </r>
  <r>
    <s v="2024"/>
    <x v="0"/>
    <x v="0"/>
    <x v="0"/>
    <x v="0"/>
    <s v="2 - Poder Ejecutivo"/>
    <s v="0211 - MINISTERIO DE OBRAS PÚBLICAS Y COMUNICACIONES"/>
    <s v="0003 - OFICINA PARA EL REORDENAMIENTO DEL TRANSPORTE"/>
    <x v="1"/>
    <x v="11"/>
    <x v="60"/>
    <s v="2.2 - CONTRATACIÓN DE SERVICIOS"/>
    <s v="2.2.1 - SERVICIOS BÁSICOS"/>
    <s v="N"/>
    <s v="00 - N/A"/>
    <s v="10 - FONDO GENERAL"/>
    <s v="(en blanco)"/>
    <s v="99 - MULTIPROVINCIAL"/>
    <n v="1000000"/>
    <n v="1000000"/>
    <n v="6573.24"/>
  </r>
  <r>
    <s v="2024"/>
    <x v="0"/>
    <x v="0"/>
    <x v="0"/>
    <x v="0"/>
    <s v="2 - Poder Ejecutivo"/>
    <s v="0211 - MINISTERIO DE OBRAS PÚBLICAS Y COMUNICACIONES"/>
    <s v="0003 - OFICINA PARA EL REORDENAMIENTO DEL TRANSPORTE"/>
    <x v="1"/>
    <x v="11"/>
    <x v="60"/>
    <s v="2.2 - CONTRATACIÓN DE SERVICIOS"/>
    <s v="2.2.6 - SEGUROS"/>
    <s v="N"/>
    <s v="00 - N/A"/>
    <s v="10 - FONDO GENERAL"/>
    <s v="(en blanco)"/>
    <s v="99 - MULTIPROVINCIAL"/>
    <n v="40000000"/>
    <n v="40000000"/>
    <n v="30890460.410000004"/>
  </r>
  <r>
    <s v="2024"/>
    <x v="0"/>
    <x v="0"/>
    <x v="0"/>
    <x v="0"/>
    <s v="2 - Poder Ejecutivo"/>
    <s v="0211 - MINISTERIO DE OBRAS PÚBLICAS Y COMUNICACIONES"/>
    <s v="0003 - OFICINA PARA EL REORDENAMIENTO DEL TRANSPORTE"/>
    <x v="1"/>
    <x v="11"/>
    <x v="60"/>
    <s v="2.2 - CONTRATACIÓN DE SERVICIOS"/>
    <s v="2.2.6 - SEGUROS"/>
    <s v="N"/>
    <s v="00 - N/A"/>
    <s v="20 - FONDOS CON DESTINO ESPECÍFICO"/>
    <s v="(en blanco)"/>
    <s v="99 - MULTIPROVINCIAL"/>
    <n v="0"/>
    <n v="0"/>
    <n v="0"/>
  </r>
  <r>
    <s v="2024"/>
    <x v="0"/>
    <x v="0"/>
    <x v="0"/>
    <x v="0"/>
    <s v="2 - Poder Ejecutivo"/>
    <s v="0211 - MINISTERIO DE OBRAS PÚBLICAS Y COMUNICACIONES"/>
    <s v="0003 - OFICINA PARA EL REORDENAMIENTO DEL TRANSPORTE"/>
    <x v="1"/>
    <x v="11"/>
    <x v="60"/>
    <s v="2.2 - CONTRATACIÓN DE SERVICIOS"/>
    <s v="2.2.7 - SERVICIOS DE CONSERVACIÓN, REPARACIONES MENORES E INSTALACIONES TEMPORALES"/>
    <s v="N"/>
    <s v="00 - N/A"/>
    <s v="20 - FONDOS CON DESTINO ESPECÍFICO"/>
    <s v="(en blanco)"/>
    <s v="99 - MULTIPROVINCIAL"/>
    <n v="350000000"/>
    <n v="350000000"/>
    <n v="200656316.39000002"/>
  </r>
  <r>
    <s v="2024"/>
    <x v="0"/>
    <x v="0"/>
    <x v="0"/>
    <x v="0"/>
    <s v="2 - Poder Ejecutivo"/>
    <s v="0211 - MINISTERIO DE OBRAS PÚBLICAS Y COMUNICACIONES"/>
    <s v="0006 - OFICINA NAC. DE EVALUACIÓN SÍSMICA Y VULNERABILIDAD DE INFRAESTRUCTURA"/>
    <x v="0"/>
    <x v="7"/>
    <x v="61"/>
    <s v="2.1 - REMUNERACIONES Y CONTRIBUCIONES"/>
    <s v="2.1.1 - REMUNERACIONES"/>
    <s v="N"/>
    <s v="00 - N/A"/>
    <s v="10 - FONDO GENERAL"/>
    <s v="(en blanco)"/>
    <s v="99 - MULTIPROVINCIAL"/>
    <n v="102058000"/>
    <n v="157161701.41"/>
    <n v="98234654.739999995"/>
  </r>
  <r>
    <s v="2024"/>
    <x v="0"/>
    <x v="0"/>
    <x v="0"/>
    <x v="0"/>
    <s v="2 - Poder Ejecutivo"/>
    <s v="0211 - MINISTERIO DE OBRAS PÚBLICAS Y COMUNICACIONES"/>
    <s v="0006 - OFICINA NAC. DE EVALUACIÓN SÍSMICA Y VULNERABILIDAD DE INFRAESTRUCTURA"/>
    <x v="0"/>
    <x v="7"/>
    <x v="61"/>
    <s v="2.1 - REMUNERACIONES Y CONTRIBUCIONES"/>
    <s v="2.1.2 - SOBRESUELDOS"/>
    <s v="N"/>
    <s v="00 - N/A"/>
    <s v="10 - FONDO GENERAL"/>
    <s v="(en blanco)"/>
    <s v="99 - MULTIPROVINCIAL"/>
    <n v="19055000"/>
    <n v="26055000"/>
    <n v="20344798.719999999"/>
  </r>
  <r>
    <s v="2024"/>
    <x v="0"/>
    <x v="0"/>
    <x v="0"/>
    <x v="0"/>
    <s v="2 - Poder Ejecutivo"/>
    <s v="0211 - MINISTERIO DE OBRAS PÚBLICAS Y COMUNICACIONES"/>
    <s v="0006 - OFICINA NAC. DE EVALUACIÓN SÍSMICA Y VULNERABILIDAD DE INFRAESTRUCTURA"/>
    <x v="0"/>
    <x v="7"/>
    <x v="61"/>
    <s v="2.1 - REMUNERACIONES Y CONTRIBUCIONES"/>
    <s v="2.1.5 - CONTRIBUCIONES A LA SEGURIDAD SOCIAL"/>
    <s v="N"/>
    <s v="00 - N/A"/>
    <s v="10 - FONDO GENERAL"/>
    <s v="(en blanco)"/>
    <s v="99 - MULTIPROVINCIAL"/>
    <n v="13403028"/>
    <n v="21603350.719999999"/>
    <n v="14880418.339999992"/>
  </r>
  <r>
    <s v="2024"/>
    <x v="0"/>
    <x v="0"/>
    <x v="0"/>
    <x v="0"/>
    <s v="2 - Poder Ejecutivo"/>
    <s v="0211 - MINISTERIO DE OBRAS PÚBLICAS Y COMUNICACIONES"/>
    <s v="0006 - OFICINA NAC. DE EVALUACIÓN SÍSMICA Y VULNERABILIDAD DE INFRAESTRUCTURA"/>
    <x v="0"/>
    <x v="7"/>
    <x v="61"/>
    <s v="2.2 - CONTRATACIÓN DE SERVICIOS"/>
    <s v="2.2.1 - SERVICIOS BÁSICOS"/>
    <s v="N"/>
    <s v="00 - N/A"/>
    <s v="10 - FONDO GENERAL"/>
    <s v="(en blanco)"/>
    <s v="99 - MULTIPROVINCIAL"/>
    <n v="4495000"/>
    <n v="5001000.28"/>
    <n v="3101369.51"/>
  </r>
  <r>
    <s v="2024"/>
    <x v="0"/>
    <x v="0"/>
    <x v="0"/>
    <x v="0"/>
    <s v="2 - Poder Ejecutivo"/>
    <s v="0211 - MINISTERIO DE OBRAS PÚBLICAS Y COMUNICACIONES"/>
    <s v="0006 - OFICINA NAC. DE EVALUACIÓN SÍSMICA Y VULNERABILIDAD DE INFRAESTRUCTURA"/>
    <x v="0"/>
    <x v="7"/>
    <x v="61"/>
    <s v="2.2 - CONTRATACIÓN DE SERVICIOS"/>
    <s v="2.2.2 - PUBLICIDAD, IMPRESIÓN Y ENCUADERNACIÓN"/>
    <s v="N"/>
    <s v="00 - N/A"/>
    <s v="10 - FONDO GENERAL"/>
    <s v="(en blanco)"/>
    <s v="99 - MULTIPROVINCIAL"/>
    <n v="100000"/>
    <n v="1050000"/>
    <n v="409547.2"/>
  </r>
  <r>
    <s v="2024"/>
    <x v="0"/>
    <x v="0"/>
    <x v="0"/>
    <x v="0"/>
    <s v="2 - Poder Ejecutivo"/>
    <s v="0211 - MINISTERIO DE OBRAS PÚBLICAS Y COMUNICACIONES"/>
    <s v="0006 - OFICINA NAC. DE EVALUACIÓN SÍSMICA Y VULNERABILIDAD DE INFRAESTRUCTURA"/>
    <x v="0"/>
    <x v="7"/>
    <x v="61"/>
    <s v="2.2 - CONTRATACIÓN DE SERVICIOS"/>
    <s v="2.2.3 - VIÁTICOS"/>
    <s v="N"/>
    <s v="00 - N/A"/>
    <s v="10 - FONDO GENERAL"/>
    <s v="(en blanco)"/>
    <s v="99 - MULTIPROVINCIAL"/>
    <n v="850000"/>
    <n v="2350000"/>
    <n v="967600"/>
  </r>
  <r>
    <s v="2024"/>
    <x v="0"/>
    <x v="0"/>
    <x v="0"/>
    <x v="0"/>
    <s v="2 - Poder Ejecutivo"/>
    <s v="0211 - MINISTERIO DE OBRAS PÚBLICAS Y COMUNICACIONES"/>
    <s v="0006 - OFICINA NAC. DE EVALUACIÓN SÍSMICA Y VULNERABILIDAD DE INFRAESTRUCTURA"/>
    <x v="0"/>
    <x v="7"/>
    <x v="61"/>
    <s v="2.2 - CONTRATACIÓN DE SERVICIOS"/>
    <s v="2.2.4 - TRANSPORTE Y ALMACENAJE"/>
    <s v="N"/>
    <s v="00 - N/A"/>
    <s v="10 - FONDO GENERAL"/>
    <s v="(en blanco)"/>
    <s v="99 - MULTIPROVINCIAL"/>
    <n v="55000"/>
    <n v="85000"/>
    <n v="16105"/>
  </r>
  <r>
    <s v="2024"/>
    <x v="0"/>
    <x v="0"/>
    <x v="0"/>
    <x v="0"/>
    <s v="2 - Poder Ejecutivo"/>
    <s v="0211 - MINISTERIO DE OBRAS PÚBLICAS Y COMUNICACIONES"/>
    <s v="0006 - OFICINA NAC. DE EVALUACIÓN SÍSMICA Y VULNERABILIDAD DE INFRAESTRUCTURA"/>
    <x v="0"/>
    <x v="7"/>
    <x v="61"/>
    <s v="2.2 - CONTRATACIÓN DE SERVICIOS"/>
    <s v="2.2.5 - ALQUILERES Y RENTAS"/>
    <s v="N"/>
    <s v="00 - N/A"/>
    <s v="10 - FONDO GENERAL"/>
    <s v="(en blanco)"/>
    <s v="99 - MULTIPROVINCIAL"/>
    <n v="12451884"/>
    <n v="10631884"/>
    <n v="4316261.9600000009"/>
  </r>
  <r>
    <s v="2024"/>
    <x v="0"/>
    <x v="0"/>
    <x v="0"/>
    <x v="0"/>
    <s v="2 - Poder Ejecutivo"/>
    <s v="0211 - MINISTERIO DE OBRAS PÚBLICAS Y COMUNICACIONES"/>
    <s v="0006 - OFICINA NAC. DE EVALUACIÓN SÍSMICA Y VULNERABILIDAD DE INFRAESTRUCTURA"/>
    <x v="0"/>
    <x v="7"/>
    <x v="61"/>
    <s v="2.2 - CONTRATACIÓN DE SERVICIOS"/>
    <s v="2.2.6 - SEGUROS"/>
    <s v="N"/>
    <s v="00 - N/A"/>
    <s v="10 - FONDO GENERAL"/>
    <s v="(en blanco)"/>
    <s v="99 - MULTIPROVINCIAL"/>
    <n v="1300000"/>
    <n v="3300000"/>
    <n v="2631778.86"/>
  </r>
  <r>
    <s v="2024"/>
    <x v="0"/>
    <x v="0"/>
    <x v="0"/>
    <x v="0"/>
    <s v="2 - Poder Ejecutivo"/>
    <s v="0211 - MINISTERIO DE OBRAS PÚBLICAS Y COMUNICACIONES"/>
    <s v="0006 - OFICINA NAC. DE EVALUACIÓN SÍSMICA Y VULNERABILIDAD DE INFRAESTRUCTURA"/>
    <x v="0"/>
    <x v="7"/>
    <x v="61"/>
    <s v="2.2 - CONTRATACIÓN DE SERVICIOS"/>
    <s v="2.2.7 - SERVICIOS DE CONSERVACIÓN, REPARACIONES MENORES E INSTALACIONES TEMPORALES"/>
    <s v="N"/>
    <s v="00 - N/A"/>
    <s v="10 - FONDO GENERAL"/>
    <s v="(en blanco)"/>
    <s v="99 - MULTIPROVINCIAL"/>
    <n v="3655000"/>
    <n v="3781830"/>
    <n v="1442269.62"/>
  </r>
  <r>
    <s v="2024"/>
    <x v="0"/>
    <x v="0"/>
    <x v="0"/>
    <x v="0"/>
    <s v="2 - Poder Ejecutivo"/>
    <s v="0211 - MINISTERIO DE OBRAS PÚBLICAS Y COMUNICACIONES"/>
    <s v="0006 - OFICINA NAC. DE EVALUACIÓN SÍSMICA Y VULNERABILIDAD DE INFRAESTRUCTURA"/>
    <x v="0"/>
    <x v="7"/>
    <x v="61"/>
    <s v="2.2 - CONTRATACIÓN DE SERVICIOS"/>
    <s v="2.2.8 - OTROS SERVICIOS NO INCLUIDOS EN CONCEPTOS ANTERIORES"/>
    <s v="N"/>
    <s v="00 - N/A"/>
    <s v="10 - FONDO GENERAL"/>
    <s v="(en blanco)"/>
    <s v="99 - MULTIPROVINCIAL"/>
    <n v="5215000"/>
    <n v="7313798.3600000003"/>
    <n v="4704943.41"/>
  </r>
  <r>
    <s v="2024"/>
    <x v="0"/>
    <x v="0"/>
    <x v="0"/>
    <x v="0"/>
    <s v="2 - Poder Ejecutivo"/>
    <s v="0211 - MINISTERIO DE OBRAS PÚBLICAS Y COMUNICACIONES"/>
    <s v="0006 - OFICINA NAC. DE EVALUACIÓN SÍSMICA Y VULNERABILIDAD DE INFRAESTRUCTURA"/>
    <x v="0"/>
    <x v="7"/>
    <x v="61"/>
    <s v="2.2 - CONTRATACIÓN DE SERVICIOS"/>
    <s v="2.2.9 - OTRAS CONTRATACIONES DE SERVICIOS"/>
    <s v="N"/>
    <s v="00 - N/A"/>
    <s v="10 - FONDO GENERAL"/>
    <s v="(en blanco)"/>
    <s v="99 - MULTIPROVINCIAL"/>
    <n v="2100000"/>
    <n v="1740872"/>
    <n v="826654"/>
  </r>
  <r>
    <s v="2024"/>
    <x v="0"/>
    <x v="0"/>
    <x v="0"/>
    <x v="0"/>
    <s v="2 - Poder Ejecutivo"/>
    <s v="0211 - MINISTERIO DE OBRAS PÚBLICAS Y COMUNICACIONES"/>
    <s v="0006 - OFICINA NAC. DE EVALUACIÓN SÍSMICA Y VULNERABILIDAD DE INFRAESTRUCTURA"/>
    <x v="0"/>
    <x v="7"/>
    <x v="61"/>
    <s v="2.3 - MATERIALES Y SUMINISTROS"/>
    <s v="2.3.1 - ALIMENTOS Y PRODUCTOS AGROFORESTALES"/>
    <s v="N"/>
    <s v="00 - N/A"/>
    <s v="10 - FONDO GENERAL"/>
    <s v="(en blanco)"/>
    <s v="99 - MULTIPROVINCIAL"/>
    <n v="155000"/>
    <n v="1004710"/>
    <n v="341894.17"/>
  </r>
  <r>
    <s v="2024"/>
    <x v="0"/>
    <x v="0"/>
    <x v="0"/>
    <x v="0"/>
    <s v="2 - Poder Ejecutivo"/>
    <s v="0211 - MINISTERIO DE OBRAS PÚBLICAS Y COMUNICACIONES"/>
    <s v="0006 - OFICINA NAC. DE EVALUACIÓN SÍSMICA Y VULNERABILIDAD DE INFRAESTRUCTURA"/>
    <x v="0"/>
    <x v="7"/>
    <x v="61"/>
    <s v="2.3 - MATERIALES Y SUMINISTROS"/>
    <s v="2.3.2 - TEXTILES Y VESTUARIOS"/>
    <s v="N"/>
    <s v="00 - N/A"/>
    <s v="10 - FONDO GENERAL"/>
    <s v="(en blanco)"/>
    <s v="99 - MULTIPROVINCIAL"/>
    <n v="100000"/>
    <n v="1330000"/>
    <n v="166203"/>
  </r>
  <r>
    <s v="2024"/>
    <x v="0"/>
    <x v="0"/>
    <x v="0"/>
    <x v="0"/>
    <s v="2 - Poder Ejecutivo"/>
    <s v="0211 - MINISTERIO DE OBRAS PÚBLICAS Y COMUNICACIONES"/>
    <s v="0006 - OFICINA NAC. DE EVALUACIÓN SÍSMICA Y VULNERABILIDAD DE INFRAESTRUCTURA"/>
    <x v="0"/>
    <x v="7"/>
    <x v="61"/>
    <s v="2.3 - MATERIALES Y SUMINISTROS"/>
    <s v="2.3.3 - PAPEL, CARTÓN E IMPRESOS"/>
    <s v="N"/>
    <s v="00 - N/A"/>
    <s v="10 - FONDO GENERAL"/>
    <s v="(en blanco)"/>
    <s v="99 - MULTIPROVINCIAL"/>
    <n v="130000"/>
    <n v="527000"/>
    <n v="140736.71000000002"/>
  </r>
  <r>
    <s v="2024"/>
    <x v="0"/>
    <x v="0"/>
    <x v="0"/>
    <x v="0"/>
    <s v="2 - Poder Ejecutivo"/>
    <s v="0211 - MINISTERIO DE OBRAS PÚBLICAS Y COMUNICACIONES"/>
    <s v="0006 - OFICINA NAC. DE EVALUACIÓN SÍSMICA Y VULNERABILIDAD DE INFRAESTRUCTURA"/>
    <x v="0"/>
    <x v="7"/>
    <x v="61"/>
    <s v="2.3 - MATERIALES Y SUMINISTROS"/>
    <s v="2.3.4 - PRODUCTOS FARMACÉUTICOS"/>
    <s v="N"/>
    <s v="00 - N/A"/>
    <s v="10 - FONDO GENERAL"/>
    <s v="(en blanco)"/>
    <s v="99 - MULTIPROVINCIAL"/>
    <n v="0"/>
    <n v="80000"/>
    <n v="41041"/>
  </r>
  <r>
    <s v="2024"/>
    <x v="0"/>
    <x v="0"/>
    <x v="0"/>
    <x v="0"/>
    <s v="2 - Poder Ejecutivo"/>
    <s v="0211 - MINISTERIO DE OBRAS PÚBLICAS Y COMUNICACIONES"/>
    <s v="0006 - OFICINA NAC. DE EVALUACIÓN SÍSMICA Y VULNERABILIDAD DE INFRAESTRUCTURA"/>
    <x v="0"/>
    <x v="7"/>
    <x v="61"/>
    <s v="2.3 - MATERIALES Y SUMINISTROS"/>
    <s v="2.3.5 - CUERO, CAUCHO Y PLÁSTICO"/>
    <s v="N"/>
    <s v="00 - N/A"/>
    <s v="10 - FONDO GENERAL"/>
    <s v="(en blanco)"/>
    <s v="99 - MULTIPROVINCIAL"/>
    <n v="22783"/>
    <n v="57783"/>
    <n v="0"/>
  </r>
  <r>
    <s v="2024"/>
    <x v="0"/>
    <x v="0"/>
    <x v="0"/>
    <x v="0"/>
    <s v="2 - Poder Ejecutivo"/>
    <s v="0211 - MINISTERIO DE OBRAS PÚBLICAS Y COMUNICACIONES"/>
    <s v="0006 - OFICINA NAC. DE EVALUACIÓN SÍSMICA Y VULNERABILIDAD DE INFRAESTRUCTURA"/>
    <x v="0"/>
    <x v="7"/>
    <x v="61"/>
    <s v="2.3 - MATERIALES Y SUMINISTROS"/>
    <s v="2.3.6 - PRODUCTOS DE MINERALES, METÁLICOS Y NO METÁLICOS"/>
    <s v="N"/>
    <s v="00 - N/A"/>
    <s v="10 - FONDO GENERAL"/>
    <s v="(en blanco)"/>
    <s v="99 - MULTIPROVINCIAL"/>
    <n v="215000"/>
    <n v="652297"/>
    <n v="324678.56000000006"/>
  </r>
  <r>
    <s v="2024"/>
    <x v="0"/>
    <x v="0"/>
    <x v="0"/>
    <x v="0"/>
    <s v="2 - Poder Ejecutivo"/>
    <s v="0211 - MINISTERIO DE OBRAS PÚBLICAS Y COMUNICACIONES"/>
    <s v="0006 - OFICINA NAC. DE EVALUACIÓN SÍSMICA Y VULNERABILIDAD DE INFRAESTRUCTURA"/>
    <x v="0"/>
    <x v="7"/>
    <x v="61"/>
    <s v="2.3 - MATERIALES Y SUMINISTROS"/>
    <s v="2.3.7 - COMBUSTIBLES, LUBRICANTES, PRODUCTOS QUÍMICOS Y CONEXOS"/>
    <s v="N"/>
    <s v="00 - N/A"/>
    <s v="10 - FONDO GENERAL"/>
    <s v="(en blanco)"/>
    <s v="99 - MULTIPROVINCIAL"/>
    <n v="3870000"/>
    <n v="6953290"/>
    <n v="5474728.6400000006"/>
  </r>
  <r>
    <s v="2024"/>
    <x v="0"/>
    <x v="0"/>
    <x v="0"/>
    <x v="0"/>
    <s v="2 - Poder Ejecutivo"/>
    <s v="0211 - MINISTERIO DE OBRAS PÚBLICAS Y COMUNICACIONES"/>
    <s v="0006 - OFICINA NAC. DE EVALUACIÓN SÍSMICA Y VULNERABILIDAD DE INFRAESTRUCTURA"/>
    <x v="0"/>
    <x v="7"/>
    <x v="61"/>
    <s v="2.3 - MATERIALES Y SUMINISTROS"/>
    <s v="2.3.9 - PRODUCTOS Y ÚTILES VARIOS"/>
    <s v="N"/>
    <s v="00 - N/A"/>
    <s v="10 - FONDO GENERAL"/>
    <s v="(en blanco)"/>
    <s v="99 - MULTIPROVINCIAL"/>
    <n v="1215000"/>
    <n v="6085600"/>
    <n v="3358413.56"/>
  </r>
  <r>
    <s v="2024"/>
    <x v="0"/>
    <x v="0"/>
    <x v="0"/>
    <x v="0"/>
    <s v="2 - Poder Ejecutivo"/>
    <s v="0211 - MINISTERIO DE OBRAS PÚBLICAS Y COMUNICACIONES"/>
    <s v="0009 - OFICINA NACIONAL DE METEOROLOGÍA"/>
    <x v="1"/>
    <x v="2"/>
    <x v="55"/>
    <s v="2.1 - REMUNERACIONES Y CONTRIBUCIONES"/>
    <s v="2.1.1 - REMUNERACIONES"/>
    <s v="N"/>
    <s v="00 - N/A"/>
    <s v="10 - FONDO GENERAL"/>
    <s v="(en blanco)"/>
    <s v="99 - MULTIPROVINCIAL"/>
    <n v="159520000"/>
    <n v="152690272.38"/>
    <n v="102259430.89999998"/>
  </r>
  <r>
    <s v="2024"/>
    <x v="0"/>
    <x v="0"/>
    <x v="0"/>
    <x v="0"/>
    <s v="2 - Poder Ejecutivo"/>
    <s v="0211 - MINISTERIO DE OBRAS PÚBLICAS Y COMUNICACIONES"/>
    <s v="0009 - OFICINA NACIONAL DE METEOROLOGÍA"/>
    <x v="1"/>
    <x v="2"/>
    <x v="55"/>
    <s v="2.1 - REMUNERACIONES Y CONTRIBUCIONES"/>
    <s v="2.1.2 - SOBRESUELDOS"/>
    <s v="N"/>
    <s v="00 - N/A"/>
    <s v="10 - FONDO GENERAL"/>
    <s v="(en blanco)"/>
    <s v="99 - MULTIPROVINCIAL"/>
    <n v="10880000"/>
    <n v="29370474"/>
    <n v="7953060"/>
  </r>
  <r>
    <s v="2024"/>
    <x v="0"/>
    <x v="0"/>
    <x v="0"/>
    <x v="0"/>
    <s v="2 - Poder Ejecutivo"/>
    <s v="0211 - MINISTERIO DE OBRAS PÚBLICAS Y COMUNICACIONES"/>
    <s v="0009 - OFICINA NACIONAL DE METEOROLOGÍA"/>
    <x v="1"/>
    <x v="2"/>
    <x v="55"/>
    <s v="2.1 - REMUNERACIONES Y CONTRIBUCIONES"/>
    <s v="2.1.5 - CONTRIBUCIONES A LA SEGURIDAD SOCIAL"/>
    <s v="N"/>
    <s v="00 - N/A"/>
    <s v="10 - FONDO GENERAL"/>
    <s v="(en blanco)"/>
    <s v="99 - MULTIPROVINCIAL"/>
    <n v="17008407"/>
    <n v="21038134.620000001"/>
    <n v="15415088.43"/>
  </r>
  <r>
    <s v="2024"/>
    <x v="0"/>
    <x v="0"/>
    <x v="0"/>
    <x v="0"/>
    <s v="2 - Poder Ejecutivo"/>
    <s v="0211 - MINISTERIO DE OBRAS PÚBLICAS Y COMUNICACIONES"/>
    <s v="0009 - OFICINA NACIONAL DE METEOROLOGÍA"/>
    <x v="1"/>
    <x v="2"/>
    <x v="55"/>
    <s v="2.2 - CONTRATACIÓN DE SERVICIOS"/>
    <s v="2.2.1 - SERVICIOS BÁSICOS"/>
    <s v="N"/>
    <s v="00 - N/A"/>
    <s v="10 - FONDO GENERAL"/>
    <s v="(en blanco)"/>
    <s v="99 - MULTIPROVINCIAL"/>
    <n v="8069695"/>
    <n v="8169695"/>
    <n v="5261887.6000000015"/>
  </r>
  <r>
    <s v="2024"/>
    <x v="0"/>
    <x v="0"/>
    <x v="0"/>
    <x v="0"/>
    <s v="2 - Poder Ejecutivo"/>
    <s v="0211 - MINISTERIO DE OBRAS PÚBLICAS Y COMUNICACIONES"/>
    <s v="0009 - OFICINA NACIONAL DE METEOROLOGÍA"/>
    <x v="1"/>
    <x v="2"/>
    <x v="55"/>
    <s v="2.2 - CONTRATACIÓN DE SERVICIOS"/>
    <s v="2.2.2 - PUBLICIDAD, IMPRESIÓN Y ENCUADERNACIÓN"/>
    <s v="N"/>
    <s v="00 - N/A"/>
    <s v="10 - FONDO GENERAL"/>
    <s v="(en blanco)"/>
    <s v="99 - MULTIPROVINCIAL"/>
    <n v="500000"/>
    <n v="350000"/>
    <n v="39176"/>
  </r>
  <r>
    <s v="2024"/>
    <x v="0"/>
    <x v="0"/>
    <x v="0"/>
    <x v="0"/>
    <s v="2 - Poder Ejecutivo"/>
    <s v="0211 - MINISTERIO DE OBRAS PÚBLICAS Y COMUNICACIONES"/>
    <s v="0009 - OFICINA NACIONAL DE METEOROLOGÍA"/>
    <x v="1"/>
    <x v="2"/>
    <x v="55"/>
    <s v="2.2 - CONTRATACIÓN DE SERVICIOS"/>
    <s v="2.2.3 - VIÁTICOS"/>
    <s v="N"/>
    <s v="00 - N/A"/>
    <s v="10 - FONDO GENERAL"/>
    <s v="(en blanco)"/>
    <s v="99 - MULTIPROVINCIAL"/>
    <n v="3840000"/>
    <n v="3840000"/>
    <n v="1618910"/>
  </r>
  <r>
    <s v="2024"/>
    <x v="0"/>
    <x v="0"/>
    <x v="0"/>
    <x v="0"/>
    <s v="2 - Poder Ejecutivo"/>
    <s v="0211 - MINISTERIO DE OBRAS PÚBLICAS Y COMUNICACIONES"/>
    <s v="0009 - OFICINA NACIONAL DE METEOROLOGÍA"/>
    <x v="1"/>
    <x v="2"/>
    <x v="55"/>
    <s v="2.2 - CONTRATACIÓN DE SERVICIOS"/>
    <s v="2.2.4 - TRANSPORTE Y ALMACENAJE"/>
    <s v="N"/>
    <s v="00 - N/A"/>
    <s v="10 - FONDO GENERAL"/>
    <s v="(en blanco)"/>
    <s v="99 - MULTIPROVINCIAL"/>
    <n v="360000"/>
    <n v="361985"/>
    <n v="35700"/>
  </r>
  <r>
    <s v="2024"/>
    <x v="0"/>
    <x v="0"/>
    <x v="0"/>
    <x v="0"/>
    <s v="2 - Poder Ejecutivo"/>
    <s v="0211 - MINISTERIO DE OBRAS PÚBLICAS Y COMUNICACIONES"/>
    <s v="0009 - OFICINA NACIONAL DE METEOROLOGÍA"/>
    <x v="1"/>
    <x v="2"/>
    <x v="55"/>
    <s v="2.2 - CONTRATACIÓN DE SERVICIOS"/>
    <s v="2.2.5 - ALQUILERES Y RENTAS"/>
    <s v="N"/>
    <s v="00 - N/A"/>
    <s v="10 - FONDO GENERAL"/>
    <s v="(en blanco)"/>
    <s v="99 - MULTIPROVINCIAL"/>
    <n v="500000"/>
    <n v="220000"/>
    <n v="0"/>
  </r>
  <r>
    <s v="2024"/>
    <x v="0"/>
    <x v="0"/>
    <x v="0"/>
    <x v="0"/>
    <s v="2 - Poder Ejecutivo"/>
    <s v="0211 - MINISTERIO DE OBRAS PÚBLICAS Y COMUNICACIONES"/>
    <s v="0009 - OFICINA NACIONAL DE METEOROLOGÍA"/>
    <x v="1"/>
    <x v="2"/>
    <x v="55"/>
    <s v="2.2 - CONTRATACIÓN DE SERVICIOS"/>
    <s v="2.2.6 - SEGUROS"/>
    <s v="N"/>
    <s v="00 - N/A"/>
    <s v="10 - FONDO GENERAL"/>
    <s v="(en blanco)"/>
    <s v="99 - MULTIPROVINCIAL"/>
    <n v="1020000"/>
    <n v="920000"/>
    <n v="796003.63"/>
  </r>
  <r>
    <s v="2024"/>
    <x v="0"/>
    <x v="0"/>
    <x v="0"/>
    <x v="0"/>
    <s v="2 - Poder Ejecutivo"/>
    <s v="0211 - MINISTERIO DE OBRAS PÚBLICAS Y COMUNICACIONES"/>
    <s v="0009 - OFICINA NACIONAL DE METEOROLOGÍA"/>
    <x v="1"/>
    <x v="2"/>
    <x v="55"/>
    <s v="2.2 - CONTRATACIÓN DE SERVICIOS"/>
    <s v="2.2.7 - SERVICIOS DE CONSERVACIÓN, REPARACIONES MENORES E INSTALACIONES TEMPORALES"/>
    <s v="N"/>
    <s v="00 - N/A"/>
    <s v="10 - FONDO GENERAL"/>
    <s v="(en blanco)"/>
    <s v="99 - MULTIPROVINCIAL"/>
    <n v="4440000"/>
    <n v="1829620"/>
    <n v="23010"/>
  </r>
  <r>
    <s v="2024"/>
    <x v="0"/>
    <x v="0"/>
    <x v="0"/>
    <x v="0"/>
    <s v="2 - Poder Ejecutivo"/>
    <s v="0211 - MINISTERIO DE OBRAS PÚBLICAS Y COMUNICACIONES"/>
    <s v="0009 - OFICINA NACIONAL DE METEOROLOGÍA"/>
    <x v="1"/>
    <x v="2"/>
    <x v="55"/>
    <s v="2.2 - CONTRATACIÓN DE SERVICIOS"/>
    <s v="2.2.8 - OTROS SERVICIOS NO INCLUIDOS EN CONCEPTOS ANTERIORES"/>
    <s v="N"/>
    <s v="00 - N/A"/>
    <s v="10 - FONDO GENERAL"/>
    <s v="(en blanco)"/>
    <s v="99 - MULTIPROVINCIAL"/>
    <n v="3961000"/>
    <n v="1734535"/>
    <n v="800377.20000000007"/>
  </r>
  <r>
    <s v="2024"/>
    <x v="0"/>
    <x v="0"/>
    <x v="0"/>
    <x v="0"/>
    <s v="2 - Poder Ejecutivo"/>
    <s v="0211 - MINISTERIO DE OBRAS PÚBLICAS Y COMUNICACIONES"/>
    <s v="0009 - OFICINA NACIONAL DE METEOROLOGÍA"/>
    <x v="1"/>
    <x v="2"/>
    <x v="55"/>
    <s v="2.2 - CONTRATACIÓN DE SERVICIOS"/>
    <s v="2.2.9 - OTRAS CONTRATACIONES DE SERVICIOS"/>
    <s v="N"/>
    <s v="00 - N/A"/>
    <s v="10 - FONDO GENERAL"/>
    <s v="(en blanco)"/>
    <s v="99 - MULTIPROVINCIAL"/>
    <n v="2696000"/>
    <n v="3908380"/>
    <n v="737458.69"/>
  </r>
  <r>
    <s v="2024"/>
    <x v="0"/>
    <x v="0"/>
    <x v="0"/>
    <x v="0"/>
    <s v="2 - Poder Ejecutivo"/>
    <s v="0211 - MINISTERIO DE OBRAS PÚBLICAS Y COMUNICACIONES"/>
    <s v="0009 - OFICINA NACIONAL DE METEOROLOGÍA"/>
    <x v="1"/>
    <x v="2"/>
    <x v="55"/>
    <s v="2.3 - MATERIALES Y SUMINISTROS"/>
    <s v="2.3.1 - ALIMENTOS Y PRODUCTOS AGROFORESTALES"/>
    <s v="N"/>
    <s v="00 - N/A"/>
    <s v="10 - FONDO GENERAL"/>
    <s v="(en blanco)"/>
    <s v="99 - MULTIPROVINCIAL"/>
    <n v="1036000"/>
    <n v="1332500"/>
    <n v="174240.61000000002"/>
  </r>
  <r>
    <s v="2024"/>
    <x v="0"/>
    <x v="0"/>
    <x v="0"/>
    <x v="0"/>
    <s v="2 - Poder Ejecutivo"/>
    <s v="0211 - MINISTERIO DE OBRAS PÚBLICAS Y COMUNICACIONES"/>
    <s v="0009 - OFICINA NACIONAL DE METEOROLOGÍA"/>
    <x v="1"/>
    <x v="2"/>
    <x v="55"/>
    <s v="2.3 - MATERIALES Y SUMINISTROS"/>
    <s v="2.3.2 - TEXTILES Y VESTUARIOS"/>
    <s v="N"/>
    <s v="00 - N/A"/>
    <s v="10 - FONDO GENERAL"/>
    <s v="(en blanco)"/>
    <s v="99 - MULTIPROVINCIAL"/>
    <n v="1100000"/>
    <n v="460500"/>
    <n v="83816.820000000007"/>
  </r>
  <r>
    <s v="2024"/>
    <x v="0"/>
    <x v="0"/>
    <x v="0"/>
    <x v="0"/>
    <s v="2 - Poder Ejecutivo"/>
    <s v="0211 - MINISTERIO DE OBRAS PÚBLICAS Y COMUNICACIONES"/>
    <s v="0009 - OFICINA NACIONAL DE METEOROLOGÍA"/>
    <x v="1"/>
    <x v="2"/>
    <x v="55"/>
    <s v="2.3 - MATERIALES Y SUMINISTROS"/>
    <s v="2.3.3 - PAPEL, CARTÓN E IMPRESOS"/>
    <s v="N"/>
    <s v="00 - N/A"/>
    <s v="10 - FONDO GENERAL"/>
    <s v="(en blanco)"/>
    <s v="99 - MULTIPROVINCIAL"/>
    <n v="950000"/>
    <n v="1526000"/>
    <n v="1223108.3599999999"/>
  </r>
  <r>
    <s v="2024"/>
    <x v="0"/>
    <x v="0"/>
    <x v="0"/>
    <x v="0"/>
    <s v="2 - Poder Ejecutivo"/>
    <s v="0211 - MINISTERIO DE OBRAS PÚBLICAS Y COMUNICACIONES"/>
    <s v="0009 - OFICINA NACIONAL DE METEOROLOGÍA"/>
    <x v="1"/>
    <x v="2"/>
    <x v="55"/>
    <s v="2.3 - MATERIALES Y SUMINISTROS"/>
    <s v="2.3.4 - PRODUCTOS FARMACÉUTICOS"/>
    <s v="N"/>
    <s v="00 - N/A"/>
    <s v="10 - FONDO GENERAL"/>
    <s v="(en blanco)"/>
    <s v="99 - MULTIPROVINCIAL"/>
    <n v="100000"/>
    <n v="75000"/>
    <n v="0"/>
  </r>
  <r>
    <s v="2024"/>
    <x v="0"/>
    <x v="0"/>
    <x v="0"/>
    <x v="0"/>
    <s v="2 - Poder Ejecutivo"/>
    <s v="0211 - MINISTERIO DE OBRAS PÚBLICAS Y COMUNICACIONES"/>
    <s v="0009 - OFICINA NACIONAL DE METEOROLOGÍA"/>
    <x v="1"/>
    <x v="2"/>
    <x v="55"/>
    <s v="2.3 - MATERIALES Y SUMINISTROS"/>
    <s v="2.3.5 - CUERO, CAUCHO Y PLÁSTICO"/>
    <s v="N"/>
    <s v="00 - N/A"/>
    <s v="10 - FONDO GENERAL"/>
    <s v="(en blanco)"/>
    <s v="99 - MULTIPROVINCIAL"/>
    <n v="946000"/>
    <n v="1246000"/>
    <n v="246294.12"/>
  </r>
  <r>
    <s v="2024"/>
    <x v="0"/>
    <x v="0"/>
    <x v="0"/>
    <x v="0"/>
    <s v="2 - Poder Ejecutivo"/>
    <s v="0211 - MINISTERIO DE OBRAS PÚBLICAS Y COMUNICACIONES"/>
    <s v="0009 - OFICINA NACIONAL DE METEOROLOGÍA"/>
    <x v="1"/>
    <x v="2"/>
    <x v="55"/>
    <s v="2.3 - MATERIALES Y SUMINISTROS"/>
    <s v="2.3.6 - PRODUCTOS DE MINERALES, METÁLICOS Y NO METÁLICOS"/>
    <s v="N"/>
    <s v="00 - N/A"/>
    <s v="10 - FONDO GENERAL"/>
    <s v="(en blanco)"/>
    <s v="99 - MULTIPROVINCIAL"/>
    <n v="2425000"/>
    <n v="3179200"/>
    <n v="1105830.26"/>
  </r>
  <r>
    <s v="2024"/>
    <x v="0"/>
    <x v="0"/>
    <x v="0"/>
    <x v="0"/>
    <s v="2 - Poder Ejecutivo"/>
    <s v="0211 - MINISTERIO DE OBRAS PÚBLICAS Y COMUNICACIONES"/>
    <s v="0009 - OFICINA NACIONAL DE METEOROLOGÍA"/>
    <x v="1"/>
    <x v="2"/>
    <x v="55"/>
    <s v="2.3 - MATERIALES Y SUMINISTROS"/>
    <s v="2.3.7 - COMBUSTIBLES, LUBRICANTES, PRODUCTOS QUÍMICOS Y CONEXOS"/>
    <s v="N"/>
    <s v="00 - N/A"/>
    <s v="10 - FONDO GENERAL"/>
    <s v="(en blanco)"/>
    <s v="99 - MULTIPROVINCIAL"/>
    <n v="7600000"/>
    <n v="7373000"/>
    <n v="5102650.8899999997"/>
  </r>
  <r>
    <s v="2024"/>
    <x v="0"/>
    <x v="0"/>
    <x v="0"/>
    <x v="0"/>
    <s v="2 - Poder Ejecutivo"/>
    <s v="0211 - MINISTERIO DE OBRAS PÚBLICAS Y COMUNICACIONES"/>
    <s v="0009 - OFICINA NACIONAL DE METEOROLOGÍA"/>
    <x v="1"/>
    <x v="2"/>
    <x v="55"/>
    <s v="2.3 - MATERIALES Y SUMINISTROS"/>
    <s v="2.3.9 - PRODUCTOS Y ÚTILES VARIOS"/>
    <s v="N"/>
    <s v="00 - N/A"/>
    <s v="10 - FONDO GENERAL"/>
    <s v="(en blanco)"/>
    <s v="99 - MULTIPROVINCIAL"/>
    <n v="5300000"/>
    <n v="6614800"/>
    <n v="3633762.5899999994"/>
  </r>
  <r>
    <s v="2024"/>
    <x v="0"/>
    <x v="0"/>
    <x v="0"/>
    <x v="0"/>
    <s v="2 - Poder Ejecutivo"/>
    <s v="0211 - MINISTERIO DE OBRAS PÚBLICAS Y COMUNICACIONES"/>
    <s v="0010 - COMISION PRESIDENCIAL PARA LA MODERNIZACION Y SEGURIDAD PORTUARIAS"/>
    <x v="1"/>
    <x v="11"/>
    <x v="62"/>
    <s v="2.1 - REMUNERACIONES Y CONTRIBUCIONES"/>
    <s v="2.1.1 - REMUNERACIONES"/>
    <s v="N"/>
    <s v="00 - N/A"/>
    <s v="10 - FONDO GENERAL"/>
    <s v="(en blanco)"/>
    <s v="99 - MULTIPROVINCIAL"/>
    <n v="49500000"/>
    <n v="45430000"/>
    <n v="23596041.07"/>
  </r>
  <r>
    <s v="2024"/>
    <x v="0"/>
    <x v="0"/>
    <x v="0"/>
    <x v="0"/>
    <s v="2 - Poder Ejecutivo"/>
    <s v="0211 - MINISTERIO DE OBRAS PÚBLICAS Y COMUNICACIONES"/>
    <s v="0010 - COMISION PRESIDENCIAL PARA LA MODERNIZACION Y SEGURIDAD PORTUARIAS"/>
    <x v="1"/>
    <x v="11"/>
    <x v="62"/>
    <s v="2.1 - REMUNERACIONES Y CONTRIBUCIONES"/>
    <s v="2.1.2 - SOBRESUELDOS"/>
    <s v="N"/>
    <s v="00 - N/A"/>
    <s v="10 - FONDO GENERAL"/>
    <s v="(en blanco)"/>
    <s v="99 - MULTIPROVINCIAL"/>
    <n v="9000000"/>
    <n v="9070000"/>
    <n v="3735000"/>
  </r>
  <r>
    <s v="2024"/>
    <x v="0"/>
    <x v="0"/>
    <x v="0"/>
    <x v="0"/>
    <s v="2 - Poder Ejecutivo"/>
    <s v="0211 - MINISTERIO DE OBRAS PÚBLICAS Y COMUNICACIONES"/>
    <s v="0010 - COMISION PRESIDENCIAL PARA LA MODERNIZACION Y SEGURIDAD PORTUARIAS"/>
    <x v="1"/>
    <x v="11"/>
    <x v="62"/>
    <s v="2.1 - REMUNERACIONES Y CONTRIBUCIONES"/>
    <s v="2.1.5 - CONTRIBUCIONES A LA SEGURIDAD SOCIAL"/>
    <s v="N"/>
    <s v="00 - N/A"/>
    <s v="10 - FONDO GENERAL"/>
    <s v="(en blanco)"/>
    <s v="99 - MULTIPROVINCIAL"/>
    <n v="6106204"/>
    <n v="6106204"/>
    <n v="3555712.1399999997"/>
  </r>
  <r>
    <s v="2024"/>
    <x v="0"/>
    <x v="0"/>
    <x v="0"/>
    <x v="0"/>
    <s v="2 - Poder Ejecutivo"/>
    <s v="0211 - MINISTERIO DE OBRAS PÚBLICAS Y COMUNICACIONES"/>
    <s v="0010 - COMISION PRESIDENCIAL PARA LA MODERNIZACION Y SEGURIDAD PORTUARIAS"/>
    <x v="1"/>
    <x v="11"/>
    <x v="62"/>
    <s v="2.2 - CONTRATACIÓN DE SERVICIOS"/>
    <s v="2.2.1 - SERVICIOS BÁSICOS"/>
    <s v="N"/>
    <s v="00 - N/A"/>
    <s v="10 - FONDO GENERAL"/>
    <s v="(en blanco)"/>
    <s v="99 - MULTIPROVINCIAL"/>
    <n v="1750000"/>
    <n v="1810000"/>
    <n v="1417495.44"/>
  </r>
  <r>
    <s v="2024"/>
    <x v="0"/>
    <x v="0"/>
    <x v="0"/>
    <x v="0"/>
    <s v="2 - Poder Ejecutivo"/>
    <s v="0211 - MINISTERIO DE OBRAS PÚBLICAS Y COMUNICACIONES"/>
    <s v="0010 - COMISION PRESIDENCIAL PARA LA MODERNIZACION Y SEGURIDAD PORTUARIAS"/>
    <x v="1"/>
    <x v="11"/>
    <x v="62"/>
    <s v="2.2 - CONTRATACIÓN DE SERVICIOS"/>
    <s v="2.2.3 - VIÁTICOS"/>
    <s v="N"/>
    <s v="00 - N/A"/>
    <s v="10 - FONDO GENERAL"/>
    <s v="(en blanco)"/>
    <s v="99 - MULTIPROVINCIAL"/>
    <n v="2300000"/>
    <n v="2300000"/>
    <n v="1546620.75"/>
  </r>
  <r>
    <s v="2024"/>
    <x v="0"/>
    <x v="0"/>
    <x v="0"/>
    <x v="0"/>
    <s v="2 - Poder Ejecutivo"/>
    <s v="0211 - MINISTERIO DE OBRAS PÚBLICAS Y COMUNICACIONES"/>
    <s v="0010 - COMISION PRESIDENCIAL PARA LA MODERNIZACION Y SEGURIDAD PORTUARIAS"/>
    <x v="1"/>
    <x v="11"/>
    <x v="62"/>
    <s v="2.2 - CONTRATACIÓN DE SERVICIOS"/>
    <s v="2.2.6 - SEGUROS"/>
    <s v="N"/>
    <s v="00 - N/A"/>
    <s v="10 - FONDO GENERAL"/>
    <s v="(en blanco)"/>
    <s v="99 - MULTIPROVINCIAL"/>
    <n v="2200000"/>
    <n v="2230000"/>
    <n v="1894691.46"/>
  </r>
  <r>
    <s v="2024"/>
    <x v="0"/>
    <x v="0"/>
    <x v="0"/>
    <x v="0"/>
    <s v="2 - Poder Ejecutivo"/>
    <s v="0211 - MINISTERIO DE OBRAS PÚBLICAS Y COMUNICACIONES"/>
    <s v="0010 - COMISION PRESIDENCIAL PARA LA MODERNIZACION Y SEGURIDAD PORTUARIAS"/>
    <x v="1"/>
    <x v="11"/>
    <x v="62"/>
    <s v="2.2 - CONTRATACIÓN DE SERVICIOS"/>
    <s v="2.2.7 - SERVICIOS DE CONSERVACIÓN, REPARACIONES MENORES E INSTALACIONES TEMPORALES"/>
    <s v="N"/>
    <s v="00 - N/A"/>
    <s v="10 - FONDO GENERAL"/>
    <s v="(en blanco)"/>
    <s v="99 - MULTIPROVINCIAL"/>
    <n v="550000"/>
    <n v="720000"/>
    <n v="480746.04000000004"/>
  </r>
  <r>
    <s v="2024"/>
    <x v="0"/>
    <x v="0"/>
    <x v="0"/>
    <x v="0"/>
    <s v="2 - Poder Ejecutivo"/>
    <s v="0211 - MINISTERIO DE OBRAS PÚBLICAS Y COMUNICACIONES"/>
    <s v="0010 - COMISION PRESIDENCIAL PARA LA MODERNIZACION Y SEGURIDAD PORTUARIAS"/>
    <x v="1"/>
    <x v="11"/>
    <x v="62"/>
    <s v="2.2 - CONTRATACIÓN DE SERVICIOS"/>
    <s v="2.2.8 - OTROS SERVICIOS NO INCLUIDOS EN CONCEPTOS ANTERIORES"/>
    <s v="N"/>
    <s v="00 - N/A"/>
    <s v="10 - FONDO GENERAL"/>
    <s v="(en blanco)"/>
    <s v="99 - MULTIPROVINCIAL"/>
    <n v="3226000"/>
    <n v="3466000"/>
    <n v="2796800"/>
  </r>
  <r>
    <s v="2024"/>
    <x v="0"/>
    <x v="0"/>
    <x v="0"/>
    <x v="0"/>
    <s v="2 - Poder Ejecutivo"/>
    <s v="0211 - MINISTERIO DE OBRAS PÚBLICAS Y COMUNICACIONES"/>
    <s v="0010 - COMISION PRESIDENCIAL PARA LA MODERNIZACION Y SEGURIDAD PORTUARIAS"/>
    <x v="1"/>
    <x v="11"/>
    <x v="62"/>
    <s v="2.3 - MATERIALES Y SUMINISTROS"/>
    <s v="2.3.1 - ALIMENTOS Y PRODUCTOS AGROFORESTALES"/>
    <s v="N"/>
    <s v="00 - N/A"/>
    <s v="10 - FONDO GENERAL"/>
    <s v="(en blanco)"/>
    <s v="99 - MULTIPROVINCIAL"/>
    <n v="150000"/>
    <n v="150000"/>
    <n v="139439.72"/>
  </r>
  <r>
    <s v="2024"/>
    <x v="0"/>
    <x v="0"/>
    <x v="0"/>
    <x v="0"/>
    <s v="2 - Poder Ejecutivo"/>
    <s v="0211 - MINISTERIO DE OBRAS PÚBLICAS Y COMUNICACIONES"/>
    <s v="0010 - COMISION PRESIDENCIAL PARA LA MODERNIZACION Y SEGURIDAD PORTUARIAS"/>
    <x v="1"/>
    <x v="11"/>
    <x v="62"/>
    <s v="2.3 - MATERIALES Y SUMINISTROS"/>
    <s v="2.3.3 - PAPEL, CARTÓN E IMPRESOS"/>
    <s v="N"/>
    <s v="00 - N/A"/>
    <s v="10 - FONDO GENERAL"/>
    <s v="(en blanco)"/>
    <s v="99 - MULTIPROVINCIAL"/>
    <n v="250000"/>
    <n v="200000"/>
    <n v="36432.5"/>
  </r>
  <r>
    <s v="2024"/>
    <x v="0"/>
    <x v="0"/>
    <x v="0"/>
    <x v="0"/>
    <s v="2 - Poder Ejecutivo"/>
    <s v="0211 - MINISTERIO DE OBRAS PÚBLICAS Y COMUNICACIONES"/>
    <s v="0010 - COMISION PRESIDENCIAL PARA LA MODERNIZACION Y SEGURIDAD PORTUARIAS"/>
    <x v="1"/>
    <x v="11"/>
    <x v="62"/>
    <s v="2.3 - MATERIALES Y SUMINISTROS"/>
    <s v="2.3.5 - CUERO, CAUCHO Y PLÁSTICO"/>
    <s v="N"/>
    <s v="00 - N/A"/>
    <s v="10 - FONDO GENERAL"/>
    <s v="(en blanco)"/>
    <s v="99 - MULTIPROVINCIAL"/>
    <n v="300000"/>
    <n v="250000"/>
    <n v="6450"/>
  </r>
  <r>
    <s v="2024"/>
    <x v="0"/>
    <x v="0"/>
    <x v="0"/>
    <x v="0"/>
    <s v="2 - Poder Ejecutivo"/>
    <s v="0211 - MINISTERIO DE OBRAS PÚBLICAS Y COMUNICACIONES"/>
    <s v="0010 - COMISION PRESIDENCIAL PARA LA MODERNIZACION Y SEGURIDAD PORTUARIAS"/>
    <x v="1"/>
    <x v="11"/>
    <x v="62"/>
    <s v="2.3 - MATERIALES Y SUMINISTROS"/>
    <s v="2.3.7 - COMBUSTIBLES, LUBRICANTES, PRODUCTOS QUÍMICOS Y CONEXOS"/>
    <s v="N"/>
    <s v="00 - N/A"/>
    <s v="10 - FONDO GENERAL"/>
    <s v="(en blanco)"/>
    <s v="99 - MULTIPROVINCIAL"/>
    <n v="2800000"/>
    <n v="3000000"/>
    <n v="2500000"/>
  </r>
  <r>
    <s v="2024"/>
    <x v="0"/>
    <x v="0"/>
    <x v="0"/>
    <x v="0"/>
    <s v="2 - Poder Ejecutivo"/>
    <s v="0211 - MINISTERIO DE OBRAS PÚBLICAS Y COMUNICACIONES"/>
    <s v="0010 - COMISION PRESIDENCIAL PARA LA MODERNIZACION Y SEGURIDAD PORTUARIAS"/>
    <x v="1"/>
    <x v="11"/>
    <x v="62"/>
    <s v="2.3 - MATERIALES Y SUMINISTROS"/>
    <s v="2.3.9 - PRODUCTOS Y ÚTILES VARIOS"/>
    <s v="N"/>
    <s v="00 - N/A"/>
    <s v="10 - FONDO GENERAL"/>
    <s v="(en blanco)"/>
    <s v="99 - MULTIPROVINCIAL"/>
    <n v="550000"/>
    <n v="550000"/>
    <n v="229148.21"/>
  </r>
  <r>
    <s v="2024"/>
    <x v="0"/>
    <x v="0"/>
    <x v="0"/>
    <x v="0"/>
    <s v="2 - Poder Ejecutivo"/>
    <s v="0211 - MINISTERIO DE OBRAS PÚBLICAS Y COMUNICACIONES"/>
    <s v="0011 - JUNTA DE AVIACIÓN CIVIL"/>
    <x v="1"/>
    <x v="11"/>
    <x v="60"/>
    <s v="2.1 - REMUNERACIONES Y CONTRIBUCIONES"/>
    <s v="2.1.1 - REMUNERACIONES"/>
    <s v="N"/>
    <s v="00 - N/A"/>
    <s v="20 - FONDOS CON DESTINO ESPECÍFICO"/>
    <s v="(en blanco)"/>
    <s v="99 - MULTIPROVINCIAL"/>
    <n v="322709312"/>
    <n v="253089310"/>
    <n v="133319090.62"/>
  </r>
  <r>
    <s v="2024"/>
    <x v="0"/>
    <x v="0"/>
    <x v="0"/>
    <x v="0"/>
    <s v="2 - Poder Ejecutivo"/>
    <s v="0211 - MINISTERIO DE OBRAS PÚBLICAS Y COMUNICACIONES"/>
    <s v="0011 - JUNTA DE AVIACIÓN CIVIL"/>
    <x v="1"/>
    <x v="11"/>
    <x v="60"/>
    <s v="2.1 - REMUNERACIONES Y CONTRIBUCIONES"/>
    <s v="2.1.2 - SOBRESUELDOS"/>
    <s v="N"/>
    <s v="00 - N/A"/>
    <s v="20 - FONDOS CON DESTINO ESPECÍFICO"/>
    <s v="(en blanco)"/>
    <s v="99 - MULTIPROVINCIAL"/>
    <n v="0"/>
    <n v="73591843"/>
    <n v="22600531.84"/>
  </r>
  <r>
    <s v="2024"/>
    <x v="0"/>
    <x v="0"/>
    <x v="0"/>
    <x v="0"/>
    <s v="2 - Poder Ejecutivo"/>
    <s v="0211 - MINISTERIO DE OBRAS PÚBLICAS Y COMUNICACIONES"/>
    <s v="0011 - JUNTA DE AVIACIÓN CIVIL"/>
    <x v="1"/>
    <x v="11"/>
    <x v="60"/>
    <s v="2.1 - REMUNERACIONES Y CONTRIBUCIONES"/>
    <s v="2.1.3 - DIETAS Y GASTOS DE REPRESENTACIÓN"/>
    <s v="N"/>
    <s v="00 - N/A"/>
    <s v="20 - FONDOS CON DESTINO ESPECÍFICO"/>
    <s v="(en blanco)"/>
    <s v="99 - MULTIPROVINCIAL"/>
    <n v="0"/>
    <n v="22438120"/>
    <n v="11560000"/>
  </r>
  <r>
    <s v="2024"/>
    <x v="0"/>
    <x v="0"/>
    <x v="0"/>
    <x v="0"/>
    <s v="2 - Poder Ejecutivo"/>
    <s v="0211 - MINISTERIO DE OBRAS PÚBLICAS Y COMUNICACIONES"/>
    <s v="0011 - JUNTA DE AVIACIÓN CIVIL"/>
    <x v="1"/>
    <x v="11"/>
    <x v="60"/>
    <s v="2.1 - REMUNERACIONES Y CONTRIBUCIONES"/>
    <s v="2.1.4 - GRATIFICACIONES Y BONIFICACIONES"/>
    <s v="N"/>
    <s v="00 - N/A"/>
    <s v="20 - FONDOS CON DESTINO ESPECÍFICO"/>
    <s v="(en blanco)"/>
    <s v="99 - MULTIPROVINCIAL"/>
    <n v="0"/>
    <n v="247500"/>
    <n v="0"/>
  </r>
  <r>
    <s v="2024"/>
    <x v="0"/>
    <x v="0"/>
    <x v="0"/>
    <x v="0"/>
    <s v="2 - Poder Ejecutivo"/>
    <s v="0211 - MINISTERIO DE OBRAS PÚBLICAS Y COMUNICACIONES"/>
    <s v="0011 - JUNTA DE AVIACIÓN CIVIL"/>
    <x v="1"/>
    <x v="11"/>
    <x v="60"/>
    <s v="2.1 - REMUNERACIONES Y CONTRIBUCIONES"/>
    <s v="2.1.5 - CONTRIBUCIONES A LA SEGURIDAD SOCIAL"/>
    <s v="N"/>
    <s v="00 - N/A"/>
    <s v="20 - FONDOS CON DESTINO ESPECÍFICO"/>
    <s v="(en blanco)"/>
    <s v="99 - MULTIPROVINCIAL"/>
    <n v="50743088"/>
    <n v="24085627"/>
    <n v="16180979.030000001"/>
  </r>
  <r>
    <s v="2024"/>
    <x v="0"/>
    <x v="0"/>
    <x v="0"/>
    <x v="0"/>
    <s v="2 - Poder Ejecutivo"/>
    <s v="0211 - MINISTERIO DE OBRAS PÚBLICAS Y COMUNICACIONES"/>
    <s v="0011 - JUNTA DE AVIACIÓN CIVIL"/>
    <x v="1"/>
    <x v="11"/>
    <x v="60"/>
    <s v="2.2 - CONTRATACIÓN DE SERVICIOS"/>
    <s v="2.2.1 - SERVICIOS BÁSICOS"/>
    <s v="N"/>
    <s v="00 - N/A"/>
    <s v="20 - FONDOS CON DESTINO ESPECÍFICO"/>
    <s v="(en blanco)"/>
    <s v="99 - MULTIPROVINCIAL"/>
    <n v="15000000"/>
    <n v="9000000"/>
    <n v="6449811.8300000019"/>
  </r>
  <r>
    <s v="2024"/>
    <x v="0"/>
    <x v="0"/>
    <x v="0"/>
    <x v="0"/>
    <s v="2 - Poder Ejecutivo"/>
    <s v="0211 - MINISTERIO DE OBRAS PÚBLICAS Y COMUNICACIONES"/>
    <s v="0011 - JUNTA DE AVIACIÓN CIVIL"/>
    <x v="1"/>
    <x v="11"/>
    <x v="60"/>
    <s v="2.2 - CONTRATACIÓN DE SERVICIOS"/>
    <s v="2.2.2 - PUBLICIDAD, IMPRESIÓN Y ENCUADERNACIÓN"/>
    <s v="N"/>
    <s v="00 - N/A"/>
    <s v="20 - FONDOS CON DESTINO ESPECÍFICO"/>
    <s v="(en blanco)"/>
    <s v="99 - MULTIPROVINCIAL"/>
    <n v="0"/>
    <n v="1047348.01"/>
    <n v="0"/>
  </r>
  <r>
    <s v="2024"/>
    <x v="0"/>
    <x v="0"/>
    <x v="0"/>
    <x v="0"/>
    <s v="2 - Poder Ejecutivo"/>
    <s v="0211 - MINISTERIO DE OBRAS PÚBLICAS Y COMUNICACIONES"/>
    <s v="0011 - JUNTA DE AVIACIÓN CIVIL"/>
    <x v="1"/>
    <x v="11"/>
    <x v="60"/>
    <s v="2.2 - CONTRATACIÓN DE SERVICIOS"/>
    <s v="2.2.4 - TRANSPORTE Y ALMACENAJE"/>
    <s v="N"/>
    <s v="00 - N/A"/>
    <s v="20 - FONDOS CON DESTINO ESPECÍFICO"/>
    <s v="(en blanco)"/>
    <s v="99 - MULTIPROVINCIAL"/>
    <n v="0"/>
    <n v="320650"/>
    <n v="270760"/>
  </r>
  <r>
    <s v="2024"/>
    <x v="0"/>
    <x v="0"/>
    <x v="0"/>
    <x v="0"/>
    <s v="2 - Poder Ejecutivo"/>
    <s v="0211 - MINISTERIO DE OBRAS PÚBLICAS Y COMUNICACIONES"/>
    <s v="0011 - JUNTA DE AVIACIÓN CIVIL"/>
    <x v="1"/>
    <x v="11"/>
    <x v="60"/>
    <s v="2.2 - CONTRATACIÓN DE SERVICIOS"/>
    <s v="2.2.5 - ALQUILERES Y RENTAS"/>
    <s v="N"/>
    <s v="00 - N/A"/>
    <s v="20 - FONDOS CON DESTINO ESPECÍFICO"/>
    <s v="(en blanco)"/>
    <s v="99 - MULTIPROVINCIAL"/>
    <n v="48000000"/>
    <n v="13323624"/>
    <n v="4573786.1099999985"/>
  </r>
  <r>
    <s v="2024"/>
    <x v="0"/>
    <x v="0"/>
    <x v="0"/>
    <x v="0"/>
    <s v="2 - Poder Ejecutivo"/>
    <s v="0211 - MINISTERIO DE OBRAS PÚBLICAS Y COMUNICACIONES"/>
    <s v="0011 - JUNTA DE AVIACIÓN CIVIL"/>
    <x v="1"/>
    <x v="11"/>
    <x v="60"/>
    <s v="2.2 - CONTRATACIÓN DE SERVICIOS"/>
    <s v="2.2.6 - SEGUROS"/>
    <s v="N"/>
    <s v="00 - N/A"/>
    <s v="20 - FONDOS CON DESTINO ESPECÍFICO"/>
    <s v="(en blanco)"/>
    <s v="99 - MULTIPROVINCIAL"/>
    <n v="0"/>
    <n v="9480537.4800000004"/>
    <n v="6176872.3100000005"/>
  </r>
  <r>
    <s v="2024"/>
    <x v="0"/>
    <x v="0"/>
    <x v="0"/>
    <x v="0"/>
    <s v="2 - Poder Ejecutivo"/>
    <s v="0211 - MINISTERIO DE OBRAS PÚBLICAS Y COMUNICACIONES"/>
    <s v="0011 - JUNTA DE AVIACIÓN CIVIL"/>
    <x v="1"/>
    <x v="11"/>
    <x v="60"/>
    <s v="2.2 - CONTRATACIÓN DE SERVICIOS"/>
    <s v="2.2.7 - SERVICIOS DE CONSERVACIÓN, REPARACIONES MENORES E INSTALACIONES TEMPORALES"/>
    <s v="N"/>
    <s v="00 - N/A"/>
    <s v="20 - FONDOS CON DESTINO ESPECÍFICO"/>
    <s v="(en blanco)"/>
    <s v="99 - MULTIPROVINCIAL"/>
    <n v="0"/>
    <n v="7959217.8699999992"/>
    <n v="1929307.6300000008"/>
  </r>
  <r>
    <s v="2024"/>
    <x v="0"/>
    <x v="0"/>
    <x v="0"/>
    <x v="0"/>
    <s v="2 - Poder Ejecutivo"/>
    <s v="0211 - MINISTERIO DE OBRAS PÚBLICAS Y COMUNICACIONES"/>
    <s v="0011 - JUNTA DE AVIACIÓN CIVIL"/>
    <x v="1"/>
    <x v="11"/>
    <x v="60"/>
    <s v="2.2 - CONTRATACIÓN DE SERVICIOS"/>
    <s v="2.2.8 - OTROS SERVICIOS NO INCLUIDOS EN CONCEPTOS ANTERIORES"/>
    <s v="N"/>
    <s v="00 - N/A"/>
    <s v="20 - FONDOS CON DESTINO ESPECÍFICO"/>
    <s v="(en blanco)"/>
    <s v="99 - MULTIPROVINCIAL"/>
    <n v="0"/>
    <n v="23832197"/>
    <n v="11093644.200000001"/>
  </r>
  <r>
    <s v="2024"/>
    <x v="0"/>
    <x v="0"/>
    <x v="0"/>
    <x v="0"/>
    <s v="2 - Poder Ejecutivo"/>
    <s v="0211 - MINISTERIO DE OBRAS PÚBLICAS Y COMUNICACIONES"/>
    <s v="0011 - JUNTA DE AVIACIÓN CIVIL"/>
    <x v="1"/>
    <x v="11"/>
    <x v="60"/>
    <s v="2.2 - CONTRATACIÓN DE SERVICIOS"/>
    <s v="2.2.9 - OTRAS CONTRATACIONES DE SERVICIOS"/>
    <s v="N"/>
    <s v="00 - N/A"/>
    <s v="20 - FONDOS CON DESTINO ESPECÍFICO"/>
    <s v="(en blanco)"/>
    <s v="99 - MULTIPROVINCIAL"/>
    <n v="14000000"/>
    <n v="14362221"/>
    <n v="5141213.26"/>
  </r>
  <r>
    <s v="2024"/>
    <x v="0"/>
    <x v="0"/>
    <x v="0"/>
    <x v="0"/>
    <s v="2 - Poder Ejecutivo"/>
    <s v="0211 - MINISTERIO DE OBRAS PÚBLICAS Y COMUNICACIONES"/>
    <s v="0011 - JUNTA DE AVIACIÓN CIVIL"/>
    <x v="1"/>
    <x v="11"/>
    <x v="60"/>
    <s v="2.3 - MATERIALES Y SUMINISTROS"/>
    <s v="2.3.1 - ALIMENTOS Y PRODUCTOS AGROFORESTALES"/>
    <s v="N"/>
    <s v="00 - N/A"/>
    <s v="20 - FONDOS CON DESTINO ESPECÍFICO"/>
    <s v="(en blanco)"/>
    <s v="99 - MULTIPROVINCIAL"/>
    <n v="14000000"/>
    <n v="3084703.6400000006"/>
    <n v="1475610.3"/>
  </r>
  <r>
    <s v="2024"/>
    <x v="0"/>
    <x v="0"/>
    <x v="0"/>
    <x v="0"/>
    <s v="2 - Poder Ejecutivo"/>
    <s v="0211 - MINISTERIO DE OBRAS PÚBLICAS Y COMUNICACIONES"/>
    <s v="0011 - JUNTA DE AVIACIÓN CIVIL"/>
    <x v="1"/>
    <x v="11"/>
    <x v="60"/>
    <s v="2.3 - MATERIALES Y SUMINISTROS"/>
    <s v="2.3.2 - TEXTILES Y VESTUARIOS"/>
    <s v="N"/>
    <s v="00 - N/A"/>
    <s v="20 - FONDOS CON DESTINO ESPECÍFICO"/>
    <s v="(en blanco)"/>
    <s v="99 - MULTIPROVINCIAL"/>
    <n v="0"/>
    <n v="2380759.8600000003"/>
    <n v="1436465.5899999999"/>
  </r>
  <r>
    <s v="2024"/>
    <x v="0"/>
    <x v="0"/>
    <x v="0"/>
    <x v="0"/>
    <s v="2 - Poder Ejecutivo"/>
    <s v="0211 - MINISTERIO DE OBRAS PÚBLICAS Y COMUNICACIONES"/>
    <s v="0011 - JUNTA DE AVIACIÓN CIVIL"/>
    <x v="1"/>
    <x v="11"/>
    <x v="60"/>
    <s v="2.3 - MATERIALES Y SUMINISTROS"/>
    <s v="2.3.3 - PAPEL, CARTÓN E IMPRESOS"/>
    <s v="N"/>
    <s v="00 - N/A"/>
    <s v="20 - FONDOS CON DESTINO ESPECÍFICO"/>
    <s v="(en blanco)"/>
    <s v="99 - MULTIPROVINCIAL"/>
    <n v="10000000"/>
    <n v="4716827.1900000004"/>
    <n v="1212546.4100000001"/>
  </r>
  <r>
    <s v="2024"/>
    <x v="0"/>
    <x v="0"/>
    <x v="0"/>
    <x v="0"/>
    <s v="2 - Poder Ejecutivo"/>
    <s v="0211 - MINISTERIO DE OBRAS PÚBLICAS Y COMUNICACIONES"/>
    <s v="0011 - JUNTA DE AVIACIÓN CIVIL"/>
    <x v="1"/>
    <x v="11"/>
    <x v="60"/>
    <s v="2.3 - MATERIALES Y SUMINISTROS"/>
    <s v="2.3.4 - PRODUCTOS FARMACÉUTICOS"/>
    <s v="N"/>
    <s v="00 - N/A"/>
    <s v="20 - FONDOS CON DESTINO ESPECÍFICO"/>
    <s v="(en blanco)"/>
    <s v="99 - MULTIPROVINCIAL"/>
    <n v="0"/>
    <n v="1445510"/>
    <n v="16514.25"/>
  </r>
  <r>
    <s v="2024"/>
    <x v="0"/>
    <x v="0"/>
    <x v="0"/>
    <x v="0"/>
    <s v="2 - Poder Ejecutivo"/>
    <s v="0211 - MINISTERIO DE OBRAS PÚBLICAS Y COMUNICACIONES"/>
    <s v="0011 - JUNTA DE AVIACIÓN CIVIL"/>
    <x v="1"/>
    <x v="11"/>
    <x v="60"/>
    <s v="2.3 - MATERIALES Y SUMINISTROS"/>
    <s v="2.3.5 - CUERO, CAUCHO Y PLÁSTICO"/>
    <s v="N"/>
    <s v="00 - N/A"/>
    <s v="20 - FONDOS CON DESTINO ESPECÍFICO"/>
    <s v="(en blanco)"/>
    <s v="99 - MULTIPROVINCIAL"/>
    <n v="0"/>
    <n v="1834713.12"/>
    <n v="613807.99"/>
  </r>
  <r>
    <s v="2024"/>
    <x v="0"/>
    <x v="0"/>
    <x v="0"/>
    <x v="0"/>
    <s v="2 - Poder Ejecutivo"/>
    <s v="0211 - MINISTERIO DE OBRAS PÚBLICAS Y COMUNICACIONES"/>
    <s v="0011 - JUNTA DE AVIACIÓN CIVIL"/>
    <x v="1"/>
    <x v="11"/>
    <x v="60"/>
    <s v="2.3 - MATERIALES Y SUMINISTROS"/>
    <s v="2.3.6 - PRODUCTOS DE MINERALES, METÁLICOS Y NO METÁLICOS"/>
    <s v="N"/>
    <s v="00 - N/A"/>
    <s v="20 - FONDOS CON DESTINO ESPECÍFICO"/>
    <s v="(en blanco)"/>
    <s v="99 - MULTIPROVINCIAL"/>
    <n v="0"/>
    <n v="1333750"/>
    <n v="177766.77000000002"/>
  </r>
  <r>
    <s v="2024"/>
    <x v="0"/>
    <x v="0"/>
    <x v="0"/>
    <x v="0"/>
    <s v="2 - Poder Ejecutivo"/>
    <s v="0211 - MINISTERIO DE OBRAS PÚBLICAS Y COMUNICACIONES"/>
    <s v="0011 - JUNTA DE AVIACIÓN CIVIL"/>
    <x v="1"/>
    <x v="11"/>
    <x v="60"/>
    <s v="2.3 - MATERIALES Y SUMINISTROS"/>
    <s v="2.3.7 - COMBUSTIBLES, LUBRICANTES, PRODUCTOS QUÍMICOS Y CONEXOS"/>
    <s v="N"/>
    <s v="00 - N/A"/>
    <s v="20 - FONDOS CON DESTINO ESPECÍFICO"/>
    <s v="(en blanco)"/>
    <s v="99 - MULTIPROVINCIAL"/>
    <n v="25000000"/>
    <n v="16451009.57"/>
    <n v="5014614.18"/>
  </r>
  <r>
    <s v="2024"/>
    <x v="0"/>
    <x v="0"/>
    <x v="0"/>
    <x v="0"/>
    <s v="2 - Poder Ejecutivo"/>
    <s v="0211 - MINISTERIO DE OBRAS PÚBLICAS Y COMUNICACIONES"/>
    <s v="0011 - JUNTA DE AVIACIÓN CIVIL"/>
    <x v="1"/>
    <x v="11"/>
    <x v="60"/>
    <s v="2.3 - MATERIALES Y SUMINISTROS"/>
    <s v="2.3.9 - PRODUCTOS Y ÚTILES VARIOS"/>
    <s v="N"/>
    <s v="00 - N/A"/>
    <s v="20 - FONDOS CON DESTINO ESPECÍFICO"/>
    <s v="(en blanco)"/>
    <s v="99 - MULTIPROVINCIAL"/>
    <n v="0"/>
    <n v="6710431.2599999998"/>
    <n v="2905866.5699999994"/>
  </r>
  <r>
    <s v="2024"/>
    <x v="0"/>
    <x v="0"/>
    <x v="0"/>
    <x v="0"/>
    <s v="2 - Poder Ejecutivo"/>
    <s v="0212 - MINISTERIO DE INDUSTRIA, COMERCIO Y MIPYMES (MICM)"/>
    <s v="0001 - MINISTERIO DE INDUSTRIA, COMERCIO y MIPYMES (MICM)"/>
    <x v="0"/>
    <x v="0"/>
    <x v="10"/>
    <s v="2.1 - REMUNERACIONES Y CONTRIBUCIONES"/>
    <s v="2.1.1 - REMUNERACIONES"/>
    <s v="N"/>
    <s v="00 - N/A"/>
    <s v="10 - FONDO GENERAL"/>
    <s v="(en blanco)"/>
    <s v="99 - MULTIPROVINCIAL"/>
    <n v="3410000"/>
    <n v="3410000"/>
    <n v="1755000"/>
  </r>
  <r>
    <s v="2024"/>
    <x v="0"/>
    <x v="0"/>
    <x v="0"/>
    <x v="0"/>
    <s v="2 - Poder Ejecutivo"/>
    <s v="0212 - MINISTERIO DE INDUSTRIA, COMERCIO Y MIPYMES (MICM)"/>
    <s v="0001 - MINISTERIO DE INDUSTRIA, COMERCIO y MIPYMES (MICM)"/>
    <x v="0"/>
    <x v="0"/>
    <x v="10"/>
    <s v="2.1 - REMUNERACIONES Y CONTRIBUCIONES"/>
    <s v="2.1.1 - REMUNERACIONES"/>
    <s v="N"/>
    <s v="00 - N/A"/>
    <s v="20 - FONDOS CON DESTINO ESPECÍFICO"/>
    <s v="(en blanco)"/>
    <s v="99 - MULTIPROVINCIAL"/>
    <n v="1571238"/>
    <n v="1571238"/>
    <n v="1080000"/>
  </r>
  <r>
    <s v="2024"/>
    <x v="0"/>
    <x v="0"/>
    <x v="0"/>
    <x v="0"/>
    <s v="2 - Poder Ejecutivo"/>
    <s v="0212 - MINISTERIO DE INDUSTRIA, COMERCIO Y MIPYMES (MICM)"/>
    <s v="0001 - MINISTERIO DE INDUSTRIA, COMERCIO y MIPYMES (MICM)"/>
    <x v="0"/>
    <x v="0"/>
    <x v="10"/>
    <s v="2.1 - REMUNERACIONES Y CONTRIBUCIONES"/>
    <s v="2.1.2 - SOBRESUELDOS"/>
    <s v="N"/>
    <s v="00 - N/A"/>
    <s v="10 - FONDO GENERAL"/>
    <s v="(en blanco)"/>
    <s v="99 - MULTIPROVINCIAL"/>
    <n v="947300"/>
    <n v="947300"/>
    <n v="195000"/>
  </r>
  <r>
    <s v="2024"/>
    <x v="0"/>
    <x v="0"/>
    <x v="0"/>
    <x v="0"/>
    <s v="2 - Poder Ejecutivo"/>
    <s v="0212 - MINISTERIO DE INDUSTRIA, COMERCIO Y MIPYMES (MICM)"/>
    <s v="0001 - MINISTERIO DE INDUSTRIA, COMERCIO y MIPYMES (MICM)"/>
    <x v="0"/>
    <x v="0"/>
    <x v="10"/>
    <s v="2.1 - REMUNERACIONES Y CONTRIBUCIONES"/>
    <s v="2.1.2 - SOBRESUELDOS"/>
    <s v="N"/>
    <s v="00 - N/A"/>
    <s v="20 - FONDOS CON DESTINO ESPECÍFICO"/>
    <s v="(en blanco)"/>
    <s v="99 - MULTIPROVINCIAL"/>
    <n v="512476"/>
    <n v="512476"/>
    <n v="120000"/>
  </r>
  <r>
    <s v="2024"/>
    <x v="0"/>
    <x v="0"/>
    <x v="0"/>
    <x v="0"/>
    <s v="2 - Poder Ejecutivo"/>
    <s v="0212 - MINISTERIO DE INDUSTRIA, COMERCIO Y MIPYMES (MICM)"/>
    <s v="0001 - MINISTERIO DE INDUSTRIA, COMERCIO y MIPYMES (MICM)"/>
    <x v="0"/>
    <x v="0"/>
    <x v="10"/>
    <s v="2.1 - REMUNERACIONES Y CONTRIBUCIONES"/>
    <s v="2.1.5 - CONTRIBUCIONES A LA SEGURIDAD SOCIAL"/>
    <s v="N"/>
    <s v="00 - N/A"/>
    <s v="10 - FONDO GENERAL"/>
    <s v="(en blanco)"/>
    <s v="99 - MULTIPROVINCIAL"/>
    <n v="538940"/>
    <n v="538940"/>
    <n v="266074.47000000009"/>
  </r>
  <r>
    <s v="2024"/>
    <x v="0"/>
    <x v="0"/>
    <x v="0"/>
    <x v="0"/>
    <s v="2 - Poder Ejecutivo"/>
    <s v="0212 - MINISTERIO DE INDUSTRIA, COMERCIO Y MIPYMES (MICM)"/>
    <s v="0001 - MINISTERIO DE INDUSTRIA, COMERCIO y MIPYMES (MICM)"/>
    <x v="0"/>
    <x v="0"/>
    <x v="10"/>
    <s v="2.1 - REMUNERACIONES Y CONTRIBUCIONES"/>
    <s v="2.1.5 - CONTRIBUCIONES A LA SEGURIDAD SOCIAL"/>
    <s v="N"/>
    <s v="00 - N/A"/>
    <s v="20 - FONDOS CON DESTINO ESPECÍFICO"/>
    <s v="(en blanco)"/>
    <s v="99 - MULTIPROVINCIAL"/>
    <n v="222725"/>
    <n v="222725"/>
    <n v="165132"/>
  </r>
  <r>
    <s v="2024"/>
    <x v="0"/>
    <x v="0"/>
    <x v="0"/>
    <x v="0"/>
    <s v="2 - Poder Ejecutivo"/>
    <s v="0212 - MINISTERIO DE INDUSTRIA, COMERCIO Y MIPYMES (MICM)"/>
    <s v="0001 - MINISTERIO DE INDUSTRIA, COMERCIO y MIPYMES (MICM)"/>
    <x v="0"/>
    <x v="7"/>
    <x v="63"/>
    <s v="2.2 - CONTRATACIÓN DE SERVICIOS"/>
    <s v="2.2.8 - OTROS SERVICIOS NO INCLUIDOS EN CONCEPTOS ANTERIORES"/>
    <s v="N"/>
    <s v="00 - N/A"/>
    <s v="20 - FONDOS CON DESTINO ESPECÍFICO"/>
    <s v="(en blanco)"/>
    <s v="99 - MULTIPROVINCIAL"/>
    <n v="400000"/>
    <n v="825000"/>
    <n v="155000"/>
  </r>
  <r>
    <s v="2024"/>
    <x v="0"/>
    <x v="0"/>
    <x v="0"/>
    <x v="0"/>
    <s v="2 - Poder Ejecutivo"/>
    <s v="0212 - MINISTERIO DE INDUSTRIA, COMERCIO Y MIPYMES (MICM)"/>
    <s v="0001 - MINISTERIO DE INDUSTRIA, COMERCIO y MIPYMES (MICM)"/>
    <x v="0"/>
    <x v="7"/>
    <x v="63"/>
    <s v="2.3 - MATERIALES Y SUMINISTROS"/>
    <s v="2.3.9 - PRODUCTOS Y ÚTILES VARIOS"/>
    <s v="N"/>
    <s v="00 - N/A"/>
    <s v="20 - FONDOS CON DESTINO ESPECÍFICO"/>
    <s v="(en blanco)"/>
    <s v="99 - MULTIPROVINCIAL"/>
    <n v="600000"/>
    <n v="175000"/>
    <n v="0"/>
  </r>
  <r>
    <s v="2024"/>
    <x v="0"/>
    <x v="0"/>
    <x v="0"/>
    <x v="0"/>
    <s v="2 - Poder Ejecutivo"/>
    <s v="0212 - MINISTERIO DE INDUSTRIA, COMERCIO Y MIPYMES (MICM)"/>
    <s v="0001 - MINISTERIO DE INDUSTRIA, COMERCIO y MIPYMES (MICM)"/>
    <x v="1"/>
    <x v="2"/>
    <x v="55"/>
    <s v="2.1 - REMUNERACIONES Y CONTRIBUCIONES"/>
    <s v="2.1.1 - REMUNERACIONES"/>
    <s v="N"/>
    <s v="00 - N/A"/>
    <s v="10 - FONDO GENERAL"/>
    <s v="(en blanco)"/>
    <s v="99 - MULTIPROVINCIAL"/>
    <n v="809086525"/>
    <n v="777237157.65999997"/>
    <n v="519450313.29000002"/>
  </r>
  <r>
    <s v="2024"/>
    <x v="0"/>
    <x v="0"/>
    <x v="0"/>
    <x v="0"/>
    <s v="2 - Poder Ejecutivo"/>
    <s v="0212 - MINISTERIO DE INDUSTRIA, COMERCIO Y MIPYMES (MICM)"/>
    <s v="0001 - MINISTERIO DE INDUSTRIA, COMERCIO y MIPYMES (MICM)"/>
    <x v="1"/>
    <x v="2"/>
    <x v="55"/>
    <s v="2.1 - REMUNERACIONES Y CONTRIBUCIONES"/>
    <s v="2.1.1 - REMUNERACIONES"/>
    <s v="N"/>
    <s v="00 - N/A"/>
    <s v="20 - FONDOS CON DESTINO ESPECÍFICO"/>
    <s v="(en blanco)"/>
    <s v="99 - MULTIPROVINCIAL"/>
    <n v="753319517"/>
    <n v="691448789.5"/>
    <n v="440036589.17000008"/>
  </r>
  <r>
    <s v="2024"/>
    <x v="0"/>
    <x v="0"/>
    <x v="0"/>
    <x v="0"/>
    <s v="2 - Poder Ejecutivo"/>
    <s v="0212 - MINISTERIO DE INDUSTRIA, COMERCIO Y MIPYMES (MICM)"/>
    <s v="0001 - MINISTERIO DE INDUSTRIA, COMERCIO y MIPYMES (MICM)"/>
    <x v="1"/>
    <x v="2"/>
    <x v="55"/>
    <s v="2.1 - REMUNERACIONES Y CONTRIBUCIONES"/>
    <s v="2.1.2 - SOBRESUELDOS"/>
    <s v="N"/>
    <s v="00 - N/A"/>
    <s v="10 - FONDO GENERAL"/>
    <s v="(en blanco)"/>
    <s v="99 - MULTIPROVINCIAL"/>
    <n v="159381546"/>
    <n v="155090202.02000001"/>
    <n v="90733515.49000001"/>
  </r>
  <r>
    <s v="2024"/>
    <x v="0"/>
    <x v="0"/>
    <x v="0"/>
    <x v="0"/>
    <s v="2 - Poder Ejecutivo"/>
    <s v="0212 - MINISTERIO DE INDUSTRIA, COMERCIO Y MIPYMES (MICM)"/>
    <s v="0001 - MINISTERIO DE INDUSTRIA, COMERCIO y MIPYMES (MICM)"/>
    <x v="1"/>
    <x v="2"/>
    <x v="55"/>
    <s v="2.1 - REMUNERACIONES Y CONTRIBUCIONES"/>
    <s v="2.1.2 - SOBRESUELDOS"/>
    <s v="N"/>
    <s v="00 - N/A"/>
    <s v="20 - FONDOS CON DESTINO ESPECÍFICO"/>
    <s v="(en blanco)"/>
    <s v="99 - MULTIPROVINCIAL"/>
    <n v="305781398"/>
    <n v="307502125.50000006"/>
    <n v="158561896.95999998"/>
  </r>
  <r>
    <s v="2024"/>
    <x v="0"/>
    <x v="0"/>
    <x v="0"/>
    <x v="0"/>
    <s v="2 - Poder Ejecutivo"/>
    <s v="0212 - MINISTERIO DE INDUSTRIA, COMERCIO Y MIPYMES (MICM)"/>
    <s v="0001 - MINISTERIO DE INDUSTRIA, COMERCIO y MIPYMES (MICM)"/>
    <x v="1"/>
    <x v="2"/>
    <x v="55"/>
    <s v="2.1 - REMUNERACIONES Y CONTRIBUCIONES"/>
    <s v="2.1.3 - DIETAS Y GASTOS DE REPRESENTACIÓN"/>
    <s v="N"/>
    <s v="00 - N/A"/>
    <s v="10 - FONDO GENERAL"/>
    <s v="(en blanco)"/>
    <s v="99 - MULTIPROVINCIAL"/>
    <n v="2000000"/>
    <n v="2000000"/>
    <n v="680616.08999999985"/>
  </r>
  <r>
    <s v="2024"/>
    <x v="0"/>
    <x v="0"/>
    <x v="0"/>
    <x v="0"/>
    <s v="2 - Poder Ejecutivo"/>
    <s v="0212 - MINISTERIO DE INDUSTRIA, COMERCIO Y MIPYMES (MICM)"/>
    <s v="0001 - MINISTERIO DE INDUSTRIA, COMERCIO y MIPYMES (MICM)"/>
    <x v="1"/>
    <x v="2"/>
    <x v="55"/>
    <s v="2.1 - REMUNERACIONES Y CONTRIBUCIONES"/>
    <s v="2.1.4 - GRATIFICACIONES Y BONIFICACIONES"/>
    <s v="N"/>
    <s v="00 - N/A"/>
    <s v="10 - FONDO GENERAL"/>
    <s v="(en blanco)"/>
    <s v="99 - MULTIPROVINCIAL"/>
    <n v="0"/>
    <n v="120000"/>
    <n v="100000"/>
  </r>
  <r>
    <s v="2024"/>
    <x v="0"/>
    <x v="0"/>
    <x v="0"/>
    <x v="0"/>
    <s v="2 - Poder Ejecutivo"/>
    <s v="0212 - MINISTERIO DE INDUSTRIA, COMERCIO Y MIPYMES (MICM)"/>
    <s v="0001 - MINISTERIO DE INDUSTRIA, COMERCIO y MIPYMES (MICM)"/>
    <x v="1"/>
    <x v="2"/>
    <x v="55"/>
    <s v="2.1 - REMUNERACIONES Y CONTRIBUCIONES"/>
    <s v="2.1.4 - GRATIFICACIONES Y BONIFICACIONES"/>
    <s v="N"/>
    <s v="00 - N/A"/>
    <s v="20 - FONDOS CON DESTINO ESPECÍFICO"/>
    <s v="(en blanco)"/>
    <s v="99 - MULTIPROVINCIAL"/>
    <n v="0"/>
    <n v="19000000"/>
    <n v="18312000"/>
  </r>
  <r>
    <s v="2024"/>
    <x v="0"/>
    <x v="0"/>
    <x v="0"/>
    <x v="0"/>
    <s v="2 - Poder Ejecutivo"/>
    <s v="0212 - MINISTERIO DE INDUSTRIA, COMERCIO Y MIPYMES (MICM)"/>
    <s v="0001 - MINISTERIO DE INDUSTRIA, COMERCIO y MIPYMES (MICM)"/>
    <x v="1"/>
    <x v="2"/>
    <x v="55"/>
    <s v="2.1 - REMUNERACIONES Y CONTRIBUCIONES"/>
    <s v="2.1.5 - CONTRIBUCIONES A LA SEGURIDAD SOCIAL"/>
    <s v="N"/>
    <s v="00 - N/A"/>
    <s v="10 - FONDO GENERAL"/>
    <s v="(en blanco)"/>
    <s v="99 - MULTIPROVINCIAL"/>
    <n v="113318231"/>
    <n v="110414942.31999999"/>
    <n v="78033109.40000008"/>
  </r>
  <r>
    <s v="2024"/>
    <x v="0"/>
    <x v="0"/>
    <x v="0"/>
    <x v="0"/>
    <s v="2 - Poder Ejecutivo"/>
    <s v="0212 - MINISTERIO DE INDUSTRIA, COMERCIO Y MIPYMES (MICM)"/>
    <s v="0001 - MINISTERIO DE INDUSTRIA, COMERCIO y MIPYMES (MICM)"/>
    <x v="1"/>
    <x v="2"/>
    <x v="55"/>
    <s v="2.1 - REMUNERACIONES Y CONTRIBUCIONES"/>
    <s v="2.1.5 - CONTRIBUCIONES A LA SEGURIDAD SOCIAL"/>
    <s v="N"/>
    <s v="00 - N/A"/>
    <s v="20 - FONDOS CON DESTINO ESPECÍFICO"/>
    <s v="(en blanco)"/>
    <s v="99 - MULTIPROVINCIAL"/>
    <n v="97449721"/>
    <n v="97599721"/>
    <n v="64613163.060000122"/>
  </r>
  <r>
    <s v="2024"/>
    <x v="0"/>
    <x v="0"/>
    <x v="0"/>
    <x v="0"/>
    <s v="2 - Poder Ejecutivo"/>
    <s v="0212 - MINISTERIO DE INDUSTRIA, COMERCIO Y MIPYMES (MICM)"/>
    <s v="0001 - MINISTERIO DE INDUSTRIA, COMERCIO y MIPYMES (MICM)"/>
    <x v="1"/>
    <x v="2"/>
    <x v="55"/>
    <s v="2.2 - CONTRATACIÓN DE SERVICIOS"/>
    <s v="2.2.1 - SERVICIOS BÁSICOS"/>
    <s v="N"/>
    <s v="00 - N/A"/>
    <s v="10 - FONDO GENERAL"/>
    <s v="(en blanco)"/>
    <s v="99 - MULTIPROVINCIAL"/>
    <n v="43103210"/>
    <n v="30103210"/>
    <n v="26412306.859999999"/>
  </r>
  <r>
    <s v="2024"/>
    <x v="0"/>
    <x v="0"/>
    <x v="0"/>
    <x v="0"/>
    <s v="2 - Poder Ejecutivo"/>
    <s v="0212 - MINISTERIO DE INDUSTRIA, COMERCIO Y MIPYMES (MICM)"/>
    <s v="0001 - MINISTERIO DE INDUSTRIA, COMERCIO y MIPYMES (MICM)"/>
    <x v="1"/>
    <x v="2"/>
    <x v="55"/>
    <s v="2.2 - CONTRATACIÓN DE SERVICIOS"/>
    <s v="2.2.1 - SERVICIOS BÁSICOS"/>
    <s v="N"/>
    <s v="00 - N/A"/>
    <s v="20 - FONDOS CON DESTINO ESPECÍFICO"/>
    <s v="(en blanco)"/>
    <s v="99 - MULTIPROVINCIAL"/>
    <n v="38100000"/>
    <n v="54900000"/>
    <n v="17547578.070000004"/>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10 - FONDO GENERAL"/>
    <s v="(en blanco)"/>
    <s v="99 - MULTIPROVINCIAL"/>
    <n v="62168795"/>
    <n v="77198795"/>
    <n v="30775651.310000002"/>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20 - FONDOS CON DESTINO ESPECÍFICO"/>
    <s v="(en blanco)"/>
    <s v="99 - MULTIPROVINCIAL"/>
    <n v="132050000"/>
    <n v="249050000"/>
    <n v="80723374.629999995"/>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70 - DONACION EXTERNA"/>
    <s v="(en blanco)"/>
    <s v="99 - MULTIPROVINCIAL"/>
    <n v="0"/>
    <n v="510037.44"/>
    <n v="0"/>
  </r>
  <r>
    <s v="2024"/>
    <x v="0"/>
    <x v="0"/>
    <x v="0"/>
    <x v="0"/>
    <s v="2 - Poder Ejecutivo"/>
    <s v="0212 - MINISTERIO DE INDUSTRIA, COMERCIO Y MIPYMES (MICM)"/>
    <s v="0001 - MINISTERIO DE INDUSTRIA, COMERCIO y MIPYMES (MICM)"/>
    <x v="1"/>
    <x v="2"/>
    <x v="55"/>
    <s v="2.2 - CONTRATACIÓN DE SERVICIOS"/>
    <s v="2.2.3 - VIÁTICOS"/>
    <s v="N"/>
    <s v="00 - N/A"/>
    <s v="10 - FONDO GENERAL"/>
    <s v="(en blanco)"/>
    <s v="99 - MULTIPROVINCIAL"/>
    <n v="650000"/>
    <n v="1650000"/>
    <n v="563620"/>
  </r>
  <r>
    <s v="2024"/>
    <x v="0"/>
    <x v="0"/>
    <x v="0"/>
    <x v="0"/>
    <s v="2 - Poder Ejecutivo"/>
    <s v="0212 - MINISTERIO DE INDUSTRIA, COMERCIO Y MIPYMES (MICM)"/>
    <s v="0001 - MINISTERIO DE INDUSTRIA, COMERCIO y MIPYMES (MICM)"/>
    <x v="1"/>
    <x v="2"/>
    <x v="55"/>
    <s v="2.2 - CONTRATACIÓN DE SERVICIOS"/>
    <s v="2.2.3 - VIÁTICOS"/>
    <s v="N"/>
    <s v="00 - N/A"/>
    <s v="20 - FONDOS CON DESTINO ESPECÍFICO"/>
    <s v="(en blanco)"/>
    <s v="99 - MULTIPROVINCIAL"/>
    <n v="24013162"/>
    <n v="37513162"/>
    <n v="32260435.629999992"/>
  </r>
  <r>
    <s v="2024"/>
    <x v="0"/>
    <x v="0"/>
    <x v="0"/>
    <x v="0"/>
    <s v="2 - Poder Ejecutivo"/>
    <s v="0212 - MINISTERIO DE INDUSTRIA, COMERCIO Y MIPYMES (MICM)"/>
    <s v="0001 - MINISTERIO DE INDUSTRIA, COMERCIO y MIPYMES (MICM)"/>
    <x v="1"/>
    <x v="2"/>
    <x v="55"/>
    <s v="2.2 - CONTRATACIÓN DE SERVICIOS"/>
    <s v="2.2.4 - TRANSPORTE Y ALMACENAJE"/>
    <s v="N"/>
    <s v="00 - N/A"/>
    <s v="10 - FONDO GENERAL"/>
    <s v="(en blanco)"/>
    <s v="99 - MULTIPROVINCIAL"/>
    <n v="4309143"/>
    <n v="1309143"/>
    <n v="366329.45"/>
  </r>
  <r>
    <s v="2024"/>
    <x v="0"/>
    <x v="0"/>
    <x v="0"/>
    <x v="0"/>
    <s v="2 - Poder Ejecutivo"/>
    <s v="0212 - MINISTERIO DE INDUSTRIA, COMERCIO Y MIPYMES (MICM)"/>
    <s v="0001 - MINISTERIO DE INDUSTRIA, COMERCIO y MIPYMES (MICM)"/>
    <x v="1"/>
    <x v="2"/>
    <x v="55"/>
    <s v="2.2 - CONTRATACIÓN DE SERVICIOS"/>
    <s v="2.2.4 - TRANSPORTE Y ALMACENAJE"/>
    <s v="N"/>
    <s v="00 - N/A"/>
    <s v="20 - FONDOS CON DESTINO ESPECÍFICO"/>
    <s v="(en blanco)"/>
    <s v="99 - MULTIPROVINCIAL"/>
    <n v="17900000"/>
    <n v="17900000"/>
    <n v="4923261.76"/>
  </r>
  <r>
    <s v="2024"/>
    <x v="0"/>
    <x v="0"/>
    <x v="0"/>
    <x v="0"/>
    <s v="2 - Poder Ejecutivo"/>
    <s v="0212 - MINISTERIO DE INDUSTRIA, COMERCIO Y MIPYMES (MICM)"/>
    <s v="0001 - MINISTERIO DE INDUSTRIA, COMERCIO y MIPYMES (MICM)"/>
    <x v="1"/>
    <x v="2"/>
    <x v="55"/>
    <s v="2.2 - CONTRATACIÓN DE SERVICIOS"/>
    <s v="2.2.5 - ALQUILERES Y RENTAS"/>
    <s v="N"/>
    <s v="00 - N/A"/>
    <s v="10 - FONDO GENERAL"/>
    <s v="(en blanco)"/>
    <s v="99 - MULTIPROVINCIAL"/>
    <n v="3460000"/>
    <n v="3460000"/>
    <n v="854673.93"/>
  </r>
  <r>
    <s v="2024"/>
    <x v="0"/>
    <x v="0"/>
    <x v="0"/>
    <x v="0"/>
    <s v="2 - Poder Ejecutivo"/>
    <s v="0212 - MINISTERIO DE INDUSTRIA, COMERCIO Y MIPYMES (MICM)"/>
    <s v="0001 - MINISTERIO DE INDUSTRIA, COMERCIO y MIPYMES (MICM)"/>
    <x v="1"/>
    <x v="2"/>
    <x v="55"/>
    <s v="2.2 - CONTRATACIÓN DE SERVICIOS"/>
    <s v="2.2.5 - ALQUILERES Y RENTAS"/>
    <s v="N"/>
    <s v="00 - N/A"/>
    <s v="20 - FONDOS CON DESTINO ESPECÍFICO"/>
    <s v="(en blanco)"/>
    <s v="99 - MULTIPROVINCIAL"/>
    <n v="270942806"/>
    <n v="336442806"/>
    <n v="199670079.86000004"/>
  </r>
  <r>
    <s v="2024"/>
    <x v="0"/>
    <x v="0"/>
    <x v="0"/>
    <x v="0"/>
    <s v="2 - Poder Ejecutivo"/>
    <s v="0212 - MINISTERIO DE INDUSTRIA, COMERCIO Y MIPYMES (MICM)"/>
    <s v="0001 - MINISTERIO DE INDUSTRIA, COMERCIO y MIPYMES (MICM)"/>
    <x v="1"/>
    <x v="2"/>
    <x v="55"/>
    <s v="2.2 - CONTRATACIÓN DE SERVICIOS"/>
    <s v="2.2.6 - SEGUROS"/>
    <s v="N"/>
    <s v="00 - N/A"/>
    <s v="10 - FONDO GENERAL"/>
    <s v="(en blanco)"/>
    <s v="99 - MULTIPROVINCIAL"/>
    <n v="9000000"/>
    <n v="1000000"/>
    <n v="1373.41"/>
  </r>
  <r>
    <s v="2024"/>
    <x v="0"/>
    <x v="0"/>
    <x v="0"/>
    <x v="0"/>
    <s v="2 - Poder Ejecutivo"/>
    <s v="0212 - MINISTERIO DE INDUSTRIA, COMERCIO Y MIPYMES (MICM)"/>
    <s v="0001 - MINISTERIO DE INDUSTRIA, COMERCIO y MIPYMES (MICM)"/>
    <x v="1"/>
    <x v="2"/>
    <x v="55"/>
    <s v="2.2 - CONTRATACIÓN DE SERVICIOS"/>
    <s v="2.2.6 - SEGUROS"/>
    <s v="N"/>
    <s v="00 - N/A"/>
    <s v="20 - FONDOS CON DESTINO ESPECÍFICO"/>
    <s v="(en blanco)"/>
    <s v="99 - MULTIPROVINCIAL"/>
    <n v="52000000"/>
    <n v="97000000"/>
    <n v="78532203.860000029"/>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10 - FONDO GENERAL"/>
    <s v="(en blanco)"/>
    <s v="99 - MULTIPROVINCIAL"/>
    <n v="14023230"/>
    <n v="14023230"/>
    <n v="1883317.0300000003"/>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20 - FONDOS CON DESTINO ESPECÍFICO"/>
    <s v="(en blanco)"/>
    <s v="99 - MULTIPROVINCIAL"/>
    <n v="34850000"/>
    <n v="62850000"/>
    <n v="10204869.010000002"/>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10 - FONDO GENERAL"/>
    <s v="(en blanco)"/>
    <s v="99 - MULTIPROVINCIAL"/>
    <n v="45346140"/>
    <n v="22546140"/>
    <n v="12930163.449999999"/>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20 - FONDOS CON DESTINO ESPECÍFICO"/>
    <s v="(en blanco)"/>
    <s v="99 - MULTIPROVINCIAL"/>
    <n v="718153308"/>
    <n v="266553308"/>
    <n v="49352523.540000014"/>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70 - DONACION EXTERNA"/>
    <s v="(en blanco)"/>
    <s v="99 - MULTIPROVINCIAL"/>
    <n v="4903693"/>
    <n v="4382155.5600000005"/>
    <n v="0"/>
  </r>
  <r>
    <s v="2024"/>
    <x v="0"/>
    <x v="0"/>
    <x v="0"/>
    <x v="0"/>
    <s v="2 - Poder Ejecutivo"/>
    <s v="0212 - MINISTERIO DE INDUSTRIA, COMERCIO Y MIPYMES (MICM)"/>
    <s v="0001 - MINISTERIO DE INDUSTRIA, COMERCIO y MIPYMES (MICM)"/>
    <x v="1"/>
    <x v="2"/>
    <x v="55"/>
    <s v="2.2 - CONTRATACIÓN DE SERVICIOS"/>
    <s v="2.2.9 - OTRAS CONTRATACIONES DE SERVICIOS"/>
    <s v="N"/>
    <s v="00 - N/A"/>
    <s v="10 - FONDO GENERAL"/>
    <s v="(en blanco)"/>
    <s v="99 - MULTIPROVINCIAL"/>
    <n v="21000000"/>
    <n v="809160"/>
    <n v="126250"/>
  </r>
  <r>
    <s v="2024"/>
    <x v="0"/>
    <x v="0"/>
    <x v="0"/>
    <x v="0"/>
    <s v="2 - Poder Ejecutivo"/>
    <s v="0212 - MINISTERIO DE INDUSTRIA, COMERCIO Y MIPYMES (MICM)"/>
    <s v="0001 - MINISTERIO DE INDUSTRIA, COMERCIO y MIPYMES (MICM)"/>
    <x v="1"/>
    <x v="2"/>
    <x v="55"/>
    <s v="2.2 - CONTRATACIÓN DE SERVICIOS"/>
    <s v="2.2.9 - OTRAS CONTRATACIONES DE SERVICIOS"/>
    <s v="N"/>
    <s v="00 - N/A"/>
    <s v="20 - FONDOS CON DESTINO ESPECÍFICO"/>
    <s v="(en blanco)"/>
    <s v="99 - MULTIPROVINCIAL"/>
    <n v="89800000"/>
    <n v="203800000"/>
    <n v="46383319.980000004"/>
  </r>
  <r>
    <s v="2024"/>
    <x v="0"/>
    <x v="0"/>
    <x v="0"/>
    <x v="0"/>
    <s v="2 - Poder Ejecutivo"/>
    <s v="0212 - MINISTERIO DE INDUSTRIA, COMERCIO Y MIPYMES (MICM)"/>
    <s v="0001 - MINISTERIO DE INDUSTRIA, COMERCIO y MIPYMES (MICM)"/>
    <x v="1"/>
    <x v="2"/>
    <x v="55"/>
    <s v="2.3 - MATERIALES Y SUMINISTROS"/>
    <s v="2.3.1 - ALIMENTOS Y PRODUCTOS AGROFORESTALES"/>
    <s v="N"/>
    <s v="00 - N/A"/>
    <s v="10 - FONDO GENERAL"/>
    <s v="(en blanco)"/>
    <s v="99 - MULTIPROVINCIAL"/>
    <n v="3750000"/>
    <n v="835840"/>
    <n v="70776"/>
  </r>
  <r>
    <s v="2024"/>
    <x v="0"/>
    <x v="0"/>
    <x v="0"/>
    <x v="0"/>
    <s v="2 - Poder Ejecutivo"/>
    <s v="0212 - MINISTERIO DE INDUSTRIA, COMERCIO Y MIPYMES (MICM)"/>
    <s v="0001 - MINISTERIO DE INDUSTRIA, COMERCIO y MIPYMES (MICM)"/>
    <x v="1"/>
    <x v="2"/>
    <x v="55"/>
    <s v="2.3 - MATERIALES Y SUMINISTROS"/>
    <s v="2.3.1 - ALIMENTOS Y PRODUCTOS AGROFORESTALES"/>
    <s v="N"/>
    <s v="00 - N/A"/>
    <s v="20 - FONDOS CON DESTINO ESPECÍFICO"/>
    <s v="(en blanco)"/>
    <s v="99 - MULTIPROVINCIAL"/>
    <n v="11900000"/>
    <n v="11900000"/>
    <n v="2656009.91"/>
  </r>
  <r>
    <s v="2024"/>
    <x v="0"/>
    <x v="0"/>
    <x v="0"/>
    <x v="0"/>
    <s v="2 - Poder Ejecutivo"/>
    <s v="0212 - MINISTERIO DE INDUSTRIA, COMERCIO Y MIPYMES (MICM)"/>
    <s v="0001 - MINISTERIO DE INDUSTRIA, COMERCIO y MIPYMES (MICM)"/>
    <x v="1"/>
    <x v="2"/>
    <x v="55"/>
    <s v="2.3 - MATERIALES Y SUMINISTROS"/>
    <s v="2.3.2 - TEXTILES Y VESTUARIOS"/>
    <s v="N"/>
    <s v="00 - N/A"/>
    <s v="10 - FONDO GENERAL"/>
    <s v="(en blanco)"/>
    <s v="99 - MULTIPROVINCIAL"/>
    <n v="719980"/>
    <n v="719980"/>
    <n v="0"/>
  </r>
  <r>
    <s v="2024"/>
    <x v="0"/>
    <x v="0"/>
    <x v="0"/>
    <x v="0"/>
    <s v="2 - Poder Ejecutivo"/>
    <s v="0212 - MINISTERIO DE INDUSTRIA, COMERCIO Y MIPYMES (MICM)"/>
    <s v="0001 - MINISTERIO DE INDUSTRIA, COMERCIO y MIPYMES (MICM)"/>
    <x v="1"/>
    <x v="2"/>
    <x v="55"/>
    <s v="2.3 - MATERIALES Y SUMINISTROS"/>
    <s v="2.3.2 - TEXTILES Y VESTUARIOS"/>
    <s v="N"/>
    <s v="00 - N/A"/>
    <s v="20 - FONDOS CON DESTINO ESPECÍFICO"/>
    <s v="(en blanco)"/>
    <s v="99 - MULTIPROVINCIAL"/>
    <n v="6200000"/>
    <n v="6200000"/>
    <n v="1243779"/>
  </r>
  <r>
    <s v="2024"/>
    <x v="0"/>
    <x v="0"/>
    <x v="0"/>
    <x v="0"/>
    <s v="2 - Poder Ejecutivo"/>
    <s v="0212 - MINISTERIO DE INDUSTRIA, COMERCIO Y MIPYMES (MICM)"/>
    <s v="0001 - MINISTERIO DE INDUSTRIA, COMERCIO y MIPYMES (MICM)"/>
    <x v="1"/>
    <x v="2"/>
    <x v="55"/>
    <s v="2.3 - MATERIALES Y SUMINISTROS"/>
    <s v="2.3.2 - TEXTILES Y VESTUARIOS"/>
    <s v="N"/>
    <s v="00 - N/A"/>
    <s v="70 - DONACION EXTERNA"/>
    <s v="(en blanco)"/>
    <s v="99 - MULTIPROVINCIAL"/>
    <n v="0"/>
    <n v="11500"/>
    <n v="0"/>
  </r>
  <r>
    <s v="2024"/>
    <x v="0"/>
    <x v="0"/>
    <x v="0"/>
    <x v="0"/>
    <s v="2 - Poder Ejecutivo"/>
    <s v="0212 - MINISTERIO DE INDUSTRIA, COMERCIO Y MIPYMES (MICM)"/>
    <s v="0001 - MINISTERIO DE INDUSTRIA, COMERCIO y MIPYMES (MICM)"/>
    <x v="1"/>
    <x v="2"/>
    <x v="55"/>
    <s v="2.3 - MATERIALES Y SUMINISTROS"/>
    <s v="2.3.3 - PAPEL, CARTÓN E IMPRESOS"/>
    <s v="N"/>
    <s v="00 - N/A"/>
    <s v="10 - FONDO GENERAL"/>
    <s v="(en blanco)"/>
    <s v="99 - MULTIPROVINCIAL"/>
    <n v="21800264"/>
    <n v="3125264"/>
    <n v="577028.42000000004"/>
  </r>
  <r>
    <s v="2024"/>
    <x v="0"/>
    <x v="0"/>
    <x v="0"/>
    <x v="0"/>
    <s v="2 - Poder Ejecutivo"/>
    <s v="0212 - MINISTERIO DE INDUSTRIA, COMERCIO Y MIPYMES (MICM)"/>
    <s v="0001 - MINISTERIO DE INDUSTRIA, COMERCIO y MIPYMES (MICM)"/>
    <x v="1"/>
    <x v="2"/>
    <x v="55"/>
    <s v="2.3 - MATERIALES Y SUMINISTROS"/>
    <s v="2.3.3 - PAPEL, CARTÓN E IMPRESOS"/>
    <s v="N"/>
    <s v="00 - N/A"/>
    <s v="20 - FONDOS CON DESTINO ESPECÍFICO"/>
    <s v="(en blanco)"/>
    <s v="99 - MULTIPROVINCIAL"/>
    <n v="32264000"/>
    <n v="40264000"/>
    <n v="12746604.590000002"/>
  </r>
  <r>
    <s v="2024"/>
    <x v="0"/>
    <x v="0"/>
    <x v="0"/>
    <x v="0"/>
    <s v="2 - Poder Ejecutivo"/>
    <s v="0212 - MINISTERIO DE INDUSTRIA, COMERCIO Y MIPYMES (MICM)"/>
    <s v="0001 - MINISTERIO DE INDUSTRIA, COMERCIO y MIPYMES (MICM)"/>
    <x v="1"/>
    <x v="2"/>
    <x v="55"/>
    <s v="2.3 - MATERIALES Y SUMINISTROS"/>
    <s v="2.3.4 - PRODUCTOS FARMACÉUTICOS"/>
    <s v="N"/>
    <s v="00 - N/A"/>
    <s v="20 - FONDOS CON DESTINO ESPECÍFICO"/>
    <s v="(en blanco)"/>
    <s v="99 - MULTIPROVINCIAL"/>
    <n v="2000000"/>
    <n v="2000000"/>
    <n v="405677.6"/>
  </r>
  <r>
    <s v="2024"/>
    <x v="0"/>
    <x v="0"/>
    <x v="0"/>
    <x v="0"/>
    <s v="2 - Poder Ejecutivo"/>
    <s v="0212 - MINISTERIO DE INDUSTRIA, COMERCIO Y MIPYMES (MICM)"/>
    <s v="0001 - MINISTERIO DE INDUSTRIA, COMERCIO y MIPYMES (MICM)"/>
    <x v="1"/>
    <x v="2"/>
    <x v="55"/>
    <s v="2.3 - MATERIALES Y SUMINISTROS"/>
    <s v="2.3.5 - CUERO, CAUCHO Y PLÁSTICO"/>
    <s v="N"/>
    <s v="00 - N/A"/>
    <s v="10 - FONDO GENERAL"/>
    <s v="(en blanco)"/>
    <s v="99 - MULTIPROVINCIAL"/>
    <n v="2390000"/>
    <n v="390000"/>
    <n v="0"/>
  </r>
  <r>
    <s v="2024"/>
    <x v="0"/>
    <x v="0"/>
    <x v="0"/>
    <x v="0"/>
    <s v="2 - Poder Ejecutivo"/>
    <s v="0212 - MINISTERIO DE INDUSTRIA, COMERCIO Y MIPYMES (MICM)"/>
    <s v="0001 - MINISTERIO DE INDUSTRIA, COMERCIO y MIPYMES (MICM)"/>
    <x v="1"/>
    <x v="2"/>
    <x v="55"/>
    <s v="2.3 - MATERIALES Y SUMINISTROS"/>
    <s v="2.3.5 - CUERO, CAUCHO Y PLÁSTICO"/>
    <s v="N"/>
    <s v="00 - N/A"/>
    <s v="20 - FONDOS CON DESTINO ESPECÍFICO"/>
    <s v="(en blanco)"/>
    <s v="99 - MULTIPROVINCIAL"/>
    <n v="3220000"/>
    <n v="3220000"/>
    <n v="896212.30999999994"/>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10 - FONDO GENERAL"/>
    <s v="(en blanco)"/>
    <s v="99 - MULTIPROVINCIAL"/>
    <n v="2340000"/>
    <n v="1440000"/>
    <n v="0"/>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20 - FONDOS CON DESTINO ESPECÍFICO"/>
    <s v="(en blanco)"/>
    <s v="99 - MULTIPROVINCIAL"/>
    <n v="6625000"/>
    <n v="6625000"/>
    <n v="59356.509999999995"/>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10 - FONDO GENERAL"/>
    <s v="(en blanco)"/>
    <s v="99 - MULTIPROVINCIAL"/>
    <n v="23455400"/>
    <n v="21855400"/>
    <n v="7315970.1899999995"/>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20 - FONDOS CON DESTINO ESPECÍFICO"/>
    <s v="(en blanco)"/>
    <s v="99 - MULTIPROVINCIAL"/>
    <n v="55028200"/>
    <n v="75528200"/>
    <n v="32034755.069999997"/>
  </r>
  <r>
    <s v="2024"/>
    <x v="0"/>
    <x v="0"/>
    <x v="0"/>
    <x v="0"/>
    <s v="2 - Poder Ejecutivo"/>
    <s v="0212 - MINISTERIO DE INDUSTRIA, COMERCIO Y MIPYMES (MICM)"/>
    <s v="0001 - MINISTERIO DE INDUSTRIA, COMERCIO y MIPYMES (MICM)"/>
    <x v="1"/>
    <x v="2"/>
    <x v="55"/>
    <s v="2.3 - MATERIALES Y SUMINISTROS"/>
    <s v="2.3.9 - PRODUCTOS Y ÚTILES VARIOS"/>
    <s v="N"/>
    <s v="00 - N/A"/>
    <s v="10 - FONDO GENERAL"/>
    <s v="(en blanco)"/>
    <s v="99 - MULTIPROVINCIAL"/>
    <n v="10190719"/>
    <n v="9142719"/>
    <n v="5548513.3500000006"/>
  </r>
  <r>
    <s v="2024"/>
    <x v="0"/>
    <x v="0"/>
    <x v="0"/>
    <x v="0"/>
    <s v="2 - Poder Ejecutivo"/>
    <s v="0212 - MINISTERIO DE INDUSTRIA, COMERCIO Y MIPYMES (MICM)"/>
    <s v="0001 - MINISTERIO DE INDUSTRIA, COMERCIO y MIPYMES (MICM)"/>
    <x v="1"/>
    <x v="2"/>
    <x v="55"/>
    <s v="2.3 - MATERIALES Y SUMINISTROS"/>
    <s v="2.3.9 - PRODUCTOS Y ÚTILES VARIOS"/>
    <s v="N"/>
    <s v="00 - N/A"/>
    <s v="20 - FONDOS CON DESTINO ESPECÍFICO"/>
    <s v="(en blanco)"/>
    <s v="99 - MULTIPROVINCIAL"/>
    <n v="855427410"/>
    <n v="664927410"/>
    <n v="6421342.7700000014"/>
  </r>
  <r>
    <s v="2024"/>
    <x v="0"/>
    <x v="0"/>
    <x v="0"/>
    <x v="0"/>
    <s v="2 - Poder Ejecutivo"/>
    <s v="0212 - MINISTERIO DE INDUSTRIA, COMERCIO Y MIPYMES (MICM)"/>
    <s v="0001 - MINISTERIO DE INDUSTRIA, COMERCIO y MIPYMES (MICM)"/>
    <x v="1"/>
    <x v="16"/>
    <x v="64"/>
    <s v="2.1 - REMUNERACIONES Y CONTRIBUCIONES"/>
    <s v="2.1.1 - REMUNERACIONES"/>
    <s v="N"/>
    <s v="00 - N/A"/>
    <s v="10 - FONDO GENERAL"/>
    <s v="(en blanco)"/>
    <s v="99 - MULTIPROVINCIAL"/>
    <n v="179254887"/>
    <n v="173817545"/>
    <n v="128038776.33"/>
  </r>
  <r>
    <s v="2024"/>
    <x v="0"/>
    <x v="0"/>
    <x v="0"/>
    <x v="0"/>
    <s v="2 - Poder Ejecutivo"/>
    <s v="0212 - MINISTERIO DE INDUSTRIA, COMERCIO Y MIPYMES (MICM)"/>
    <s v="0001 - MINISTERIO DE INDUSTRIA, COMERCIO y MIPYMES (MICM)"/>
    <x v="1"/>
    <x v="16"/>
    <x v="64"/>
    <s v="2.1 - REMUNERACIONES Y CONTRIBUCIONES"/>
    <s v="2.1.1 - REMUNERACIONES"/>
    <s v="N"/>
    <s v="00 - N/A"/>
    <s v="20 - FONDOS CON DESTINO ESPECÍFICO"/>
    <s v="(en blanco)"/>
    <s v="99 - MULTIPROVINCIAL"/>
    <n v="60199048"/>
    <n v="60199048"/>
    <n v="25064816.25"/>
  </r>
  <r>
    <s v="2024"/>
    <x v="0"/>
    <x v="0"/>
    <x v="0"/>
    <x v="0"/>
    <s v="2 - Poder Ejecutivo"/>
    <s v="0212 - MINISTERIO DE INDUSTRIA, COMERCIO Y MIPYMES (MICM)"/>
    <s v="0001 - MINISTERIO DE INDUSTRIA, COMERCIO y MIPYMES (MICM)"/>
    <x v="1"/>
    <x v="16"/>
    <x v="64"/>
    <s v="2.1 - REMUNERACIONES Y CONTRIBUCIONES"/>
    <s v="2.1.2 - SOBRESUELDOS"/>
    <s v="N"/>
    <s v="00 - N/A"/>
    <s v="10 - FONDO GENERAL"/>
    <s v="(en blanco)"/>
    <s v="99 - MULTIPROVINCIAL"/>
    <n v="41008418"/>
    <n v="38003760"/>
    <n v="29066186.600000001"/>
  </r>
  <r>
    <s v="2024"/>
    <x v="0"/>
    <x v="0"/>
    <x v="0"/>
    <x v="0"/>
    <s v="2 - Poder Ejecutivo"/>
    <s v="0212 - MINISTERIO DE INDUSTRIA, COMERCIO Y MIPYMES (MICM)"/>
    <s v="0001 - MINISTERIO DE INDUSTRIA, COMERCIO y MIPYMES (MICM)"/>
    <x v="1"/>
    <x v="16"/>
    <x v="64"/>
    <s v="2.1 - REMUNERACIONES Y CONTRIBUCIONES"/>
    <s v="2.1.2 - SOBRESUELDOS"/>
    <s v="N"/>
    <s v="00 - N/A"/>
    <s v="20 - FONDOS CON DESTINO ESPECÍFICO"/>
    <s v="(en blanco)"/>
    <s v="99 - MULTIPROVINCIAL"/>
    <n v="17037142"/>
    <n v="17037142"/>
    <n v="8059485.79"/>
  </r>
  <r>
    <s v="2024"/>
    <x v="0"/>
    <x v="0"/>
    <x v="0"/>
    <x v="0"/>
    <s v="2 - Poder Ejecutivo"/>
    <s v="0212 - MINISTERIO DE INDUSTRIA, COMERCIO Y MIPYMES (MICM)"/>
    <s v="0001 - MINISTERIO DE INDUSTRIA, COMERCIO y MIPYMES (MICM)"/>
    <x v="1"/>
    <x v="16"/>
    <x v="64"/>
    <s v="2.1 - REMUNERACIONES Y CONTRIBUCIONES"/>
    <s v="2.1.4 - GRATIFICACIONES Y BONIFICACIONES"/>
    <s v="N"/>
    <s v="00 - N/A"/>
    <s v="10 - FONDO GENERAL"/>
    <s v="(en blanco)"/>
    <s v="99 - MULTIPROVINCIAL"/>
    <n v="0"/>
    <n v="6300000"/>
    <n v="4284000"/>
  </r>
  <r>
    <s v="2024"/>
    <x v="0"/>
    <x v="0"/>
    <x v="0"/>
    <x v="0"/>
    <s v="2 - Poder Ejecutivo"/>
    <s v="0212 - MINISTERIO DE INDUSTRIA, COMERCIO Y MIPYMES (MICM)"/>
    <s v="0001 - MINISTERIO DE INDUSTRIA, COMERCIO y MIPYMES (MICM)"/>
    <x v="1"/>
    <x v="16"/>
    <x v="64"/>
    <s v="2.1 - REMUNERACIONES Y CONTRIBUCIONES"/>
    <s v="2.1.5 - CONTRIBUCIONES A LA SEGURIDAD SOCIAL"/>
    <s v="N"/>
    <s v="00 - N/A"/>
    <s v="10 - FONDO GENERAL"/>
    <s v="(en blanco)"/>
    <s v="99 - MULTIPROVINCIAL"/>
    <n v="6385003"/>
    <n v="6451003"/>
    <n v="3826905.6799999978"/>
  </r>
  <r>
    <s v="2024"/>
    <x v="0"/>
    <x v="0"/>
    <x v="0"/>
    <x v="0"/>
    <s v="2 - Poder Ejecutivo"/>
    <s v="0212 - MINISTERIO DE INDUSTRIA, COMERCIO Y MIPYMES (MICM)"/>
    <s v="0001 - MINISTERIO DE INDUSTRIA, COMERCIO y MIPYMES (MICM)"/>
    <x v="1"/>
    <x v="16"/>
    <x v="64"/>
    <s v="2.1 - REMUNERACIONES Y CONTRIBUCIONES"/>
    <s v="2.1.5 - CONTRIBUCIONES A LA SEGURIDAD SOCIAL"/>
    <s v="N"/>
    <s v="00 - N/A"/>
    <s v="20 - FONDOS CON DESTINO ESPECÍFICO"/>
    <s v="(en blanco)"/>
    <s v="99 - MULTIPROVINCIAL"/>
    <n v="9533433"/>
    <n v="9533433"/>
    <n v="3796235.9199999967"/>
  </r>
  <r>
    <s v="2024"/>
    <x v="0"/>
    <x v="0"/>
    <x v="0"/>
    <x v="0"/>
    <s v="2 - Poder Ejecutivo"/>
    <s v="0212 - MINISTERIO DE INDUSTRIA, COMERCIO Y MIPYMES (MICM)"/>
    <s v="0001 - MINISTERIO DE INDUSTRIA, COMERCIO y MIPYMES (MICM)"/>
    <x v="1"/>
    <x v="16"/>
    <x v="64"/>
    <s v="2.2 - CONTRATACIÓN DE SERVICIOS"/>
    <s v="2.2.1 - SERVICIOS BÁSICOS"/>
    <s v="N"/>
    <s v="00 - N/A"/>
    <s v="10 - FONDO GENERAL"/>
    <s v="(en blanco)"/>
    <s v="99 - MULTIPROVINCIAL"/>
    <n v="5280000"/>
    <n v="5180000"/>
    <n v="4202987.8600000003"/>
  </r>
  <r>
    <s v="2024"/>
    <x v="0"/>
    <x v="0"/>
    <x v="0"/>
    <x v="0"/>
    <s v="2 - Poder Ejecutivo"/>
    <s v="0212 - MINISTERIO DE INDUSTRIA, COMERCIO Y MIPYMES (MICM)"/>
    <s v="0001 - MINISTERIO DE INDUSTRIA, COMERCIO y MIPYMES (MICM)"/>
    <x v="1"/>
    <x v="16"/>
    <x v="64"/>
    <s v="2.2 - CONTRATACIÓN DE SERVICIOS"/>
    <s v="2.2.2 - PUBLICIDAD, IMPRESIÓN Y ENCUADERNACIÓN"/>
    <s v="N"/>
    <s v="00 - N/A"/>
    <s v="10 - FONDO GENERAL"/>
    <s v="(en blanco)"/>
    <s v="99 - MULTIPROVINCIAL"/>
    <n v="597264"/>
    <n v="1390684"/>
    <n v="884398.2"/>
  </r>
  <r>
    <s v="2024"/>
    <x v="0"/>
    <x v="0"/>
    <x v="0"/>
    <x v="0"/>
    <s v="2 - Poder Ejecutivo"/>
    <s v="0212 - MINISTERIO DE INDUSTRIA, COMERCIO Y MIPYMES (MICM)"/>
    <s v="0001 - MINISTERIO DE INDUSTRIA, COMERCIO y MIPYMES (MICM)"/>
    <x v="1"/>
    <x v="16"/>
    <x v="64"/>
    <s v="2.2 - CONTRATACIÓN DE SERVICIOS"/>
    <s v="2.2.2 - PUBLICIDAD, IMPRESIÓN Y ENCUADERNACIÓN"/>
    <s v="N"/>
    <s v="00 - N/A"/>
    <s v="20 - FONDOS CON DESTINO ESPECÍFICO"/>
    <s v="(en blanco)"/>
    <s v="99 - MULTIPROVINCIAL"/>
    <n v="1200000"/>
    <n v="1200000"/>
    <n v="873830"/>
  </r>
  <r>
    <s v="2024"/>
    <x v="0"/>
    <x v="0"/>
    <x v="0"/>
    <x v="0"/>
    <s v="2 - Poder Ejecutivo"/>
    <s v="0212 - MINISTERIO DE INDUSTRIA, COMERCIO Y MIPYMES (MICM)"/>
    <s v="0001 - MINISTERIO DE INDUSTRIA, COMERCIO y MIPYMES (MICM)"/>
    <x v="1"/>
    <x v="16"/>
    <x v="64"/>
    <s v="2.2 - CONTRATACIÓN DE SERVICIOS"/>
    <s v="2.2.3 - VIÁTICOS"/>
    <s v="N"/>
    <s v="00 - N/A"/>
    <s v="10 - FONDO GENERAL"/>
    <s v="(en blanco)"/>
    <s v="99 - MULTIPROVINCIAL"/>
    <n v="24859200"/>
    <n v="24859200"/>
    <n v="17841800"/>
  </r>
  <r>
    <s v="2024"/>
    <x v="0"/>
    <x v="0"/>
    <x v="0"/>
    <x v="0"/>
    <s v="2 - Poder Ejecutivo"/>
    <s v="0212 - MINISTERIO DE INDUSTRIA, COMERCIO Y MIPYMES (MICM)"/>
    <s v="0001 - MINISTERIO DE INDUSTRIA, COMERCIO y MIPYMES (MICM)"/>
    <x v="1"/>
    <x v="16"/>
    <x v="64"/>
    <s v="2.2 - CONTRATACIÓN DE SERVICIOS"/>
    <s v="2.2.3 - VIÁTICOS"/>
    <s v="N"/>
    <s v="00 - N/A"/>
    <s v="20 - FONDOS CON DESTINO ESPECÍFICO"/>
    <s v="(en blanco)"/>
    <s v="99 - MULTIPROVINCIAL"/>
    <n v="2000000"/>
    <n v="2000000"/>
    <n v="1702427.5"/>
  </r>
  <r>
    <s v="2024"/>
    <x v="0"/>
    <x v="0"/>
    <x v="0"/>
    <x v="0"/>
    <s v="2 - Poder Ejecutivo"/>
    <s v="0212 - MINISTERIO DE INDUSTRIA, COMERCIO Y MIPYMES (MICM)"/>
    <s v="0001 - MINISTERIO DE INDUSTRIA, COMERCIO y MIPYMES (MICM)"/>
    <x v="1"/>
    <x v="16"/>
    <x v="64"/>
    <s v="2.2 - CONTRATACIÓN DE SERVICIOS"/>
    <s v="2.2.4 - TRANSPORTE Y ALMACENAJE"/>
    <s v="N"/>
    <s v="00 - N/A"/>
    <s v="20 - FONDOS CON DESTINO ESPECÍFICO"/>
    <s v="(en blanco)"/>
    <s v="99 - MULTIPROVINCIAL"/>
    <n v="500000"/>
    <n v="500000"/>
    <n v="0"/>
  </r>
  <r>
    <s v="2024"/>
    <x v="0"/>
    <x v="0"/>
    <x v="0"/>
    <x v="0"/>
    <s v="2 - Poder Ejecutivo"/>
    <s v="0212 - MINISTERIO DE INDUSTRIA, COMERCIO Y MIPYMES (MICM)"/>
    <s v="0001 - MINISTERIO DE INDUSTRIA, COMERCIO y MIPYMES (MICM)"/>
    <x v="1"/>
    <x v="16"/>
    <x v="64"/>
    <s v="2.2 - CONTRATACIÓN DE SERVICIOS"/>
    <s v="2.2.5 - ALQUILERES Y RENTAS"/>
    <s v="N"/>
    <s v="00 - N/A"/>
    <s v="10 - FONDO GENERAL"/>
    <s v="(en blanco)"/>
    <s v="99 - MULTIPROVINCIAL"/>
    <n v="1750000"/>
    <n v="1062339"/>
    <n v="691173.76"/>
  </r>
  <r>
    <s v="2024"/>
    <x v="0"/>
    <x v="0"/>
    <x v="0"/>
    <x v="0"/>
    <s v="2 - Poder Ejecutivo"/>
    <s v="0212 - MINISTERIO DE INDUSTRIA, COMERCIO Y MIPYMES (MICM)"/>
    <s v="0001 - MINISTERIO DE INDUSTRIA, COMERCIO y MIPYMES (MICM)"/>
    <x v="1"/>
    <x v="16"/>
    <x v="64"/>
    <s v="2.2 - CONTRATACIÓN DE SERVICIOS"/>
    <s v="2.2.6 - SEGUROS"/>
    <s v="N"/>
    <s v="00 - N/A"/>
    <s v="10 - FONDO GENERAL"/>
    <s v="(en blanco)"/>
    <s v="99 - MULTIPROVINCIAL"/>
    <n v="400000"/>
    <n v="288000"/>
    <n v="236331.14"/>
  </r>
  <r>
    <s v="2024"/>
    <x v="0"/>
    <x v="0"/>
    <x v="0"/>
    <x v="0"/>
    <s v="2 - Poder Ejecutivo"/>
    <s v="0212 - MINISTERIO DE INDUSTRIA, COMERCIO Y MIPYMES (MICM)"/>
    <s v="0001 - MINISTERIO DE INDUSTRIA, COMERCIO y MIPYMES (MICM)"/>
    <x v="1"/>
    <x v="16"/>
    <x v="64"/>
    <s v="2.2 - CONTRATACIÓN DE SERVICIOS"/>
    <s v="2.2.7 - SERVICIOS DE CONSERVACIÓN, REPARACIONES MENORES E INSTALACIONES TEMPORALES"/>
    <s v="N"/>
    <s v="00 - N/A"/>
    <s v="10 - FONDO GENERAL"/>
    <s v="(en blanco)"/>
    <s v="99 - MULTIPROVINCIAL"/>
    <n v="1000000"/>
    <n v="969000"/>
    <n v="857723.13"/>
  </r>
  <r>
    <s v="2024"/>
    <x v="0"/>
    <x v="0"/>
    <x v="0"/>
    <x v="0"/>
    <s v="2 - Poder Ejecutivo"/>
    <s v="0212 - MINISTERIO DE INDUSTRIA, COMERCIO Y MIPYMES (MICM)"/>
    <s v="0001 - MINISTERIO DE INDUSTRIA, COMERCIO y MIPYMES (MICM)"/>
    <x v="1"/>
    <x v="16"/>
    <x v="64"/>
    <s v="2.2 - CONTRATACIÓN DE SERVICIOS"/>
    <s v="2.2.8 - OTROS SERVICIOS NO INCLUIDOS EN CONCEPTOS ANTERIORES"/>
    <s v="N"/>
    <s v="00 - N/A"/>
    <s v="10 - FONDO GENERAL"/>
    <s v="(en blanco)"/>
    <s v="99 - MULTIPROVINCIAL"/>
    <n v="145000"/>
    <n v="562642"/>
    <n v="421550.02"/>
  </r>
  <r>
    <s v="2024"/>
    <x v="0"/>
    <x v="0"/>
    <x v="0"/>
    <x v="0"/>
    <s v="2 - Poder Ejecutivo"/>
    <s v="0212 - MINISTERIO DE INDUSTRIA, COMERCIO Y MIPYMES (MICM)"/>
    <s v="0001 - MINISTERIO DE INDUSTRIA, COMERCIO y MIPYMES (MICM)"/>
    <x v="1"/>
    <x v="16"/>
    <x v="64"/>
    <s v="2.2 - CONTRATACIÓN DE SERVICIOS"/>
    <s v="2.2.8 - OTROS SERVICIOS NO INCLUIDOS EN CONCEPTOS ANTERIORES"/>
    <s v="N"/>
    <s v="00 - N/A"/>
    <s v="20 - FONDOS CON DESTINO ESPECÍFICO"/>
    <s v="(en blanco)"/>
    <s v="99 - MULTIPROVINCIAL"/>
    <n v="108472623"/>
    <n v="108472623"/>
    <n v="99334599.989999995"/>
  </r>
  <r>
    <s v="2024"/>
    <x v="0"/>
    <x v="0"/>
    <x v="0"/>
    <x v="0"/>
    <s v="2 - Poder Ejecutivo"/>
    <s v="0212 - MINISTERIO DE INDUSTRIA, COMERCIO Y MIPYMES (MICM)"/>
    <s v="0001 - MINISTERIO DE INDUSTRIA, COMERCIO y MIPYMES (MICM)"/>
    <x v="1"/>
    <x v="16"/>
    <x v="64"/>
    <s v="2.2 - CONTRATACIÓN DE SERVICIOS"/>
    <s v="2.2.9 - OTRAS CONTRATACIONES DE SERVICIOS"/>
    <s v="N"/>
    <s v="00 - N/A"/>
    <s v="10 - FONDO GENERAL"/>
    <s v="(en blanco)"/>
    <s v="99 - MULTIPROVINCIAL"/>
    <n v="300000"/>
    <n v="189000"/>
    <n v="188800"/>
  </r>
  <r>
    <s v="2024"/>
    <x v="0"/>
    <x v="0"/>
    <x v="0"/>
    <x v="0"/>
    <s v="2 - Poder Ejecutivo"/>
    <s v="0212 - MINISTERIO DE INDUSTRIA, COMERCIO Y MIPYMES (MICM)"/>
    <s v="0001 - MINISTERIO DE INDUSTRIA, COMERCIO y MIPYMES (MICM)"/>
    <x v="1"/>
    <x v="16"/>
    <x v="64"/>
    <s v="2.3 - MATERIALES Y SUMINISTROS"/>
    <s v="2.3.1 - ALIMENTOS Y PRODUCTOS AGROFORESTALES"/>
    <s v="N"/>
    <s v="00 - N/A"/>
    <s v="10 - FONDO GENERAL"/>
    <s v="(en blanco)"/>
    <s v="99 - MULTIPROVINCIAL"/>
    <n v="35450000"/>
    <n v="35450000"/>
    <n v="29383727.419999998"/>
  </r>
  <r>
    <s v="2024"/>
    <x v="0"/>
    <x v="0"/>
    <x v="0"/>
    <x v="0"/>
    <s v="2 - Poder Ejecutivo"/>
    <s v="0212 - MINISTERIO DE INDUSTRIA, COMERCIO Y MIPYMES (MICM)"/>
    <s v="0001 - MINISTERIO DE INDUSTRIA, COMERCIO y MIPYMES (MICM)"/>
    <x v="1"/>
    <x v="16"/>
    <x v="64"/>
    <s v="2.3 - MATERIALES Y SUMINISTROS"/>
    <s v="2.3.2 - TEXTILES Y VESTUARIOS"/>
    <s v="N"/>
    <s v="00 - N/A"/>
    <s v="10 - FONDO GENERAL"/>
    <s v="(en blanco)"/>
    <s v="99 - MULTIPROVINCIAL"/>
    <n v="3300000"/>
    <n v="3130599"/>
    <n v="1836215.4300000002"/>
  </r>
  <r>
    <s v="2024"/>
    <x v="0"/>
    <x v="0"/>
    <x v="0"/>
    <x v="0"/>
    <s v="2 - Poder Ejecutivo"/>
    <s v="0212 - MINISTERIO DE INDUSTRIA, COMERCIO Y MIPYMES (MICM)"/>
    <s v="0001 - MINISTERIO DE INDUSTRIA, COMERCIO y MIPYMES (MICM)"/>
    <x v="1"/>
    <x v="16"/>
    <x v="64"/>
    <s v="2.3 - MATERIALES Y SUMINISTROS"/>
    <s v="2.3.3 - PAPEL, CARTÓN E IMPRESOS"/>
    <s v="N"/>
    <s v="00 - N/A"/>
    <s v="10 - FONDO GENERAL"/>
    <s v="(en blanco)"/>
    <s v="99 - MULTIPROVINCIAL"/>
    <n v="1564000"/>
    <n v="1402869.75"/>
    <n v="0"/>
  </r>
  <r>
    <s v="2024"/>
    <x v="0"/>
    <x v="0"/>
    <x v="0"/>
    <x v="0"/>
    <s v="2 - Poder Ejecutivo"/>
    <s v="0212 - MINISTERIO DE INDUSTRIA, COMERCIO Y MIPYMES (MICM)"/>
    <s v="0001 - MINISTERIO DE INDUSTRIA, COMERCIO y MIPYMES (MICM)"/>
    <x v="1"/>
    <x v="16"/>
    <x v="64"/>
    <s v="2.3 - MATERIALES Y SUMINISTROS"/>
    <s v="2.3.4 - PRODUCTOS FARMACÉUTICOS"/>
    <s v="N"/>
    <s v="00 - N/A"/>
    <s v="10 - FONDO GENERAL"/>
    <s v="(en blanco)"/>
    <s v="99 - MULTIPROVINCIAL"/>
    <n v="400000"/>
    <n v="400000"/>
    <n v="145376"/>
  </r>
  <r>
    <s v="2024"/>
    <x v="0"/>
    <x v="0"/>
    <x v="0"/>
    <x v="0"/>
    <s v="2 - Poder Ejecutivo"/>
    <s v="0212 - MINISTERIO DE INDUSTRIA, COMERCIO Y MIPYMES (MICM)"/>
    <s v="0001 - MINISTERIO DE INDUSTRIA, COMERCIO y MIPYMES (MICM)"/>
    <x v="1"/>
    <x v="16"/>
    <x v="64"/>
    <s v="2.3 - MATERIALES Y SUMINISTROS"/>
    <s v="2.3.5 - CUERO, CAUCHO Y PLÁSTICO"/>
    <s v="N"/>
    <s v="00 - N/A"/>
    <s v="10 - FONDO GENERAL"/>
    <s v="(en blanco)"/>
    <s v="99 - MULTIPROVINCIAL"/>
    <n v="900000"/>
    <n v="800000"/>
    <n v="365639.52"/>
  </r>
  <r>
    <s v="2024"/>
    <x v="0"/>
    <x v="0"/>
    <x v="0"/>
    <x v="0"/>
    <s v="2 - Poder Ejecutivo"/>
    <s v="0212 - MINISTERIO DE INDUSTRIA, COMERCIO Y MIPYMES (MICM)"/>
    <s v="0001 - MINISTERIO DE INDUSTRIA, COMERCIO y MIPYMES (MICM)"/>
    <x v="1"/>
    <x v="16"/>
    <x v="64"/>
    <s v="2.3 - MATERIALES Y SUMINISTROS"/>
    <s v="2.3.6 - PRODUCTOS DE MINERALES, METÁLICOS Y NO METÁLICOS"/>
    <s v="N"/>
    <s v="00 - N/A"/>
    <s v="10 - FONDO GENERAL"/>
    <s v="(en blanco)"/>
    <s v="99 - MULTIPROVINCIAL"/>
    <n v="1130000"/>
    <n v="930000"/>
    <n v="123633.46"/>
  </r>
  <r>
    <s v="2024"/>
    <x v="0"/>
    <x v="0"/>
    <x v="0"/>
    <x v="0"/>
    <s v="2 - Poder Ejecutivo"/>
    <s v="0212 - MINISTERIO DE INDUSTRIA, COMERCIO Y MIPYMES (MICM)"/>
    <s v="0001 - MINISTERIO DE INDUSTRIA, COMERCIO y MIPYMES (MICM)"/>
    <x v="1"/>
    <x v="16"/>
    <x v="64"/>
    <s v="2.3 - MATERIALES Y SUMINISTROS"/>
    <s v="2.3.7 - COMBUSTIBLES, LUBRICANTES, PRODUCTOS QUÍMICOS Y CONEXOS"/>
    <s v="N"/>
    <s v="00 - N/A"/>
    <s v="10 - FONDO GENERAL"/>
    <s v="(en blanco)"/>
    <s v="99 - MULTIPROVINCIAL"/>
    <n v="13288000"/>
    <n v="13606262.74"/>
    <n v="13239859.189999999"/>
  </r>
  <r>
    <s v="2024"/>
    <x v="0"/>
    <x v="0"/>
    <x v="0"/>
    <x v="0"/>
    <s v="2 - Poder Ejecutivo"/>
    <s v="0212 - MINISTERIO DE INDUSTRIA, COMERCIO Y MIPYMES (MICM)"/>
    <s v="0001 - MINISTERIO DE INDUSTRIA, COMERCIO y MIPYMES (MICM)"/>
    <x v="1"/>
    <x v="16"/>
    <x v="64"/>
    <s v="2.3 - MATERIALES Y SUMINISTROS"/>
    <s v="2.3.9 - PRODUCTOS Y ÚTILES VARIOS"/>
    <s v="N"/>
    <s v="00 - N/A"/>
    <s v="10 - FONDO GENERAL"/>
    <s v="(en blanco)"/>
    <s v="99 - MULTIPROVINCIAL"/>
    <n v="3013536"/>
    <n v="3156403.51"/>
    <n v="1851575.8499999996"/>
  </r>
  <r>
    <s v="2024"/>
    <x v="0"/>
    <x v="0"/>
    <x v="0"/>
    <x v="0"/>
    <s v="2 - Poder Ejecutivo"/>
    <s v="0212 - MINISTERIO DE INDUSTRIA, COMERCIO Y MIPYMES (MICM)"/>
    <s v="0007 - INDUSTRIA NACIONAL DE LA AGUJA"/>
    <x v="1"/>
    <x v="2"/>
    <x v="3"/>
    <s v="2.1 - REMUNERACIONES Y CONTRIBUCIONES"/>
    <s v="2.1.1 - REMUNERACIONES"/>
    <s v="N"/>
    <s v="00 - N/A"/>
    <s v="10 - FONDO GENERAL"/>
    <s v="(en blanco)"/>
    <s v="99 - MULTIPROVINCIAL"/>
    <n v="90914000"/>
    <n v="90914000"/>
    <n v="62072055.459999993"/>
  </r>
  <r>
    <s v="2024"/>
    <x v="0"/>
    <x v="0"/>
    <x v="0"/>
    <x v="0"/>
    <s v="2 - Poder Ejecutivo"/>
    <s v="0212 - MINISTERIO DE INDUSTRIA, COMERCIO Y MIPYMES (MICM)"/>
    <s v="0007 - INDUSTRIA NACIONAL DE LA AGUJA"/>
    <x v="1"/>
    <x v="2"/>
    <x v="3"/>
    <s v="2.1 - REMUNERACIONES Y CONTRIBUCIONES"/>
    <s v="2.1.1 - REMUNERACIONES"/>
    <s v="N"/>
    <s v="00 - N/A"/>
    <s v="20 - FONDOS CON DESTINO ESPECÍFICO"/>
    <s v="(en blanco)"/>
    <s v="99 - MULTIPROVINCIAL"/>
    <n v="10080000"/>
    <n v="10080000"/>
    <n v="1300000"/>
  </r>
  <r>
    <s v="2024"/>
    <x v="0"/>
    <x v="0"/>
    <x v="0"/>
    <x v="0"/>
    <s v="2 - Poder Ejecutivo"/>
    <s v="0212 - MINISTERIO DE INDUSTRIA, COMERCIO Y MIPYMES (MICM)"/>
    <s v="0007 - INDUSTRIA NACIONAL DE LA AGUJA"/>
    <x v="1"/>
    <x v="2"/>
    <x v="3"/>
    <s v="2.1 - REMUNERACIONES Y CONTRIBUCIONES"/>
    <s v="2.1.2 - SOBRESUELDOS"/>
    <s v="N"/>
    <s v="00 - N/A"/>
    <s v="10 - FONDO GENERAL"/>
    <s v="(en blanco)"/>
    <s v="99 - MULTIPROVINCIAL"/>
    <n v="18066200"/>
    <n v="18066200"/>
    <n v="8467608.0300000012"/>
  </r>
  <r>
    <s v="2024"/>
    <x v="0"/>
    <x v="0"/>
    <x v="0"/>
    <x v="0"/>
    <s v="2 - Poder Ejecutivo"/>
    <s v="0212 - MINISTERIO DE INDUSTRIA, COMERCIO Y MIPYMES (MICM)"/>
    <s v="0007 - INDUSTRIA NACIONAL DE LA AGUJA"/>
    <x v="1"/>
    <x v="2"/>
    <x v="3"/>
    <s v="2.1 - REMUNERACIONES Y CONTRIBUCIONES"/>
    <s v="2.1.3 - DIETAS Y GASTOS DE REPRESENTACIÓN"/>
    <s v="N"/>
    <s v="00 - N/A"/>
    <s v="10 - FONDO GENERAL"/>
    <s v="(en blanco)"/>
    <s v="99 - MULTIPROVINCIAL"/>
    <n v="420000"/>
    <n v="420000"/>
    <n v="0"/>
  </r>
  <r>
    <s v="2024"/>
    <x v="0"/>
    <x v="0"/>
    <x v="0"/>
    <x v="0"/>
    <s v="2 - Poder Ejecutivo"/>
    <s v="0212 - MINISTERIO DE INDUSTRIA, COMERCIO Y MIPYMES (MICM)"/>
    <s v="0007 - INDUSTRIA NACIONAL DE LA AGUJA"/>
    <x v="1"/>
    <x v="2"/>
    <x v="3"/>
    <s v="2.1 - REMUNERACIONES Y CONTRIBUCIONES"/>
    <s v="2.1.5 - CONTRIBUCIONES A LA SEGURIDAD SOCIAL"/>
    <s v="N"/>
    <s v="00 - N/A"/>
    <s v="10 - FONDO GENERAL"/>
    <s v="(en blanco)"/>
    <s v="99 - MULTIPROVINCIAL"/>
    <n v="12555000"/>
    <n v="12555000"/>
    <n v="9352995.7000000011"/>
  </r>
  <r>
    <s v="2024"/>
    <x v="0"/>
    <x v="0"/>
    <x v="0"/>
    <x v="0"/>
    <s v="2 - Poder Ejecutivo"/>
    <s v="0212 - MINISTERIO DE INDUSTRIA, COMERCIO Y MIPYMES (MICM)"/>
    <s v="0007 - INDUSTRIA NACIONAL DE LA AGUJA"/>
    <x v="1"/>
    <x v="2"/>
    <x v="3"/>
    <s v="2.2 - CONTRATACIÓN DE SERVICIOS"/>
    <s v="2.2.1 - SERVICIOS BÁSICOS"/>
    <s v="N"/>
    <s v="00 - N/A"/>
    <s v="10 - FONDO GENERAL"/>
    <s v="(en blanco)"/>
    <s v="99 - MULTIPROVINCIAL"/>
    <n v="6440000"/>
    <n v="6440000"/>
    <n v="5182051.0799999991"/>
  </r>
  <r>
    <s v="2024"/>
    <x v="0"/>
    <x v="0"/>
    <x v="0"/>
    <x v="0"/>
    <s v="2 - Poder Ejecutivo"/>
    <s v="0212 - MINISTERIO DE INDUSTRIA, COMERCIO Y MIPYMES (MICM)"/>
    <s v="0007 - INDUSTRIA NACIONAL DE LA AGUJA"/>
    <x v="1"/>
    <x v="2"/>
    <x v="3"/>
    <s v="2.2 - CONTRATACIÓN DE SERVICIOS"/>
    <s v="2.2.2 - PUBLICIDAD, IMPRESIÓN Y ENCUADERNACIÓN"/>
    <s v="N"/>
    <s v="00 - N/A"/>
    <s v="10 - FONDO GENERAL"/>
    <s v="(en blanco)"/>
    <s v="99 - MULTIPROVINCIAL"/>
    <n v="1750000"/>
    <n v="750000"/>
    <n v="699325"/>
  </r>
  <r>
    <s v="2024"/>
    <x v="0"/>
    <x v="0"/>
    <x v="0"/>
    <x v="0"/>
    <s v="2 - Poder Ejecutivo"/>
    <s v="0212 - MINISTERIO DE INDUSTRIA, COMERCIO Y MIPYMES (MICM)"/>
    <s v="0007 - INDUSTRIA NACIONAL DE LA AGUJA"/>
    <x v="1"/>
    <x v="2"/>
    <x v="3"/>
    <s v="2.2 - CONTRATACIÓN DE SERVICIOS"/>
    <s v="2.2.2 - PUBLICIDAD, IMPRESIÓN Y ENCUADERNACIÓN"/>
    <s v="N"/>
    <s v="00 - N/A"/>
    <s v="20 - FONDOS CON DESTINO ESPECÍFICO"/>
    <s v="(en blanco)"/>
    <s v="99 - MULTIPROVINCIAL"/>
    <n v="751410"/>
    <n v="751410"/>
    <n v="0"/>
  </r>
  <r>
    <s v="2024"/>
    <x v="0"/>
    <x v="0"/>
    <x v="0"/>
    <x v="0"/>
    <s v="2 - Poder Ejecutivo"/>
    <s v="0212 - MINISTERIO DE INDUSTRIA, COMERCIO Y MIPYMES (MICM)"/>
    <s v="0007 - INDUSTRIA NACIONAL DE LA AGUJA"/>
    <x v="1"/>
    <x v="2"/>
    <x v="3"/>
    <s v="2.2 - CONTRATACIÓN DE SERVICIOS"/>
    <s v="2.2.3 - VIÁTICOS"/>
    <s v="N"/>
    <s v="00 - N/A"/>
    <s v="10 - FONDO GENERAL"/>
    <s v="(en blanco)"/>
    <s v="99 - MULTIPROVINCIAL"/>
    <n v="2900000"/>
    <n v="2900000"/>
    <n v="2416650"/>
  </r>
  <r>
    <s v="2024"/>
    <x v="0"/>
    <x v="0"/>
    <x v="0"/>
    <x v="0"/>
    <s v="2 - Poder Ejecutivo"/>
    <s v="0212 - MINISTERIO DE INDUSTRIA, COMERCIO Y MIPYMES (MICM)"/>
    <s v="0007 - INDUSTRIA NACIONAL DE LA AGUJA"/>
    <x v="1"/>
    <x v="2"/>
    <x v="3"/>
    <s v="2.2 - CONTRATACIÓN DE SERVICIOS"/>
    <s v="2.2.5 - ALQUILERES Y RENTAS"/>
    <s v="N"/>
    <s v="00 - N/A"/>
    <s v="10 - FONDO GENERAL"/>
    <s v="(en blanco)"/>
    <s v="99 - MULTIPROVINCIAL"/>
    <n v="5784000"/>
    <n v="5684000"/>
    <n v="4430069.2399999993"/>
  </r>
  <r>
    <s v="2024"/>
    <x v="0"/>
    <x v="0"/>
    <x v="0"/>
    <x v="0"/>
    <s v="2 - Poder Ejecutivo"/>
    <s v="0212 - MINISTERIO DE INDUSTRIA, COMERCIO Y MIPYMES (MICM)"/>
    <s v="0007 - INDUSTRIA NACIONAL DE LA AGUJA"/>
    <x v="1"/>
    <x v="2"/>
    <x v="3"/>
    <s v="2.2 - CONTRATACIÓN DE SERVICIOS"/>
    <s v="2.2.6 - SEGUROS"/>
    <s v="N"/>
    <s v="00 - N/A"/>
    <s v="10 - FONDO GENERAL"/>
    <s v="(en blanco)"/>
    <s v="99 - MULTIPROVINCIAL"/>
    <n v="1720000"/>
    <n v="1720000"/>
    <n v="990852.14999999991"/>
  </r>
  <r>
    <s v="2024"/>
    <x v="0"/>
    <x v="0"/>
    <x v="0"/>
    <x v="0"/>
    <s v="2 - Poder Ejecutivo"/>
    <s v="0212 - MINISTERIO DE INDUSTRIA, COMERCIO Y MIPYMES (MICM)"/>
    <s v="0007 - INDUSTRIA NACIONAL DE LA AGUJA"/>
    <x v="1"/>
    <x v="2"/>
    <x v="3"/>
    <s v="2.2 - CONTRATACIÓN DE SERVICIOS"/>
    <s v="2.2.7 - SERVICIOS DE CONSERVACIÓN, REPARACIONES MENORES E INSTALACIONES TEMPORALES"/>
    <s v="N"/>
    <s v="00 - N/A"/>
    <s v="10 - FONDO GENERAL"/>
    <s v="(en blanco)"/>
    <s v="99 - MULTIPROVINCIAL"/>
    <n v="4140000"/>
    <n v="4340000"/>
    <n v="4071902.7699999996"/>
  </r>
  <r>
    <s v="2024"/>
    <x v="0"/>
    <x v="0"/>
    <x v="0"/>
    <x v="0"/>
    <s v="2 - Poder Ejecutivo"/>
    <s v="0212 - MINISTERIO DE INDUSTRIA, COMERCIO Y MIPYMES (MICM)"/>
    <s v="0007 - INDUSTRIA NACIONAL DE LA AGUJA"/>
    <x v="1"/>
    <x v="2"/>
    <x v="3"/>
    <s v="2.2 - CONTRATACIÓN DE SERVICIOS"/>
    <s v="2.2.8 - OTROS SERVICIOS NO INCLUIDOS EN CONCEPTOS ANTERIORES"/>
    <s v="N"/>
    <s v="00 - N/A"/>
    <s v="10 - FONDO GENERAL"/>
    <s v="(en blanco)"/>
    <s v="99 - MULTIPROVINCIAL"/>
    <n v="12455000"/>
    <n v="11455000"/>
    <n v="8871122.3499999996"/>
  </r>
  <r>
    <s v="2024"/>
    <x v="0"/>
    <x v="0"/>
    <x v="0"/>
    <x v="0"/>
    <s v="2 - Poder Ejecutivo"/>
    <s v="0212 - MINISTERIO DE INDUSTRIA, COMERCIO Y MIPYMES (MICM)"/>
    <s v="0007 - INDUSTRIA NACIONAL DE LA AGUJA"/>
    <x v="1"/>
    <x v="2"/>
    <x v="3"/>
    <s v="2.2 - CONTRATACIÓN DE SERVICIOS"/>
    <s v="2.2.8 - OTROS SERVICIOS NO INCLUIDOS EN CONCEPTOS ANTERIORES"/>
    <s v="N"/>
    <s v="00 - N/A"/>
    <s v="20 - FONDOS CON DESTINO ESPECÍFICO"/>
    <s v="(en blanco)"/>
    <s v="99 - MULTIPROVINCIAL"/>
    <n v="500000"/>
    <n v="500000"/>
    <n v="0"/>
  </r>
  <r>
    <s v="2024"/>
    <x v="0"/>
    <x v="0"/>
    <x v="0"/>
    <x v="0"/>
    <s v="2 - Poder Ejecutivo"/>
    <s v="0212 - MINISTERIO DE INDUSTRIA, COMERCIO Y MIPYMES (MICM)"/>
    <s v="0007 - INDUSTRIA NACIONAL DE LA AGUJA"/>
    <x v="1"/>
    <x v="2"/>
    <x v="3"/>
    <s v="2.2 - CONTRATACIÓN DE SERVICIOS"/>
    <s v="2.2.9 - OTRAS CONTRATACIONES DE SERVICIOS"/>
    <s v="N"/>
    <s v="00 - N/A"/>
    <s v="10 - FONDO GENERAL"/>
    <s v="(en blanco)"/>
    <s v="99 - MULTIPROVINCIAL"/>
    <n v="3815000"/>
    <n v="3815000"/>
    <n v="2338179.9900000002"/>
  </r>
  <r>
    <s v="2024"/>
    <x v="0"/>
    <x v="0"/>
    <x v="0"/>
    <x v="0"/>
    <s v="2 - Poder Ejecutivo"/>
    <s v="0212 - MINISTERIO DE INDUSTRIA, COMERCIO Y MIPYMES (MICM)"/>
    <s v="0007 - INDUSTRIA NACIONAL DE LA AGUJA"/>
    <x v="1"/>
    <x v="2"/>
    <x v="3"/>
    <s v="2.3 - MATERIALES Y SUMINISTROS"/>
    <s v="2.3.1 - ALIMENTOS Y PRODUCTOS AGROFORESTALES"/>
    <s v="N"/>
    <s v="00 - N/A"/>
    <s v="10 - FONDO GENERAL"/>
    <s v="(en blanco)"/>
    <s v="99 - MULTIPROVINCIAL"/>
    <n v="350000"/>
    <n v="290000"/>
    <n v="171610.95"/>
  </r>
  <r>
    <s v="2024"/>
    <x v="0"/>
    <x v="0"/>
    <x v="0"/>
    <x v="0"/>
    <s v="2 - Poder Ejecutivo"/>
    <s v="0212 - MINISTERIO DE INDUSTRIA, COMERCIO Y MIPYMES (MICM)"/>
    <s v="0007 - INDUSTRIA NACIONAL DE LA AGUJA"/>
    <x v="1"/>
    <x v="2"/>
    <x v="3"/>
    <s v="2.3 - MATERIALES Y SUMINISTROS"/>
    <s v="2.3.2 - TEXTILES Y VESTUARIOS"/>
    <s v="N"/>
    <s v="00 - N/A"/>
    <s v="10 - FONDO GENERAL"/>
    <s v="(en blanco)"/>
    <s v="99 - MULTIPROVINCIAL"/>
    <n v="7862025"/>
    <n v="13028225"/>
    <n v="12986409.789999999"/>
  </r>
  <r>
    <s v="2024"/>
    <x v="0"/>
    <x v="0"/>
    <x v="0"/>
    <x v="0"/>
    <s v="2 - Poder Ejecutivo"/>
    <s v="0212 - MINISTERIO DE INDUSTRIA, COMERCIO Y MIPYMES (MICM)"/>
    <s v="0007 - INDUSTRIA NACIONAL DE LA AGUJA"/>
    <x v="1"/>
    <x v="2"/>
    <x v="3"/>
    <s v="2.3 - MATERIALES Y SUMINISTROS"/>
    <s v="2.3.2 - TEXTILES Y VESTUARIOS"/>
    <s v="N"/>
    <s v="00 - N/A"/>
    <s v="20 - FONDOS CON DESTINO ESPECÍFICO"/>
    <s v="(en blanco)"/>
    <s v="99 - MULTIPROVINCIAL"/>
    <n v="37854691"/>
    <n v="37854691"/>
    <n v="33025135.469999999"/>
  </r>
  <r>
    <s v="2024"/>
    <x v="0"/>
    <x v="0"/>
    <x v="0"/>
    <x v="0"/>
    <s v="2 - Poder Ejecutivo"/>
    <s v="0212 - MINISTERIO DE INDUSTRIA, COMERCIO Y MIPYMES (MICM)"/>
    <s v="0007 - INDUSTRIA NACIONAL DE LA AGUJA"/>
    <x v="1"/>
    <x v="2"/>
    <x v="3"/>
    <s v="2.3 - MATERIALES Y SUMINISTROS"/>
    <s v="2.3.3 - PAPEL, CARTÓN E IMPRESOS"/>
    <s v="N"/>
    <s v="00 - N/A"/>
    <s v="10 - FONDO GENERAL"/>
    <s v="(en blanco)"/>
    <s v="99 - MULTIPROVINCIAL"/>
    <n v="771100"/>
    <n v="701100"/>
    <n v="622894.13"/>
  </r>
  <r>
    <s v="2024"/>
    <x v="0"/>
    <x v="0"/>
    <x v="0"/>
    <x v="0"/>
    <s v="2 - Poder Ejecutivo"/>
    <s v="0212 - MINISTERIO DE INDUSTRIA, COMERCIO Y MIPYMES (MICM)"/>
    <s v="0007 - INDUSTRIA NACIONAL DE LA AGUJA"/>
    <x v="1"/>
    <x v="2"/>
    <x v="3"/>
    <s v="2.3 - MATERIALES Y SUMINISTROS"/>
    <s v="2.3.4 - PRODUCTOS FARMACÉUTICOS"/>
    <s v="N"/>
    <s v="00 - N/A"/>
    <s v="10 - FONDO GENERAL"/>
    <s v="(en blanco)"/>
    <s v="99 - MULTIPROVINCIAL"/>
    <n v="10000"/>
    <n v="10000"/>
    <n v="0"/>
  </r>
  <r>
    <s v="2024"/>
    <x v="0"/>
    <x v="0"/>
    <x v="0"/>
    <x v="0"/>
    <s v="2 - Poder Ejecutivo"/>
    <s v="0212 - MINISTERIO DE INDUSTRIA, COMERCIO Y MIPYMES (MICM)"/>
    <s v="0007 - INDUSTRIA NACIONAL DE LA AGUJA"/>
    <x v="1"/>
    <x v="2"/>
    <x v="3"/>
    <s v="2.3 - MATERIALES Y SUMINISTROS"/>
    <s v="2.3.5 - CUERO, CAUCHO Y PLÁSTICO"/>
    <s v="N"/>
    <s v="00 - N/A"/>
    <s v="10 - FONDO GENERAL"/>
    <s v="(en blanco)"/>
    <s v="99 - MULTIPROVINCIAL"/>
    <n v="273300"/>
    <n v="273300"/>
    <n v="208270"/>
  </r>
  <r>
    <s v="2024"/>
    <x v="0"/>
    <x v="0"/>
    <x v="0"/>
    <x v="0"/>
    <s v="2 - Poder Ejecutivo"/>
    <s v="0212 - MINISTERIO DE INDUSTRIA, COMERCIO Y MIPYMES (MICM)"/>
    <s v="0007 - INDUSTRIA NACIONAL DE LA AGUJA"/>
    <x v="1"/>
    <x v="2"/>
    <x v="3"/>
    <s v="2.3 - MATERIALES Y SUMINISTROS"/>
    <s v="2.3.5 - CUERO, CAUCHO Y PLÁSTICO"/>
    <s v="N"/>
    <s v="00 - N/A"/>
    <s v="20 - FONDOS CON DESTINO ESPECÍFICO"/>
    <s v="(en blanco)"/>
    <s v="99 - MULTIPROVINCIAL"/>
    <n v="50000"/>
    <n v="50000"/>
    <n v="0"/>
  </r>
  <r>
    <s v="2024"/>
    <x v="0"/>
    <x v="0"/>
    <x v="0"/>
    <x v="0"/>
    <s v="2 - Poder Ejecutivo"/>
    <s v="0212 - MINISTERIO DE INDUSTRIA, COMERCIO Y MIPYMES (MICM)"/>
    <s v="0007 - INDUSTRIA NACIONAL DE LA AGUJA"/>
    <x v="1"/>
    <x v="2"/>
    <x v="3"/>
    <s v="2.3 - MATERIALES Y SUMINISTROS"/>
    <s v="2.3.6 - PRODUCTOS DE MINERALES, METÁLICOS Y NO METÁLICOS"/>
    <s v="N"/>
    <s v="00 - N/A"/>
    <s v="10 - FONDO GENERAL"/>
    <s v="(en blanco)"/>
    <s v="99 - MULTIPROVINCIAL"/>
    <n v="750497"/>
    <n v="409647"/>
    <n v="409200.4"/>
  </r>
  <r>
    <s v="2024"/>
    <x v="0"/>
    <x v="0"/>
    <x v="0"/>
    <x v="0"/>
    <s v="2 - Poder Ejecutivo"/>
    <s v="0212 - MINISTERIO DE INDUSTRIA, COMERCIO Y MIPYMES (MICM)"/>
    <s v="0007 - INDUSTRIA NACIONAL DE LA AGUJA"/>
    <x v="1"/>
    <x v="2"/>
    <x v="3"/>
    <s v="2.3 - MATERIALES Y SUMINISTROS"/>
    <s v="2.3.6 - PRODUCTOS DE MINERALES, METÁLICOS Y NO METÁLICOS"/>
    <s v="N"/>
    <s v="00 - N/A"/>
    <s v="20 - FONDOS CON DESTINO ESPECÍFICO"/>
    <s v="(en blanco)"/>
    <s v="99 - MULTIPROVINCIAL"/>
    <n v="200000"/>
    <n v="200000"/>
    <n v="0"/>
  </r>
  <r>
    <s v="2024"/>
    <x v="0"/>
    <x v="0"/>
    <x v="0"/>
    <x v="0"/>
    <s v="2 - Poder Ejecutivo"/>
    <s v="0212 - MINISTERIO DE INDUSTRIA, COMERCIO Y MIPYMES (MICM)"/>
    <s v="0007 - INDUSTRIA NACIONAL DE LA AGUJA"/>
    <x v="1"/>
    <x v="2"/>
    <x v="3"/>
    <s v="2.3 - MATERIALES Y SUMINISTROS"/>
    <s v="2.3.7 - COMBUSTIBLES, LUBRICANTES, PRODUCTOS QUÍMICOS Y CONEXOS"/>
    <s v="N"/>
    <s v="00 - N/A"/>
    <s v="10 - FONDO GENERAL"/>
    <s v="(en blanco)"/>
    <s v="99 - MULTIPROVINCIAL"/>
    <n v="6405000"/>
    <n v="6405000"/>
    <n v="5159850.0500000007"/>
  </r>
  <r>
    <s v="2024"/>
    <x v="0"/>
    <x v="0"/>
    <x v="0"/>
    <x v="0"/>
    <s v="2 - Poder Ejecutivo"/>
    <s v="0212 - MINISTERIO DE INDUSTRIA, COMERCIO Y MIPYMES (MICM)"/>
    <s v="0007 - INDUSTRIA NACIONAL DE LA AGUJA"/>
    <x v="1"/>
    <x v="2"/>
    <x v="3"/>
    <s v="2.3 - MATERIALES Y SUMINISTROS"/>
    <s v="2.3.9 - PRODUCTOS Y ÚTILES VARIOS"/>
    <s v="N"/>
    <s v="00 - N/A"/>
    <s v="10 - FONDO GENERAL"/>
    <s v="(en blanco)"/>
    <s v="99 - MULTIPROVINCIAL"/>
    <n v="1800682"/>
    <n v="1505332"/>
    <n v="1344108.3299999998"/>
  </r>
  <r>
    <s v="2024"/>
    <x v="0"/>
    <x v="0"/>
    <x v="0"/>
    <x v="0"/>
    <s v="2 - Poder Ejecutivo"/>
    <s v="0212 - MINISTERIO DE INDUSTRIA, COMERCIO Y MIPYMES (MICM)"/>
    <s v="0007 - INDUSTRIA NACIONAL DE LA AGUJA"/>
    <x v="1"/>
    <x v="2"/>
    <x v="3"/>
    <s v="2.3 - MATERIALES Y SUMINISTROS"/>
    <s v="2.3.9 - PRODUCTOS Y ÚTILES VARIOS"/>
    <s v="N"/>
    <s v="00 - N/A"/>
    <s v="20 - FONDOS CON DESTINO ESPECÍFICO"/>
    <s v="(en blanco)"/>
    <s v="99 - MULTIPROVINCIAL"/>
    <n v="540000"/>
    <n v="540000"/>
    <n v="0"/>
  </r>
  <r>
    <s v="2024"/>
    <x v="0"/>
    <x v="0"/>
    <x v="0"/>
    <x v="0"/>
    <s v="2 - Poder Ejecutivo"/>
    <s v="0212 - MINISTERIO DE INDUSTRIA, COMERCIO Y MIPYMES (MICM)"/>
    <s v="0008 - OFICINA NACIONAL DE DERECHO DE AUTOR"/>
    <x v="1"/>
    <x v="2"/>
    <x v="55"/>
    <s v="2.1 - REMUNERACIONES Y CONTRIBUCIONES"/>
    <s v="2.1.1 - REMUNERACIONES"/>
    <s v="N"/>
    <s v="00 - N/A"/>
    <s v="10 - FONDO GENERAL"/>
    <s v="(en blanco)"/>
    <s v="99 - MULTIPROVINCIAL"/>
    <n v="79461850"/>
    <n v="78781850"/>
    <n v="51636854.57"/>
  </r>
  <r>
    <s v="2024"/>
    <x v="0"/>
    <x v="0"/>
    <x v="0"/>
    <x v="0"/>
    <s v="2 - Poder Ejecutivo"/>
    <s v="0212 - MINISTERIO DE INDUSTRIA, COMERCIO Y MIPYMES (MICM)"/>
    <s v="0008 - OFICINA NACIONAL DE DERECHO DE AUTOR"/>
    <x v="1"/>
    <x v="2"/>
    <x v="55"/>
    <s v="2.1 - REMUNERACIONES Y CONTRIBUCIONES"/>
    <s v="2.1.2 - SOBRESUELDOS"/>
    <s v="N"/>
    <s v="00 - N/A"/>
    <s v="10 - FONDO GENERAL"/>
    <s v="(en blanco)"/>
    <s v="99 - MULTIPROVINCIAL"/>
    <n v="16234900"/>
    <n v="22190183"/>
    <n v="8288500"/>
  </r>
  <r>
    <s v="2024"/>
    <x v="0"/>
    <x v="0"/>
    <x v="0"/>
    <x v="0"/>
    <s v="2 - Poder Ejecutivo"/>
    <s v="0212 - MINISTERIO DE INDUSTRIA, COMERCIO Y MIPYMES (MICM)"/>
    <s v="0008 - OFICINA NACIONAL DE DERECHO DE AUTOR"/>
    <x v="1"/>
    <x v="2"/>
    <x v="55"/>
    <s v="2.1 - REMUNERACIONES Y CONTRIBUCIONES"/>
    <s v="2.1.3 - DIETAS Y GASTOS DE REPRESENTACIÓN"/>
    <s v="N"/>
    <s v="00 - N/A"/>
    <s v="10 - FONDO GENERAL"/>
    <s v="(en blanco)"/>
    <s v="99 - MULTIPROVINCIAL"/>
    <n v="250000"/>
    <n v="175000"/>
    <n v="64141.69"/>
  </r>
  <r>
    <s v="2024"/>
    <x v="0"/>
    <x v="0"/>
    <x v="0"/>
    <x v="0"/>
    <s v="2 - Poder Ejecutivo"/>
    <s v="0212 - MINISTERIO DE INDUSTRIA, COMERCIO Y MIPYMES (MICM)"/>
    <s v="0008 - OFICINA NACIONAL DE DERECHO DE AUTOR"/>
    <x v="1"/>
    <x v="2"/>
    <x v="55"/>
    <s v="2.1 - REMUNERACIONES Y CONTRIBUCIONES"/>
    <s v="2.1.4 - GRATIFICACIONES Y BONIFICACIONES"/>
    <s v="N"/>
    <s v="00 - N/A"/>
    <s v="10 - FONDO GENERAL"/>
    <s v="(en blanco)"/>
    <s v="99 - MULTIPROVINCIAL"/>
    <n v="0"/>
    <n v="960000"/>
    <n v="896000"/>
  </r>
  <r>
    <s v="2024"/>
    <x v="0"/>
    <x v="0"/>
    <x v="0"/>
    <x v="0"/>
    <s v="2 - Poder Ejecutivo"/>
    <s v="0212 - MINISTERIO DE INDUSTRIA, COMERCIO Y MIPYMES (MICM)"/>
    <s v="0008 - OFICINA NACIONAL DE DERECHO DE AUTOR"/>
    <x v="1"/>
    <x v="2"/>
    <x v="55"/>
    <s v="2.1 - REMUNERACIONES Y CONTRIBUCIONES"/>
    <s v="2.1.5 - CONTRIBUCIONES A LA SEGURIDAD SOCIAL"/>
    <s v="N"/>
    <s v="00 - N/A"/>
    <s v="10 - FONDO GENERAL"/>
    <s v="(en blanco)"/>
    <s v="99 - MULTIPROVINCIAL"/>
    <n v="11050637"/>
    <n v="11050637"/>
    <n v="7781465.7100000009"/>
  </r>
  <r>
    <s v="2024"/>
    <x v="0"/>
    <x v="0"/>
    <x v="0"/>
    <x v="0"/>
    <s v="2 - Poder Ejecutivo"/>
    <s v="0212 - MINISTERIO DE INDUSTRIA, COMERCIO Y MIPYMES (MICM)"/>
    <s v="0008 - OFICINA NACIONAL DE DERECHO DE AUTOR"/>
    <x v="1"/>
    <x v="2"/>
    <x v="55"/>
    <s v="2.2 - CONTRATACIÓN DE SERVICIOS"/>
    <s v="2.2.1 - SERVICIOS BÁSICOS"/>
    <s v="N"/>
    <s v="00 - N/A"/>
    <s v="10 - FONDO GENERAL"/>
    <s v="(en blanco)"/>
    <s v="99 - MULTIPROVINCIAL"/>
    <n v="3552000"/>
    <n v="3952000"/>
    <n v="2837274.71"/>
  </r>
  <r>
    <s v="2024"/>
    <x v="0"/>
    <x v="0"/>
    <x v="0"/>
    <x v="0"/>
    <s v="2 - Poder Ejecutivo"/>
    <s v="0212 - MINISTERIO DE INDUSTRIA, COMERCIO Y MIPYMES (MICM)"/>
    <s v="0008 - OFICINA NACIONAL DE DERECHO DE AUTOR"/>
    <x v="1"/>
    <x v="2"/>
    <x v="55"/>
    <s v="2.2 - CONTRATACIÓN DE SERVICIOS"/>
    <s v="2.2.2 - PUBLICIDAD, IMPRESIÓN Y ENCUADERNACIÓN"/>
    <s v="N"/>
    <s v="00 - N/A"/>
    <s v="10 - FONDO GENERAL"/>
    <s v="(en blanco)"/>
    <s v="99 - MULTIPROVINCIAL"/>
    <n v="1900000"/>
    <n v="1670000"/>
    <n v="1035679.52"/>
  </r>
  <r>
    <s v="2024"/>
    <x v="0"/>
    <x v="0"/>
    <x v="0"/>
    <x v="0"/>
    <s v="2 - Poder Ejecutivo"/>
    <s v="0212 - MINISTERIO DE INDUSTRIA, COMERCIO Y MIPYMES (MICM)"/>
    <s v="0008 - OFICINA NACIONAL DE DERECHO DE AUTOR"/>
    <x v="1"/>
    <x v="2"/>
    <x v="55"/>
    <s v="2.2 - CONTRATACIÓN DE SERVICIOS"/>
    <s v="2.2.3 - VIÁTICOS"/>
    <s v="N"/>
    <s v="00 - N/A"/>
    <s v="10 - FONDO GENERAL"/>
    <s v="(en blanco)"/>
    <s v="99 - MULTIPROVINCIAL"/>
    <n v="1900000"/>
    <n v="1740000"/>
    <n v="1341491.1200000001"/>
  </r>
  <r>
    <s v="2024"/>
    <x v="0"/>
    <x v="0"/>
    <x v="0"/>
    <x v="0"/>
    <s v="2 - Poder Ejecutivo"/>
    <s v="0212 - MINISTERIO DE INDUSTRIA, COMERCIO Y MIPYMES (MICM)"/>
    <s v="0008 - OFICINA NACIONAL DE DERECHO DE AUTOR"/>
    <x v="1"/>
    <x v="2"/>
    <x v="55"/>
    <s v="2.2 - CONTRATACIÓN DE SERVICIOS"/>
    <s v="2.2.5 - ALQUILERES Y RENTAS"/>
    <s v="N"/>
    <s v="00 - N/A"/>
    <s v="10 - FONDO GENERAL"/>
    <s v="(en blanco)"/>
    <s v="99 - MULTIPROVINCIAL"/>
    <n v="13350000"/>
    <n v="14552617"/>
    <n v="9847419.120000001"/>
  </r>
  <r>
    <s v="2024"/>
    <x v="0"/>
    <x v="0"/>
    <x v="0"/>
    <x v="0"/>
    <s v="2 - Poder Ejecutivo"/>
    <s v="0212 - MINISTERIO DE INDUSTRIA, COMERCIO Y MIPYMES (MICM)"/>
    <s v="0008 - OFICINA NACIONAL DE DERECHO DE AUTOR"/>
    <x v="1"/>
    <x v="2"/>
    <x v="55"/>
    <s v="2.2 - CONTRATACIÓN DE SERVICIOS"/>
    <s v="2.2.6 - SEGUROS"/>
    <s v="N"/>
    <s v="00 - N/A"/>
    <s v="10 - FONDO GENERAL"/>
    <s v="(en blanco)"/>
    <s v="99 - MULTIPROVINCIAL"/>
    <n v="875000"/>
    <n v="145000"/>
    <n v="139661.38"/>
  </r>
  <r>
    <s v="2024"/>
    <x v="0"/>
    <x v="0"/>
    <x v="0"/>
    <x v="0"/>
    <s v="2 - Poder Ejecutivo"/>
    <s v="0212 - MINISTERIO DE INDUSTRIA, COMERCIO Y MIPYMES (MICM)"/>
    <s v="0008 - OFICINA NACIONAL DE DERECHO DE AUTOR"/>
    <x v="1"/>
    <x v="2"/>
    <x v="55"/>
    <s v="2.2 - CONTRATACIÓN DE SERVICIOS"/>
    <s v="2.2.7 - SERVICIOS DE CONSERVACIÓN, REPARACIONES MENORES E INSTALACIONES TEMPORALES"/>
    <s v="N"/>
    <s v="00 - N/A"/>
    <s v="10 - FONDO GENERAL"/>
    <s v="(en blanco)"/>
    <s v="99 - MULTIPROVINCIAL"/>
    <n v="4399001"/>
    <n v="3300000"/>
    <n v="1194321.8500000001"/>
  </r>
  <r>
    <s v="2024"/>
    <x v="0"/>
    <x v="0"/>
    <x v="0"/>
    <x v="0"/>
    <s v="2 - Poder Ejecutivo"/>
    <s v="0212 - MINISTERIO DE INDUSTRIA, COMERCIO Y MIPYMES (MICM)"/>
    <s v="0008 - OFICINA NACIONAL DE DERECHO DE AUTOR"/>
    <x v="1"/>
    <x v="2"/>
    <x v="55"/>
    <s v="2.2 - CONTRATACIÓN DE SERVICIOS"/>
    <s v="2.2.7 - SERVICIOS DE CONSERVACIÓN, REPARACIONES MENORES E INSTALACIONES TEMPORALES"/>
    <s v="N"/>
    <s v="00 - N/A"/>
    <s v="20 - FONDOS CON DESTINO ESPECÍFICO"/>
    <s v="(en blanco)"/>
    <s v="99 - MULTIPROVINCIAL"/>
    <n v="0"/>
    <n v="600000"/>
    <n v="233640"/>
  </r>
  <r>
    <s v="2024"/>
    <x v="0"/>
    <x v="0"/>
    <x v="0"/>
    <x v="0"/>
    <s v="2 - Poder Ejecutivo"/>
    <s v="0212 - MINISTERIO DE INDUSTRIA, COMERCIO Y MIPYMES (MICM)"/>
    <s v="0008 - OFICINA NACIONAL DE DERECHO DE AUTOR"/>
    <x v="1"/>
    <x v="2"/>
    <x v="55"/>
    <s v="2.2 - CONTRATACIÓN DE SERVICIOS"/>
    <s v="2.2.8 - OTROS SERVICIOS NO INCLUIDOS EN CONCEPTOS ANTERIORES"/>
    <s v="N"/>
    <s v="00 - N/A"/>
    <s v="10 - FONDO GENERAL"/>
    <s v="(en blanco)"/>
    <s v="99 - MULTIPROVINCIAL"/>
    <n v="4590000"/>
    <n v="2734000"/>
    <n v="797538.75999999989"/>
  </r>
  <r>
    <s v="2024"/>
    <x v="0"/>
    <x v="0"/>
    <x v="0"/>
    <x v="0"/>
    <s v="2 - Poder Ejecutivo"/>
    <s v="0212 - MINISTERIO DE INDUSTRIA, COMERCIO Y MIPYMES (MICM)"/>
    <s v="0008 - OFICINA NACIONAL DE DERECHO DE AUTOR"/>
    <x v="1"/>
    <x v="2"/>
    <x v="55"/>
    <s v="2.2 - CONTRATACIÓN DE SERVICIOS"/>
    <s v="2.2.9 - OTRAS CONTRATACIONES DE SERVICIOS"/>
    <s v="N"/>
    <s v="00 - N/A"/>
    <s v="10 - FONDO GENERAL"/>
    <s v="(en blanco)"/>
    <s v="99 - MULTIPROVINCIAL"/>
    <n v="9680000"/>
    <n v="7960000"/>
    <n v="4577170.75"/>
  </r>
  <r>
    <s v="2024"/>
    <x v="0"/>
    <x v="0"/>
    <x v="0"/>
    <x v="0"/>
    <s v="2 - Poder Ejecutivo"/>
    <s v="0212 - MINISTERIO DE INDUSTRIA, COMERCIO Y MIPYMES (MICM)"/>
    <s v="0008 - OFICINA NACIONAL DE DERECHO DE AUTOR"/>
    <x v="1"/>
    <x v="2"/>
    <x v="55"/>
    <s v="2.3 - MATERIALES Y SUMINISTROS"/>
    <s v="2.3.1 - ALIMENTOS Y PRODUCTOS AGROFORESTALES"/>
    <s v="N"/>
    <s v="00 - N/A"/>
    <s v="10 - FONDO GENERAL"/>
    <s v="(en blanco)"/>
    <s v="99 - MULTIPROVINCIAL"/>
    <n v="260000"/>
    <n v="400000"/>
    <n v="263819.83999999997"/>
  </r>
  <r>
    <s v="2024"/>
    <x v="0"/>
    <x v="0"/>
    <x v="0"/>
    <x v="0"/>
    <s v="2 - Poder Ejecutivo"/>
    <s v="0212 - MINISTERIO DE INDUSTRIA, COMERCIO Y MIPYMES (MICM)"/>
    <s v="0008 - OFICINA NACIONAL DE DERECHO DE AUTOR"/>
    <x v="1"/>
    <x v="2"/>
    <x v="55"/>
    <s v="2.3 - MATERIALES Y SUMINISTROS"/>
    <s v="2.3.2 - TEXTILES Y VESTUARIOS"/>
    <s v="N"/>
    <s v="00 - N/A"/>
    <s v="10 - FONDO GENERAL"/>
    <s v="(en blanco)"/>
    <s v="99 - MULTIPROVINCIAL"/>
    <n v="350000"/>
    <n v="825000"/>
    <n v="479546.03"/>
  </r>
  <r>
    <s v="2024"/>
    <x v="0"/>
    <x v="0"/>
    <x v="0"/>
    <x v="0"/>
    <s v="2 - Poder Ejecutivo"/>
    <s v="0212 - MINISTERIO DE INDUSTRIA, COMERCIO Y MIPYMES (MICM)"/>
    <s v="0008 - OFICINA NACIONAL DE DERECHO DE AUTOR"/>
    <x v="1"/>
    <x v="2"/>
    <x v="55"/>
    <s v="2.3 - MATERIALES Y SUMINISTROS"/>
    <s v="2.3.3 - PAPEL, CARTÓN E IMPRESOS"/>
    <s v="N"/>
    <s v="00 - N/A"/>
    <s v="10 - FONDO GENERAL"/>
    <s v="(en blanco)"/>
    <s v="99 - MULTIPROVINCIAL"/>
    <n v="1150000"/>
    <n v="890000"/>
    <n v="705731.18"/>
  </r>
  <r>
    <s v="2024"/>
    <x v="0"/>
    <x v="0"/>
    <x v="0"/>
    <x v="0"/>
    <s v="2 - Poder Ejecutivo"/>
    <s v="0212 - MINISTERIO DE INDUSTRIA, COMERCIO Y MIPYMES (MICM)"/>
    <s v="0008 - OFICINA NACIONAL DE DERECHO DE AUTOR"/>
    <x v="1"/>
    <x v="2"/>
    <x v="55"/>
    <s v="2.3 - MATERIALES Y SUMINISTROS"/>
    <s v="2.3.5 - CUERO, CAUCHO Y PLÁSTICO"/>
    <s v="N"/>
    <s v="00 - N/A"/>
    <s v="10 - FONDO GENERAL"/>
    <s v="(en blanco)"/>
    <s v="99 - MULTIPROVINCIAL"/>
    <n v="380000"/>
    <n v="180000"/>
    <n v="43255.59"/>
  </r>
  <r>
    <s v="2024"/>
    <x v="0"/>
    <x v="0"/>
    <x v="0"/>
    <x v="0"/>
    <s v="2 - Poder Ejecutivo"/>
    <s v="0212 - MINISTERIO DE INDUSTRIA, COMERCIO Y MIPYMES (MICM)"/>
    <s v="0008 - OFICINA NACIONAL DE DERECHO DE AUTOR"/>
    <x v="1"/>
    <x v="2"/>
    <x v="55"/>
    <s v="2.3 - MATERIALES Y SUMINISTROS"/>
    <s v="2.3.6 - PRODUCTOS DE MINERALES, METÁLICOS Y NO METÁLICOS"/>
    <s v="N"/>
    <s v="00 - N/A"/>
    <s v="10 - FONDO GENERAL"/>
    <s v="(en blanco)"/>
    <s v="99 - MULTIPROVINCIAL"/>
    <n v="250000"/>
    <n v="0"/>
    <n v="0"/>
  </r>
  <r>
    <s v="2024"/>
    <x v="0"/>
    <x v="0"/>
    <x v="0"/>
    <x v="0"/>
    <s v="2 - Poder Ejecutivo"/>
    <s v="0212 - MINISTERIO DE INDUSTRIA, COMERCIO Y MIPYMES (MICM)"/>
    <s v="0008 - OFICINA NACIONAL DE DERECHO DE AUTOR"/>
    <x v="1"/>
    <x v="2"/>
    <x v="55"/>
    <s v="2.3 - MATERIALES Y SUMINISTROS"/>
    <s v="2.3.7 - COMBUSTIBLES, LUBRICANTES, PRODUCTOS QUÍMICOS Y CONEXOS"/>
    <s v="N"/>
    <s v="00 - N/A"/>
    <s v="10 - FONDO GENERAL"/>
    <s v="(en blanco)"/>
    <s v="99 - MULTIPROVINCIAL"/>
    <n v="3410000"/>
    <n v="3330000"/>
    <n v="2497500"/>
  </r>
  <r>
    <s v="2024"/>
    <x v="0"/>
    <x v="0"/>
    <x v="0"/>
    <x v="0"/>
    <s v="2 - Poder Ejecutivo"/>
    <s v="0212 - MINISTERIO DE INDUSTRIA, COMERCIO Y MIPYMES (MICM)"/>
    <s v="0008 - OFICINA NACIONAL DE DERECHO DE AUTOR"/>
    <x v="1"/>
    <x v="2"/>
    <x v="55"/>
    <s v="2.3 - MATERIALES Y SUMINISTROS"/>
    <s v="2.3.9 - PRODUCTOS Y ÚTILES VARIOS"/>
    <s v="N"/>
    <s v="00 - N/A"/>
    <s v="10 - FONDO GENERAL"/>
    <s v="(en blanco)"/>
    <s v="99 - MULTIPROVINCIAL"/>
    <n v="1960000"/>
    <n v="2635000"/>
    <n v="2019843.7799999998"/>
  </r>
  <r>
    <s v="2024"/>
    <x v="0"/>
    <x v="0"/>
    <x v="0"/>
    <x v="0"/>
    <s v="2 - Poder Ejecutivo"/>
    <s v="0212 - MINISTERIO DE INDUSTRIA, COMERCIO Y MIPYMES (MICM)"/>
    <s v="0008 - OFICINA NACIONAL DE DERECHO DE AUTOR"/>
    <x v="1"/>
    <x v="2"/>
    <x v="55"/>
    <s v="2.3 - MATERIALES Y SUMINISTROS"/>
    <s v="2.3.9 - PRODUCTOS Y ÚTILES VARIOS"/>
    <s v="N"/>
    <s v="00 - N/A"/>
    <s v="20 - FONDOS CON DESTINO ESPECÍFICO"/>
    <s v="(en blanco)"/>
    <s v="99 - MULTIPROVINCIAL"/>
    <n v="8800000"/>
    <n v="639000"/>
    <n v="594905.26"/>
  </r>
  <r>
    <s v="2024"/>
    <x v="0"/>
    <x v="0"/>
    <x v="0"/>
    <x v="0"/>
    <s v="2 - Poder Ejecutivo"/>
    <s v="0212 - MINISTERIO DE INDUSTRIA, COMERCIO Y MIPYMES (MICM)"/>
    <s v="0009 - DIRECCION DE FOMENTO Y DESARROLLO DE LA ARTESANIA NACIONAL (FODEARTE)"/>
    <x v="1"/>
    <x v="2"/>
    <x v="55"/>
    <s v="2.1 - REMUNERACIONES Y CONTRIBUCIONES"/>
    <s v="2.1.1 - REMUNERACIONES"/>
    <s v="N"/>
    <s v="00 - N/A"/>
    <s v="10 - FONDO GENERAL"/>
    <s v="(en blanco)"/>
    <s v="99 - MULTIPROVINCIAL"/>
    <n v="31712900"/>
    <n v="32771100"/>
    <n v="23254894.890000004"/>
  </r>
  <r>
    <s v="2024"/>
    <x v="0"/>
    <x v="0"/>
    <x v="0"/>
    <x v="0"/>
    <s v="2 - Poder Ejecutivo"/>
    <s v="0212 - MINISTERIO DE INDUSTRIA, COMERCIO Y MIPYMES (MICM)"/>
    <s v="0009 - DIRECCION DE FOMENTO Y DESARROLLO DE LA ARTESANIA NACIONAL (FODEARTE)"/>
    <x v="1"/>
    <x v="2"/>
    <x v="55"/>
    <s v="2.1 - REMUNERACIONES Y CONTRIBUCIONES"/>
    <s v="2.1.2 - SOBRESUELDOS"/>
    <s v="N"/>
    <s v="00 - N/A"/>
    <s v="10 - FONDO GENERAL"/>
    <s v="(en blanco)"/>
    <s v="99 - MULTIPROVINCIAL"/>
    <n v="6480231"/>
    <n v="6480231"/>
    <n v="2377016.67"/>
  </r>
  <r>
    <s v="2024"/>
    <x v="0"/>
    <x v="0"/>
    <x v="0"/>
    <x v="0"/>
    <s v="2 - Poder Ejecutivo"/>
    <s v="0212 - MINISTERIO DE INDUSTRIA, COMERCIO Y MIPYMES (MICM)"/>
    <s v="0009 - DIRECCION DE FOMENTO Y DESARROLLO DE LA ARTESANIA NACIONAL (FODEARTE)"/>
    <x v="1"/>
    <x v="2"/>
    <x v="55"/>
    <s v="2.1 - REMUNERACIONES Y CONTRIBUCIONES"/>
    <s v="2.1.5 - CONTRIBUCIONES A LA SEGURIDAD SOCIAL"/>
    <s v="N"/>
    <s v="00 - N/A"/>
    <s v="10 - FONDO GENERAL"/>
    <s v="(en blanco)"/>
    <s v="99 - MULTIPROVINCIAL"/>
    <n v="4453245"/>
    <n v="4565659.5999999996"/>
    <n v="3291818.16"/>
  </r>
  <r>
    <s v="2024"/>
    <x v="0"/>
    <x v="0"/>
    <x v="0"/>
    <x v="0"/>
    <s v="2 - Poder Ejecutivo"/>
    <s v="0212 - MINISTERIO DE INDUSTRIA, COMERCIO Y MIPYMES (MICM)"/>
    <s v="0009 - DIRECCION DE FOMENTO Y DESARROLLO DE LA ARTESANIA NACIONAL (FODEARTE)"/>
    <x v="1"/>
    <x v="2"/>
    <x v="55"/>
    <s v="2.2 - CONTRATACIÓN DE SERVICIOS"/>
    <s v="2.2.1 - SERVICIOS BÁSICOS"/>
    <s v="N"/>
    <s v="00 - N/A"/>
    <s v="10 - FONDO GENERAL"/>
    <s v="(en blanco)"/>
    <s v="99 - MULTIPROVINCIAL"/>
    <n v="1568284"/>
    <n v="1756384"/>
    <n v="1272040.1300000001"/>
  </r>
  <r>
    <s v="2024"/>
    <x v="0"/>
    <x v="0"/>
    <x v="0"/>
    <x v="0"/>
    <s v="2 - Poder Ejecutivo"/>
    <s v="0212 - MINISTERIO DE INDUSTRIA, COMERCIO Y MIPYMES (MICM)"/>
    <s v="0009 - DIRECCION DE FOMENTO Y DESARROLLO DE LA ARTESANIA NACIONAL (FODEARTE)"/>
    <x v="1"/>
    <x v="2"/>
    <x v="55"/>
    <s v="2.2 - CONTRATACIÓN DE SERVICIOS"/>
    <s v="2.2.2 - PUBLICIDAD, IMPRESIÓN Y ENCUADERNACIÓN"/>
    <s v="N"/>
    <s v="00 - N/A"/>
    <s v="10 - FONDO GENERAL"/>
    <s v="(en blanco)"/>
    <s v="99 - MULTIPROVINCIAL"/>
    <n v="50000"/>
    <n v="50000"/>
    <n v="0"/>
  </r>
  <r>
    <s v="2024"/>
    <x v="0"/>
    <x v="0"/>
    <x v="0"/>
    <x v="0"/>
    <s v="2 - Poder Ejecutivo"/>
    <s v="0212 - MINISTERIO DE INDUSTRIA, COMERCIO Y MIPYMES (MICM)"/>
    <s v="0009 - DIRECCION DE FOMENTO Y DESARROLLO DE LA ARTESANIA NACIONAL (FODEARTE)"/>
    <x v="1"/>
    <x v="2"/>
    <x v="55"/>
    <s v="2.2 - CONTRATACIÓN DE SERVICIOS"/>
    <s v="2.2.3 - VIÁTICOS"/>
    <s v="N"/>
    <s v="00 - N/A"/>
    <s v="10 - FONDO GENERAL"/>
    <s v="(en blanco)"/>
    <s v="99 - MULTIPROVINCIAL"/>
    <n v="3800000"/>
    <n v="3800000"/>
    <n v="1628468.62"/>
  </r>
  <r>
    <s v="2024"/>
    <x v="0"/>
    <x v="0"/>
    <x v="0"/>
    <x v="0"/>
    <s v="2 - Poder Ejecutivo"/>
    <s v="0212 - MINISTERIO DE INDUSTRIA, COMERCIO Y MIPYMES (MICM)"/>
    <s v="0009 - DIRECCION DE FOMENTO Y DESARROLLO DE LA ARTESANIA NACIONAL (FODEARTE)"/>
    <x v="1"/>
    <x v="2"/>
    <x v="55"/>
    <s v="2.2 - CONTRATACIÓN DE SERVICIOS"/>
    <s v="2.2.4 - TRANSPORTE Y ALMACENAJE"/>
    <s v="N"/>
    <s v="00 - N/A"/>
    <s v="10 - FONDO GENERAL"/>
    <s v="(en blanco)"/>
    <s v="99 - MULTIPROVINCIAL"/>
    <n v="1515000"/>
    <n v="815000"/>
    <n v="273029.92"/>
  </r>
  <r>
    <s v="2024"/>
    <x v="0"/>
    <x v="0"/>
    <x v="0"/>
    <x v="0"/>
    <s v="2 - Poder Ejecutivo"/>
    <s v="0212 - MINISTERIO DE INDUSTRIA, COMERCIO Y MIPYMES (MICM)"/>
    <s v="0009 - DIRECCION DE FOMENTO Y DESARROLLO DE LA ARTESANIA NACIONAL (FODEARTE)"/>
    <x v="1"/>
    <x v="2"/>
    <x v="55"/>
    <s v="2.2 - CONTRATACIÓN DE SERVICIOS"/>
    <s v="2.2.5 - ALQUILERES Y RENTAS"/>
    <s v="N"/>
    <s v="00 - N/A"/>
    <s v="10 - FONDO GENERAL"/>
    <s v="(en blanco)"/>
    <s v="99 - MULTIPROVINCIAL"/>
    <n v="100000"/>
    <n v="167600"/>
    <n v="152808.35999999999"/>
  </r>
  <r>
    <s v="2024"/>
    <x v="0"/>
    <x v="0"/>
    <x v="0"/>
    <x v="0"/>
    <s v="2 - Poder Ejecutivo"/>
    <s v="0212 - MINISTERIO DE INDUSTRIA, COMERCIO Y MIPYMES (MICM)"/>
    <s v="0009 - DIRECCION DE FOMENTO Y DESARROLLO DE LA ARTESANIA NACIONAL (FODEARTE)"/>
    <x v="1"/>
    <x v="2"/>
    <x v="55"/>
    <s v="2.2 - CONTRATACIÓN DE SERVICIOS"/>
    <s v="2.2.6 - SEGUROS"/>
    <s v="N"/>
    <s v="00 - N/A"/>
    <s v="10 - FONDO GENERAL"/>
    <s v="(en blanco)"/>
    <s v="99 - MULTIPROVINCIAL"/>
    <n v="150000"/>
    <n v="150000"/>
    <n v="143492.89000000001"/>
  </r>
  <r>
    <s v="2024"/>
    <x v="0"/>
    <x v="0"/>
    <x v="0"/>
    <x v="0"/>
    <s v="2 - Poder Ejecutivo"/>
    <s v="0212 - MINISTERIO DE INDUSTRIA, COMERCIO Y MIPYMES (MICM)"/>
    <s v="0009 - DIRECCION DE FOMENTO Y DESARROLLO DE LA ARTESANIA NACIONAL (FODEARTE)"/>
    <x v="1"/>
    <x v="2"/>
    <x v="55"/>
    <s v="2.2 - CONTRATACIÓN DE SERVICIOS"/>
    <s v="2.2.7 - SERVICIOS DE CONSERVACIÓN, REPARACIONES MENORES E INSTALACIONES TEMPORALES"/>
    <s v="N"/>
    <s v="00 - N/A"/>
    <s v="10 - FONDO GENERAL"/>
    <s v="(en blanco)"/>
    <s v="99 - MULTIPROVINCIAL"/>
    <n v="230000"/>
    <n v="230000"/>
    <n v="66122.58"/>
  </r>
  <r>
    <s v="2024"/>
    <x v="0"/>
    <x v="0"/>
    <x v="0"/>
    <x v="0"/>
    <s v="2 - Poder Ejecutivo"/>
    <s v="0212 - MINISTERIO DE INDUSTRIA, COMERCIO Y MIPYMES (MICM)"/>
    <s v="0009 - DIRECCION DE FOMENTO Y DESARROLLO DE LA ARTESANIA NACIONAL (FODEARTE)"/>
    <x v="1"/>
    <x v="2"/>
    <x v="55"/>
    <s v="2.2 - CONTRATACIÓN DE SERVICIOS"/>
    <s v="2.2.8 - OTROS SERVICIOS NO INCLUIDOS EN CONCEPTOS ANTERIORES"/>
    <s v="N"/>
    <s v="00 - N/A"/>
    <s v="10 - FONDO GENERAL"/>
    <s v="(en blanco)"/>
    <s v="99 - MULTIPROVINCIAL"/>
    <n v="4452942"/>
    <n v="3675610"/>
    <n v="896461.12"/>
  </r>
  <r>
    <s v="2024"/>
    <x v="0"/>
    <x v="0"/>
    <x v="0"/>
    <x v="0"/>
    <s v="2 - Poder Ejecutivo"/>
    <s v="0212 - MINISTERIO DE INDUSTRIA, COMERCIO Y MIPYMES (MICM)"/>
    <s v="0009 - DIRECCION DE FOMENTO Y DESARROLLO DE LA ARTESANIA NACIONAL (FODEARTE)"/>
    <x v="1"/>
    <x v="2"/>
    <x v="55"/>
    <s v="2.2 - CONTRATACIÓN DE SERVICIOS"/>
    <s v="2.2.9 - OTRAS CONTRATACIONES DE SERVICIOS"/>
    <s v="N"/>
    <s v="00 - N/A"/>
    <s v="10 - FONDO GENERAL"/>
    <s v="(en blanco)"/>
    <s v="99 - MULTIPROVINCIAL"/>
    <n v="250000"/>
    <n v="250000"/>
    <n v="148240.4"/>
  </r>
  <r>
    <s v="2024"/>
    <x v="0"/>
    <x v="0"/>
    <x v="0"/>
    <x v="0"/>
    <s v="2 - Poder Ejecutivo"/>
    <s v="0212 - MINISTERIO DE INDUSTRIA, COMERCIO Y MIPYMES (MICM)"/>
    <s v="0009 - DIRECCION DE FOMENTO Y DESARROLLO DE LA ARTESANIA NACIONAL (FODEARTE)"/>
    <x v="1"/>
    <x v="2"/>
    <x v="55"/>
    <s v="2.3 - MATERIALES Y SUMINISTROS"/>
    <s v="2.3.1 - ALIMENTOS Y PRODUCTOS AGROFORESTALES"/>
    <s v="N"/>
    <s v="00 - N/A"/>
    <s v="10 - FONDO GENERAL"/>
    <s v="(en blanco)"/>
    <s v="99 - MULTIPROVINCIAL"/>
    <n v="100000"/>
    <n v="159014.34"/>
    <n v="52634.740000000005"/>
  </r>
  <r>
    <s v="2024"/>
    <x v="0"/>
    <x v="0"/>
    <x v="0"/>
    <x v="0"/>
    <s v="2 - Poder Ejecutivo"/>
    <s v="0212 - MINISTERIO DE INDUSTRIA, COMERCIO Y MIPYMES (MICM)"/>
    <s v="0009 - DIRECCION DE FOMENTO Y DESARROLLO DE LA ARTESANIA NACIONAL (FODEARTE)"/>
    <x v="1"/>
    <x v="2"/>
    <x v="55"/>
    <s v="2.3 - MATERIALES Y SUMINISTROS"/>
    <s v="2.3.2 - TEXTILES Y VESTUARIOS"/>
    <s v="N"/>
    <s v="00 - N/A"/>
    <s v="10 - FONDO GENERAL"/>
    <s v="(en blanco)"/>
    <s v="99 - MULTIPROVINCIAL"/>
    <n v="0"/>
    <n v="174556.42"/>
    <n v="141954"/>
  </r>
  <r>
    <s v="2024"/>
    <x v="0"/>
    <x v="0"/>
    <x v="0"/>
    <x v="0"/>
    <s v="2 - Poder Ejecutivo"/>
    <s v="0212 - MINISTERIO DE INDUSTRIA, COMERCIO Y MIPYMES (MICM)"/>
    <s v="0009 - DIRECCION DE FOMENTO Y DESARROLLO DE LA ARTESANIA NACIONAL (FODEARTE)"/>
    <x v="1"/>
    <x v="2"/>
    <x v="55"/>
    <s v="2.3 - MATERIALES Y SUMINISTROS"/>
    <s v="2.3.3 - PAPEL, CARTÓN E IMPRESOS"/>
    <s v="N"/>
    <s v="00 - N/A"/>
    <s v="10 - FONDO GENERAL"/>
    <s v="(en blanco)"/>
    <s v="99 - MULTIPROVINCIAL"/>
    <n v="150000"/>
    <n v="25300"/>
    <n v="23187"/>
  </r>
  <r>
    <s v="2024"/>
    <x v="0"/>
    <x v="0"/>
    <x v="0"/>
    <x v="0"/>
    <s v="2 - Poder Ejecutivo"/>
    <s v="0212 - MINISTERIO DE INDUSTRIA, COMERCIO Y MIPYMES (MICM)"/>
    <s v="0009 - DIRECCION DE FOMENTO Y DESARROLLO DE LA ARTESANIA NACIONAL (FODEARTE)"/>
    <x v="1"/>
    <x v="2"/>
    <x v="55"/>
    <s v="2.3 - MATERIALES Y SUMINISTROS"/>
    <s v="2.3.4 - PRODUCTOS FARMACÉUTICOS"/>
    <s v="N"/>
    <s v="00 - N/A"/>
    <s v="10 - FONDO GENERAL"/>
    <s v="(en blanco)"/>
    <s v="99 - MULTIPROVINCIAL"/>
    <n v="0"/>
    <n v="10800"/>
    <n v="6747.54"/>
  </r>
  <r>
    <s v="2024"/>
    <x v="0"/>
    <x v="0"/>
    <x v="0"/>
    <x v="0"/>
    <s v="2 - Poder Ejecutivo"/>
    <s v="0212 - MINISTERIO DE INDUSTRIA, COMERCIO Y MIPYMES (MICM)"/>
    <s v="0009 - DIRECCION DE FOMENTO Y DESARROLLO DE LA ARTESANIA NACIONAL (FODEARTE)"/>
    <x v="1"/>
    <x v="2"/>
    <x v="55"/>
    <s v="2.3 - MATERIALES Y SUMINISTROS"/>
    <s v="2.3.5 - CUERO, CAUCHO Y PLÁSTICO"/>
    <s v="N"/>
    <s v="00 - N/A"/>
    <s v="10 - FONDO GENERAL"/>
    <s v="(en blanco)"/>
    <s v="99 - MULTIPROVINCIAL"/>
    <n v="780000"/>
    <n v="276137.18000000005"/>
    <n v="0"/>
  </r>
  <r>
    <s v="2024"/>
    <x v="0"/>
    <x v="0"/>
    <x v="0"/>
    <x v="0"/>
    <s v="2 - Poder Ejecutivo"/>
    <s v="0212 - MINISTERIO DE INDUSTRIA, COMERCIO Y MIPYMES (MICM)"/>
    <s v="0009 - DIRECCION DE FOMENTO Y DESARROLLO DE LA ARTESANIA NACIONAL (FODEARTE)"/>
    <x v="1"/>
    <x v="2"/>
    <x v="55"/>
    <s v="2.3 - MATERIALES Y SUMINISTROS"/>
    <s v="2.3.6 - PRODUCTOS DE MINERALES, METÁLICOS Y NO METÁLICOS"/>
    <s v="N"/>
    <s v="00 - N/A"/>
    <s v="10 - FONDO GENERAL"/>
    <s v="(en blanco)"/>
    <s v="99 - MULTIPROVINCIAL"/>
    <n v="70000"/>
    <n v="542646.47"/>
    <n v="175341.5"/>
  </r>
  <r>
    <s v="2024"/>
    <x v="0"/>
    <x v="0"/>
    <x v="0"/>
    <x v="0"/>
    <s v="2 - Poder Ejecutivo"/>
    <s v="0212 - MINISTERIO DE INDUSTRIA, COMERCIO Y MIPYMES (MICM)"/>
    <s v="0009 - DIRECCION DE FOMENTO Y DESARROLLO DE LA ARTESANIA NACIONAL (FODEARTE)"/>
    <x v="1"/>
    <x v="2"/>
    <x v="55"/>
    <s v="2.3 - MATERIALES Y SUMINISTROS"/>
    <s v="2.3.7 - COMBUSTIBLES, LUBRICANTES, PRODUCTOS QUÍMICOS Y CONEXOS"/>
    <s v="N"/>
    <s v="00 - N/A"/>
    <s v="10 - FONDO GENERAL"/>
    <s v="(en blanco)"/>
    <s v="99 - MULTIPROVINCIAL"/>
    <n v="3112000"/>
    <n v="3167300"/>
    <n v="2361449.19"/>
  </r>
  <r>
    <s v="2024"/>
    <x v="0"/>
    <x v="0"/>
    <x v="0"/>
    <x v="0"/>
    <s v="2 - Poder Ejecutivo"/>
    <s v="0212 - MINISTERIO DE INDUSTRIA, COMERCIO Y MIPYMES (MICM)"/>
    <s v="0009 - DIRECCION DE FOMENTO Y DESARROLLO DE LA ARTESANIA NACIONAL (FODEARTE)"/>
    <x v="1"/>
    <x v="2"/>
    <x v="55"/>
    <s v="2.3 - MATERIALES Y SUMINISTROS"/>
    <s v="2.3.9 - PRODUCTOS Y ÚTILES VARIOS"/>
    <s v="N"/>
    <s v="00 - N/A"/>
    <s v="10 - FONDO GENERAL"/>
    <s v="(en blanco)"/>
    <s v="99 - MULTIPROVINCIAL"/>
    <n v="259998"/>
    <n v="700875.59"/>
    <n v="437132.29000000004"/>
  </r>
  <r>
    <s v="2024"/>
    <x v="0"/>
    <x v="0"/>
    <x v="0"/>
    <x v="0"/>
    <s v="2 - Poder Ejecutivo"/>
    <s v="0212 - MINISTERIO DE INDUSTRIA, COMERCIO Y MIPYMES (MICM)"/>
    <s v="0010 - CONSEJO DE COORDINACIÓN DE LA ZONA ESPECIAL DE DESARROLLO FRONTERIZO (CCDF)"/>
    <x v="1"/>
    <x v="2"/>
    <x v="55"/>
    <s v="2.1 - REMUNERACIONES Y CONTRIBUCIONES"/>
    <s v="2.1.1 - REMUNERACIONES"/>
    <s v="N"/>
    <s v="00 - N/A"/>
    <s v="10 - FONDO GENERAL"/>
    <s v="(en blanco)"/>
    <s v="99 - MULTIPROVINCIAL"/>
    <n v="52000000"/>
    <n v="50600000"/>
    <n v="33711055.399999999"/>
  </r>
  <r>
    <s v="2024"/>
    <x v="0"/>
    <x v="0"/>
    <x v="0"/>
    <x v="0"/>
    <s v="2 - Poder Ejecutivo"/>
    <s v="0212 - MINISTERIO DE INDUSTRIA, COMERCIO Y MIPYMES (MICM)"/>
    <s v="0010 - CONSEJO DE COORDINACIÓN DE LA ZONA ESPECIAL DE DESARROLLO FRONTERIZO (CCDF)"/>
    <x v="1"/>
    <x v="2"/>
    <x v="55"/>
    <s v="2.1 - REMUNERACIONES Y CONTRIBUCIONES"/>
    <s v="2.1.2 - SOBRESUELDOS"/>
    <s v="N"/>
    <s v="00 - N/A"/>
    <s v="10 - FONDO GENERAL"/>
    <s v="(en blanco)"/>
    <s v="99 - MULTIPROVINCIAL"/>
    <n v="5185126"/>
    <n v="6905126"/>
    <n v="5714750"/>
  </r>
  <r>
    <s v="2024"/>
    <x v="0"/>
    <x v="0"/>
    <x v="0"/>
    <x v="0"/>
    <s v="2 - Poder Ejecutivo"/>
    <s v="0212 - MINISTERIO DE INDUSTRIA, COMERCIO Y MIPYMES (MICM)"/>
    <s v="0010 - CONSEJO DE COORDINACIÓN DE LA ZONA ESPECIAL DE DESARROLLO FRONTERIZO (CCDF)"/>
    <x v="1"/>
    <x v="2"/>
    <x v="55"/>
    <s v="2.1 - REMUNERACIONES Y CONTRIBUCIONES"/>
    <s v="2.1.3 - DIETAS Y GASTOS DE REPRESENTACIÓN"/>
    <s v="N"/>
    <s v="00 - N/A"/>
    <s v="10 - FONDO GENERAL"/>
    <s v="(en blanco)"/>
    <s v="99 - MULTIPROVINCIAL"/>
    <n v="160000"/>
    <n v="160000"/>
    <n v="0"/>
  </r>
  <r>
    <s v="2024"/>
    <x v="0"/>
    <x v="0"/>
    <x v="0"/>
    <x v="0"/>
    <s v="2 - Poder Ejecutivo"/>
    <s v="0212 - MINISTERIO DE INDUSTRIA, COMERCIO Y MIPYMES (MICM)"/>
    <s v="0010 - CONSEJO DE COORDINACIÓN DE LA ZONA ESPECIAL DE DESARROLLO FRONTERIZO (CCDF)"/>
    <x v="1"/>
    <x v="2"/>
    <x v="55"/>
    <s v="2.1 - REMUNERACIONES Y CONTRIBUCIONES"/>
    <s v="2.1.5 - CONTRIBUCIONES A LA SEGURIDAD SOCIAL"/>
    <s v="N"/>
    <s v="00 - N/A"/>
    <s v="10 - FONDO GENERAL"/>
    <s v="(en blanco)"/>
    <s v="99 - MULTIPROVINCIAL"/>
    <n v="7400000"/>
    <n v="7080000"/>
    <n v="5047784.1100000003"/>
  </r>
  <r>
    <s v="2024"/>
    <x v="0"/>
    <x v="0"/>
    <x v="0"/>
    <x v="0"/>
    <s v="2 - Poder Ejecutivo"/>
    <s v="0212 - MINISTERIO DE INDUSTRIA, COMERCIO Y MIPYMES (MICM)"/>
    <s v="0010 - CONSEJO DE COORDINACIÓN DE LA ZONA ESPECIAL DE DESARROLLO FRONTERIZO (CCDF)"/>
    <x v="1"/>
    <x v="2"/>
    <x v="55"/>
    <s v="2.2 - CONTRATACIÓN DE SERVICIOS"/>
    <s v="2.2.1 - SERVICIOS BÁSICOS"/>
    <s v="N"/>
    <s v="00 - N/A"/>
    <s v="10 - FONDO GENERAL"/>
    <s v="(en blanco)"/>
    <s v="99 - MULTIPROVINCIAL"/>
    <n v="2110000"/>
    <n v="2310000"/>
    <n v="1763510.1"/>
  </r>
  <r>
    <s v="2024"/>
    <x v="0"/>
    <x v="0"/>
    <x v="0"/>
    <x v="0"/>
    <s v="2 - Poder Ejecutivo"/>
    <s v="0212 - MINISTERIO DE INDUSTRIA, COMERCIO Y MIPYMES (MICM)"/>
    <s v="0010 - CONSEJO DE COORDINACIÓN DE LA ZONA ESPECIAL DE DESARROLLO FRONTERIZO (CCDF)"/>
    <x v="1"/>
    <x v="2"/>
    <x v="55"/>
    <s v="2.2 - CONTRATACIÓN DE SERVICIOS"/>
    <s v="2.2.2 - PUBLICIDAD, IMPRESIÓN Y ENCUADERNACIÓN"/>
    <s v="N"/>
    <s v="00 - N/A"/>
    <s v="10 - FONDO GENERAL"/>
    <s v="(en blanco)"/>
    <s v="99 - MULTIPROVINCIAL"/>
    <n v="750000"/>
    <n v="300000"/>
    <n v="142713.20000000001"/>
  </r>
  <r>
    <s v="2024"/>
    <x v="0"/>
    <x v="0"/>
    <x v="0"/>
    <x v="0"/>
    <s v="2 - Poder Ejecutivo"/>
    <s v="0212 - MINISTERIO DE INDUSTRIA, COMERCIO Y MIPYMES (MICM)"/>
    <s v="0010 - CONSEJO DE COORDINACIÓN DE LA ZONA ESPECIAL DE DESARROLLO FRONTERIZO (CCDF)"/>
    <x v="1"/>
    <x v="2"/>
    <x v="55"/>
    <s v="2.2 - CONTRATACIÓN DE SERVICIOS"/>
    <s v="2.2.3 - VIÁTICOS"/>
    <s v="N"/>
    <s v="00 - N/A"/>
    <s v="10 - FONDO GENERAL"/>
    <s v="(en blanco)"/>
    <s v="99 - MULTIPROVINCIAL"/>
    <n v="3100000"/>
    <n v="2782000"/>
    <n v="1507400"/>
  </r>
  <r>
    <s v="2024"/>
    <x v="0"/>
    <x v="0"/>
    <x v="0"/>
    <x v="0"/>
    <s v="2 - Poder Ejecutivo"/>
    <s v="0212 - MINISTERIO DE INDUSTRIA, COMERCIO Y MIPYMES (MICM)"/>
    <s v="0010 - CONSEJO DE COORDINACIÓN DE LA ZONA ESPECIAL DE DESARROLLO FRONTERIZO (CCDF)"/>
    <x v="1"/>
    <x v="2"/>
    <x v="55"/>
    <s v="2.2 - CONTRATACIÓN DE SERVICIOS"/>
    <s v="2.2.4 - TRANSPORTE Y ALMACENAJE"/>
    <s v="N"/>
    <s v="00 - N/A"/>
    <s v="10 - FONDO GENERAL"/>
    <s v="(en blanco)"/>
    <s v="99 - MULTIPROVINCIAL"/>
    <n v="100000"/>
    <n v="0"/>
    <n v="0"/>
  </r>
  <r>
    <s v="2024"/>
    <x v="0"/>
    <x v="0"/>
    <x v="0"/>
    <x v="0"/>
    <s v="2 - Poder Ejecutivo"/>
    <s v="0212 - MINISTERIO DE INDUSTRIA, COMERCIO Y MIPYMES (MICM)"/>
    <s v="0010 - CONSEJO DE COORDINACIÓN DE LA ZONA ESPECIAL DE DESARROLLO FRONTERIZO (CCDF)"/>
    <x v="1"/>
    <x v="2"/>
    <x v="55"/>
    <s v="2.2 - CONTRATACIÓN DE SERVICIOS"/>
    <s v="2.2.5 - ALQUILERES Y RENTAS"/>
    <s v="N"/>
    <s v="00 - N/A"/>
    <s v="10 - FONDO GENERAL"/>
    <s v="(en blanco)"/>
    <s v="99 - MULTIPROVINCIAL"/>
    <n v="900000"/>
    <n v="900000"/>
    <n v="160395.04"/>
  </r>
  <r>
    <s v="2024"/>
    <x v="0"/>
    <x v="0"/>
    <x v="0"/>
    <x v="0"/>
    <s v="2 - Poder Ejecutivo"/>
    <s v="0212 - MINISTERIO DE INDUSTRIA, COMERCIO Y MIPYMES (MICM)"/>
    <s v="0010 - CONSEJO DE COORDINACIÓN DE LA ZONA ESPECIAL DE DESARROLLO FRONTERIZO (CCDF)"/>
    <x v="1"/>
    <x v="2"/>
    <x v="55"/>
    <s v="2.2 - CONTRATACIÓN DE SERVICIOS"/>
    <s v="2.2.6 - SEGUROS"/>
    <s v="N"/>
    <s v="00 - N/A"/>
    <s v="10 - FONDO GENERAL"/>
    <s v="(en blanco)"/>
    <s v="99 - MULTIPROVINCIAL"/>
    <n v="532500"/>
    <n v="532500"/>
    <n v="519802.74"/>
  </r>
  <r>
    <s v="2024"/>
    <x v="0"/>
    <x v="0"/>
    <x v="0"/>
    <x v="0"/>
    <s v="2 - Poder Ejecutivo"/>
    <s v="0212 - MINISTERIO DE INDUSTRIA, COMERCIO Y MIPYMES (MICM)"/>
    <s v="0010 - CONSEJO DE COORDINACIÓN DE LA ZONA ESPECIAL DE DESARROLLO FRONTERIZO (CCDF)"/>
    <x v="1"/>
    <x v="2"/>
    <x v="55"/>
    <s v="2.2 - CONTRATACIÓN DE SERVICIOS"/>
    <s v="2.2.7 - SERVICIOS DE CONSERVACIÓN, REPARACIONES MENORES E INSTALACIONES TEMPORALES"/>
    <s v="N"/>
    <s v="00 - N/A"/>
    <s v="10 - FONDO GENERAL"/>
    <s v="(en blanco)"/>
    <s v="99 - MULTIPROVINCIAL"/>
    <n v="500000"/>
    <n v="900000"/>
    <n v="649795.4"/>
  </r>
  <r>
    <s v="2024"/>
    <x v="0"/>
    <x v="0"/>
    <x v="0"/>
    <x v="0"/>
    <s v="2 - Poder Ejecutivo"/>
    <s v="0212 - MINISTERIO DE INDUSTRIA, COMERCIO Y MIPYMES (MICM)"/>
    <s v="0010 - CONSEJO DE COORDINACIÓN DE LA ZONA ESPECIAL DE DESARROLLO FRONTERIZO (CCDF)"/>
    <x v="1"/>
    <x v="2"/>
    <x v="55"/>
    <s v="2.2 - CONTRATACIÓN DE SERVICIOS"/>
    <s v="2.2.8 - OTROS SERVICIOS NO INCLUIDOS EN CONCEPTOS ANTERIORES"/>
    <s v="N"/>
    <s v="00 - N/A"/>
    <s v="10 - FONDO GENERAL"/>
    <s v="(en blanco)"/>
    <s v="99 - MULTIPROVINCIAL"/>
    <n v="1150000"/>
    <n v="1418000"/>
    <n v="679840.83000000007"/>
  </r>
  <r>
    <s v="2024"/>
    <x v="0"/>
    <x v="0"/>
    <x v="0"/>
    <x v="0"/>
    <s v="2 - Poder Ejecutivo"/>
    <s v="0212 - MINISTERIO DE INDUSTRIA, COMERCIO Y MIPYMES (MICM)"/>
    <s v="0010 - CONSEJO DE COORDINACIÓN DE LA ZONA ESPECIAL DE DESARROLLO FRONTERIZO (CCDF)"/>
    <x v="1"/>
    <x v="2"/>
    <x v="55"/>
    <s v="2.2 - CONTRATACIÓN DE SERVICIOS"/>
    <s v="2.2.9 - OTRAS CONTRATACIONES DE SERVICIOS"/>
    <s v="N"/>
    <s v="00 - N/A"/>
    <s v="10 - FONDO GENERAL"/>
    <s v="(en blanco)"/>
    <s v="99 - MULTIPROVINCIAL"/>
    <n v="1500000"/>
    <n v="1500000"/>
    <n v="1055303.5"/>
  </r>
  <r>
    <s v="2024"/>
    <x v="0"/>
    <x v="0"/>
    <x v="0"/>
    <x v="0"/>
    <s v="2 - Poder Ejecutivo"/>
    <s v="0212 - MINISTERIO DE INDUSTRIA, COMERCIO Y MIPYMES (MICM)"/>
    <s v="0010 - CONSEJO DE COORDINACIÓN DE LA ZONA ESPECIAL DE DESARROLLO FRONTERIZO (CCDF)"/>
    <x v="1"/>
    <x v="2"/>
    <x v="55"/>
    <s v="2.3 - MATERIALES Y SUMINISTROS"/>
    <s v="2.3.1 - ALIMENTOS Y PRODUCTOS AGROFORESTALES"/>
    <s v="N"/>
    <s v="00 - N/A"/>
    <s v="10 - FONDO GENERAL"/>
    <s v="(en blanco)"/>
    <s v="99 - MULTIPROVINCIAL"/>
    <n v="500000"/>
    <n v="500000"/>
    <n v="305350.5"/>
  </r>
  <r>
    <s v="2024"/>
    <x v="0"/>
    <x v="0"/>
    <x v="0"/>
    <x v="0"/>
    <s v="2 - Poder Ejecutivo"/>
    <s v="0212 - MINISTERIO DE INDUSTRIA, COMERCIO Y MIPYMES (MICM)"/>
    <s v="0010 - CONSEJO DE COORDINACIÓN DE LA ZONA ESPECIAL DE DESARROLLO FRONTERIZO (CCDF)"/>
    <x v="1"/>
    <x v="2"/>
    <x v="55"/>
    <s v="2.3 - MATERIALES Y SUMINISTROS"/>
    <s v="2.3.2 - TEXTILES Y VESTUARIOS"/>
    <s v="N"/>
    <s v="00 - N/A"/>
    <s v="10 - FONDO GENERAL"/>
    <s v="(en blanco)"/>
    <s v="99 - MULTIPROVINCIAL"/>
    <n v="250000"/>
    <n v="250000"/>
    <n v="7670"/>
  </r>
  <r>
    <s v="2024"/>
    <x v="0"/>
    <x v="0"/>
    <x v="0"/>
    <x v="0"/>
    <s v="2 - Poder Ejecutivo"/>
    <s v="0212 - MINISTERIO DE INDUSTRIA, COMERCIO Y MIPYMES (MICM)"/>
    <s v="0010 - CONSEJO DE COORDINACIÓN DE LA ZONA ESPECIAL DE DESARROLLO FRONTERIZO (CCDF)"/>
    <x v="1"/>
    <x v="2"/>
    <x v="55"/>
    <s v="2.3 - MATERIALES Y SUMINISTROS"/>
    <s v="2.3.3 - PAPEL, CARTÓN E IMPRESOS"/>
    <s v="N"/>
    <s v="00 - N/A"/>
    <s v="10 - FONDO GENERAL"/>
    <s v="(en blanco)"/>
    <s v="99 - MULTIPROVINCIAL"/>
    <n v="300000"/>
    <n v="300000"/>
    <n v="84759.4"/>
  </r>
  <r>
    <s v="2024"/>
    <x v="0"/>
    <x v="0"/>
    <x v="0"/>
    <x v="0"/>
    <s v="2 - Poder Ejecutivo"/>
    <s v="0212 - MINISTERIO DE INDUSTRIA, COMERCIO Y MIPYMES (MICM)"/>
    <s v="0010 - CONSEJO DE COORDINACIÓN DE LA ZONA ESPECIAL DE DESARROLLO FRONTERIZO (CCDF)"/>
    <x v="1"/>
    <x v="2"/>
    <x v="55"/>
    <s v="2.3 - MATERIALES Y SUMINISTROS"/>
    <s v="2.3.4 - PRODUCTOS FARMACÉUTICOS"/>
    <s v="N"/>
    <s v="00 - N/A"/>
    <s v="10 - FONDO GENERAL"/>
    <s v="(en blanco)"/>
    <s v="99 - MULTIPROVINCIAL"/>
    <n v="100000"/>
    <n v="100000"/>
    <n v="52042.95"/>
  </r>
  <r>
    <s v="2024"/>
    <x v="0"/>
    <x v="0"/>
    <x v="0"/>
    <x v="0"/>
    <s v="2 - Poder Ejecutivo"/>
    <s v="0212 - MINISTERIO DE INDUSTRIA, COMERCIO Y MIPYMES (MICM)"/>
    <s v="0010 - CONSEJO DE COORDINACIÓN DE LA ZONA ESPECIAL DE DESARROLLO FRONTERIZO (CCDF)"/>
    <x v="1"/>
    <x v="2"/>
    <x v="55"/>
    <s v="2.3 - MATERIALES Y SUMINISTROS"/>
    <s v="2.3.5 - CUERO, CAUCHO Y PLÁSTICO"/>
    <s v="N"/>
    <s v="00 - N/A"/>
    <s v="10 - FONDO GENERAL"/>
    <s v="(en blanco)"/>
    <s v="99 - MULTIPROVINCIAL"/>
    <n v="325000"/>
    <n v="325000"/>
    <n v="63999.99"/>
  </r>
  <r>
    <s v="2024"/>
    <x v="0"/>
    <x v="0"/>
    <x v="0"/>
    <x v="0"/>
    <s v="2 - Poder Ejecutivo"/>
    <s v="0212 - MINISTERIO DE INDUSTRIA, COMERCIO Y MIPYMES (MICM)"/>
    <s v="0010 - CONSEJO DE COORDINACIÓN DE LA ZONA ESPECIAL DE DESARROLLO FRONTERIZO (CCDF)"/>
    <x v="1"/>
    <x v="2"/>
    <x v="55"/>
    <s v="2.3 - MATERIALES Y SUMINISTROS"/>
    <s v="2.3.6 - PRODUCTOS DE MINERALES, METÁLICOS Y NO METÁLICOS"/>
    <s v="N"/>
    <s v="00 - N/A"/>
    <s v="10 - FONDO GENERAL"/>
    <s v="(en blanco)"/>
    <s v="99 - MULTIPROVINCIAL"/>
    <n v="60000"/>
    <n v="50000"/>
    <n v="4271.6000000000004"/>
  </r>
  <r>
    <s v="2024"/>
    <x v="0"/>
    <x v="0"/>
    <x v="0"/>
    <x v="0"/>
    <s v="2 - Poder Ejecutivo"/>
    <s v="0212 - MINISTERIO DE INDUSTRIA, COMERCIO Y MIPYMES (MICM)"/>
    <s v="0010 - CONSEJO DE COORDINACIÓN DE LA ZONA ESPECIAL DE DESARROLLO FRONTERIZO (CCDF)"/>
    <x v="1"/>
    <x v="2"/>
    <x v="55"/>
    <s v="2.3 - MATERIALES Y SUMINISTROS"/>
    <s v="2.3.7 - COMBUSTIBLES, LUBRICANTES, PRODUCTOS QUÍMICOS Y CONEXOS"/>
    <s v="N"/>
    <s v="00 - N/A"/>
    <s v="10 - FONDO GENERAL"/>
    <s v="(en blanco)"/>
    <s v="99 - MULTIPROVINCIAL"/>
    <n v="5150000"/>
    <n v="5150000"/>
    <n v="4259560.4000000004"/>
  </r>
  <r>
    <s v="2024"/>
    <x v="0"/>
    <x v="0"/>
    <x v="0"/>
    <x v="0"/>
    <s v="2 - Poder Ejecutivo"/>
    <s v="0212 - MINISTERIO DE INDUSTRIA, COMERCIO Y MIPYMES (MICM)"/>
    <s v="0010 - CONSEJO DE COORDINACIÓN DE LA ZONA ESPECIAL DE DESARROLLO FRONTERIZO (CCDF)"/>
    <x v="1"/>
    <x v="2"/>
    <x v="55"/>
    <s v="2.3 - MATERIALES Y SUMINISTROS"/>
    <s v="2.3.9 - PRODUCTOS Y ÚTILES VARIOS"/>
    <s v="N"/>
    <s v="00 - N/A"/>
    <s v="10 - FONDO GENERAL"/>
    <s v="(en blanco)"/>
    <s v="99 - MULTIPROVINCIAL"/>
    <n v="1400000"/>
    <n v="1410000"/>
    <n v="566745.84000000008"/>
  </r>
  <r>
    <s v="2024"/>
    <x v="0"/>
    <x v="0"/>
    <x v="0"/>
    <x v="0"/>
    <s v="2 - Poder Ejecutivo"/>
    <s v="0213 - MINISTERIO DE TURISMO"/>
    <s v="0001 - MINISTERIO DE TURISMO"/>
    <x v="1"/>
    <x v="17"/>
    <x v="65"/>
    <s v="2.1 - REMUNERACIONES Y CONTRIBUCIONES"/>
    <s v="2.1.1 - REMUNERACIONES"/>
    <s v="N"/>
    <s v="00 - N/A"/>
    <s v="10 - FONDO GENERAL"/>
    <s v="(en blanco)"/>
    <s v="99 - MULTIPROVINCIAL"/>
    <n v="875165070"/>
    <n v="869041070"/>
    <n v="610666227.38000011"/>
  </r>
  <r>
    <s v="2024"/>
    <x v="0"/>
    <x v="0"/>
    <x v="0"/>
    <x v="0"/>
    <s v="2 - Poder Ejecutivo"/>
    <s v="0213 - MINISTERIO DE TURISMO"/>
    <s v="0001 - MINISTERIO DE TURISMO"/>
    <x v="1"/>
    <x v="17"/>
    <x v="65"/>
    <s v="2.1 - REMUNERACIONES Y CONTRIBUCIONES"/>
    <s v="2.1.2 - SOBRESUELDOS"/>
    <s v="N"/>
    <s v="00 - N/A"/>
    <s v="10 - FONDO GENERAL"/>
    <s v="(en blanco)"/>
    <s v="99 - MULTIPROVINCIAL"/>
    <n v="280744842"/>
    <n v="282868842"/>
    <n v="106327091.78999999"/>
  </r>
  <r>
    <s v="2024"/>
    <x v="0"/>
    <x v="0"/>
    <x v="0"/>
    <x v="0"/>
    <s v="2 - Poder Ejecutivo"/>
    <s v="0213 - MINISTERIO DE TURISMO"/>
    <s v="0001 - MINISTERIO DE TURISMO"/>
    <x v="1"/>
    <x v="17"/>
    <x v="65"/>
    <s v="2.1 - REMUNERACIONES Y CONTRIBUCIONES"/>
    <s v="2.1.2 - SOBRESUELDOS"/>
    <s v="N"/>
    <s v="00 - N/A"/>
    <s v="20 - FONDOS CON DESTINO ESPECÍFICO"/>
    <s v="(en blanco)"/>
    <s v="99 - MULTIPROVINCIAL"/>
    <n v="74302064"/>
    <n v="74302064"/>
    <n v="53683000"/>
  </r>
  <r>
    <s v="2024"/>
    <x v="0"/>
    <x v="0"/>
    <x v="0"/>
    <x v="0"/>
    <s v="2 - Poder Ejecutivo"/>
    <s v="0213 - MINISTERIO DE TURISMO"/>
    <s v="0001 - MINISTERIO DE TURISMO"/>
    <x v="1"/>
    <x v="17"/>
    <x v="65"/>
    <s v="2.1 - REMUNERACIONES Y CONTRIBUCIONES"/>
    <s v="2.1.5 - CONTRIBUCIONES A LA SEGURIDAD SOCIAL"/>
    <s v="N"/>
    <s v="00 - N/A"/>
    <s v="10 - FONDO GENERAL"/>
    <s v="(en blanco)"/>
    <s v="99 - MULTIPROVINCIAL"/>
    <n v="141800000"/>
    <n v="141800000"/>
    <n v="87077836.459999949"/>
  </r>
  <r>
    <s v="2024"/>
    <x v="0"/>
    <x v="0"/>
    <x v="0"/>
    <x v="0"/>
    <s v="2 - Poder Ejecutivo"/>
    <s v="0213 - MINISTERIO DE TURISMO"/>
    <s v="0001 - MINISTERIO DE TURISMO"/>
    <x v="1"/>
    <x v="17"/>
    <x v="65"/>
    <s v="2.2 - CONTRATACIÓN DE SERVICIOS"/>
    <s v="2.2.1 - SERVICIOS BÁSICOS"/>
    <s v="N"/>
    <s v="00 - N/A"/>
    <s v="10 - FONDO GENERAL"/>
    <s v="(en blanco)"/>
    <s v="99 - MULTIPROVINCIAL"/>
    <n v="149702795"/>
    <n v="75100730"/>
    <n v="55910539.06000001"/>
  </r>
  <r>
    <s v="2024"/>
    <x v="0"/>
    <x v="0"/>
    <x v="0"/>
    <x v="0"/>
    <s v="2 - Poder Ejecutivo"/>
    <s v="0213 - MINISTERIO DE TURISMO"/>
    <s v="0001 - MINISTERIO DE TURISMO"/>
    <x v="1"/>
    <x v="17"/>
    <x v="65"/>
    <s v="2.2 - CONTRATACIÓN DE SERVICIOS"/>
    <s v="2.2.1 - SERVICIOS BÁSICOS"/>
    <s v="N"/>
    <s v="00 - N/A"/>
    <s v="20 - FONDOS CON DESTINO ESPECÍFICO"/>
    <s v="(en blanco)"/>
    <s v="99 - MULTIPROVINCIAL"/>
    <n v="0"/>
    <n v="13000000"/>
    <n v="1890499.59"/>
  </r>
  <r>
    <s v="2024"/>
    <x v="0"/>
    <x v="0"/>
    <x v="0"/>
    <x v="0"/>
    <s v="2 - Poder Ejecutivo"/>
    <s v="0213 - MINISTERIO DE TURISMO"/>
    <s v="0001 - MINISTERIO DE TURISMO"/>
    <x v="1"/>
    <x v="17"/>
    <x v="65"/>
    <s v="2.2 - CONTRATACIÓN DE SERVICIOS"/>
    <s v="2.2.2 - PUBLICIDAD, IMPRESIÓN Y ENCUADERNACIÓN"/>
    <s v="N"/>
    <s v="00 - N/A"/>
    <s v="10 - FONDO GENERAL"/>
    <s v="(en blanco)"/>
    <s v="99 - MULTIPROVINCIAL"/>
    <n v="1086913135"/>
    <n v="723326082"/>
    <n v="679852833.59000015"/>
  </r>
  <r>
    <s v="2024"/>
    <x v="0"/>
    <x v="0"/>
    <x v="0"/>
    <x v="0"/>
    <s v="2 - Poder Ejecutivo"/>
    <s v="0213 - MINISTERIO DE TURISMO"/>
    <s v="0001 - MINISTERIO DE TURISMO"/>
    <x v="1"/>
    <x v="17"/>
    <x v="65"/>
    <s v="2.2 - CONTRATACIÓN DE SERVICIOS"/>
    <s v="2.2.2 - PUBLICIDAD, IMPRESIÓN Y ENCUADERNACIÓN"/>
    <s v="N"/>
    <s v="00 - N/A"/>
    <s v="20 - FONDOS CON DESTINO ESPECÍFICO"/>
    <s v="(en blanco)"/>
    <s v="99 - MULTIPROVINCIAL"/>
    <n v="118312658"/>
    <n v="718617685"/>
    <n v="357826535.65999997"/>
  </r>
  <r>
    <s v="2024"/>
    <x v="0"/>
    <x v="0"/>
    <x v="0"/>
    <x v="0"/>
    <s v="2 - Poder Ejecutivo"/>
    <s v="0213 - MINISTERIO DE TURISMO"/>
    <s v="0001 - MINISTERIO DE TURISMO"/>
    <x v="1"/>
    <x v="17"/>
    <x v="65"/>
    <s v="2.2 - CONTRATACIÓN DE SERVICIOS"/>
    <s v="2.2.4 - TRANSPORTE Y ALMACENAJE"/>
    <s v="N"/>
    <s v="00 - N/A"/>
    <s v="10 - FONDO GENERAL"/>
    <s v="(en blanco)"/>
    <s v="99 - MULTIPROVINCIAL"/>
    <n v="11900000"/>
    <n v="6781962"/>
    <n v="5751553.2599999998"/>
  </r>
  <r>
    <s v="2024"/>
    <x v="0"/>
    <x v="0"/>
    <x v="0"/>
    <x v="0"/>
    <s v="2 - Poder Ejecutivo"/>
    <s v="0213 - MINISTERIO DE TURISMO"/>
    <s v="0001 - MINISTERIO DE TURISMO"/>
    <x v="1"/>
    <x v="17"/>
    <x v="65"/>
    <s v="2.2 - CONTRATACIÓN DE SERVICIOS"/>
    <s v="2.2.4 - TRANSPORTE Y ALMACENAJE"/>
    <s v="N"/>
    <s v="00 - N/A"/>
    <s v="20 - FONDOS CON DESTINO ESPECÍFICO"/>
    <s v="(en blanco)"/>
    <s v="99 - MULTIPROVINCIAL"/>
    <n v="0"/>
    <n v="3700000"/>
    <n v="0"/>
  </r>
  <r>
    <s v="2024"/>
    <x v="0"/>
    <x v="0"/>
    <x v="0"/>
    <x v="0"/>
    <s v="2 - Poder Ejecutivo"/>
    <s v="0213 - MINISTERIO DE TURISMO"/>
    <s v="0001 - MINISTERIO DE TURISMO"/>
    <x v="1"/>
    <x v="17"/>
    <x v="65"/>
    <s v="2.2 - CONTRATACIÓN DE SERVICIOS"/>
    <s v="2.2.5 - ALQUILERES Y RENTAS"/>
    <s v="N"/>
    <s v="00 - N/A"/>
    <s v="10 - FONDO GENERAL"/>
    <s v="(en blanco)"/>
    <s v="99 - MULTIPROVINCIAL"/>
    <n v="185855586"/>
    <n v="161770980"/>
    <n v="124816980.11999999"/>
  </r>
  <r>
    <s v="2024"/>
    <x v="0"/>
    <x v="0"/>
    <x v="0"/>
    <x v="0"/>
    <s v="2 - Poder Ejecutivo"/>
    <s v="0213 - MINISTERIO DE TURISMO"/>
    <s v="0001 - MINISTERIO DE TURISMO"/>
    <x v="1"/>
    <x v="17"/>
    <x v="65"/>
    <s v="2.2 - CONTRATACIÓN DE SERVICIOS"/>
    <s v="2.2.5 - ALQUILERES Y RENTAS"/>
    <s v="N"/>
    <s v="00 - N/A"/>
    <s v="20 - FONDOS CON DESTINO ESPECÍFICO"/>
    <s v="(en blanco)"/>
    <s v="99 - MULTIPROVINCIAL"/>
    <n v="0"/>
    <n v="30000000"/>
    <n v="1304433.92"/>
  </r>
  <r>
    <s v="2024"/>
    <x v="0"/>
    <x v="0"/>
    <x v="0"/>
    <x v="0"/>
    <s v="2 - Poder Ejecutivo"/>
    <s v="0213 - MINISTERIO DE TURISMO"/>
    <s v="0001 - MINISTERIO DE TURISMO"/>
    <x v="1"/>
    <x v="17"/>
    <x v="65"/>
    <s v="2.2 - CONTRATACIÓN DE SERVICIOS"/>
    <s v="2.2.6 - SEGUROS"/>
    <s v="N"/>
    <s v="00 - N/A"/>
    <s v="10 - FONDO GENERAL"/>
    <s v="(en blanco)"/>
    <s v="99 - MULTIPROVINCIAL"/>
    <n v="44314300"/>
    <n v="23814300"/>
    <n v="19776118.589999996"/>
  </r>
  <r>
    <s v="2024"/>
    <x v="0"/>
    <x v="0"/>
    <x v="0"/>
    <x v="0"/>
    <s v="2 - Poder Ejecutivo"/>
    <s v="0213 - MINISTERIO DE TURISMO"/>
    <s v="0001 - MINISTERIO DE TURISMO"/>
    <x v="1"/>
    <x v="17"/>
    <x v="65"/>
    <s v="2.2 - CONTRATACIÓN DE SERVICIOS"/>
    <s v="2.2.6 - SEGUROS"/>
    <s v="N"/>
    <s v="00 - N/A"/>
    <s v="20 - FONDOS CON DESTINO ESPECÍFICO"/>
    <s v="(en blanco)"/>
    <s v="99 - MULTIPROVINCIAL"/>
    <n v="0"/>
    <n v="10000000"/>
    <n v="0"/>
  </r>
  <r>
    <s v="2024"/>
    <x v="0"/>
    <x v="0"/>
    <x v="0"/>
    <x v="0"/>
    <s v="2 - Poder Ejecutivo"/>
    <s v="0213 - MINISTERIO DE TURISMO"/>
    <s v="0001 - MINISTERIO DE TURISMO"/>
    <x v="1"/>
    <x v="17"/>
    <x v="65"/>
    <s v="2.2 - CONTRATACIÓN DE SERVICIOS"/>
    <s v="2.2.7 - SERVICIOS DE CONSERVACIÓN, REPARACIONES MENORES E INSTALACIONES TEMPORALES"/>
    <s v="N"/>
    <s v="00 - N/A"/>
    <s v="10 - FONDO GENERAL"/>
    <s v="(en blanco)"/>
    <s v="99 - MULTIPROVINCIAL"/>
    <n v="22299449"/>
    <n v="17693470"/>
    <n v="8211778.6999999993"/>
  </r>
  <r>
    <s v="2024"/>
    <x v="0"/>
    <x v="0"/>
    <x v="0"/>
    <x v="0"/>
    <s v="2 - Poder Ejecutivo"/>
    <s v="0213 - MINISTERIO DE TURISMO"/>
    <s v="0001 - MINISTERIO DE TURISMO"/>
    <x v="1"/>
    <x v="17"/>
    <x v="65"/>
    <s v="2.2 - CONTRATACIÓN DE SERVICIOS"/>
    <s v="2.2.7 - SERVICIOS DE CONSERVACIÓN, REPARACIONES MENORES E INSTALACIONES TEMPORALES"/>
    <s v="N"/>
    <s v="00 - N/A"/>
    <s v="20 - FONDOS CON DESTINO ESPECÍFICO"/>
    <s v="(en blanco)"/>
    <s v="99 - MULTIPROVINCIAL"/>
    <n v="0"/>
    <n v="1800000"/>
    <n v="0"/>
  </r>
  <r>
    <s v="2024"/>
    <x v="0"/>
    <x v="0"/>
    <x v="0"/>
    <x v="0"/>
    <s v="2 - Poder Ejecutivo"/>
    <s v="0213 - MINISTERIO DE TURISMO"/>
    <s v="0001 - MINISTERIO DE TURISMO"/>
    <x v="1"/>
    <x v="17"/>
    <x v="65"/>
    <s v="2.2 - CONTRATACIÓN DE SERVICIOS"/>
    <s v="2.2.8 - OTROS SERVICIOS NO INCLUIDOS EN CONCEPTOS ANTERIORES"/>
    <s v="N"/>
    <s v="00 - N/A"/>
    <s v="10 - FONDO GENERAL"/>
    <s v="(en blanco)"/>
    <s v="99 - MULTIPROVINCIAL"/>
    <n v="138673396"/>
    <n v="47842110"/>
    <n v="21347804.5"/>
  </r>
  <r>
    <s v="2024"/>
    <x v="0"/>
    <x v="0"/>
    <x v="0"/>
    <x v="0"/>
    <s v="2 - Poder Ejecutivo"/>
    <s v="0213 - MINISTERIO DE TURISMO"/>
    <s v="0001 - MINISTERIO DE TURISMO"/>
    <x v="1"/>
    <x v="17"/>
    <x v="65"/>
    <s v="2.2 - CONTRATACIÓN DE SERVICIOS"/>
    <s v="2.2.8 - OTROS SERVICIOS NO INCLUIDOS EN CONCEPTOS ANTERIORES"/>
    <s v="N"/>
    <s v="00 - N/A"/>
    <s v="20 - FONDOS CON DESTINO ESPECÍFICO"/>
    <s v="(en blanco)"/>
    <s v="99 - MULTIPROVINCIAL"/>
    <n v="0"/>
    <n v="21500000"/>
    <n v="129485"/>
  </r>
  <r>
    <s v="2024"/>
    <x v="0"/>
    <x v="0"/>
    <x v="0"/>
    <x v="0"/>
    <s v="2 - Poder Ejecutivo"/>
    <s v="0213 - MINISTERIO DE TURISMO"/>
    <s v="0001 - MINISTERIO DE TURISMO"/>
    <x v="1"/>
    <x v="17"/>
    <x v="65"/>
    <s v="2.2 - CONTRATACIÓN DE SERVICIOS"/>
    <s v="2.2.8 - OTROS SERVICIOS NO INCLUIDOS EN CONCEPTOS ANTERIORES"/>
    <s v="N"/>
    <s v="00 - N/A"/>
    <s v="70 - DONACION EXTERNA"/>
    <s v="(en blanco)"/>
    <s v="99 - MULTIPROVINCIAL"/>
    <n v="127059400"/>
    <n v="127059400"/>
    <n v="0"/>
  </r>
  <r>
    <s v="2024"/>
    <x v="0"/>
    <x v="0"/>
    <x v="0"/>
    <x v="0"/>
    <s v="2 - Poder Ejecutivo"/>
    <s v="0213 - MINISTERIO DE TURISMO"/>
    <s v="0001 - MINISTERIO DE TURISMO"/>
    <x v="1"/>
    <x v="17"/>
    <x v="65"/>
    <s v="2.2 - CONTRATACIÓN DE SERVICIOS"/>
    <s v="2.2.9 - OTRAS CONTRATACIONES DE SERVICIOS"/>
    <s v="N"/>
    <s v="00 - N/A"/>
    <s v="10 - FONDO GENERAL"/>
    <s v="(en blanco)"/>
    <s v="99 - MULTIPROVINCIAL"/>
    <n v="28340175"/>
    <n v="19300175"/>
    <n v="16913646.280000001"/>
  </r>
  <r>
    <s v="2024"/>
    <x v="0"/>
    <x v="0"/>
    <x v="0"/>
    <x v="0"/>
    <s v="2 - Poder Ejecutivo"/>
    <s v="0213 - MINISTERIO DE TURISMO"/>
    <s v="0001 - MINISTERIO DE TURISMO"/>
    <x v="1"/>
    <x v="17"/>
    <x v="65"/>
    <s v="2.2 - CONTRATACIÓN DE SERVICIOS"/>
    <s v="2.2.9 - OTRAS CONTRATACIONES DE SERVICIOS"/>
    <s v="N"/>
    <s v="00 - N/A"/>
    <s v="20 - FONDOS CON DESTINO ESPECÍFICO"/>
    <s v="(en blanco)"/>
    <s v="99 - MULTIPROVINCIAL"/>
    <n v="0"/>
    <n v="9500000"/>
    <n v="887653"/>
  </r>
  <r>
    <s v="2024"/>
    <x v="0"/>
    <x v="0"/>
    <x v="0"/>
    <x v="0"/>
    <s v="2 - Poder Ejecutivo"/>
    <s v="0213 - MINISTERIO DE TURISMO"/>
    <s v="0001 - MINISTERIO DE TURISMO"/>
    <x v="1"/>
    <x v="17"/>
    <x v="65"/>
    <s v="2.3 - MATERIALES Y SUMINISTROS"/>
    <s v="2.3.1 - ALIMENTOS Y PRODUCTOS AGROFORESTALES"/>
    <s v="N"/>
    <s v="00 - N/A"/>
    <s v="10 - FONDO GENERAL"/>
    <s v="(en blanco)"/>
    <s v="99 - MULTIPROVINCIAL"/>
    <n v="6198917"/>
    <n v="3298917"/>
    <n v="1403521.11"/>
  </r>
  <r>
    <s v="2024"/>
    <x v="0"/>
    <x v="0"/>
    <x v="0"/>
    <x v="0"/>
    <s v="2 - Poder Ejecutivo"/>
    <s v="0213 - MINISTERIO DE TURISMO"/>
    <s v="0001 - MINISTERIO DE TURISMO"/>
    <x v="1"/>
    <x v="17"/>
    <x v="65"/>
    <s v="2.3 - MATERIALES Y SUMINISTROS"/>
    <s v="2.3.1 - ALIMENTOS Y PRODUCTOS AGROFORESTALES"/>
    <s v="N"/>
    <s v="00 - N/A"/>
    <s v="20 - FONDOS CON DESTINO ESPECÍFICO"/>
    <s v="(en blanco)"/>
    <s v="99 - MULTIPROVINCIAL"/>
    <n v="0"/>
    <n v="500000"/>
    <n v="0"/>
  </r>
  <r>
    <s v="2024"/>
    <x v="0"/>
    <x v="0"/>
    <x v="0"/>
    <x v="0"/>
    <s v="2 - Poder Ejecutivo"/>
    <s v="0213 - MINISTERIO DE TURISMO"/>
    <s v="0001 - MINISTERIO DE TURISMO"/>
    <x v="1"/>
    <x v="17"/>
    <x v="65"/>
    <s v="2.3 - MATERIALES Y SUMINISTROS"/>
    <s v="2.3.2 - TEXTILES Y VESTUARIOS"/>
    <s v="N"/>
    <s v="00 - N/A"/>
    <s v="10 - FONDO GENERAL"/>
    <s v="(en blanco)"/>
    <s v="99 - MULTIPROVINCIAL"/>
    <n v="19172485"/>
    <n v="5956323"/>
    <n v="2635219.1"/>
  </r>
  <r>
    <s v="2024"/>
    <x v="0"/>
    <x v="0"/>
    <x v="0"/>
    <x v="0"/>
    <s v="2 - Poder Ejecutivo"/>
    <s v="0213 - MINISTERIO DE TURISMO"/>
    <s v="0001 - MINISTERIO DE TURISMO"/>
    <x v="1"/>
    <x v="17"/>
    <x v="65"/>
    <s v="2.3 - MATERIALES Y SUMINISTROS"/>
    <s v="2.3.3 - PAPEL, CARTÓN E IMPRESOS"/>
    <s v="N"/>
    <s v="00 - N/A"/>
    <s v="10 - FONDO GENERAL"/>
    <s v="(en blanco)"/>
    <s v="99 - MULTIPROVINCIAL"/>
    <n v="4625825"/>
    <n v="3744287"/>
    <n v="1986078.56"/>
  </r>
  <r>
    <s v="2024"/>
    <x v="0"/>
    <x v="0"/>
    <x v="0"/>
    <x v="0"/>
    <s v="2 - Poder Ejecutivo"/>
    <s v="0213 - MINISTERIO DE TURISMO"/>
    <s v="0001 - MINISTERIO DE TURISMO"/>
    <x v="1"/>
    <x v="17"/>
    <x v="65"/>
    <s v="2.3 - MATERIALES Y SUMINISTROS"/>
    <s v="2.3.4 - PRODUCTOS FARMACÉUTICOS"/>
    <s v="N"/>
    <s v="00 - N/A"/>
    <s v="10 - FONDO GENERAL"/>
    <s v="(en blanco)"/>
    <s v="99 - MULTIPROVINCIAL"/>
    <n v="500000"/>
    <n v="500000"/>
    <n v="20086.34"/>
  </r>
  <r>
    <s v="2024"/>
    <x v="0"/>
    <x v="0"/>
    <x v="0"/>
    <x v="0"/>
    <s v="2 - Poder Ejecutivo"/>
    <s v="0213 - MINISTERIO DE TURISMO"/>
    <s v="0001 - MINISTERIO DE TURISMO"/>
    <x v="1"/>
    <x v="17"/>
    <x v="65"/>
    <s v="2.3 - MATERIALES Y SUMINISTROS"/>
    <s v="2.3.5 - CUERO, CAUCHO Y PLÁSTICO"/>
    <s v="N"/>
    <s v="00 - N/A"/>
    <s v="10 - FONDO GENERAL"/>
    <s v="(en blanco)"/>
    <s v="99 - MULTIPROVINCIAL"/>
    <n v="791843"/>
    <n v="3291843"/>
    <n v="1958917.0000000002"/>
  </r>
  <r>
    <s v="2024"/>
    <x v="0"/>
    <x v="0"/>
    <x v="0"/>
    <x v="0"/>
    <s v="2 - Poder Ejecutivo"/>
    <s v="0213 - MINISTERIO DE TURISMO"/>
    <s v="0001 - MINISTERIO DE TURISMO"/>
    <x v="1"/>
    <x v="17"/>
    <x v="65"/>
    <s v="2.3 - MATERIALES Y SUMINISTROS"/>
    <s v="2.3.5 - CUERO, CAUCHO Y PLÁSTICO"/>
    <s v="N"/>
    <s v="00 - N/A"/>
    <s v="20 - FONDOS CON DESTINO ESPECÍFICO"/>
    <s v="(en blanco)"/>
    <s v="99 - MULTIPROVINCIAL"/>
    <n v="0"/>
    <n v="1000000"/>
    <n v="0"/>
  </r>
  <r>
    <s v="2024"/>
    <x v="0"/>
    <x v="0"/>
    <x v="0"/>
    <x v="0"/>
    <s v="2 - Poder Ejecutivo"/>
    <s v="0213 - MINISTERIO DE TURISMO"/>
    <s v="0001 - MINISTERIO DE TURISMO"/>
    <x v="1"/>
    <x v="17"/>
    <x v="65"/>
    <s v="2.3 - MATERIALES Y SUMINISTROS"/>
    <s v="2.3.6 - PRODUCTOS DE MINERALES, METÁLICOS Y NO METÁLICOS"/>
    <s v="N"/>
    <s v="00 - N/A"/>
    <s v="10 - FONDO GENERAL"/>
    <s v="(en blanco)"/>
    <s v="99 - MULTIPROVINCIAL"/>
    <n v="3036746"/>
    <n v="833324"/>
    <n v="201370.07"/>
  </r>
  <r>
    <s v="2024"/>
    <x v="0"/>
    <x v="0"/>
    <x v="0"/>
    <x v="0"/>
    <s v="2 - Poder Ejecutivo"/>
    <s v="0213 - MINISTERIO DE TURISMO"/>
    <s v="0001 - MINISTERIO DE TURISMO"/>
    <x v="1"/>
    <x v="17"/>
    <x v="65"/>
    <s v="2.3 - MATERIALES Y SUMINISTROS"/>
    <s v="2.3.7 - COMBUSTIBLES, LUBRICANTES, PRODUCTOS QUÍMICOS Y CONEXOS"/>
    <s v="N"/>
    <s v="00 - N/A"/>
    <s v="10 - FONDO GENERAL"/>
    <s v="(en blanco)"/>
    <s v="99 - MULTIPROVINCIAL"/>
    <n v="42325593"/>
    <n v="33634531"/>
    <n v="29297948.370000001"/>
  </r>
  <r>
    <s v="2024"/>
    <x v="0"/>
    <x v="0"/>
    <x v="0"/>
    <x v="0"/>
    <s v="2 - Poder Ejecutivo"/>
    <s v="0213 - MINISTERIO DE TURISMO"/>
    <s v="0001 - MINISTERIO DE TURISMO"/>
    <x v="1"/>
    <x v="17"/>
    <x v="65"/>
    <s v="2.3 - MATERIALES Y SUMINISTROS"/>
    <s v="2.3.7 - COMBUSTIBLES, LUBRICANTES, PRODUCTOS QUÍMICOS Y CONEXOS"/>
    <s v="N"/>
    <s v="00 - N/A"/>
    <s v="20 - FONDOS CON DESTINO ESPECÍFICO"/>
    <s v="(en blanco)"/>
    <s v="99 - MULTIPROVINCIAL"/>
    <n v="0"/>
    <n v="9000000"/>
    <n v="0"/>
  </r>
  <r>
    <s v="2024"/>
    <x v="0"/>
    <x v="0"/>
    <x v="0"/>
    <x v="0"/>
    <s v="2 - Poder Ejecutivo"/>
    <s v="0213 - MINISTERIO DE TURISMO"/>
    <s v="0001 - MINISTERIO DE TURISMO"/>
    <x v="1"/>
    <x v="17"/>
    <x v="65"/>
    <s v="2.3 - MATERIALES Y SUMINISTROS"/>
    <s v="2.3.9 - PRODUCTOS Y ÚTILES VARIOS"/>
    <s v="N"/>
    <s v="00 - N/A"/>
    <s v="10 - FONDO GENERAL"/>
    <s v="(en blanco)"/>
    <s v="99 - MULTIPROVINCIAL"/>
    <n v="11694752"/>
    <n v="20125141"/>
    <n v="9673469.2299999967"/>
  </r>
  <r>
    <s v="2024"/>
    <x v="0"/>
    <x v="0"/>
    <x v="0"/>
    <x v="0"/>
    <s v="2 - Poder Ejecutivo"/>
    <s v="0213 - MINISTERIO DE TURISMO"/>
    <s v="0002 - COMITE EJECUTOR DE INFRAESTRUCTA EN ZONAS TURISTICAS (CEIZTUR)"/>
    <x v="1"/>
    <x v="17"/>
    <x v="65"/>
    <s v="2.1 - REMUNERACIONES Y CONTRIBUCIONES"/>
    <s v="2.1.1 - REMUNERACIONES"/>
    <s v="N"/>
    <s v="00 - N/A"/>
    <s v="20 - FONDOS CON DESTINO ESPECÍFICO"/>
    <s v="(en blanco)"/>
    <s v="99 - MULTIPROVINCIAL"/>
    <n v="320900000"/>
    <n v="321840000"/>
    <n v="225447079.01999998"/>
  </r>
  <r>
    <s v="2024"/>
    <x v="0"/>
    <x v="0"/>
    <x v="0"/>
    <x v="0"/>
    <s v="2 - Poder Ejecutivo"/>
    <s v="0213 - MINISTERIO DE TURISMO"/>
    <s v="0002 - COMITE EJECUTOR DE INFRAESTRUCTA EN ZONAS TURISTICAS (CEIZTUR)"/>
    <x v="1"/>
    <x v="17"/>
    <x v="65"/>
    <s v="2.1 - REMUNERACIONES Y CONTRIBUCIONES"/>
    <s v="2.1.2 - SOBRESUELDOS"/>
    <s v="N"/>
    <s v="00 - N/A"/>
    <s v="20 - FONDOS CON DESTINO ESPECÍFICO"/>
    <s v="(en blanco)"/>
    <s v="99 - MULTIPROVINCIAL"/>
    <n v="44000000"/>
    <n v="45000000"/>
    <n v="18084171.379999999"/>
  </r>
  <r>
    <s v="2024"/>
    <x v="0"/>
    <x v="0"/>
    <x v="0"/>
    <x v="0"/>
    <s v="2 - Poder Ejecutivo"/>
    <s v="0213 - MINISTERIO DE TURISMO"/>
    <s v="0002 - COMITE EJECUTOR DE INFRAESTRUCTA EN ZONAS TURISTICAS (CEIZTUR)"/>
    <x v="1"/>
    <x v="17"/>
    <x v="65"/>
    <s v="2.1 - REMUNERACIONES Y CONTRIBUCIONES"/>
    <s v="2.1.4 - GRATIFICACIONES Y BONIFICACIONES"/>
    <s v="N"/>
    <s v="00 - N/A"/>
    <s v="20 - FONDOS CON DESTINO ESPECÍFICO"/>
    <s v="(en blanco)"/>
    <s v="99 - MULTIPROVINCIAL"/>
    <n v="0"/>
    <n v="60000"/>
    <n v="0"/>
  </r>
  <r>
    <s v="2024"/>
    <x v="0"/>
    <x v="0"/>
    <x v="0"/>
    <x v="0"/>
    <s v="2 - Poder Ejecutivo"/>
    <s v="0213 - MINISTERIO DE TURISMO"/>
    <s v="0002 - COMITE EJECUTOR DE INFRAESTRUCTA EN ZONAS TURISTICAS (CEIZTUR)"/>
    <x v="1"/>
    <x v="17"/>
    <x v="65"/>
    <s v="2.1 - REMUNERACIONES Y CONTRIBUCIONES"/>
    <s v="2.1.5 - CONTRIBUCIONES A LA SEGURIDAD SOCIAL"/>
    <s v="N"/>
    <s v="00 - N/A"/>
    <s v="20 - FONDOS CON DESTINO ESPECÍFICO"/>
    <s v="(en blanco)"/>
    <s v="99 - MULTIPROVINCIAL"/>
    <n v="18500000"/>
    <n v="18500000"/>
    <n v="13544444.960000001"/>
  </r>
  <r>
    <s v="2024"/>
    <x v="0"/>
    <x v="0"/>
    <x v="0"/>
    <x v="0"/>
    <s v="2 - Poder Ejecutivo"/>
    <s v="0213 - MINISTERIO DE TURISMO"/>
    <s v="0002 - COMITE EJECUTOR DE INFRAESTRUCTA EN ZONAS TURISTICAS (CEIZTUR)"/>
    <x v="1"/>
    <x v="17"/>
    <x v="65"/>
    <s v="2.2 - CONTRATACIÓN DE SERVICIOS"/>
    <s v="2.2.1 - SERVICIOS BÁSICOS"/>
    <s v="N"/>
    <s v="00 - N/A"/>
    <s v="20 - FONDOS CON DESTINO ESPECÍFICO"/>
    <s v="(en blanco)"/>
    <s v="99 - MULTIPROVINCIAL"/>
    <n v="4350000"/>
    <n v="4350000"/>
    <n v="2125575.2199999997"/>
  </r>
  <r>
    <s v="2024"/>
    <x v="0"/>
    <x v="0"/>
    <x v="0"/>
    <x v="0"/>
    <s v="2 - Poder Ejecutivo"/>
    <s v="0213 - MINISTERIO DE TURISMO"/>
    <s v="0002 - COMITE EJECUTOR DE INFRAESTRUCTA EN ZONAS TURISTICAS (CEIZTUR)"/>
    <x v="1"/>
    <x v="17"/>
    <x v="65"/>
    <s v="2.2 - CONTRATACIÓN DE SERVICIOS"/>
    <s v="2.2.2 - PUBLICIDAD, IMPRESIÓN Y ENCUADERNACIÓN"/>
    <s v="N"/>
    <s v="00 - N/A"/>
    <s v="20 - FONDOS CON DESTINO ESPECÍFICO"/>
    <s v="(en blanco)"/>
    <s v="99 - MULTIPROVINCIAL"/>
    <n v="6000000"/>
    <n v="6000000"/>
    <n v="1658397.26"/>
  </r>
  <r>
    <s v="2024"/>
    <x v="0"/>
    <x v="0"/>
    <x v="0"/>
    <x v="0"/>
    <s v="2 - Poder Ejecutivo"/>
    <s v="0213 - MINISTERIO DE TURISMO"/>
    <s v="0002 - COMITE EJECUTOR DE INFRAESTRUCTA EN ZONAS TURISTICAS (CEIZTUR)"/>
    <x v="1"/>
    <x v="17"/>
    <x v="65"/>
    <s v="2.2 - CONTRATACIÓN DE SERVICIOS"/>
    <s v="2.2.3 - VIÁTICOS"/>
    <s v="N"/>
    <s v="00 - N/A"/>
    <s v="20 - FONDOS CON DESTINO ESPECÍFICO"/>
    <s v="(en blanco)"/>
    <s v="99 - MULTIPROVINCIAL"/>
    <n v="15500000"/>
    <n v="25500000"/>
    <n v="11424234"/>
  </r>
  <r>
    <s v="2024"/>
    <x v="0"/>
    <x v="0"/>
    <x v="0"/>
    <x v="0"/>
    <s v="2 - Poder Ejecutivo"/>
    <s v="0213 - MINISTERIO DE TURISMO"/>
    <s v="0002 - COMITE EJECUTOR DE INFRAESTRUCTA EN ZONAS TURISTICAS (CEIZTUR)"/>
    <x v="1"/>
    <x v="17"/>
    <x v="65"/>
    <s v="2.2 - CONTRATACIÓN DE SERVICIOS"/>
    <s v="2.2.4 - TRANSPORTE Y ALMACENAJE"/>
    <s v="N"/>
    <s v="00 - N/A"/>
    <s v="20 - FONDOS CON DESTINO ESPECÍFICO"/>
    <s v="(en blanco)"/>
    <s v="99 - MULTIPROVINCIAL"/>
    <n v="1600000"/>
    <n v="2600000"/>
    <n v="534051.18999999994"/>
  </r>
  <r>
    <s v="2024"/>
    <x v="0"/>
    <x v="0"/>
    <x v="0"/>
    <x v="0"/>
    <s v="2 - Poder Ejecutivo"/>
    <s v="0213 - MINISTERIO DE TURISMO"/>
    <s v="0002 - COMITE EJECUTOR DE INFRAESTRUCTA EN ZONAS TURISTICAS (CEIZTUR)"/>
    <x v="1"/>
    <x v="17"/>
    <x v="65"/>
    <s v="2.2 - CONTRATACIÓN DE SERVICIOS"/>
    <s v="2.2.5 - ALQUILERES Y RENTAS"/>
    <s v="N"/>
    <s v="00 - N/A"/>
    <s v="20 - FONDOS CON DESTINO ESPECÍFICO"/>
    <s v="(en blanco)"/>
    <s v="99 - MULTIPROVINCIAL"/>
    <n v="22600000"/>
    <n v="18100000"/>
    <n v="9824182.25"/>
  </r>
  <r>
    <s v="2024"/>
    <x v="0"/>
    <x v="0"/>
    <x v="0"/>
    <x v="0"/>
    <s v="2 - Poder Ejecutivo"/>
    <s v="0213 - MINISTERIO DE TURISMO"/>
    <s v="0002 - COMITE EJECUTOR DE INFRAESTRUCTA EN ZONAS TURISTICAS (CEIZTUR)"/>
    <x v="1"/>
    <x v="17"/>
    <x v="65"/>
    <s v="2.2 - CONTRATACIÓN DE SERVICIOS"/>
    <s v="2.2.6 - SEGUROS"/>
    <s v="N"/>
    <s v="00 - N/A"/>
    <s v="20 - FONDOS CON DESTINO ESPECÍFICO"/>
    <s v="(en blanco)"/>
    <s v="99 - MULTIPROVINCIAL"/>
    <n v="29000000"/>
    <n v="33600000"/>
    <n v="16860495.050000001"/>
  </r>
  <r>
    <s v="2024"/>
    <x v="0"/>
    <x v="0"/>
    <x v="0"/>
    <x v="0"/>
    <s v="2 - Poder Ejecutivo"/>
    <s v="0213 - MINISTERIO DE TURISMO"/>
    <s v="0002 - COMITE EJECUTOR DE INFRAESTRUCTA EN ZONAS TURISTICAS (CEIZTUR)"/>
    <x v="1"/>
    <x v="17"/>
    <x v="65"/>
    <s v="2.2 - CONTRATACIÓN DE SERVICIOS"/>
    <s v="2.2.7 - SERVICIOS DE CONSERVACIÓN, REPARACIONES MENORES E INSTALACIONES TEMPORALES"/>
    <s v="N"/>
    <s v="00 - N/A"/>
    <s v="20 - FONDOS CON DESTINO ESPECÍFICO"/>
    <s v="(en blanco)"/>
    <s v="99 - MULTIPROVINCIAL"/>
    <n v="41400000"/>
    <n v="46800000"/>
    <n v="7543126.9799999995"/>
  </r>
  <r>
    <s v="2024"/>
    <x v="0"/>
    <x v="0"/>
    <x v="0"/>
    <x v="0"/>
    <s v="2 - Poder Ejecutivo"/>
    <s v="0213 - MINISTERIO DE TURISMO"/>
    <s v="0002 - COMITE EJECUTOR DE INFRAESTRUCTA EN ZONAS TURISTICAS (CEIZTUR)"/>
    <x v="1"/>
    <x v="17"/>
    <x v="65"/>
    <s v="2.2 - CONTRATACIÓN DE SERVICIOS"/>
    <s v="2.2.8 - OTROS SERVICIOS NO INCLUIDOS EN CONCEPTOS ANTERIORES"/>
    <s v="N"/>
    <s v="00 - N/A"/>
    <s v="20 - FONDOS CON DESTINO ESPECÍFICO"/>
    <s v="(en blanco)"/>
    <s v="99 - MULTIPROVINCIAL"/>
    <n v="15850000"/>
    <n v="30682800"/>
    <n v="6496101.620000001"/>
  </r>
  <r>
    <s v="2024"/>
    <x v="0"/>
    <x v="0"/>
    <x v="0"/>
    <x v="0"/>
    <s v="2 - Poder Ejecutivo"/>
    <s v="0213 - MINISTERIO DE TURISMO"/>
    <s v="0002 - COMITE EJECUTOR DE INFRAESTRUCTA EN ZONAS TURISTICAS (CEIZTUR)"/>
    <x v="1"/>
    <x v="17"/>
    <x v="65"/>
    <s v="2.2 - CONTRATACIÓN DE SERVICIOS"/>
    <s v="2.2.9 - OTRAS CONTRATACIONES DE SERVICIOS"/>
    <s v="N"/>
    <s v="00 - N/A"/>
    <s v="20 - FONDOS CON DESTINO ESPECÍFICO"/>
    <s v="(en blanco)"/>
    <s v="99 - MULTIPROVINCIAL"/>
    <n v="12000000"/>
    <n v="7667200"/>
    <n v="3798758.9899999998"/>
  </r>
  <r>
    <s v="2024"/>
    <x v="0"/>
    <x v="0"/>
    <x v="0"/>
    <x v="0"/>
    <s v="2 - Poder Ejecutivo"/>
    <s v="0213 - MINISTERIO DE TURISMO"/>
    <s v="0002 - COMITE EJECUTOR DE INFRAESTRUCTA EN ZONAS TURISTICAS (CEIZTUR)"/>
    <x v="1"/>
    <x v="17"/>
    <x v="65"/>
    <s v="2.3 - MATERIALES Y SUMINISTROS"/>
    <s v="2.3.1 - ALIMENTOS Y PRODUCTOS AGROFORESTALES"/>
    <s v="N"/>
    <s v="00 - N/A"/>
    <s v="20 - FONDOS CON DESTINO ESPECÍFICO"/>
    <s v="(en blanco)"/>
    <s v="99 - MULTIPROVINCIAL"/>
    <n v="2600000"/>
    <n v="4100000"/>
    <n v="1299768.6299999999"/>
  </r>
  <r>
    <s v="2024"/>
    <x v="0"/>
    <x v="0"/>
    <x v="0"/>
    <x v="0"/>
    <s v="2 - Poder Ejecutivo"/>
    <s v="0213 - MINISTERIO DE TURISMO"/>
    <s v="0002 - COMITE EJECUTOR DE INFRAESTRUCTA EN ZONAS TURISTICAS (CEIZTUR)"/>
    <x v="1"/>
    <x v="17"/>
    <x v="65"/>
    <s v="2.3 - MATERIALES Y SUMINISTROS"/>
    <s v="2.3.2 - TEXTILES Y VESTUARIOS"/>
    <s v="N"/>
    <s v="00 - N/A"/>
    <s v="20 - FONDOS CON DESTINO ESPECÍFICO"/>
    <s v="(en blanco)"/>
    <s v="99 - MULTIPROVINCIAL"/>
    <n v="3300000"/>
    <n v="3300000"/>
    <n v="989253"/>
  </r>
  <r>
    <s v="2024"/>
    <x v="0"/>
    <x v="0"/>
    <x v="0"/>
    <x v="0"/>
    <s v="2 - Poder Ejecutivo"/>
    <s v="0213 - MINISTERIO DE TURISMO"/>
    <s v="0002 - COMITE EJECUTOR DE INFRAESTRUCTA EN ZONAS TURISTICAS (CEIZTUR)"/>
    <x v="1"/>
    <x v="17"/>
    <x v="65"/>
    <s v="2.3 - MATERIALES Y SUMINISTROS"/>
    <s v="2.3.3 - PAPEL, CARTÓN E IMPRESOS"/>
    <s v="N"/>
    <s v="00 - N/A"/>
    <s v="20 - FONDOS CON DESTINO ESPECÍFICO"/>
    <s v="(en blanco)"/>
    <s v="99 - MULTIPROVINCIAL"/>
    <n v="1050000"/>
    <n v="1050000"/>
    <n v="281375.71999999997"/>
  </r>
  <r>
    <s v="2024"/>
    <x v="0"/>
    <x v="0"/>
    <x v="0"/>
    <x v="0"/>
    <s v="2 - Poder Ejecutivo"/>
    <s v="0213 - MINISTERIO DE TURISMO"/>
    <s v="0002 - COMITE EJECUTOR DE INFRAESTRUCTA EN ZONAS TURISTICAS (CEIZTUR)"/>
    <x v="1"/>
    <x v="17"/>
    <x v="65"/>
    <s v="2.3 - MATERIALES Y SUMINISTROS"/>
    <s v="2.3.4 - PRODUCTOS FARMACÉUTICOS"/>
    <s v="N"/>
    <s v="00 - N/A"/>
    <s v="20 - FONDOS CON DESTINO ESPECÍFICO"/>
    <s v="(en blanco)"/>
    <s v="99 - MULTIPROVINCIAL"/>
    <n v="100000"/>
    <n v="100000"/>
    <n v="28794.989999999998"/>
  </r>
  <r>
    <s v="2024"/>
    <x v="0"/>
    <x v="0"/>
    <x v="0"/>
    <x v="0"/>
    <s v="2 - Poder Ejecutivo"/>
    <s v="0213 - MINISTERIO DE TURISMO"/>
    <s v="0002 - COMITE EJECUTOR DE INFRAESTRUCTA EN ZONAS TURISTICAS (CEIZTUR)"/>
    <x v="1"/>
    <x v="17"/>
    <x v="65"/>
    <s v="2.3 - MATERIALES Y SUMINISTROS"/>
    <s v="2.3.5 - CUERO, CAUCHO Y PLÁSTICO"/>
    <s v="N"/>
    <s v="00 - N/A"/>
    <s v="20 - FONDOS CON DESTINO ESPECÍFICO"/>
    <s v="(en blanco)"/>
    <s v="99 - MULTIPROVINCIAL"/>
    <n v="2800000"/>
    <n v="2800000"/>
    <n v="82600"/>
  </r>
  <r>
    <s v="2024"/>
    <x v="0"/>
    <x v="0"/>
    <x v="0"/>
    <x v="0"/>
    <s v="2 - Poder Ejecutivo"/>
    <s v="0213 - MINISTERIO DE TURISMO"/>
    <s v="0002 - COMITE EJECUTOR DE INFRAESTRUCTA EN ZONAS TURISTICAS (CEIZTUR)"/>
    <x v="1"/>
    <x v="17"/>
    <x v="65"/>
    <s v="2.3 - MATERIALES Y SUMINISTROS"/>
    <s v="2.3.6 - PRODUCTOS DE MINERALES, METÁLICOS Y NO METÁLICOS"/>
    <s v="N"/>
    <s v="00 - N/A"/>
    <s v="20 - FONDOS CON DESTINO ESPECÍFICO"/>
    <s v="(en blanco)"/>
    <s v="99 - MULTIPROVINCIAL"/>
    <n v="4300000"/>
    <n v="4620145.63"/>
    <n v="2104895.6199999996"/>
  </r>
  <r>
    <s v="2024"/>
    <x v="0"/>
    <x v="0"/>
    <x v="0"/>
    <x v="0"/>
    <s v="2 - Poder Ejecutivo"/>
    <s v="0213 - MINISTERIO DE TURISMO"/>
    <s v="0002 - COMITE EJECUTOR DE INFRAESTRUCTA EN ZONAS TURISTICAS (CEIZTUR)"/>
    <x v="1"/>
    <x v="17"/>
    <x v="65"/>
    <s v="2.3 - MATERIALES Y SUMINISTROS"/>
    <s v="2.3.7 - COMBUSTIBLES, LUBRICANTES, PRODUCTOS QUÍMICOS Y CONEXOS"/>
    <s v="N"/>
    <s v="00 - N/A"/>
    <s v="20 - FONDOS CON DESTINO ESPECÍFICO"/>
    <s v="(en blanco)"/>
    <s v="99 - MULTIPROVINCIAL"/>
    <n v="27700000"/>
    <n v="20700000"/>
    <n v="5210501"/>
  </r>
  <r>
    <s v="2024"/>
    <x v="0"/>
    <x v="0"/>
    <x v="0"/>
    <x v="0"/>
    <s v="2 - Poder Ejecutivo"/>
    <s v="0213 - MINISTERIO DE TURISMO"/>
    <s v="0002 - COMITE EJECUTOR DE INFRAESTRUCTA EN ZONAS TURISTICAS (CEIZTUR)"/>
    <x v="1"/>
    <x v="17"/>
    <x v="65"/>
    <s v="2.3 - MATERIALES Y SUMINISTROS"/>
    <s v="2.3.9 - PRODUCTOS Y ÚTILES VARIOS"/>
    <s v="N"/>
    <s v="00 - N/A"/>
    <s v="20 - FONDOS CON DESTINO ESPECÍFICO"/>
    <s v="(en blanco)"/>
    <s v="99 - MULTIPROVINCIAL"/>
    <n v="20550000"/>
    <n v="19803850.649999999"/>
    <n v="4846134.5699999994"/>
  </r>
  <r>
    <s v="2024"/>
    <x v="0"/>
    <x v="0"/>
    <x v="0"/>
    <x v="0"/>
    <s v="2 - Poder Ejecutivo"/>
    <s v="0214 - PROCURADURÍA GENERAL DE LA REPÚBLICA"/>
    <s v="0001 - PROCURADURIA GENERAL DE LA REPUBLICA DOMINICANA"/>
    <x v="0"/>
    <x v="1"/>
    <x v="1"/>
    <s v="2.1 - REMUNERACIONES Y CONTRIBUCIONES"/>
    <s v="2.1.1 - REMUNERACIONES"/>
    <s v="N"/>
    <s v="00 - N/A"/>
    <s v="10 - FONDO GENERAL"/>
    <s v="(en blanco)"/>
    <s v="99 - MULTIPROVINCIAL"/>
    <n v="4651744377"/>
    <n v="3872921461.4000001"/>
    <n v="3227434549.749999"/>
  </r>
  <r>
    <s v="2024"/>
    <x v="0"/>
    <x v="0"/>
    <x v="0"/>
    <x v="0"/>
    <s v="2 - Poder Ejecutivo"/>
    <s v="0214 - PROCURADURÍA GENERAL DE LA REPÚBLICA"/>
    <s v="0001 - PROCURADURIA GENERAL DE LA REPUBLICA DOMINICANA"/>
    <x v="0"/>
    <x v="1"/>
    <x v="1"/>
    <s v="2.1 - REMUNERACIONES Y CONTRIBUCIONES"/>
    <s v="2.1.1 - REMUNERACIONES"/>
    <s v="N"/>
    <s v="00 - N/A"/>
    <s v="20 - FONDOS CON DESTINO ESPECÍFICO"/>
    <s v="(en blanco)"/>
    <s v="99 - MULTIPROVINCIAL"/>
    <n v="700000"/>
    <n v="700000"/>
    <n v="524999.97000000009"/>
  </r>
  <r>
    <s v="2024"/>
    <x v="0"/>
    <x v="0"/>
    <x v="0"/>
    <x v="0"/>
    <s v="2 - Poder Ejecutivo"/>
    <s v="0214 - PROCURADURÍA GENERAL DE LA REPÚBLICA"/>
    <s v="0001 - PROCURADURIA GENERAL DE LA REPUBLICA DOMINICANA"/>
    <x v="0"/>
    <x v="1"/>
    <x v="1"/>
    <s v="2.1 - REMUNERACIONES Y CONTRIBUCIONES"/>
    <s v="2.1.2 - SOBRESUELDOS"/>
    <s v="N"/>
    <s v="00 - N/A"/>
    <s v="10 - FONDO GENERAL"/>
    <s v="(en blanco)"/>
    <s v="99 - MULTIPROVINCIAL"/>
    <n v="962272666"/>
    <n v="941981666"/>
    <n v="887023105.71000004"/>
  </r>
  <r>
    <s v="2024"/>
    <x v="0"/>
    <x v="0"/>
    <x v="0"/>
    <x v="0"/>
    <s v="2 - Poder Ejecutivo"/>
    <s v="0214 - PROCURADURÍA GENERAL DE LA REPÚBLICA"/>
    <s v="0001 - PROCURADURIA GENERAL DE LA REPUBLICA DOMINICANA"/>
    <x v="0"/>
    <x v="1"/>
    <x v="1"/>
    <s v="2.1 - REMUNERACIONES Y CONTRIBUCIONES"/>
    <s v="2.1.2 - SOBRESUELDOS"/>
    <s v="N"/>
    <s v="00 - N/A"/>
    <s v="20 - FONDOS CON DESTINO ESPECÍFICO"/>
    <s v="(en blanco)"/>
    <s v="99 - MULTIPROVINCIAL"/>
    <n v="269897104"/>
    <n v="280913104"/>
    <n v="210684827.96999997"/>
  </r>
  <r>
    <s v="2024"/>
    <x v="0"/>
    <x v="0"/>
    <x v="0"/>
    <x v="0"/>
    <s v="2 - Poder Ejecutivo"/>
    <s v="0214 - PROCURADURÍA GENERAL DE LA REPÚBLICA"/>
    <s v="0001 - PROCURADURIA GENERAL DE LA REPUBLICA DOMINICANA"/>
    <x v="0"/>
    <x v="1"/>
    <x v="1"/>
    <s v="2.1 - REMUNERACIONES Y CONTRIBUCIONES"/>
    <s v="2.1.3 - DIETAS Y GASTOS DE REPRESENTACIÓN"/>
    <s v="N"/>
    <s v="00 - N/A"/>
    <s v="10 - FONDO GENERAL"/>
    <s v="(en blanco)"/>
    <s v="99 - MULTIPROVINCIAL"/>
    <n v="25509600"/>
    <n v="25509600"/>
    <n v="21258000"/>
  </r>
  <r>
    <s v="2024"/>
    <x v="0"/>
    <x v="0"/>
    <x v="0"/>
    <x v="0"/>
    <s v="2 - Poder Ejecutivo"/>
    <s v="0214 - PROCURADURÍA GENERAL DE LA REPÚBLICA"/>
    <s v="0001 - PROCURADURIA GENERAL DE LA REPUBLICA DOMINICANA"/>
    <x v="0"/>
    <x v="1"/>
    <x v="1"/>
    <s v="2.1 - REMUNERACIONES Y CONTRIBUCIONES"/>
    <s v="2.1.3 - DIETAS Y GASTOS DE REPRESENTACIÓN"/>
    <s v="N"/>
    <s v="00 - N/A"/>
    <s v="20 - FONDOS CON DESTINO ESPECÍFICO"/>
    <s v="(en blanco)"/>
    <s v="99 - MULTIPROVINCIAL"/>
    <n v="6000000"/>
    <n v="6000000"/>
    <n v="4500000"/>
  </r>
  <r>
    <s v="2024"/>
    <x v="0"/>
    <x v="0"/>
    <x v="0"/>
    <x v="0"/>
    <s v="2 - Poder Ejecutivo"/>
    <s v="0214 - PROCURADURÍA GENERAL DE LA REPÚBLICA"/>
    <s v="0001 - PROCURADURIA GENERAL DE LA REPUBLICA DOMINICANA"/>
    <x v="0"/>
    <x v="1"/>
    <x v="1"/>
    <s v="2.1 - REMUNERACIONES Y CONTRIBUCIONES"/>
    <s v="2.1.5 - CONTRIBUCIONES A LA SEGURIDAD SOCIAL"/>
    <s v="N"/>
    <s v="00 - N/A"/>
    <s v="10 - FONDO GENERAL"/>
    <s v="(en blanco)"/>
    <s v="99 - MULTIPROVINCIAL"/>
    <n v="0"/>
    <n v="827332944.36000001"/>
    <n v="689444120.20000005"/>
  </r>
  <r>
    <s v="2024"/>
    <x v="0"/>
    <x v="0"/>
    <x v="0"/>
    <x v="0"/>
    <s v="2 - Poder Ejecutivo"/>
    <s v="0214 - PROCURADURÍA GENERAL DE LA REPÚBLICA"/>
    <s v="0001 - PROCURADURIA GENERAL DE LA REPUBLICA DOMINICANA"/>
    <x v="0"/>
    <x v="1"/>
    <x v="1"/>
    <s v="2.2 - CONTRATACIÓN DE SERVICIOS"/>
    <s v="2.2.1 - SERVICIOS BÁSICOS"/>
    <s v="N"/>
    <s v="00 - N/A"/>
    <s v="10 - FONDO GENERAL"/>
    <s v="(en blanco)"/>
    <s v="99 - MULTIPROVINCIAL"/>
    <n v="76000000"/>
    <n v="76000000"/>
    <n v="63333333.29999999"/>
  </r>
  <r>
    <s v="2024"/>
    <x v="0"/>
    <x v="0"/>
    <x v="0"/>
    <x v="0"/>
    <s v="2 - Poder Ejecutivo"/>
    <s v="0214 - PROCURADURÍA GENERAL DE LA REPÚBLICA"/>
    <s v="0001 - PROCURADURIA GENERAL DE LA REPUBLICA DOMINICANA"/>
    <x v="0"/>
    <x v="1"/>
    <x v="1"/>
    <s v="2.2 - CONTRATACIÓN DE SERVICIOS"/>
    <s v="2.2.1 - SERVICIOS BÁSICOS"/>
    <s v="N"/>
    <s v="00 - N/A"/>
    <s v="20 - FONDOS CON DESTINO ESPECÍFICO"/>
    <s v="(en blanco)"/>
    <s v="99 - MULTIPROVINCIAL"/>
    <n v="282897196"/>
    <n v="282897196"/>
    <n v="209020254.24999994"/>
  </r>
  <r>
    <s v="2024"/>
    <x v="0"/>
    <x v="0"/>
    <x v="0"/>
    <x v="0"/>
    <s v="2 - Poder Ejecutivo"/>
    <s v="0214 - PROCURADURÍA GENERAL DE LA REPÚBLICA"/>
    <s v="0001 - PROCURADURIA GENERAL DE LA REPUBLICA DOMINICANA"/>
    <x v="0"/>
    <x v="1"/>
    <x v="1"/>
    <s v="2.2 - CONTRATACIÓN DE SERVICIOS"/>
    <s v="2.2.2 - PUBLICIDAD, IMPRESIÓN Y ENCUADERNACIÓN"/>
    <s v="N"/>
    <s v="00 - N/A"/>
    <s v="20 - FONDOS CON DESTINO ESPECÍFICO"/>
    <s v="(en blanco)"/>
    <s v="99 - MULTIPROVINCIAL"/>
    <n v="7800000"/>
    <n v="7800000"/>
    <n v="5850000"/>
  </r>
  <r>
    <s v="2024"/>
    <x v="0"/>
    <x v="0"/>
    <x v="0"/>
    <x v="0"/>
    <s v="2 - Poder Ejecutivo"/>
    <s v="0214 - PROCURADURÍA GENERAL DE LA REPÚBLICA"/>
    <s v="0001 - PROCURADURIA GENERAL DE LA REPUBLICA DOMINICANA"/>
    <x v="0"/>
    <x v="1"/>
    <x v="1"/>
    <s v="2.2 - CONTRATACIÓN DE SERVICIOS"/>
    <s v="2.2.3 - VIÁTICOS"/>
    <s v="N"/>
    <s v="00 - N/A"/>
    <s v="20 - FONDOS CON DESTINO ESPECÍFICO"/>
    <s v="(en blanco)"/>
    <s v="99 - MULTIPROVINCIAL"/>
    <n v="37480169"/>
    <n v="37480169"/>
    <n v="28110126.780000009"/>
  </r>
  <r>
    <s v="2024"/>
    <x v="0"/>
    <x v="0"/>
    <x v="0"/>
    <x v="0"/>
    <s v="2 - Poder Ejecutivo"/>
    <s v="0214 - PROCURADURÍA GENERAL DE LA REPÚBLICA"/>
    <s v="0001 - PROCURADURIA GENERAL DE LA REPUBLICA DOMINICANA"/>
    <x v="0"/>
    <x v="1"/>
    <x v="1"/>
    <s v="2.2 - CONTRATACIÓN DE SERVICIOS"/>
    <s v="2.2.4 - TRANSPORTE Y ALMACENAJE"/>
    <s v="N"/>
    <s v="00 - N/A"/>
    <s v="10 - FONDO GENERAL"/>
    <s v="(en blanco)"/>
    <s v="99 - MULTIPROVINCIAL"/>
    <n v="9090000"/>
    <n v="9090000"/>
    <n v="7575000"/>
  </r>
  <r>
    <s v="2024"/>
    <x v="0"/>
    <x v="0"/>
    <x v="0"/>
    <x v="0"/>
    <s v="2 - Poder Ejecutivo"/>
    <s v="0214 - PROCURADURÍA GENERAL DE LA REPÚBLICA"/>
    <s v="0001 - PROCURADURIA GENERAL DE LA REPUBLICA DOMINICANA"/>
    <x v="0"/>
    <x v="1"/>
    <x v="1"/>
    <s v="2.2 - CONTRATACIÓN DE SERVICIOS"/>
    <s v="2.2.4 - TRANSPORTE Y ALMACENAJE"/>
    <s v="N"/>
    <s v="00 - N/A"/>
    <s v="20 - FONDOS CON DESTINO ESPECÍFICO"/>
    <s v="(en blanco)"/>
    <s v="99 - MULTIPROVINCIAL"/>
    <n v="13400000"/>
    <n v="13400000"/>
    <n v="10050000.029999999"/>
  </r>
  <r>
    <s v="2024"/>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en blanco)"/>
    <s v="99 - MULTIPROVINCIAL"/>
    <n v="133365000"/>
    <n v="133365000"/>
    <n v="100023750"/>
  </r>
  <r>
    <s v="2024"/>
    <x v="0"/>
    <x v="0"/>
    <x v="0"/>
    <x v="0"/>
    <s v="2 - Poder Ejecutivo"/>
    <s v="0214 - PROCURADURÍA GENERAL DE LA REPÚBLICA"/>
    <s v="0001 - PROCURADURIA GENERAL DE LA REPUBLICA DOMINICANA"/>
    <x v="0"/>
    <x v="1"/>
    <x v="1"/>
    <s v="2.2 - CONTRATACIÓN DE SERVICIOS"/>
    <s v="2.2.6 - SEGUROS"/>
    <s v="N"/>
    <s v="00 - N/A"/>
    <s v="10 - FONDO GENERAL"/>
    <s v="(en blanco)"/>
    <s v="99 - MULTIPROVINCIAL"/>
    <n v="27916000"/>
    <n v="27916000"/>
    <n v="23263333.400000006"/>
  </r>
  <r>
    <s v="2024"/>
    <x v="0"/>
    <x v="0"/>
    <x v="0"/>
    <x v="0"/>
    <s v="2 - Poder Ejecutivo"/>
    <s v="0214 - PROCURADURÍA GENERAL DE LA REPÚBLICA"/>
    <s v="0001 - PROCURADURIA GENERAL DE LA REPUBLICA DOMINICANA"/>
    <x v="0"/>
    <x v="1"/>
    <x v="1"/>
    <s v="2.2 - CONTRATACIÓN DE SERVICIOS"/>
    <s v="2.2.6 - SEGUROS"/>
    <s v="N"/>
    <s v="00 - N/A"/>
    <s v="20 - FONDOS CON DESTINO ESPECÍFICO"/>
    <s v="(en blanco)"/>
    <s v="99 - MULTIPROVINCIAL"/>
    <n v="105837602"/>
    <n v="105837602"/>
    <n v="79378201.530000001"/>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10 - FONDO GENERAL"/>
    <s v="(en blanco)"/>
    <s v="99 - MULTIPROVINCIAL"/>
    <n v="18000000"/>
    <n v="18000000"/>
    <n v="15000000"/>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9764395"/>
    <n v="9764395"/>
    <n v="7323296.0400000038"/>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10 - FONDO GENERAL"/>
    <s v="(en blanco)"/>
    <s v="99 - MULTIPROVINCIAL"/>
    <n v="89101806"/>
    <n v="90223076.019999996"/>
    <n v="75185893.299999982"/>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70867353"/>
    <n v="68867353"/>
    <n v="51650514.719999984"/>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70 - DONACION EXTERNA"/>
    <s v="(en blanco)"/>
    <s v="99 - MULTIPROVINCIAL"/>
    <n v="7499765"/>
    <n v="7499765"/>
    <n v="0"/>
  </r>
  <r>
    <s v="2024"/>
    <x v="0"/>
    <x v="0"/>
    <x v="0"/>
    <x v="0"/>
    <s v="2 - Poder Ejecutivo"/>
    <s v="0214 - PROCURADURÍA GENERAL DE LA REPÚBLICA"/>
    <s v="0001 - PROCURADURIA GENERAL DE LA REPUBLICA DOMINICANA"/>
    <x v="0"/>
    <x v="1"/>
    <x v="1"/>
    <s v="2.2 - CONTRATACIÓN DE SERVICIOS"/>
    <s v="2.2.9 - OTRAS CONTRATACIONES DE SERVICIOS"/>
    <s v="N"/>
    <s v="00 - N/A"/>
    <s v="10 - FONDO GENERAL"/>
    <s v="(en blanco)"/>
    <s v="99 - MULTIPROVINCIAL"/>
    <n v="3000000"/>
    <n v="3000000"/>
    <n v="2500000"/>
  </r>
  <r>
    <s v="2024"/>
    <x v="0"/>
    <x v="0"/>
    <x v="0"/>
    <x v="0"/>
    <s v="2 - Poder Ejecutivo"/>
    <s v="0214 - PROCURADURÍA GENERAL DE LA REPÚBLICA"/>
    <s v="0001 - PROCURADURIA GENERAL DE LA REPUBLICA DOMINICANA"/>
    <x v="0"/>
    <x v="1"/>
    <x v="1"/>
    <s v="2.2 - CONTRATACIÓN DE SERVICIOS"/>
    <s v="2.2.9 - OTRAS CONTRATACIONES DE SERVICIOS"/>
    <s v="N"/>
    <s v="00 - N/A"/>
    <s v="20 - FONDOS CON DESTINO ESPECÍFICO"/>
    <s v="(en blanco)"/>
    <s v="99 - MULTIPROVINCIAL"/>
    <n v="12510679"/>
    <n v="12510679"/>
    <n v="9383009.2200000007"/>
  </r>
  <r>
    <s v="2024"/>
    <x v="0"/>
    <x v="0"/>
    <x v="0"/>
    <x v="0"/>
    <s v="2 - Poder Ejecutivo"/>
    <s v="0214 - PROCURADURÍA GENERAL DE LA REPÚBLICA"/>
    <s v="0001 - PROCURADURIA GENERAL DE LA REPUBLICA DOMINICANA"/>
    <x v="0"/>
    <x v="1"/>
    <x v="1"/>
    <s v="2.3 - MATERIALES Y SUMINISTROS"/>
    <s v="2.3.1 - ALIMENTOS Y PRODUCTOS AGROFORESTALES"/>
    <s v="N"/>
    <s v="00 - N/A"/>
    <s v="10 - FONDO GENERAL"/>
    <s v="(en blanco)"/>
    <s v="99 - MULTIPROVINCIAL"/>
    <n v="83396279"/>
    <n v="77786802.219999999"/>
    <n v="64822335.199999988"/>
  </r>
  <r>
    <s v="2024"/>
    <x v="0"/>
    <x v="0"/>
    <x v="0"/>
    <x v="0"/>
    <s v="2 - Poder Ejecutivo"/>
    <s v="0214 - PROCURADURÍA GENERAL DE LA REPÚBLICA"/>
    <s v="0001 - PROCURADURIA GENERAL DE LA REPUBLICA DOMINICANA"/>
    <x v="0"/>
    <x v="1"/>
    <x v="1"/>
    <s v="2.3 - MATERIALES Y SUMINISTROS"/>
    <s v="2.3.1 - ALIMENTOS Y PRODUCTOS AGROFORESTALES"/>
    <s v="N"/>
    <s v="00 - N/A"/>
    <s v="20 - FONDOS CON DESTINO ESPECÍFICO"/>
    <s v="(en blanco)"/>
    <s v="99 - MULTIPROVINCIAL"/>
    <n v="430920430"/>
    <n v="454593777"/>
    <n v="348533188.01999998"/>
  </r>
  <r>
    <s v="2024"/>
    <x v="0"/>
    <x v="0"/>
    <x v="0"/>
    <x v="0"/>
    <s v="2 - Poder Ejecutivo"/>
    <s v="0214 - PROCURADURÍA GENERAL DE LA REPÚBLICA"/>
    <s v="0001 - PROCURADURIA GENERAL DE LA REPUBLICA DOMINICANA"/>
    <x v="0"/>
    <x v="1"/>
    <x v="1"/>
    <s v="2.3 - MATERIALES Y SUMINISTROS"/>
    <s v="2.3.2 - TEXTILES Y VESTUARIOS"/>
    <s v="N"/>
    <s v="00 - N/A"/>
    <s v="20 - FONDOS CON DESTINO ESPECÍFICO"/>
    <s v="(en blanco)"/>
    <s v="99 - MULTIPROVINCIAL"/>
    <n v="6880000"/>
    <n v="6880000"/>
    <n v="5160000.0599999996"/>
  </r>
  <r>
    <s v="2024"/>
    <x v="0"/>
    <x v="0"/>
    <x v="0"/>
    <x v="0"/>
    <s v="2 - Poder Ejecutivo"/>
    <s v="0214 - PROCURADURÍA GENERAL DE LA REPÚBLICA"/>
    <s v="0001 - PROCURADURIA GENERAL DE LA REPUBLICA DOMINICANA"/>
    <x v="0"/>
    <x v="1"/>
    <x v="1"/>
    <s v="2.3 - MATERIALES Y SUMINISTROS"/>
    <s v="2.3.3 - PAPEL, CARTÓN E IMPRESOS"/>
    <s v="N"/>
    <s v="00 - N/A"/>
    <s v="20 - FONDOS CON DESTINO ESPECÍFICO"/>
    <s v="(en blanco)"/>
    <s v="99 - MULTIPROVINCIAL"/>
    <n v="34654446"/>
    <n v="34654446"/>
    <n v="25990834.590000018"/>
  </r>
  <r>
    <s v="2024"/>
    <x v="0"/>
    <x v="0"/>
    <x v="0"/>
    <x v="0"/>
    <s v="2 - Poder Ejecutivo"/>
    <s v="0214 - PROCURADURÍA GENERAL DE LA REPÚBLICA"/>
    <s v="0001 - PROCURADURIA GENERAL DE LA REPUBLICA DOMINICANA"/>
    <x v="0"/>
    <x v="1"/>
    <x v="1"/>
    <s v="2.3 - MATERIALES Y SUMINISTROS"/>
    <s v="2.3.4 - PRODUCTOS FARMACÉUTICOS"/>
    <s v="N"/>
    <s v="00 - N/A"/>
    <s v="20 - FONDOS CON DESTINO ESPECÍFICO"/>
    <s v="(en blanco)"/>
    <s v="99 - MULTIPROVINCIAL"/>
    <n v="1275866"/>
    <n v="1275866"/>
    <n v="948566.10999999964"/>
  </r>
  <r>
    <s v="2024"/>
    <x v="0"/>
    <x v="0"/>
    <x v="0"/>
    <x v="0"/>
    <s v="2 - Poder Ejecutivo"/>
    <s v="0214 - PROCURADURÍA GENERAL DE LA REPÚBLICA"/>
    <s v="0001 - PROCURADURIA GENERAL DE LA REPUBLICA DOMINICANA"/>
    <x v="0"/>
    <x v="1"/>
    <x v="1"/>
    <s v="2.3 - MATERIALES Y SUMINISTROS"/>
    <s v="2.3.5 - CUERO, CAUCHO Y PLÁSTICO"/>
    <s v="N"/>
    <s v="00 - N/A"/>
    <s v="20 - FONDOS CON DESTINO ESPECÍFICO"/>
    <s v="(en blanco)"/>
    <s v="99 - MULTIPROVINCIAL"/>
    <n v="15737449"/>
    <n v="15737449"/>
    <n v="11811420.140000001"/>
  </r>
  <r>
    <s v="2024"/>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14714953"/>
    <n v="14714953"/>
    <n v="10999548.040000001"/>
  </r>
  <r>
    <s v="2024"/>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364385907"/>
    <n v="364385907"/>
    <n v="264688677.20999953"/>
  </r>
  <r>
    <s v="2024"/>
    <x v="0"/>
    <x v="0"/>
    <x v="0"/>
    <x v="0"/>
    <s v="2 - Poder Ejecutivo"/>
    <s v="0214 - PROCURADURÍA GENERAL DE LA REPÚBLICA"/>
    <s v="0001 - PROCURADURIA GENERAL DE LA REPUBLICA DOMINICANA"/>
    <x v="0"/>
    <x v="1"/>
    <x v="1"/>
    <s v="2.3 - MATERIALES Y SUMINISTROS"/>
    <s v="2.3.9 - PRODUCTOS Y ÚTILES VARIOS"/>
    <s v="N"/>
    <s v="00 - N/A"/>
    <s v="10 - FONDO GENERAL"/>
    <s v="(en blanco)"/>
    <s v="99 - MULTIPROVINCIAL"/>
    <n v="850000"/>
    <n v="850000"/>
    <n v="708333.29999999993"/>
  </r>
  <r>
    <s v="2024"/>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248725200"/>
    <n v="226023369"/>
    <n v="150772245.84000021"/>
  </r>
  <r>
    <s v="2024"/>
    <x v="0"/>
    <x v="0"/>
    <x v="0"/>
    <x v="0"/>
    <s v="2 - Poder Ejecutivo"/>
    <s v="0214 - PROCURADURÍA GENERAL DE LA REPÚBLICA"/>
    <s v="0001 - PROCURADURIA GENERAL DE LA REPUBLICA DOMINICANA"/>
    <x v="0"/>
    <x v="1"/>
    <x v="1"/>
    <s v="2.3 - MATERIALES Y SUMINISTROS"/>
    <s v="2.3.9 - PRODUCTOS Y ÚTILES VARIOS"/>
    <s v="N"/>
    <s v="00 - N/A"/>
    <s v="70 - DONACION EXTERNA"/>
    <s v="(en blanco)"/>
    <s v="99 - MULTIPROVINCIAL"/>
    <n v="6479925"/>
    <n v="6479925"/>
    <n v="0"/>
  </r>
  <r>
    <s v="2024"/>
    <x v="0"/>
    <x v="0"/>
    <x v="0"/>
    <x v="0"/>
    <s v="2 - Poder Ejecutivo"/>
    <s v="0214 - PROCURADURÍA GENERAL DE LA REPÚBLICA"/>
    <s v="0001 - PROCURADURIA GENERAL DE LA REPUBLICA DOMINICANA"/>
    <x v="0"/>
    <x v="1"/>
    <x v="66"/>
    <s v="2.1 - REMUNERACIONES Y CONTRIBUCIONES"/>
    <s v="2.1.1 - REMUNERACIONES"/>
    <s v="N"/>
    <s v="00 - N/A"/>
    <s v="10 - FONDO GENERAL"/>
    <s v="(en blanco)"/>
    <s v="99 - MULTIPROVINCIAL"/>
    <n v="1229862782"/>
    <n v="1229862782"/>
    <n v="1024885644.5699999"/>
  </r>
  <r>
    <s v="2024"/>
    <x v="0"/>
    <x v="0"/>
    <x v="0"/>
    <x v="0"/>
    <s v="2 - Poder Ejecutivo"/>
    <s v="0214 - PROCURADURÍA GENERAL DE LA REPÚBLICA"/>
    <s v="0001 - PROCURADURIA GENERAL DE LA REPUBLICA DOMINICANA"/>
    <x v="0"/>
    <x v="1"/>
    <x v="66"/>
    <s v="2.3 - MATERIALES Y SUMINISTROS"/>
    <s v="2.3.9 - PRODUCTOS Y ÚTILES VARIOS"/>
    <s v="N"/>
    <s v="00 - N/A"/>
    <s v="10 - FONDO GENERAL"/>
    <s v="(en blanco)"/>
    <s v="99 - MULTIPROVINCIAL"/>
    <n v="8714088"/>
    <n v="8714088"/>
    <n v="7261740"/>
  </r>
  <r>
    <s v="2024"/>
    <x v="0"/>
    <x v="0"/>
    <x v="0"/>
    <x v="0"/>
    <s v="2 - Poder Ejecutivo"/>
    <s v="0214 - PROCURADURÍA GENERAL DE LA REPÚBLICA"/>
    <s v="0001 - PROCURADURIA GENERAL DE LA REPUBLICA DOMINICANA"/>
    <x v="0"/>
    <x v="1"/>
    <x v="67"/>
    <s v="2.1 - REMUNERACIONES Y CONTRIBUCIONES"/>
    <s v="2.1.1 - REMUNERACIONES"/>
    <s v="N"/>
    <s v="00 - N/A"/>
    <s v="10 - FONDO GENERAL"/>
    <s v="(en blanco)"/>
    <s v="99 - MULTIPROVINCIAL"/>
    <n v="69484140"/>
    <n v="69484140"/>
    <n v="57903450"/>
  </r>
  <r>
    <s v="2024"/>
    <x v="0"/>
    <x v="0"/>
    <x v="0"/>
    <x v="0"/>
    <s v="2 - Poder Ejecutivo"/>
    <s v="0214 - PROCURADURÍA GENERAL DE LA REPÚBLICA"/>
    <s v="0001 - PROCURADURIA GENERAL DE LA REPUBLICA DOMINICANA"/>
    <x v="0"/>
    <x v="1"/>
    <x v="67"/>
    <s v="2.2 - CONTRATACIÓN DE SERVICIOS"/>
    <s v="2.2.8 - OTROS SERVICIOS NO INCLUIDOS EN CONCEPTOS ANTERIORES"/>
    <s v="N"/>
    <s v="00 - N/A"/>
    <s v="70 - DONACION EXTERNA"/>
    <s v="(en blanco)"/>
    <s v="99 - MULTIPROVINCIAL"/>
    <n v="4595028"/>
    <n v="4595028"/>
    <n v="0"/>
  </r>
  <r>
    <s v="2024"/>
    <x v="0"/>
    <x v="0"/>
    <x v="0"/>
    <x v="0"/>
    <s v="2 - Poder Ejecutivo"/>
    <s v="0214 - PROCURADURÍA GENERAL DE LA REPÚBLICA"/>
    <s v="0001 - PROCURADURIA GENERAL DE LA REPUBLICA DOMINICANA"/>
    <x v="0"/>
    <x v="1"/>
    <x v="18"/>
    <s v="2.1 - REMUNERACIONES Y CONTRIBUCIONES"/>
    <s v="2.1.1 - REMUNERACIONES"/>
    <s v="N"/>
    <s v="00 - N/A"/>
    <s v="10 - FONDO GENERAL"/>
    <s v="(en blanco)"/>
    <s v="99 - MULTIPROVINCIAL"/>
    <n v="263952375"/>
    <n v="263952375"/>
    <n v="219960312.5"/>
  </r>
  <r>
    <s v="2024"/>
    <x v="0"/>
    <x v="0"/>
    <x v="0"/>
    <x v="0"/>
    <s v="2 - Poder Ejecutivo"/>
    <s v="0215 - MINISTERIO DE LA MUJER"/>
    <s v="0001 - MINISTERIO DE LA MUJER"/>
    <x v="0"/>
    <x v="0"/>
    <x v="10"/>
    <s v="2.1 - REMUNERACIONES Y CONTRIBUCIONES"/>
    <s v="2.1.1 - REMUNERACIONES"/>
    <s v="N"/>
    <s v="00 - N/A"/>
    <s v="10 - FONDO GENERAL"/>
    <s v="(en blanco)"/>
    <s v="99 - MULTIPROVINCIAL"/>
    <n v="337603931"/>
    <n v="336007264"/>
    <n v="218719599.66000003"/>
  </r>
  <r>
    <s v="2024"/>
    <x v="0"/>
    <x v="0"/>
    <x v="0"/>
    <x v="0"/>
    <s v="2 - Poder Ejecutivo"/>
    <s v="0215 - MINISTERIO DE LA MUJER"/>
    <s v="0001 - MINISTERIO DE LA MUJER"/>
    <x v="0"/>
    <x v="0"/>
    <x v="10"/>
    <s v="2.1 - REMUNERACIONES Y CONTRIBUCIONES"/>
    <s v="2.1.2 - SOBRESUELDOS"/>
    <s v="N"/>
    <s v="00 - N/A"/>
    <s v="10 - FONDO GENERAL"/>
    <s v="(en blanco)"/>
    <s v="99 - MULTIPROVINCIAL"/>
    <n v="82566157"/>
    <n v="84162824"/>
    <n v="51773036.600000001"/>
  </r>
  <r>
    <s v="2024"/>
    <x v="0"/>
    <x v="0"/>
    <x v="0"/>
    <x v="0"/>
    <s v="2 - Poder Ejecutivo"/>
    <s v="0215 - MINISTERIO DE LA MUJER"/>
    <s v="0001 - MINISTERIO DE LA MUJER"/>
    <x v="0"/>
    <x v="0"/>
    <x v="10"/>
    <s v="2.1 - REMUNERACIONES Y CONTRIBUCIONES"/>
    <s v="2.1.5 - CONTRIBUCIONES A LA SEGURIDAD SOCIAL"/>
    <s v="N"/>
    <s v="00 - N/A"/>
    <s v="10 - FONDO GENERAL"/>
    <s v="(en blanco)"/>
    <s v="99 - MULTIPROVINCIAL"/>
    <n v="44780292"/>
    <n v="44780292"/>
    <n v="32472088.019999973"/>
  </r>
  <r>
    <s v="2024"/>
    <x v="0"/>
    <x v="0"/>
    <x v="0"/>
    <x v="0"/>
    <s v="2 - Poder Ejecutivo"/>
    <s v="0215 - MINISTERIO DE LA MUJER"/>
    <s v="0001 - MINISTERIO DE LA MUJER"/>
    <x v="0"/>
    <x v="0"/>
    <x v="10"/>
    <s v="2.2 - CONTRATACIÓN DE SERVICIOS"/>
    <s v="2.2.1 - SERVICIOS BÁSICOS"/>
    <s v="N"/>
    <s v="00 - N/A"/>
    <s v="10 - FONDO GENERAL"/>
    <s v="(en blanco)"/>
    <s v="99 - MULTIPROVINCIAL"/>
    <n v="25525000"/>
    <n v="25525000"/>
    <n v="20588861.969999999"/>
  </r>
  <r>
    <s v="2024"/>
    <x v="0"/>
    <x v="0"/>
    <x v="0"/>
    <x v="0"/>
    <s v="2 - Poder Ejecutivo"/>
    <s v="0215 - MINISTERIO DE LA MUJER"/>
    <s v="0001 - MINISTERIO DE LA MUJER"/>
    <x v="0"/>
    <x v="0"/>
    <x v="10"/>
    <s v="2.2 - CONTRATACIÓN DE SERVICIOS"/>
    <s v="2.2.2 - PUBLICIDAD, IMPRESIÓN Y ENCUADERNACIÓN"/>
    <s v="N"/>
    <s v="00 - N/A"/>
    <s v="10 - FONDO GENERAL"/>
    <s v="(en blanco)"/>
    <s v="99 - MULTIPROVINCIAL"/>
    <n v="7450000"/>
    <n v="6681896"/>
    <n v="3291511.8499999996"/>
  </r>
  <r>
    <s v="2024"/>
    <x v="0"/>
    <x v="0"/>
    <x v="0"/>
    <x v="0"/>
    <s v="2 - Poder Ejecutivo"/>
    <s v="0215 - MINISTERIO DE LA MUJER"/>
    <s v="0001 - MINISTERIO DE LA MUJER"/>
    <x v="0"/>
    <x v="0"/>
    <x v="10"/>
    <s v="2.2 - CONTRATACIÓN DE SERVICIOS"/>
    <s v="2.2.2 - PUBLICIDAD, IMPRESIÓN Y ENCUADERNACIÓN"/>
    <s v="N"/>
    <s v="00 - N/A"/>
    <s v="70 - DONACION EXTERNA"/>
    <s v="(en blanco)"/>
    <s v="99 - MULTIPROVINCIAL"/>
    <n v="0"/>
    <n v="7300000"/>
    <n v="1816750.4"/>
  </r>
  <r>
    <s v="2024"/>
    <x v="0"/>
    <x v="0"/>
    <x v="0"/>
    <x v="0"/>
    <s v="2 - Poder Ejecutivo"/>
    <s v="0215 - MINISTERIO DE LA MUJER"/>
    <s v="0001 - MINISTERIO DE LA MUJER"/>
    <x v="0"/>
    <x v="0"/>
    <x v="10"/>
    <s v="2.2 - CONTRATACIÓN DE SERVICIOS"/>
    <s v="2.2.3 - VIÁTICOS"/>
    <s v="N"/>
    <s v="00 - N/A"/>
    <s v="10 - FONDO GENERAL"/>
    <s v="(en blanco)"/>
    <s v="99 - MULTIPROVINCIAL"/>
    <n v="4560000"/>
    <n v="6543200"/>
    <n v="4769598.3499999996"/>
  </r>
  <r>
    <s v="2024"/>
    <x v="0"/>
    <x v="0"/>
    <x v="0"/>
    <x v="0"/>
    <s v="2 - Poder Ejecutivo"/>
    <s v="0215 - MINISTERIO DE LA MUJER"/>
    <s v="0001 - MINISTERIO DE LA MUJER"/>
    <x v="0"/>
    <x v="0"/>
    <x v="10"/>
    <s v="2.2 - CONTRATACIÓN DE SERVICIOS"/>
    <s v="2.2.3 - VIÁTICOS"/>
    <s v="N"/>
    <s v="00 - N/A"/>
    <s v="70 - DONACION EXTERNA"/>
    <s v="(en blanco)"/>
    <s v="99 - MULTIPROVINCIAL"/>
    <n v="0"/>
    <n v="1400000"/>
    <n v="0"/>
  </r>
  <r>
    <s v="2024"/>
    <x v="0"/>
    <x v="0"/>
    <x v="0"/>
    <x v="0"/>
    <s v="2 - Poder Ejecutivo"/>
    <s v="0215 - MINISTERIO DE LA MUJER"/>
    <s v="0001 - MINISTERIO DE LA MUJER"/>
    <x v="0"/>
    <x v="0"/>
    <x v="10"/>
    <s v="2.2 - CONTRATACIÓN DE SERVICIOS"/>
    <s v="2.2.4 - TRANSPORTE Y ALMACENAJE"/>
    <s v="N"/>
    <s v="00 - N/A"/>
    <s v="10 - FONDO GENERAL"/>
    <s v="(en blanco)"/>
    <s v="99 - MULTIPROVINCIAL"/>
    <n v="2230779"/>
    <n v="2768573"/>
    <n v="2168333.7800000003"/>
  </r>
  <r>
    <s v="2024"/>
    <x v="0"/>
    <x v="0"/>
    <x v="0"/>
    <x v="0"/>
    <s v="2 - Poder Ejecutivo"/>
    <s v="0215 - MINISTERIO DE LA MUJER"/>
    <s v="0001 - MINISTERIO DE LA MUJER"/>
    <x v="0"/>
    <x v="0"/>
    <x v="10"/>
    <s v="2.2 - CONTRATACIÓN DE SERVICIOS"/>
    <s v="2.2.4 - TRANSPORTE Y ALMACENAJE"/>
    <s v="N"/>
    <s v="00 - N/A"/>
    <s v="70 - DONACION EXTERNA"/>
    <s v="(en blanco)"/>
    <s v="99 - MULTIPROVINCIAL"/>
    <n v="0"/>
    <n v="1900000"/>
    <n v="0"/>
  </r>
  <r>
    <s v="2024"/>
    <x v="0"/>
    <x v="0"/>
    <x v="0"/>
    <x v="0"/>
    <s v="2 - Poder Ejecutivo"/>
    <s v="0215 - MINISTERIO DE LA MUJER"/>
    <s v="0001 - MINISTERIO DE LA MUJER"/>
    <x v="0"/>
    <x v="0"/>
    <x v="10"/>
    <s v="2.2 - CONTRATACIÓN DE SERVICIOS"/>
    <s v="2.2.5 - ALQUILERES Y RENTAS"/>
    <s v="N"/>
    <s v="00 - N/A"/>
    <s v="10 - FONDO GENERAL"/>
    <s v="(en blanco)"/>
    <s v="99 - MULTIPROVINCIAL"/>
    <n v="36484000"/>
    <n v="37861320"/>
    <n v="31797565.500000004"/>
  </r>
  <r>
    <s v="2024"/>
    <x v="0"/>
    <x v="0"/>
    <x v="0"/>
    <x v="0"/>
    <s v="2 - Poder Ejecutivo"/>
    <s v="0215 - MINISTERIO DE LA MUJER"/>
    <s v="0001 - MINISTERIO DE LA MUJER"/>
    <x v="0"/>
    <x v="0"/>
    <x v="10"/>
    <s v="2.2 - CONTRATACIÓN DE SERVICIOS"/>
    <s v="2.2.5 - ALQUILERES Y RENTAS"/>
    <s v="N"/>
    <s v="00 - N/A"/>
    <s v="70 - DONACION EXTERNA"/>
    <s v="(en blanco)"/>
    <s v="99 - MULTIPROVINCIAL"/>
    <n v="0"/>
    <n v="6900000"/>
    <n v="2290380"/>
  </r>
  <r>
    <s v="2024"/>
    <x v="0"/>
    <x v="0"/>
    <x v="0"/>
    <x v="0"/>
    <s v="2 - Poder Ejecutivo"/>
    <s v="0215 - MINISTERIO DE LA MUJER"/>
    <s v="0001 - MINISTERIO DE LA MUJER"/>
    <x v="0"/>
    <x v="0"/>
    <x v="10"/>
    <s v="2.2 - CONTRATACIÓN DE SERVICIOS"/>
    <s v="2.2.6 - SEGUROS"/>
    <s v="N"/>
    <s v="00 - N/A"/>
    <s v="10 - FONDO GENERAL"/>
    <s v="(en blanco)"/>
    <s v="99 - MULTIPROVINCIAL"/>
    <n v="4230000"/>
    <n v="2806432"/>
    <n v="2457103.56"/>
  </r>
  <r>
    <s v="2024"/>
    <x v="0"/>
    <x v="0"/>
    <x v="0"/>
    <x v="0"/>
    <s v="2 - Poder Ejecutivo"/>
    <s v="0215 - MINISTERIO DE LA MUJER"/>
    <s v="0001 - MINISTERIO DE LA MUJER"/>
    <x v="0"/>
    <x v="0"/>
    <x v="10"/>
    <s v="2.2 - CONTRATACIÓN DE SERVICIOS"/>
    <s v="2.2.7 - SERVICIOS DE CONSERVACIÓN, REPARACIONES MENORES E INSTALACIONES TEMPORALES"/>
    <s v="N"/>
    <s v="00 - N/A"/>
    <s v="10 - FONDO GENERAL"/>
    <s v="(en blanco)"/>
    <s v="99 - MULTIPROVINCIAL"/>
    <n v="7850000"/>
    <n v="5000000"/>
    <n v="3347427.4899999998"/>
  </r>
  <r>
    <s v="2024"/>
    <x v="0"/>
    <x v="0"/>
    <x v="0"/>
    <x v="0"/>
    <s v="2 - Poder Ejecutivo"/>
    <s v="0215 - MINISTERIO DE LA MUJER"/>
    <s v="0001 - MINISTERIO DE LA MUJER"/>
    <x v="0"/>
    <x v="0"/>
    <x v="10"/>
    <s v="2.2 - CONTRATACIÓN DE SERVICIOS"/>
    <s v="2.2.7 - SERVICIOS DE CONSERVACIÓN, REPARACIONES MENORES E INSTALACIONES TEMPORALES"/>
    <s v="N"/>
    <s v="00 - N/A"/>
    <s v="70 - DONACION EXTERNA"/>
    <s v="(en blanco)"/>
    <s v="99 - MULTIPROVINCIAL"/>
    <n v="0"/>
    <n v="2000000"/>
    <n v="2000000"/>
  </r>
  <r>
    <s v="2024"/>
    <x v="0"/>
    <x v="0"/>
    <x v="0"/>
    <x v="0"/>
    <s v="2 - Poder Ejecutivo"/>
    <s v="0215 - MINISTERIO DE LA MUJER"/>
    <s v="0001 - MINISTERIO DE LA MUJER"/>
    <x v="0"/>
    <x v="0"/>
    <x v="10"/>
    <s v="2.2 - CONTRATACIÓN DE SERVICIOS"/>
    <s v="2.2.8 - OTROS SERVICIOS NO INCLUIDOS EN CONCEPTOS ANTERIORES"/>
    <s v="N"/>
    <s v="00 - N/A"/>
    <s v="10 - FONDO GENERAL"/>
    <s v="(en blanco)"/>
    <s v="99 - MULTIPROVINCIAL"/>
    <n v="11405126"/>
    <n v="16598116"/>
    <n v="15059451.170000002"/>
  </r>
  <r>
    <s v="2024"/>
    <x v="0"/>
    <x v="0"/>
    <x v="0"/>
    <x v="0"/>
    <s v="2 - Poder Ejecutivo"/>
    <s v="0215 - MINISTERIO DE LA MUJER"/>
    <s v="0001 - MINISTERIO DE LA MUJER"/>
    <x v="0"/>
    <x v="0"/>
    <x v="10"/>
    <s v="2.2 - CONTRATACIÓN DE SERVICIOS"/>
    <s v="2.2.8 - OTROS SERVICIOS NO INCLUIDOS EN CONCEPTOS ANTERIORES"/>
    <s v="N"/>
    <s v="00 - N/A"/>
    <s v="70 - DONACION EXTERNA"/>
    <s v="(en blanco)"/>
    <s v="99 - MULTIPROVINCIAL"/>
    <n v="0"/>
    <n v="3350000"/>
    <n v="0"/>
  </r>
  <r>
    <s v="2024"/>
    <x v="0"/>
    <x v="0"/>
    <x v="0"/>
    <x v="0"/>
    <s v="2 - Poder Ejecutivo"/>
    <s v="0215 - MINISTERIO DE LA MUJER"/>
    <s v="0001 - MINISTERIO DE LA MUJER"/>
    <x v="0"/>
    <x v="0"/>
    <x v="10"/>
    <s v="2.2 - CONTRATACIÓN DE SERVICIOS"/>
    <s v="2.2.9 - OTRAS CONTRATACIONES DE SERVICIOS"/>
    <s v="N"/>
    <s v="00 - N/A"/>
    <s v="10 - FONDO GENERAL"/>
    <s v="(en blanco)"/>
    <s v="99 - MULTIPROVINCIAL"/>
    <n v="13116000"/>
    <n v="10016000"/>
    <n v="8327265.2100000009"/>
  </r>
  <r>
    <s v="2024"/>
    <x v="0"/>
    <x v="0"/>
    <x v="0"/>
    <x v="0"/>
    <s v="2 - Poder Ejecutivo"/>
    <s v="0215 - MINISTERIO DE LA MUJER"/>
    <s v="0001 - MINISTERIO DE LA MUJER"/>
    <x v="0"/>
    <x v="0"/>
    <x v="10"/>
    <s v="2.2 - CONTRATACIÓN DE SERVICIOS"/>
    <s v="2.2.9 - OTRAS CONTRATACIONES DE SERVICIOS"/>
    <s v="N"/>
    <s v="00 - N/A"/>
    <s v="70 - DONACION EXTERNA"/>
    <s v="(en blanco)"/>
    <s v="99 - MULTIPROVINCIAL"/>
    <n v="0"/>
    <n v="1500000"/>
    <n v="1445800"/>
  </r>
  <r>
    <s v="2024"/>
    <x v="0"/>
    <x v="0"/>
    <x v="0"/>
    <x v="0"/>
    <s v="2 - Poder Ejecutivo"/>
    <s v="0215 - MINISTERIO DE LA MUJER"/>
    <s v="0001 - MINISTERIO DE LA MUJER"/>
    <x v="0"/>
    <x v="0"/>
    <x v="10"/>
    <s v="2.3 - MATERIALES Y SUMINISTROS"/>
    <s v="2.3.1 - ALIMENTOS Y PRODUCTOS AGROFORESTALES"/>
    <s v="N"/>
    <s v="00 - N/A"/>
    <s v="10 - FONDO GENERAL"/>
    <s v="(en blanco)"/>
    <s v="99 - MULTIPROVINCIAL"/>
    <n v="2850000"/>
    <n v="3809929"/>
    <n v="2074968.7200000004"/>
  </r>
  <r>
    <s v="2024"/>
    <x v="0"/>
    <x v="0"/>
    <x v="0"/>
    <x v="0"/>
    <s v="2 - Poder Ejecutivo"/>
    <s v="0215 - MINISTERIO DE LA MUJER"/>
    <s v="0001 - MINISTERIO DE LA MUJER"/>
    <x v="0"/>
    <x v="0"/>
    <x v="10"/>
    <s v="2.3 - MATERIALES Y SUMINISTROS"/>
    <s v="2.3.1 - ALIMENTOS Y PRODUCTOS AGROFORESTALES"/>
    <s v="N"/>
    <s v="00 - N/A"/>
    <s v="70 - DONACION EXTERNA"/>
    <s v="(en blanco)"/>
    <s v="99 - MULTIPROVINCIAL"/>
    <n v="0"/>
    <n v="1106000"/>
    <n v="0"/>
  </r>
  <r>
    <s v="2024"/>
    <x v="0"/>
    <x v="0"/>
    <x v="0"/>
    <x v="0"/>
    <s v="2 - Poder Ejecutivo"/>
    <s v="0215 - MINISTERIO DE LA MUJER"/>
    <s v="0001 - MINISTERIO DE LA MUJER"/>
    <x v="0"/>
    <x v="0"/>
    <x v="10"/>
    <s v="2.3 - MATERIALES Y SUMINISTROS"/>
    <s v="2.3.2 - TEXTILES Y VESTUARIOS"/>
    <s v="N"/>
    <s v="00 - N/A"/>
    <s v="10 - FONDO GENERAL"/>
    <s v="(en blanco)"/>
    <s v="99 - MULTIPROVINCIAL"/>
    <n v="1475000"/>
    <n v="2016548"/>
    <n v="1229864.83"/>
  </r>
  <r>
    <s v="2024"/>
    <x v="0"/>
    <x v="0"/>
    <x v="0"/>
    <x v="0"/>
    <s v="2 - Poder Ejecutivo"/>
    <s v="0215 - MINISTERIO DE LA MUJER"/>
    <s v="0001 - MINISTERIO DE LA MUJER"/>
    <x v="0"/>
    <x v="0"/>
    <x v="10"/>
    <s v="2.3 - MATERIALES Y SUMINISTROS"/>
    <s v="2.3.3 - PAPEL, CARTÓN E IMPRESOS"/>
    <s v="N"/>
    <s v="00 - N/A"/>
    <s v="10 - FONDO GENERAL"/>
    <s v="(en blanco)"/>
    <s v="99 - MULTIPROVINCIAL"/>
    <n v="1950000"/>
    <n v="2124417"/>
    <n v="1726916.4400000002"/>
  </r>
  <r>
    <s v="2024"/>
    <x v="0"/>
    <x v="0"/>
    <x v="0"/>
    <x v="0"/>
    <s v="2 - Poder Ejecutivo"/>
    <s v="0215 - MINISTERIO DE LA MUJER"/>
    <s v="0001 - MINISTERIO DE LA MUJER"/>
    <x v="0"/>
    <x v="0"/>
    <x v="10"/>
    <s v="2.3 - MATERIALES Y SUMINISTROS"/>
    <s v="2.3.3 - PAPEL, CARTÓN E IMPRESOS"/>
    <s v="N"/>
    <s v="00 - N/A"/>
    <s v="70 - DONACION EXTERNA"/>
    <s v="(en blanco)"/>
    <s v="99 - MULTIPROVINCIAL"/>
    <n v="0"/>
    <n v="706000"/>
    <n v="0"/>
  </r>
  <r>
    <s v="2024"/>
    <x v="0"/>
    <x v="0"/>
    <x v="0"/>
    <x v="0"/>
    <s v="2 - Poder Ejecutivo"/>
    <s v="0215 - MINISTERIO DE LA MUJER"/>
    <s v="0001 - MINISTERIO DE LA MUJER"/>
    <x v="0"/>
    <x v="0"/>
    <x v="10"/>
    <s v="2.3 - MATERIALES Y SUMINISTROS"/>
    <s v="2.3.4 - PRODUCTOS FARMACÉUTICOS"/>
    <s v="N"/>
    <s v="00 - N/A"/>
    <s v="10 - FONDO GENERAL"/>
    <s v="(en blanco)"/>
    <s v="99 - MULTIPROVINCIAL"/>
    <n v="125000"/>
    <n v="30000"/>
    <n v="7861.87"/>
  </r>
  <r>
    <s v="2024"/>
    <x v="0"/>
    <x v="0"/>
    <x v="0"/>
    <x v="0"/>
    <s v="2 - Poder Ejecutivo"/>
    <s v="0215 - MINISTERIO DE LA MUJER"/>
    <s v="0001 - MINISTERIO DE LA MUJER"/>
    <x v="0"/>
    <x v="0"/>
    <x v="10"/>
    <s v="2.3 - MATERIALES Y SUMINISTROS"/>
    <s v="2.3.5 - CUERO, CAUCHO Y PLÁSTICO"/>
    <s v="N"/>
    <s v="00 - N/A"/>
    <s v="10 - FONDO GENERAL"/>
    <s v="(en blanco)"/>
    <s v="99 - MULTIPROVINCIAL"/>
    <n v="925000"/>
    <n v="541568"/>
    <n v="278732.02"/>
  </r>
  <r>
    <s v="2024"/>
    <x v="0"/>
    <x v="0"/>
    <x v="0"/>
    <x v="0"/>
    <s v="2 - Poder Ejecutivo"/>
    <s v="0215 - MINISTERIO DE LA MUJER"/>
    <s v="0001 - MINISTERIO DE LA MUJER"/>
    <x v="0"/>
    <x v="0"/>
    <x v="10"/>
    <s v="2.3 - MATERIALES Y SUMINISTROS"/>
    <s v="2.3.6 - PRODUCTOS DE MINERALES, METÁLICOS Y NO METÁLICOS"/>
    <s v="N"/>
    <s v="00 - N/A"/>
    <s v="10 - FONDO GENERAL"/>
    <s v="(en blanco)"/>
    <s v="99 - MULTIPROVINCIAL"/>
    <n v="280000"/>
    <n v="313875"/>
    <n v="33820.85"/>
  </r>
  <r>
    <s v="2024"/>
    <x v="0"/>
    <x v="0"/>
    <x v="0"/>
    <x v="0"/>
    <s v="2 - Poder Ejecutivo"/>
    <s v="0215 - MINISTERIO DE LA MUJER"/>
    <s v="0001 - MINISTERIO DE LA MUJER"/>
    <x v="0"/>
    <x v="0"/>
    <x v="10"/>
    <s v="2.3 - MATERIALES Y SUMINISTROS"/>
    <s v="2.3.7 - COMBUSTIBLES, LUBRICANTES, PRODUCTOS QUÍMICOS Y CONEXOS"/>
    <s v="N"/>
    <s v="00 - N/A"/>
    <s v="10 - FONDO GENERAL"/>
    <s v="(en blanco)"/>
    <s v="99 - MULTIPROVINCIAL"/>
    <n v="8700000"/>
    <n v="8066000"/>
    <n v="6374372.0500000007"/>
  </r>
  <r>
    <s v="2024"/>
    <x v="0"/>
    <x v="0"/>
    <x v="0"/>
    <x v="0"/>
    <s v="2 - Poder Ejecutivo"/>
    <s v="0215 - MINISTERIO DE LA MUJER"/>
    <s v="0001 - MINISTERIO DE LA MUJER"/>
    <x v="0"/>
    <x v="0"/>
    <x v="10"/>
    <s v="2.3 - MATERIALES Y SUMINISTROS"/>
    <s v="2.3.9 - PRODUCTOS Y ÚTILES VARIOS"/>
    <s v="N"/>
    <s v="00 - N/A"/>
    <s v="10 - FONDO GENERAL"/>
    <s v="(en blanco)"/>
    <s v="99 - MULTIPROVINCIAL"/>
    <n v="8121296"/>
    <n v="5674327"/>
    <n v="3735172.8099999991"/>
  </r>
  <r>
    <s v="2024"/>
    <x v="0"/>
    <x v="0"/>
    <x v="0"/>
    <x v="0"/>
    <s v="2 - Poder Ejecutivo"/>
    <s v="0215 - MINISTERIO DE LA MUJER"/>
    <s v="0001 - MINISTERIO DE LA MUJER"/>
    <x v="0"/>
    <x v="0"/>
    <x v="10"/>
    <s v="2.3 - MATERIALES Y SUMINISTROS"/>
    <s v="2.3.9 - PRODUCTOS Y ÚTILES VARIOS"/>
    <s v="N"/>
    <s v="00 - N/A"/>
    <s v="70 - DONACION EXTERNA"/>
    <s v="(en blanco)"/>
    <s v="99 - MULTIPROVINCIAL"/>
    <n v="0"/>
    <n v="1700000"/>
    <n v="0"/>
  </r>
  <r>
    <s v="2024"/>
    <x v="0"/>
    <x v="0"/>
    <x v="0"/>
    <x v="0"/>
    <s v="2 - Poder Ejecutivo"/>
    <s v="0215 - MINISTERIO DE LA MUJER"/>
    <s v="0001 - MINISTERIO DE LA MUJER"/>
    <x v="1"/>
    <x v="2"/>
    <x v="3"/>
    <s v="2.2 - CONTRATACIÓN DE SERVICIOS"/>
    <s v="2.2.2 - PUBLICIDAD, IMPRESIÓN Y ENCUADERNACIÓN"/>
    <s v="N"/>
    <s v="00 - N/A"/>
    <s v="10 - FONDO GENERAL"/>
    <s v="(en blanco)"/>
    <s v="99 - MULTIPROVINCIAL"/>
    <n v="450000"/>
    <n v="550000"/>
    <n v="501713.88"/>
  </r>
  <r>
    <s v="2024"/>
    <x v="0"/>
    <x v="0"/>
    <x v="0"/>
    <x v="0"/>
    <s v="2 - Poder Ejecutivo"/>
    <s v="0215 - MINISTERIO DE LA MUJER"/>
    <s v="0001 - MINISTERIO DE LA MUJER"/>
    <x v="1"/>
    <x v="2"/>
    <x v="3"/>
    <s v="2.2 - CONTRATACIÓN DE SERVICIOS"/>
    <s v="2.2.2 - PUBLICIDAD, IMPRESIÓN Y ENCUADERNACIÓN"/>
    <s v="N"/>
    <s v="00 - N/A"/>
    <s v="70 - DONACION EXTERNA"/>
    <s v="(en blanco)"/>
    <s v="99 - MULTIPROVINCIAL"/>
    <n v="0"/>
    <n v="3089944.89"/>
    <n v="0"/>
  </r>
  <r>
    <s v="2024"/>
    <x v="0"/>
    <x v="0"/>
    <x v="0"/>
    <x v="0"/>
    <s v="2 - Poder Ejecutivo"/>
    <s v="0215 - MINISTERIO DE LA MUJER"/>
    <s v="0001 - MINISTERIO DE LA MUJER"/>
    <x v="1"/>
    <x v="2"/>
    <x v="3"/>
    <s v="2.2 - CONTRATACIÓN DE SERVICIOS"/>
    <s v="2.2.3 - VIÁTICOS"/>
    <s v="N"/>
    <s v="00 - N/A"/>
    <s v="10 - FONDO GENERAL"/>
    <s v="(en blanco)"/>
    <s v="99 - MULTIPROVINCIAL"/>
    <n v="110000"/>
    <n v="110000"/>
    <n v="0"/>
  </r>
  <r>
    <s v="2024"/>
    <x v="0"/>
    <x v="0"/>
    <x v="0"/>
    <x v="0"/>
    <s v="2 - Poder Ejecutivo"/>
    <s v="0215 - MINISTERIO DE LA MUJER"/>
    <s v="0001 - MINISTERIO DE LA MUJER"/>
    <x v="1"/>
    <x v="2"/>
    <x v="3"/>
    <s v="2.2 - CONTRATACIÓN DE SERVICIOS"/>
    <s v="2.2.3 - VIÁTICOS"/>
    <s v="N"/>
    <s v="00 - N/A"/>
    <s v="70 - DONACION EXTERNA"/>
    <s v="(en blanco)"/>
    <s v="99 - MULTIPROVINCIAL"/>
    <n v="0"/>
    <n v="782941"/>
    <n v="0"/>
  </r>
  <r>
    <s v="2024"/>
    <x v="0"/>
    <x v="0"/>
    <x v="0"/>
    <x v="0"/>
    <s v="2 - Poder Ejecutivo"/>
    <s v="0215 - MINISTERIO DE LA MUJER"/>
    <s v="0001 - MINISTERIO DE LA MUJER"/>
    <x v="1"/>
    <x v="2"/>
    <x v="3"/>
    <s v="2.2 - CONTRATACIÓN DE SERVICIOS"/>
    <s v="2.2.4 - TRANSPORTE Y ALMACENAJE"/>
    <s v="N"/>
    <s v="00 - N/A"/>
    <s v="70 - DONACION EXTERNA"/>
    <s v="(en blanco)"/>
    <s v="99 - MULTIPROVINCIAL"/>
    <n v="0"/>
    <n v="467068"/>
    <n v="0"/>
  </r>
  <r>
    <s v="2024"/>
    <x v="0"/>
    <x v="0"/>
    <x v="0"/>
    <x v="0"/>
    <s v="2 - Poder Ejecutivo"/>
    <s v="0215 - MINISTERIO DE LA MUJER"/>
    <s v="0001 - MINISTERIO DE LA MUJER"/>
    <x v="1"/>
    <x v="2"/>
    <x v="3"/>
    <s v="2.2 - CONTRATACIÓN DE SERVICIOS"/>
    <s v="2.2.5 - ALQUILERES Y RENTAS"/>
    <s v="N"/>
    <s v="00 - N/A"/>
    <s v="10 - FONDO GENERAL"/>
    <s v="(en blanco)"/>
    <s v="99 - MULTIPROVINCIAL"/>
    <n v="150000"/>
    <n v="377565"/>
    <n v="24505.3"/>
  </r>
  <r>
    <s v="2024"/>
    <x v="0"/>
    <x v="0"/>
    <x v="0"/>
    <x v="0"/>
    <s v="2 - Poder Ejecutivo"/>
    <s v="0215 - MINISTERIO DE LA MUJER"/>
    <s v="0001 - MINISTERIO DE LA MUJER"/>
    <x v="1"/>
    <x v="2"/>
    <x v="3"/>
    <s v="2.2 - CONTRATACIÓN DE SERVICIOS"/>
    <s v="2.2.5 - ALQUILERES Y RENTAS"/>
    <s v="N"/>
    <s v="00 - N/A"/>
    <s v="70 - DONACION EXTERNA"/>
    <s v="(en blanco)"/>
    <s v="99 - MULTIPROVINCIAL"/>
    <n v="0"/>
    <n v="2139797"/>
    <n v="0"/>
  </r>
  <r>
    <s v="2024"/>
    <x v="0"/>
    <x v="0"/>
    <x v="0"/>
    <x v="0"/>
    <s v="2 - Poder Ejecutivo"/>
    <s v="0215 - MINISTERIO DE LA MUJER"/>
    <s v="0001 - MINISTERIO DE LA MUJER"/>
    <x v="1"/>
    <x v="2"/>
    <x v="3"/>
    <s v="2.2 - CONTRATACIÓN DE SERVICIOS"/>
    <s v="2.2.7 - SERVICIOS DE CONSERVACIÓN, REPARACIONES MENORES E INSTALACIONES TEMPORALES"/>
    <s v="N"/>
    <s v="00 - N/A"/>
    <s v="10 - FONDO GENERAL"/>
    <s v="(en blanco)"/>
    <s v="99 - MULTIPROVINCIAL"/>
    <n v="310000"/>
    <n v="322435"/>
    <n v="322435"/>
  </r>
  <r>
    <s v="2024"/>
    <x v="0"/>
    <x v="0"/>
    <x v="0"/>
    <x v="0"/>
    <s v="2 - Poder Ejecutivo"/>
    <s v="0215 - MINISTERIO DE LA MUJER"/>
    <s v="0001 - MINISTERIO DE LA MUJER"/>
    <x v="1"/>
    <x v="2"/>
    <x v="3"/>
    <s v="2.2 - CONTRATACIÓN DE SERVICIOS"/>
    <s v="2.2.8 - OTROS SERVICIOS NO INCLUIDOS EN CONCEPTOS ANTERIORES"/>
    <s v="N"/>
    <s v="00 - N/A"/>
    <s v="10 - FONDO GENERAL"/>
    <s v="(en blanco)"/>
    <s v="99 - MULTIPROVINCIAL"/>
    <n v="500000"/>
    <n v="0"/>
    <n v="0"/>
  </r>
  <r>
    <s v="2024"/>
    <x v="0"/>
    <x v="0"/>
    <x v="0"/>
    <x v="0"/>
    <s v="2 - Poder Ejecutivo"/>
    <s v="0215 - MINISTERIO DE LA MUJER"/>
    <s v="0001 - MINISTERIO DE LA MUJER"/>
    <x v="1"/>
    <x v="2"/>
    <x v="3"/>
    <s v="2.2 - CONTRATACIÓN DE SERVICIOS"/>
    <s v="2.2.8 - OTROS SERVICIOS NO INCLUIDOS EN CONCEPTOS ANTERIORES"/>
    <s v="N"/>
    <s v="00 - N/A"/>
    <s v="70 - DONACION EXTERNA"/>
    <s v="(en blanco)"/>
    <s v="99 - MULTIPROVINCIAL"/>
    <n v="0"/>
    <n v="7048959.3600000003"/>
    <n v="0"/>
  </r>
  <r>
    <s v="2024"/>
    <x v="0"/>
    <x v="0"/>
    <x v="0"/>
    <x v="0"/>
    <s v="2 - Poder Ejecutivo"/>
    <s v="0215 - MINISTERIO DE LA MUJER"/>
    <s v="0001 - MINISTERIO DE LA MUJER"/>
    <x v="1"/>
    <x v="2"/>
    <x v="3"/>
    <s v="2.2 - CONTRATACIÓN DE SERVICIOS"/>
    <s v="2.2.9 - OTRAS CONTRATACIONES DE SERVICIOS"/>
    <s v="N"/>
    <s v="00 - N/A"/>
    <s v="10 - FONDO GENERAL"/>
    <s v="(en blanco)"/>
    <s v="99 - MULTIPROVINCIAL"/>
    <n v="1500000"/>
    <n v="1660000"/>
    <n v="610262"/>
  </r>
  <r>
    <s v="2024"/>
    <x v="0"/>
    <x v="0"/>
    <x v="0"/>
    <x v="0"/>
    <s v="2 - Poder Ejecutivo"/>
    <s v="0215 - MINISTERIO DE LA MUJER"/>
    <s v="0001 - MINISTERIO DE LA MUJER"/>
    <x v="1"/>
    <x v="2"/>
    <x v="3"/>
    <s v="2.2 - CONTRATACIÓN DE SERVICIOS"/>
    <s v="2.2.9 - OTRAS CONTRATACIONES DE SERVICIOS"/>
    <s v="N"/>
    <s v="00 - N/A"/>
    <s v="70 - DONACION EXTERNA"/>
    <s v="(en blanco)"/>
    <s v="99 - MULTIPROVINCIAL"/>
    <n v="0"/>
    <n v="3302802"/>
    <n v="0"/>
  </r>
  <r>
    <s v="2024"/>
    <x v="0"/>
    <x v="0"/>
    <x v="0"/>
    <x v="0"/>
    <s v="2 - Poder Ejecutivo"/>
    <s v="0215 - MINISTERIO DE LA MUJER"/>
    <s v="0001 - MINISTERIO DE LA MUJER"/>
    <x v="1"/>
    <x v="2"/>
    <x v="3"/>
    <s v="2.3 - MATERIALES Y SUMINISTROS"/>
    <s v="2.3.1 - ALIMENTOS Y PRODUCTOS AGROFORESTALES"/>
    <s v="N"/>
    <s v="00 - N/A"/>
    <s v="10 - FONDO GENERAL"/>
    <s v="(en blanco)"/>
    <s v="99 - MULTIPROVINCIAL"/>
    <n v="40000"/>
    <n v="40000"/>
    <n v="0"/>
  </r>
  <r>
    <s v="2024"/>
    <x v="0"/>
    <x v="0"/>
    <x v="0"/>
    <x v="0"/>
    <s v="2 - Poder Ejecutivo"/>
    <s v="0215 - MINISTERIO DE LA MUJER"/>
    <s v="0001 - MINISTERIO DE LA MUJER"/>
    <x v="2"/>
    <x v="3"/>
    <x v="4"/>
    <s v="2.2 - CONTRATACIÓN DE SERVICIOS"/>
    <s v="2.2.2 - PUBLICIDAD, IMPRESIÓN Y ENCUADERNACIÓN"/>
    <s v="N"/>
    <s v="00 - N/A"/>
    <s v="10 - FONDO GENERAL"/>
    <s v="(en blanco)"/>
    <s v="99 - MULTIPROVINCIAL"/>
    <n v="4000000"/>
    <n v="6888413"/>
    <n v="1289527.3599999999"/>
  </r>
  <r>
    <s v="2024"/>
    <x v="0"/>
    <x v="0"/>
    <x v="0"/>
    <x v="0"/>
    <s v="2 - Poder Ejecutivo"/>
    <s v="0215 - MINISTERIO DE LA MUJER"/>
    <s v="0001 - MINISTERIO DE LA MUJER"/>
    <x v="2"/>
    <x v="3"/>
    <x v="4"/>
    <s v="2.2 - CONTRATACIÓN DE SERVICIOS"/>
    <s v="2.2.3 - VIÁTICOS"/>
    <s v="N"/>
    <s v="00 - N/A"/>
    <s v="10 - FONDO GENERAL"/>
    <s v="(en blanco)"/>
    <s v="99 - MULTIPROVINCIAL"/>
    <n v="750000"/>
    <n v="25000"/>
    <n v="11400"/>
  </r>
  <r>
    <s v="2024"/>
    <x v="0"/>
    <x v="0"/>
    <x v="0"/>
    <x v="0"/>
    <s v="2 - Poder Ejecutivo"/>
    <s v="0215 - MINISTERIO DE LA MUJER"/>
    <s v="0001 - MINISTERIO DE LA MUJER"/>
    <x v="2"/>
    <x v="3"/>
    <x v="4"/>
    <s v="2.2 - CONTRATACIÓN DE SERVICIOS"/>
    <s v="2.2.4 - TRANSPORTE Y ALMACENAJE"/>
    <s v="N"/>
    <s v="00 - N/A"/>
    <s v="10 - FONDO GENERAL"/>
    <s v="(en blanco)"/>
    <s v="99 - MULTIPROVINCIAL"/>
    <n v="100000"/>
    <n v="25000"/>
    <n v="4800"/>
  </r>
  <r>
    <s v="2024"/>
    <x v="0"/>
    <x v="0"/>
    <x v="0"/>
    <x v="0"/>
    <s v="2 - Poder Ejecutivo"/>
    <s v="0215 - MINISTERIO DE LA MUJER"/>
    <s v="0001 - MINISTERIO DE LA MUJER"/>
    <x v="2"/>
    <x v="3"/>
    <x v="4"/>
    <s v="2.2 - CONTRATACIÓN DE SERVICIOS"/>
    <s v="2.2.5 - ALQUILERES Y RENTAS"/>
    <s v="N"/>
    <s v="00 - N/A"/>
    <s v="10 - FONDO GENERAL"/>
    <s v="(en blanco)"/>
    <s v="99 - MULTIPROVINCIAL"/>
    <n v="4408000"/>
    <n v="1272000"/>
    <n v="341846"/>
  </r>
  <r>
    <s v="2024"/>
    <x v="0"/>
    <x v="0"/>
    <x v="0"/>
    <x v="0"/>
    <s v="2 - Poder Ejecutivo"/>
    <s v="0215 - MINISTERIO DE LA MUJER"/>
    <s v="0001 - MINISTERIO DE LA MUJER"/>
    <x v="2"/>
    <x v="3"/>
    <x v="4"/>
    <s v="2.2 - CONTRATACIÓN DE SERVICIOS"/>
    <s v="2.2.7 - SERVICIOS DE CONSERVACIÓN, REPARACIONES MENORES E INSTALACIONES TEMPORALES"/>
    <s v="N"/>
    <s v="00 - N/A"/>
    <s v="10 - FONDO GENERAL"/>
    <s v="(en blanco)"/>
    <s v="99 - MULTIPROVINCIAL"/>
    <n v="1200000"/>
    <n v="212000"/>
    <n v="0"/>
  </r>
  <r>
    <s v="2024"/>
    <x v="0"/>
    <x v="0"/>
    <x v="0"/>
    <x v="0"/>
    <s v="2 - Poder Ejecutivo"/>
    <s v="0215 - MINISTERIO DE LA MUJER"/>
    <s v="0001 - MINISTERIO DE LA MUJER"/>
    <x v="2"/>
    <x v="3"/>
    <x v="4"/>
    <s v="2.2 - CONTRATACIÓN DE SERVICIOS"/>
    <s v="2.2.8 - OTROS SERVICIOS NO INCLUIDOS EN CONCEPTOS ANTERIORES"/>
    <s v="N"/>
    <s v="00 - N/A"/>
    <s v="10 - FONDO GENERAL"/>
    <s v="(en blanco)"/>
    <s v="99 - MULTIPROVINCIAL"/>
    <n v="5230000"/>
    <n v="737551"/>
    <n v="697550.92999999993"/>
  </r>
  <r>
    <s v="2024"/>
    <x v="0"/>
    <x v="0"/>
    <x v="0"/>
    <x v="0"/>
    <s v="2 - Poder Ejecutivo"/>
    <s v="0215 - MINISTERIO DE LA MUJER"/>
    <s v="0001 - MINISTERIO DE LA MUJER"/>
    <x v="2"/>
    <x v="3"/>
    <x v="4"/>
    <s v="2.2 - CONTRATACIÓN DE SERVICIOS"/>
    <s v="2.2.9 - OTRAS CONTRATACIONES DE SERVICIOS"/>
    <s v="N"/>
    <s v="00 - N/A"/>
    <s v="10 - FONDO GENERAL"/>
    <s v="(en blanco)"/>
    <s v="99 - MULTIPROVINCIAL"/>
    <n v="3420000"/>
    <n v="10301636"/>
    <n v="1640996.48"/>
  </r>
  <r>
    <s v="2024"/>
    <x v="0"/>
    <x v="0"/>
    <x v="0"/>
    <x v="0"/>
    <s v="2 - Poder Ejecutivo"/>
    <s v="0215 - MINISTERIO DE LA MUJER"/>
    <s v="0001 - MINISTERIO DE LA MUJER"/>
    <x v="2"/>
    <x v="3"/>
    <x v="4"/>
    <s v="2.3 - MATERIALES Y SUMINISTROS"/>
    <s v="2.3.1 - ALIMENTOS Y PRODUCTOS AGROFORESTALES"/>
    <s v="N"/>
    <s v="00 - N/A"/>
    <s v="10 - FONDO GENERAL"/>
    <s v="(en blanco)"/>
    <s v="99 - MULTIPROVINCIAL"/>
    <n v="1000000"/>
    <n v="244300"/>
    <n v="106008"/>
  </r>
  <r>
    <s v="2024"/>
    <x v="0"/>
    <x v="0"/>
    <x v="0"/>
    <x v="0"/>
    <s v="2 - Poder Ejecutivo"/>
    <s v="0215 - MINISTERIO DE LA MUJER"/>
    <s v="0001 - MINISTERIO DE LA MUJER"/>
    <x v="2"/>
    <x v="3"/>
    <x v="4"/>
    <s v="2.3 - MATERIALES Y SUMINISTROS"/>
    <s v="2.3.2 - TEXTILES Y VESTUARIOS"/>
    <s v="N"/>
    <s v="00 - N/A"/>
    <s v="10 - FONDO GENERAL"/>
    <s v="(en blanco)"/>
    <s v="99 - MULTIPROVINCIAL"/>
    <n v="700000"/>
    <n v="1157600"/>
    <n v="598850"/>
  </r>
  <r>
    <s v="2024"/>
    <x v="0"/>
    <x v="0"/>
    <x v="0"/>
    <x v="0"/>
    <s v="2 - Poder Ejecutivo"/>
    <s v="0215 - MINISTERIO DE LA MUJER"/>
    <s v="0001 - MINISTERIO DE LA MUJER"/>
    <x v="2"/>
    <x v="3"/>
    <x v="4"/>
    <s v="2.3 - MATERIALES Y SUMINISTROS"/>
    <s v="2.3.3 - PAPEL, CARTÓN E IMPRESOS"/>
    <s v="N"/>
    <s v="00 - N/A"/>
    <s v="10 - FONDO GENERAL"/>
    <s v="(en blanco)"/>
    <s v="99 - MULTIPROVINCIAL"/>
    <n v="400000"/>
    <n v="112700"/>
    <n v="88676.67"/>
  </r>
  <r>
    <s v="2024"/>
    <x v="0"/>
    <x v="0"/>
    <x v="0"/>
    <x v="0"/>
    <s v="2 - Poder Ejecutivo"/>
    <s v="0215 - MINISTERIO DE LA MUJER"/>
    <s v="0001 - MINISTERIO DE LA MUJER"/>
    <x v="2"/>
    <x v="3"/>
    <x v="4"/>
    <s v="2.3 - MATERIALES Y SUMINISTROS"/>
    <s v="2.3.4 - PRODUCTOS FARMACÉUTICOS"/>
    <s v="N"/>
    <s v="00 - N/A"/>
    <s v="10 - FONDO GENERAL"/>
    <s v="(en blanco)"/>
    <s v="99 - MULTIPROVINCIAL"/>
    <n v="400000"/>
    <n v="0"/>
    <n v="0"/>
  </r>
  <r>
    <s v="2024"/>
    <x v="0"/>
    <x v="0"/>
    <x v="0"/>
    <x v="0"/>
    <s v="2 - Poder Ejecutivo"/>
    <s v="0215 - MINISTERIO DE LA MUJER"/>
    <s v="0001 - MINISTERIO DE LA MUJER"/>
    <x v="2"/>
    <x v="3"/>
    <x v="4"/>
    <s v="2.3 - MATERIALES Y SUMINISTROS"/>
    <s v="2.3.5 - CUERO, CAUCHO Y PLÁSTICO"/>
    <s v="N"/>
    <s v="00 - N/A"/>
    <s v="10 - FONDO GENERAL"/>
    <s v="(en blanco)"/>
    <s v="99 - MULTIPROVINCIAL"/>
    <n v="50000"/>
    <n v="211000"/>
    <n v="210158"/>
  </r>
  <r>
    <s v="2024"/>
    <x v="0"/>
    <x v="0"/>
    <x v="0"/>
    <x v="0"/>
    <s v="2 - Poder Ejecutivo"/>
    <s v="0215 - MINISTERIO DE LA MUJER"/>
    <s v="0001 - MINISTERIO DE LA MUJER"/>
    <x v="2"/>
    <x v="3"/>
    <x v="4"/>
    <s v="2.3 - MATERIALES Y SUMINISTROS"/>
    <s v="2.3.6 - PRODUCTOS DE MINERALES, METÁLICOS Y NO METÁLICOS"/>
    <s v="N"/>
    <s v="00 - N/A"/>
    <s v="10 - FONDO GENERAL"/>
    <s v="(en blanco)"/>
    <s v="99 - MULTIPROVINCIAL"/>
    <n v="0"/>
    <n v="15000"/>
    <n v="0"/>
  </r>
  <r>
    <s v="2024"/>
    <x v="0"/>
    <x v="0"/>
    <x v="0"/>
    <x v="0"/>
    <s v="2 - Poder Ejecutivo"/>
    <s v="0215 - MINISTERIO DE LA MUJER"/>
    <s v="0001 - MINISTERIO DE LA MUJER"/>
    <x v="2"/>
    <x v="3"/>
    <x v="4"/>
    <s v="2.3 - MATERIALES Y SUMINISTROS"/>
    <s v="2.3.7 - COMBUSTIBLES, LUBRICANTES, PRODUCTOS QUÍMICOS Y CONEXOS"/>
    <s v="N"/>
    <s v="00 - N/A"/>
    <s v="10 - FONDO GENERAL"/>
    <s v="(en blanco)"/>
    <s v="99 - MULTIPROVINCIAL"/>
    <n v="500000"/>
    <n v="500000"/>
    <n v="60000"/>
  </r>
  <r>
    <s v="2024"/>
    <x v="0"/>
    <x v="0"/>
    <x v="0"/>
    <x v="0"/>
    <s v="2 - Poder Ejecutivo"/>
    <s v="0215 - MINISTERIO DE LA MUJER"/>
    <s v="0001 - MINISTERIO DE LA MUJER"/>
    <x v="2"/>
    <x v="3"/>
    <x v="4"/>
    <s v="2.3 - MATERIALES Y SUMINISTROS"/>
    <s v="2.3.9 - PRODUCTOS Y ÚTILES VARIOS"/>
    <s v="N"/>
    <s v="00 - N/A"/>
    <s v="10 - FONDO GENERAL"/>
    <s v="(en blanco)"/>
    <s v="99 - MULTIPROVINCIAL"/>
    <n v="1900000"/>
    <n v="2355800"/>
    <n v="1105186.6499999999"/>
  </r>
  <r>
    <s v="2024"/>
    <x v="0"/>
    <x v="0"/>
    <x v="0"/>
    <x v="0"/>
    <s v="2 - Poder Ejecutivo"/>
    <s v="0215 - MINISTERIO DE LA MUJER"/>
    <s v="0001 - MINISTERIO DE LA MUJER"/>
    <x v="2"/>
    <x v="4"/>
    <x v="68"/>
    <s v="2.2 - CONTRATACIÓN DE SERVICIOS"/>
    <s v="2.2.2 - PUBLICIDAD, IMPRESIÓN Y ENCUADERNACIÓN"/>
    <s v="N"/>
    <s v="00 - N/A"/>
    <s v="10 - FONDO GENERAL"/>
    <s v="(en blanco)"/>
    <s v="99 - MULTIPROVINCIAL"/>
    <n v="550000"/>
    <n v="1050000"/>
    <n v="0"/>
  </r>
  <r>
    <s v="2024"/>
    <x v="0"/>
    <x v="0"/>
    <x v="0"/>
    <x v="0"/>
    <s v="2 - Poder Ejecutivo"/>
    <s v="0215 - MINISTERIO DE LA MUJER"/>
    <s v="0001 - MINISTERIO DE LA MUJER"/>
    <x v="2"/>
    <x v="4"/>
    <x v="68"/>
    <s v="2.2 - CONTRATACIÓN DE SERVICIOS"/>
    <s v="2.2.3 - VIÁTICOS"/>
    <s v="N"/>
    <s v="00 - N/A"/>
    <s v="10 - FONDO GENERAL"/>
    <s v="(en blanco)"/>
    <s v="99 - MULTIPROVINCIAL"/>
    <n v="50000"/>
    <n v="50000"/>
    <n v="0"/>
  </r>
  <r>
    <s v="2024"/>
    <x v="0"/>
    <x v="0"/>
    <x v="0"/>
    <x v="0"/>
    <s v="2 - Poder Ejecutivo"/>
    <s v="0215 - MINISTERIO DE LA MUJER"/>
    <s v="0001 - MINISTERIO DE LA MUJER"/>
    <x v="2"/>
    <x v="4"/>
    <x v="68"/>
    <s v="2.2 - CONTRATACIÓN DE SERVICIOS"/>
    <s v="2.2.5 - ALQUILERES Y RENTAS"/>
    <s v="N"/>
    <s v="00 - N/A"/>
    <s v="10 - FONDO GENERAL"/>
    <s v="(en blanco)"/>
    <s v="99 - MULTIPROVINCIAL"/>
    <n v="100000"/>
    <n v="0"/>
    <n v="0"/>
  </r>
  <r>
    <s v="2024"/>
    <x v="0"/>
    <x v="0"/>
    <x v="0"/>
    <x v="0"/>
    <s v="2 - Poder Ejecutivo"/>
    <s v="0215 - MINISTERIO DE LA MUJER"/>
    <s v="0001 - MINISTERIO DE LA MUJER"/>
    <x v="2"/>
    <x v="4"/>
    <x v="68"/>
    <s v="2.2 - CONTRATACIÓN DE SERVICIOS"/>
    <s v="2.2.8 - OTROS SERVICIOS NO INCLUIDOS EN CONCEPTOS ANTERIORES"/>
    <s v="N"/>
    <s v="00 - N/A"/>
    <s v="10 - FONDO GENERAL"/>
    <s v="(en blanco)"/>
    <s v="99 - MULTIPROVINCIAL"/>
    <n v="400000"/>
    <n v="10000"/>
    <n v="0"/>
  </r>
  <r>
    <s v="2024"/>
    <x v="0"/>
    <x v="0"/>
    <x v="0"/>
    <x v="0"/>
    <s v="2 - Poder Ejecutivo"/>
    <s v="0215 - MINISTERIO DE LA MUJER"/>
    <s v="0001 - MINISTERIO DE LA MUJER"/>
    <x v="2"/>
    <x v="4"/>
    <x v="68"/>
    <s v="2.2 - CONTRATACIÓN DE SERVICIOS"/>
    <s v="2.2.9 - OTRAS CONTRATACIONES DE SERVICIOS"/>
    <s v="N"/>
    <s v="00 - N/A"/>
    <s v="10 - FONDO GENERAL"/>
    <s v="(en blanco)"/>
    <s v="99 - MULTIPROVINCIAL"/>
    <n v="400000"/>
    <n v="390000"/>
    <n v="0"/>
  </r>
  <r>
    <s v="2024"/>
    <x v="0"/>
    <x v="0"/>
    <x v="0"/>
    <x v="0"/>
    <s v="2 - Poder Ejecutivo"/>
    <s v="0215 - MINISTERIO DE LA MUJER"/>
    <s v="0001 - MINISTERIO DE LA MUJER"/>
    <x v="2"/>
    <x v="4"/>
    <x v="68"/>
    <s v="2.3 - MATERIALES Y SUMINISTROS"/>
    <s v="2.3.1 - ALIMENTOS Y PRODUCTOS AGROFORESTALES"/>
    <s v="N"/>
    <s v="00 - N/A"/>
    <s v="10 - FONDO GENERAL"/>
    <s v="(en blanco)"/>
    <s v="99 - MULTIPROVINCIAL"/>
    <n v="100000"/>
    <n v="100000"/>
    <n v="0"/>
  </r>
  <r>
    <s v="2024"/>
    <x v="0"/>
    <x v="0"/>
    <x v="0"/>
    <x v="0"/>
    <s v="2 - Poder Ejecutivo"/>
    <s v="0215 - MINISTERIO DE LA MUJER"/>
    <s v="0001 - MINISTERIO DE LA MUJER"/>
    <x v="2"/>
    <x v="5"/>
    <x v="7"/>
    <s v="2.2 - CONTRATACIÓN DE SERVICIOS"/>
    <s v="2.2.2 - PUBLICIDAD, IMPRESIÓN Y ENCUADERNACIÓN"/>
    <s v="N"/>
    <s v="00 - N/A"/>
    <s v="10 - FONDO GENERAL"/>
    <s v="(en blanco)"/>
    <s v="99 - MULTIPROVINCIAL"/>
    <n v="650000"/>
    <n v="26600"/>
    <n v="26550"/>
  </r>
  <r>
    <s v="2024"/>
    <x v="0"/>
    <x v="0"/>
    <x v="0"/>
    <x v="0"/>
    <s v="2 - Poder Ejecutivo"/>
    <s v="0215 - MINISTERIO DE LA MUJER"/>
    <s v="0001 - MINISTERIO DE LA MUJER"/>
    <x v="2"/>
    <x v="5"/>
    <x v="7"/>
    <s v="2.2 - CONTRATACIÓN DE SERVICIOS"/>
    <s v="2.2.3 - VIÁTICOS"/>
    <s v="N"/>
    <s v="00 - N/A"/>
    <s v="10 - FONDO GENERAL"/>
    <s v="(en blanco)"/>
    <s v="99 - MULTIPROVINCIAL"/>
    <n v="100000"/>
    <n v="100000"/>
    <n v="0"/>
  </r>
  <r>
    <s v="2024"/>
    <x v="0"/>
    <x v="0"/>
    <x v="0"/>
    <x v="0"/>
    <s v="2 - Poder Ejecutivo"/>
    <s v="0215 - MINISTERIO DE LA MUJER"/>
    <s v="0001 - MINISTERIO DE LA MUJER"/>
    <x v="2"/>
    <x v="5"/>
    <x v="7"/>
    <s v="2.2 - CONTRATACIÓN DE SERVICIOS"/>
    <s v="2.2.5 - ALQUILERES Y RENTAS"/>
    <s v="N"/>
    <s v="00 - N/A"/>
    <s v="10 - FONDO GENERAL"/>
    <s v="(en blanco)"/>
    <s v="99 - MULTIPROVINCIAL"/>
    <n v="750000"/>
    <n v="337000"/>
    <n v="22591.1"/>
  </r>
  <r>
    <s v="2024"/>
    <x v="0"/>
    <x v="0"/>
    <x v="0"/>
    <x v="0"/>
    <s v="2 - Poder Ejecutivo"/>
    <s v="0215 - MINISTERIO DE LA MUJER"/>
    <s v="0001 - MINISTERIO DE LA MUJER"/>
    <x v="2"/>
    <x v="5"/>
    <x v="7"/>
    <s v="2.2 - CONTRATACIÓN DE SERVICIOS"/>
    <s v="2.2.8 - OTROS SERVICIOS NO INCLUIDOS EN CONCEPTOS ANTERIORES"/>
    <s v="N"/>
    <s v="00 - N/A"/>
    <s v="10 - FONDO GENERAL"/>
    <s v="(en blanco)"/>
    <s v="99 - MULTIPROVINCIAL"/>
    <n v="1310000"/>
    <n v="2160000"/>
    <n v="1665140.4"/>
  </r>
  <r>
    <s v="2024"/>
    <x v="0"/>
    <x v="0"/>
    <x v="0"/>
    <x v="0"/>
    <s v="2 - Poder Ejecutivo"/>
    <s v="0215 - MINISTERIO DE LA MUJER"/>
    <s v="0001 - MINISTERIO DE LA MUJER"/>
    <x v="2"/>
    <x v="5"/>
    <x v="7"/>
    <s v="2.2 - CONTRATACIÓN DE SERVICIOS"/>
    <s v="2.2.9 - OTRAS CONTRATACIONES DE SERVICIOS"/>
    <s v="N"/>
    <s v="00 - N/A"/>
    <s v="10 - FONDO GENERAL"/>
    <s v="(en blanco)"/>
    <s v="99 - MULTIPROVINCIAL"/>
    <n v="2300000"/>
    <n v="2486400"/>
    <n v="1096530.1299999999"/>
  </r>
  <r>
    <s v="2024"/>
    <x v="0"/>
    <x v="0"/>
    <x v="0"/>
    <x v="0"/>
    <s v="2 - Poder Ejecutivo"/>
    <s v="0215 - MINISTERIO DE LA MUJER"/>
    <s v="0001 - MINISTERIO DE LA MUJER"/>
    <x v="2"/>
    <x v="5"/>
    <x v="8"/>
    <s v="2.2 - CONTRATACIÓN DE SERVICIOS"/>
    <s v="2.2.2 - PUBLICIDAD, IMPRESIÓN Y ENCUADERNACIÓN"/>
    <s v="N"/>
    <s v="00 - N/A"/>
    <s v="10 - FONDO GENERAL"/>
    <s v="(en blanco)"/>
    <s v="99 - MULTIPROVINCIAL"/>
    <n v="899000"/>
    <n v="598560"/>
    <n v="501038.62"/>
  </r>
  <r>
    <s v="2024"/>
    <x v="0"/>
    <x v="0"/>
    <x v="0"/>
    <x v="0"/>
    <s v="2 - Poder Ejecutivo"/>
    <s v="0215 - MINISTERIO DE LA MUJER"/>
    <s v="0001 - MINISTERIO DE LA MUJER"/>
    <x v="2"/>
    <x v="5"/>
    <x v="8"/>
    <s v="2.2 - CONTRATACIÓN DE SERVICIOS"/>
    <s v="2.2.3 - VIÁTICOS"/>
    <s v="N"/>
    <s v="00 - N/A"/>
    <s v="10 - FONDO GENERAL"/>
    <s v="(en blanco)"/>
    <s v="99 - MULTIPROVINCIAL"/>
    <n v="700000"/>
    <n v="500000"/>
    <n v="100772.5"/>
  </r>
  <r>
    <s v="2024"/>
    <x v="0"/>
    <x v="0"/>
    <x v="0"/>
    <x v="0"/>
    <s v="2 - Poder Ejecutivo"/>
    <s v="0215 - MINISTERIO DE LA MUJER"/>
    <s v="0001 - MINISTERIO DE LA MUJER"/>
    <x v="2"/>
    <x v="5"/>
    <x v="8"/>
    <s v="2.2 - CONTRATACIÓN DE SERVICIOS"/>
    <s v="2.2.4 - TRANSPORTE Y ALMACENAJE"/>
    <s v="N"/>
    <s v="00 - N/A"/>
    <s v="10 - FONDO GENERAL"/>
    <s v="(en blanco)"/>
    <s v="99 - MULTIPROVINCIAL"/>
    <n v="0"/>
    <n v="200000"/>
    <n v="200000"/>
  </r>
  <r>
    <s v="2024"/>
    <x v="0"/>
    <x v="0"/>
    <x v="0"/>
    <x v="0"/>
    <s v="2 - Poder Ejecutivo"/>
    <s v="0215 - MINISTERIO DE LA MUJER"/>
    <s v="0001 - MINISTERIO DE LA MUJER"/>
    <x v="2"/>
    <x v="5"/>
    <x v="8"/>
    <s v="2.2 - CONTRATACIÓN DE SERVICIOS"/>
    <s v="2.2.5 - ALQUILERES Y RENTAS"/>
    <s v="N"/>
    <s v="00 - N/A"/>
    <s v="10 - FONDO GENERAL"/>
    <s v="(en blanco)"/>
    <s v="99 - MULTIPROVINCIAL"/>
    <n v="22048472"/>
    <n v="13359772"/>
    <n v="11673330.77"/>
  </r>
  <r>
    <s v="2024"/>
    <x v="0"/>
    <x v="0"/>
    <x v="0"/>
    <x v="0"/>
    <s v="2 - Poder Ejecutivo"/>
    <s v="0215 - MINISTERIO DE LA MUJER"/>
    <s v="0001 - MINISTERIO DE LA MUJER"/>
    <x v="2"/>
    <x v="5"/>
    <x v="8"/>
    <s v="2.2 - CONTRATACIÓN DE SERVICIOS"/>
    <s v="2.2.7 - SERVICIOS DE CONSERVACIÓN, REPARACIONES MENORES E INSTALACIONES TEMPORALES"/>
    <s v="N"/>
    <s v="00 - N/A"/>
    <s v="10 - FONDO GENERAL"/>
    <s v="(en blanco)"/>
    <s v="99 - MULTIPROVINCIAL"/>
    <n v="0"/>
    <n v="1450000"/>
    <n v="600000"/>
  </r>
  <r>
    <s v="2024"/>
    <x v="0"/>
    <x v="0"/>
    <x v="0"/>
    <x v="0"/>
    <s v="2 - Poder Ejecutivo"/>
    <s v="0215 - MINISTERIO DE LA MUJER"/>
    <s v="0001 - MINISTERIO DE LA MUJER"/>
    <x v="2"/>
    <x v="5"/>
    <x v="8"/>
    <s v="2.2 - CONTRATACIÓN DE SERVICIOS"/>
    <s v="2.2.8 - OTROS SERVICIOS NO INCLUIDOS EN CONCEPTOS ANTERIORES"/>
    <s v="N"/>
    <s v="00 - N/A"/>
    <s v="10 - FONDO GENERAL"/>
    <s v="(en blanco)"/>
    <s v="99 - MULTIPROVINCIAL"/>
    <n v="4864000"/>
    <n v="3200000"/>
    <n v="1263870.5899999999"/>
  </r>
  <r>
    <s v="2024"/>
    <x v="0"/>
    <x v="0"/>
    <x v="0"/>
    <x v="0"/>
    <s v="2 - Poder Ejecutivo"/>
    <s v="0215 - MINISTERIO DE LA MUJER"/>
    <s v="0001 - MINISTERIO DE LA MUJER"/>
    <x v="2"/>
    <x v="5"/>
    <x v="8"/>
    <s v="2.2 - CONTRATACIÓN DE SERVICIOS"/>
    <s v="2.2.9 - OTRAS CONTRATACIONES DE SERVICIOS"/>
    <s v="N"/>
    <s v="00 - N/A"/>
    <s v="10 - FONDO GENERAL"/>
    <s v="(en blanco)"/>
    <s v="99 - MULTIPROVINCIAL"/>
    <n v="6185000"/>
    <n v="8586240"/>
    <n v="3139511.5"/>
  </r>
  <r>
    <s v="2024"/>
    <x v="0"/>
    <x v="0"/>
    <x v="0"/>
    <x v="0"/>
    <s v="2 - Poder Ejecutivo"/>
    <s v="0215 - MINISTERIO DE LA MUJER"/>
    <s v="0001 - MINISTERIO DE LA MUJER"/>
    <x v="2"/>
    <x v="5"/>
    <x v="8"/>
    <s v="2.3 - MATERIALES Y SUMINISTROS"/>
    <s v="2.3.1 - ALIMENTOS Y PRODUCTOS AGROFORESTALES"/>
    <s v="N"/>
    <s v="00 - N/A"/>
    <s v="10 - FONDO GENERAL"/>
    <s v="(en blanco)"/>
    <s v="99 - MULTIPROVINCIAL"/>
    <n v="480310"/>
    <n v="310"/>
    <n v="0"/>
  </r>
  <r>
    <s v="2024"/>
    <x v="0"/>
    <x v="0"/>
    <x v="0"/>
    <x v="0"/>
    <s v="2 - Poder Ejecutivo"/>
    <s v="0215 - MINISTERIO DE LA MUJER"/>
    <s v="0001 - MINISTERIO DE LA MUJER"/>
    <x v="2"/>
    <x v="5"/>
    <x v="8"/>
    <s v="2.3 - MATERIALES Y SUMINISTROS"/>
    <s v="2.3.2 - TEXTILES Y VESTUARIOS"/>
    <s v="N"/>
    <s v="00 - N/A"/>
    <s v="10 - FONDO GENERAL"/>
    <s v="(en blanco)"/>
    <s v="99 - MULTIPROVINCIAL"/>
    <n v="114034"/>
    <n v="4034"/>
    <n v="0"/>
  </r>
  <r>
    <s v="2024"/>
    <x v="0"/>
    <x v="0"/>
    <x v="0"/>
    <x v="0"/>
    <s v="2 - Poder Ejecutivo"/>
    <s v="0215 - MINISTERIO DE LA MUJER"/>
    <s v="0001 - MINISTERIO DE LA MUJER"/>
    <x v="2"/>
    <x v="5"/>
    <x v="8"/>
    <s v="2.3 - MATERIALES Y SUMINISTROS"/>
    <s v="2.3.3 - PAPEL, CARTÓN E IMPRESOS"/>
    <s v="N"/>
    <s v="00 - N/A"/>
    <s v="10 - FONDO GENERAL"/>
    <s v="(en blanco)"/>
    <s v="99 - MULTIPROVINCIAL"/>
    <n v="65500"/>
    <n v="15500"/>
    <n v="0"/>
  </r>
  <r>
    <s v="2024"/>
    <x v="0"/>
    <x v="0"/>
    <x v="0"/>
    <x v="0"/>
    <s v="2 - Poder Ejecutivo"/>
    <s v="0215 - MINISTERIO DE LA MUJER"/>
    <s v="0001 - MINISTERIO DE LA MUJER"/>
    <x v="2"/>
    <x v="5"/>
    <x v="8"/>
    <s v="2.3 - MATERIALES Y SUMINISTROS"/>
    <s v="2.3.7 - COMBUSTIBLES, LUBRICANTES, PRODUCTOS QUÍMICOS Y CONEXOS"/>
    <s v="N"/>
    <s v="00 - N/A"/>
    <s v="10 - FONDO GENERAL"/>
    <s v="(en blanco)"/>
    <s v="99 - MULTIPROVINCIAL"/>
    <n v="332000"/>
    <n v="332000"/>
    <n v="0"/>
  </r>
  <r>
    <s v="2024"/>
    <x v="0"/>
    <x v="0"/>
    <x v="0"/>
    <x v="0"/>
    <s v="2 - Poder Ejecutivo"/>
    <s v="0215 - MINISTERIO DE LA MUJER"/>
    <s v="0001 - MINISTERIO DE LA MUJER"/>
    <x v="2"/>
    <x v="5"/>
    <x v="8"/>
    <s v="2.3 - MATERIALES Y SUMINISTROS"/>
    <s v="2.3.9 - PRODUCTOS Y ÚTILES VARIOS"/>
    <s v="N"/>
    <s v="00 - N/A"/>
    <s v="10 - FONDO GENERAL"/>
    <s v="(en blanco)"/>
    <s v="99 - MULTIPROVINCIAL"/>
    <n v="200000"/>
    <n v="840000"/>
    <n v="650000"/>
  </r>
  <r>
    <s v="2024"/>
    <x v="0"/>
    <x v="0"/>
    <x v="0"/>
    <x v="0"/>
    <s v="2 - Poder Ejecutivo"/>
    <s v="0215 - MINISTERIO DE LA MUJER"/>
    <s v="0001 - MINISTERIO DE LA MUJER"/>
    <x v="2"/>
    <x v="5"/>
    <x v="9"/>
    <s v="2.1 - REMUNERACIONES Y CONTRIBUCIONES"/>
    <s v="2.1.1 - REMUNERACIONES"/>
    <s v="N"/>
    <s v="00 - N/A"/>
    <s v="10 - FONDO GENERAL"/>
    <s v="(en blanco)"/>
    <s v="99 - MULTIPROVINCIAL"/>
    <n v="190477123"/>
    <n v="0"/>
    <n v="0"/>
  </r>
  <r>
    <s v="2024"/>
    <x v="0"/>
    <x v="0"/>
    <x v="0"/>
    <x v="0"/>
    <s v="2 - Poder Ejecutivo"/>
    <s v="0215 - MINISTERIO DE LA MUJER"/>
    <s v="0001 - MINISTERIO DE LA MUJER"/>
    <x v="2"/>
    <x v="5"/>
    <x v="9"/>
    <s v="2.1 - REMUNERACIONES Y CONTRIBUCIONES"/>
    <s v="2.1.2 - SOBRESUELDOS"/>
    <s v="N"/>
    <s v="00 - N/A"/>
    <s v="10 - FONDO GENERAL"/>
    <s v="(en blanco)"/>
    <s v="99 - MULTIPROVINCIAL"/>
    <n v="69762599"/>
    <n v="0"/>
    <n v="0"/>
  </r>
  <r>
    <s v="2024"/>
    <x v="0"/>
    <x v="0"/>
    <x v="0"/>
    <x v="0"/>
    <s v="2 - Poder Ejecutivo"/>
    <s v="0215 - MINISTERIO DE LA MUJER"/>
    <s v="0001 - MINISTERIO DE LA MUJER"/>
    <x v="2"/>
    <x v="5"/>
    <x v="9"/>
    <s v="2.1 - REMUNERACIONES Y CONTRIBUCIONES"/>
    <s v="2.1.5 - CONTRIBUCIONES A LA SEGURIDAD SOCIAL"/>
    <s v="N"/>
    <s v="00 - N/A"/>
    <s v="10 - FONDO GENERAL"/>
    <s v="(en blanco)"/>
    <s v="99 - MULTIPROVINCIAL"/>
    <n v="26193360"/>
    <n v="0"/>
    <n v="0"/>
  </r>
  <r>
    <s v="2024"/>
    <x v="0"/>
    <x v="0"/>
    <x v="0"/>
    <x v="0"/>
    <s v="2 - Poder Ejecutivo"/>
    <s v="0215 - MINISTERIO DE LA MUJER"/>
    <s v="0001 - MINISTERIO DE LA MUJER"/>
    <x v="2"/>
    <x v="5"/>
    <x v="9"/>
    <s v="2.2 - CONTRATACIÓN DE SERVICIOS"/>
    <s v="2.2.1 - SERVICIOS BÁSICOS"/>
    <s v="N"/>
    <s v="00 - N/A"/>
    <s v="10 - FONDO GENERAL"/>
    <s v="(en blanco)"/>
    <s v="99 - MULTIPROVINCIAL"/>
    <n v="8500000"/>
    <n v="8500000"/>
    <n v="7004571.830000001"/>
  </r>
  <r>
    <s v="2024"/>
    <x v="0"/>
    <x v="0"/>
    <x v="0"/>
    <x v="0"/>
    <s v="2 - Poder Ejecutivo"/>
    <s v="0215 - MINISTERIO DE LA MUJER"/>
    <s v="0001 - MINISTERIO DE LA MUJER"/>
    <x v="2"/>
    <x v="5"/>
    <x v="9"/>
    <s v="2.2 - CONTRATACIÓN DE SERVICIOS"/>
    <s v="2.2.2 - PUBLICIDAD, IMPRESIÓN Y ENCUADERNACIÓN"/>
    <s v="N"/>
    <s v="00 - N/A"/>
    <s v="10 - FONDO GENERAL"/>
    <s v="(en blanco)"/>
    <s v="99 - MULTIPROVINCIAL"/>
    <n v="13100000"/>
    <n v="4959121"/>
    <n v="1993834.08"/>
  </r>
  <r>
    <s v="2024"/>
    <x v="0"/>
    <x v="0"/>
    <x v="0"/>
    <x v="0"/>
    <s v="2 - Poder Ejecutivo"/>
    <s v="0215 - MINISTERIO DE LA MUJER"/>
    <s v="0001 - MINISTERIO DE LA MUJER"/>
    <x v="2"/>
    <x v="5"/>
    <x v="9"/>
    <s v="2.2 - CONTRATACIÓN DE SERVICIOS"/>
    <s v="2.2.2 - PUBLICIDAD, IMPRESIÓN Y ENCUADERNACIÓN"/>
    <s v="N"/>
    <s v="00 - N/A"/>
    <s v="70 - DONACION EXTERNA"/>
    <s v="(en blanco)"/>
    <s v="99 - MULTIPROVINCIAL"/>
    <n v="0"/>
    <n v="42226940"/>
    <n v="16911531.800000001"/>
  </r>
  <r>
    <s v="2024"/>
    <x v="0"/>
    <x v="0"/>
    <x v="0"/>
    <x v="0"/>
    <s v="2 - Poder Ejecutivo"/>
    <s v="0215 - MINISTERIO DE LA MUJER"/>
    <s v="0001 - MINISTERIO DE LA MUJER"/>
    <x v="2"/>
    <x v="5"/>
    <x v="9"/>
    <s v="2.2 - CONTRATACIÓN DE SERVICIOS"/>
    <s v="2.2.3 - VIÁTICOS"/>
    <s v="N"/>
    <s v="00 - N/A"/>
    <s v="10 - FONDO GENERAL"/>
    <s v="(en blanco)"/>
    <s v="99 - MULTIPROVINCIAL"/>
    <n v="1850000"/>
    <n v="2365764"/>
    <n v="755473.62"/>
  </r>
  <r>
    <s v="2024"/>
    <x v="0"/>
    <x v="0"/>
    <x v="0"/>
    <x v="0"/>
    <s v="2 - Poder Ejecutivo"/>
    <s v="0215 - MINISTERIO DE LA MUJER"/>
    <s v="0001 - MINISTERIO DE LA MUJER"/>
    <x v="2"/>
    <x v="5"/>
    <x v="9"/>
    <s v="2.2 - CONTRATACIÓN DE SERVICIOS"/>
    <s v="2.2.3 - VIÁTICOS"/>
    <s v="N"/>
    <s v="00 - N/A"/>
    <s v="70 - DONACION EXTERNA"/>
    <s v="(en blanco)"/>
    <s v="99 - MULTIPROVINCIAL"/>
    <n v="0"/>
    <n v="1058737"/>
    <n v="0"/>
  </r>
  <r>
    <s v="2024"/>
    <x v="0"/>
    <x v="0"/>
    <x v="0"/>
    <x v="0"/>
    <s v="2 - Poder Ejecutivo"/>
    <s v="0215 - MINISTERIO DE LA MUJER"/>
    <s v="0001 - MINISTERIO DE LA MUJER"/>
    <x v="2"/>
    <x v="5"/>
    <x v="9"/>
    <s v="2.2 - CONTRATACIÓN DE SERVICIOS"/>
    <s v="2.2.4 - TRANSPORTE Y ALMACENAJE"/>
    <s v="N"/>
    <s v="00 - N/A"/>
    <s v="10 - FONDO GENERAL"/>
    <s v="(en blanco)"/>
    <s v="99 - MULTIPROVINCIAL"/>
    <n v="50000"/>
    <n v="1139900"/>
    <n v="664430.61"/>
  </r>
  <r>
    <s v="2024"/>
    <x v="0"/>
    <x v="0"/>
    <x v="0"/>
    <x v="0"/>
    <s v="2 - Poder Ejecutivo"/>
    <s v="0215 - MINISTERIO DE LA MUJER"/>
    <s v="0001 - MINISTERIO DE LA MUJER"/>
    <x v="2"/>
    <x v="5"/>
    <x v="9"/>
    <s v="2.2 - CONTRATACIÓN DE SERVICIOS"/>
    <s v="2.2.5 - ALQUILERES Y RENTAS"/>
    <s v="N"/>
    <s v="00 - N/A"/>
    <s v="10 - FONDO GENERAL"/>
    <s v="(en blanco)"/>
    <s v="99 - MULTIPROVINCIAL"/>
    <n v="29200000"/>
    <n v="24176000"/>
    <n v="18644689.91"/>
  </r>
  <r>
    <s v="2024"/>
    <x v="0"/>
    <x v="0"/>
    <x v="0"/>
    <x v="0"/>
    <s v="2 - Poder Ejecutivo"/>
    <s v="0215 - MINISTERIO DE LA MUJER"/>
    <s v="0001 - MINISTERIO DE LA MUJER"/>
    <x v="2"/>
    <x v="5"/>
    <x v="9"/>
    <s v="2.2 - CONTRATACIÓN DE SERVICIOS"/>
    <s v="2.2.5 - ALQUILERES Y RENTAS"/>
    <s v="N"/>
    <s v="00 - N/A"/>
    <s v="70 - DONACION EXTERNA"/>
    <s v="(en blanco)"/>
    <s v="99 - MULTIPROVINCIAL"/>
    <n v="0"/>
    <n v="8721406"/>
    <n v="1985850.32"/>
  </r>
  <r>
    <s v="2024"/>
    <x v="0"/>
    <x v="0"/>
    <x v="0"/>
    <x v="0"/>
    <s v="2 - Poder Ejecutivo"/>
    <s v="0215 - MINISTERIO DE LA MUJER"/>
    <s v="0001 - MINISTERIO DE LA MUJER"/>
    <x v="2"/>
    <x v="5"/>
    <x v="9"/>
    <s v="2.2 - CONTRATACIÓN DE SERVICIOS"/>
    <s v="2.2.6 - SEGUROS"/>
    <s v="N"/>
    <s v="00 - N/A"/>
    <s v="10 - FONDO GENERAL"/>
    <s v="(en blanco)"/>
    <s v="99 - MULTIPROVINCIAL"/>
    <n v="4400000"/>
    <n v="6959000"/>
    <n v="6959000"/>
  </r>
  <r>
    <s v="2024"/>
    <x v="0"/>
    <x v="0"/>
    <x v="0"/>
    <x v="0"/>
    <s v="2 - Poder Ejecutivo"/>
    <s v="0215 - MINISTERIO DE LA MUJER"/>
    <s v="0001 - MINISTERIO DE LA MUJER"/>
    <x v="2"/>
    <x v="5"/>
    <x v="9"/>
    <s v="2.2 - CONTRATACIÓN DE SERVICIOS"/>
    <s v="2.2.7 - SERVICIOS DE CONSERVACIÓN, REPARACIONES MENORES E INSTALACIONES TEMPORALES"/>
    <s v="N"/>
    <s v="00 - N/A"/>
    <s v="10 - FONDO GENERAL"/>
    <s v="(en blanco)"/>
    <s v="99 - MULTIPROVINCIAL"/>
    <n v="7050000"/>
    <n v="5400000"/>
    <n v="2755514.81"/>
  </r>
  <r>
    <s v="2024"/>
    <x v="0"/>
    <x v="0"/>
    <x v="0"/>
    <x v="0"/>
    <s v="2 - Poder Ejecutivo"/>
    <s v="0215 - MINISTERIO DE LA MUJER"/>
    <s v="0001 - MINISTERIO DE LA MUJER"/>
    <x v="2"/>
    <x v="5"/>
    <x v="9"/>
    <s v="2.2 - CONTRATACIÓN DE SERVICIOS"/>
    <s v="2.2.7 - SERVICIOS DE CONSERVACIÓN, REPARACIONES MENORES E INSTALACIONES TEMPORALES"/>
    <s v="N"/>
    <s v="00 - N/A"/>
    <s v="70 - DONACION EXTERNA"/>
    <s v="(en blanco)"/>
    <s v="99 - MULTIPROVINCIAL"/>
    <n v="0"/>
    <n v="1000000"/>
    <n v="797793.96"/>
  </r>
  <r>
    <s v="2024"/>
    <x v="0"/>
    <x v="0"/>
    <x v="0"/>
    <x v="0"/>
    <s v="2 - Poder Ejecutivo"/>
    <s v="0215 - MINISTERIO DE LA MUJER"/>
    <s v="0001 - MINISTERIO DE LA MUJER"/>
    <x v="2"/>
    <x v="5"/>
    <x v="9"/>
    <s v="2.2 - CONTRATACIÓN DE SERVICIOS"/>
    <s v="2.2.8 - OTROS SERVICIOS NO INCLUIDOS EN CONCEPTOS ANTERIORES"/>
    <s v="N"/>
    <s v="00 - N/A"/>
    <s v="10 - FONDO GENERAL"/>
    <s v="(en blanco)"/>
    <s v="99 - MULTIPROVINCIAL"/>
    <n v="6345000"/>
    <n v="2627000"/>
    <n v="1075708.1400000001"/>
  </r>
  <r>
    <s v="2024"/>
    <x v="0"/>
    <x v="0"/>
    <x v="0"/>
    <x v="0"/>
    <s v="2 - Poder Ejecutivo"/>
    <s v="0215 - MINISTERIO DE LA MUJER"/>
    <s v="0001 - MINISTERIO DE LA MUJER"/>
    <x v="2"/>
    <x v="5"/>
    <x v="9"/>
    <s v="2.2 - CONTRATACIÓN DE SERVICIOS"/>
    <s v="2.2.8 - OTROS SERVICIOS NO INCLUIDOS EN CONCEPTOS ANTERIORES"/>
    <s v="N"/>
    <s v="00 - N/A"/>
    <s v="70 - DONACION EXTERNA"/>
    <s v="(en blanco)"/>
    <s v="99 - MULTIPROVINCIAL"/>
    <n v="0"/>
    <n v="21184619"/>
    <n v="5752902.4000000004"/>
  </r>
  <r>
    <s v="2024"/>
    <x v="0"/>
    <x v="0"/>
    <x v="0"/>
    <x v="0"/>
    <s v="2 - Poder Ejecutivo"/>
    <s v="0215 - MINISTERIO DE LA MUJER"/>
    <s v="0001 - MINISTERIO DE LA MUJER"/>
    <x v="2"/>
    <x v="5"/>
    <x v="9"/>
    <s v="2.2 - CONTRATACIÓN DE SERVICIOS"/>
    <s v="2.2.9 - OTRAS CONTRATACIONES DE SERVICIOS"/>
    <s v="N"/>
    <s v="00 - N/A"/>
    <s v="10 - FONDO GENERAL"/>
    <s v="(en blanco)"/>
    <s v="99 - MULTIPROVINCIAL"/>
    <n v="7070000"/>
    <n v="4270879"/>
    <n v="2482265.4"/>
  </r>
  <r>
    <s v="2024"/>
    <x v="0"/>
    <x v="0"/>
    <x v="0"/>
    <x v="0"/>
    <s v="2 - Poder Ejecutivo"/>
    <s v="0215 - MINISTERIO DE LA MUJER"/>
    <s v="0001 - MINISTERIO DE LA MUJER"/>
    <x v="2"/>
    <x v="5"/>
    <x v="9"/>
    <s v="2.2 - CONTRATACIÓN DE SERVICIOS"/>
    <s v="2.2.9 - OTRAS CONTRATACIONES DE SERVICIOS"/>
    <s v="N"/>
    <s v="00 - N/A"/>
    <s v="70 - DONACION EXTERNA"/>
    <s v="(en blanco)"/>
    <s v="99 - MULTIPROVINCIAL"/>
    <n v="0"/>
    <n v="11133962.49"/>
    <n v="1592615.04"/>
  </r>
  <r>
    <s v="2024"/>
    <x v="0"/>
    <x v="0"/>
    <x v="0"/>
    <x v="0"/>
    <s v="2 - Poder Ejecutivo"/>
    <s v="0215 - MINISTERIO DE LA MUJER"/>
    <s v="0001 - MINISTERIO DE LA MUJER"/>
    <x v="2"/>
    <x v="5"/>
    <x v="9"/>
    <s v="2.3 - MATERIALES Y SUMINISTROS"/>
    <s v="2.3.1 - ALIMENTOS Y PRODUCTOS AGROFORESTALES"/>
    <s v="N"/>
    <s v="00 - N/A"/>
    <s v="10 - FONDO GENERAL"/>
    <s v="(en blanco)"/>
    <s v="99 - MULTIPROVINCIAL"/>
    <n v="4450000"/>
    <n v="5906206"/>
    <n v="5459097.620000002"/>
  </r>
  <r>
    <s v="2024"/>
    <x v="0"/>
    <x v="0"/>
    <x v="0"/>
    <x v="0"/>
    <s v="2 - Poder Ejecutivo"/>
    <s v="0215 - MINISTERIO DE LA MUJER"/>
    <s v="0001 - MINISTERIO DE LA MUJER"/>
    <x v="2"/>
    <x v="5"/>
    <x v="9"/>
    <s v="2.3 - MATERIALES Y SUMINISTROS"/>
    <s v="2.3.1 - ALIMENTOS Y PRODUCTOS AGROFORESTALES"/>
    <s v="N"/>
    <s v="00 - N/A"/>
    <s v="70 - DONACION EXTERNA"/>
    <s v="(en blanco)"/>
    <s v="99 - MULTIPROVINCIAL"/>
    <n v="0"/>
    <n v="1103289"/>
    <n v="0"/>
  </r>
  <r>
    <s v="2024"/>
    <x v="0"/>
    <x v="0"/>
    <x v="0"/>
    <x v="0"/>
    <s v="2 - Poder Ejecutivo"/>
    <s v="0215 - MINISTERIO DE LA MUJER"/>
    <s v="0001 - MINISTERIO DE LA MUJER"/>
    <x v="2"/>
    <x v="5"/>
    <x v="9"/>
    <s v="2.3 - MATERIALES Y SUMINISTROS"/>
    <s v="2.3.2 - TEXTILES Y VESTUARIOS"/>
    <s v="N"/>
    <s v="00 - N/A"/>
    <s v="10 - FONDO GENERAL"/>
    <s v="(en blanco)"/>
    <s v="99 - MULTIPROVINCIAL"/>
    <n v="1800000"/>
    <n v="1180166"/>
    <n v="1100992.4100000001"/>
  </r>
  <r>
    <s v="2024"/>
    <x v="0"/>
    <x v="0"/>
    <x v="0"/>
    <x v="0"/>
    <s v="2 - Poder Ejecutivo"/>
    <s v="0215 - MINISTERIO DE LA MUJER"/>
    <s v="0001 - MINISTERIO DE LA MUJER"/>
    <x v="2"/>
    <x v="5"/>
    <x v="9"/>
    <s v="2.3 - MATERIALES Y SUMINISTROS"/>
    <s v="2.3.2 - TEXTILES Y VESTUARIOS"/>
    <s v="N"/>
    <s v="00 - N/A"/>
    <s v="70 - DONACION EXTERNA"/>
    <s v="(en blanco)"/>
    <s v="99 - MULTIPROVINCIAL"/>
    <n v="0"/>
    <n v="800000"/>
    <n v="0"/>
  </r>
  <r>
    <s v="2024"/>
    <x v="0"/>
    <x v="0"/>
    <x v="0"/>
    <x v="0"/>
    <s v="2 - Poder Ejecutivo"/>
    <s v="0215 - MINISTERIO DE LA MUJER"/>
    <s v="0001 - MINISTERIO DE LA MUJER"/>
    <x v="2"/>
    <x v="5"/>
    <x v="9"/>
    <s v="2.3 - MATERIALES Y SUMINISTROS"/>
    <s v="2.3.3 - PAPEL, CARTÓN E IMPRESOS"/>
    <s v="N"/>
    <s v="00 - N/A"/>
    <s v="10 - FONDO GENERAL"/>
    <s v="(en blanco)"/>
    <s v="99 - MULTIPROVINCIAL"/>
    <n v="1062000"/>
    <n v="245200"/>
    <n v="229200.00000000003"/>
  </r>
  <r>
    <s v="2024"/>
    <x v="0"/>
    <x v="0"/>
    <x v="0"/>
    <x v="0"/>
    <s v="2 - Poder Ejecutivo"/>
    <s v="0215 - MINISTERIO DE LA MUJER"/>
    <s v="0001 - MINISTERIO DE LA MUJER"/>
    <x v="2"/>
    <x v="5"/>
    <x v="9"/>
    <s v="2.3 - MATERIALES Y SUMINISTROS"/>
    <s v="2.3.3 - PAPEL, CARTÓN E IMPRESOS"/>
    <s v="N"/>
    <s v="00 - N/A"/>
    <s v="70 - DONACION EXTERNA"/>
    <s v="(en blanco)"/>
    <s v="99 - MULTIPROVINCIAL"/>
    <n v="0"/>
    <n v="300000"/>
    <n v="0"/>
  </r>
  <r>
    <s v="2024"/>
    <x v="0"/>
    <x v="0"/>
    <x v="0"/>
    <x v="0"/>
    <s v="2 - Poder Ejecutivo"/>
    <s v="0215 - MINISTERIO DE LA MUJER"/>
    <s v="0001 - MINISTERIO DE LA MUJER"/>
    <x v="2"/>
    <x v="5"/>
    <x v="9"/>
    <s v="2.3 - MATERIALES Y SUMINISTROS"/>
    <s v="2.3.4 - PRODUCTOS FARMACÉUTICOS"/>
    <s v="N"/>
    <s v="00 - N/A"/>
    <s v="10 - FONDO GENERAL"/>
    <s v="(en blanco)"/>
    <s v="99 - MULTIPROVINCIAL"/>
    <n v="0"/>
    <n v="260000"/>
    <n v="207642.78000000003"/>
  </r>
  <r>
    <s v="2024"/>
    <x v="0"/>
    <x v="0"/>
    <x v="0"/>
    <x v="0"/>
    <s v="2 - Poder Ejecutivo"/>
    <s v="0215 - MINISTERIO DE LA MUJER"/>
    <s v="0001 - MINISTERIO DE LA MUJER"/>
    <x v="2"/>
    <x v="5"/>
    <x v="9"/>
    <s v="2.3 - MATERIALES Y SUMINISTROS"/>
    <s v="2.3.5 - CUERO, CAUCHO Y PLÁSTICO"/>
    <s v="N"/>
    <s v="00 - N/A"/>
    <s v="10 - FONDO GENERAL"/>
    <s v="(en blanco)"/>
    <s v="99 - MULTIPROVINCIAL"/>
    <n v="700000"/>
    <n v="1222000"/>
    <n v="1201766.1499999999"/>
  </r>
  <r>
    <s v="2024"/>
    <x v="0"/>
    <x v="0"/>
    <x v="0"/>
    <x v="0"/>
    <s v="2 - Poder Ejecutivo"/>
    <s v="0215 - MINISTERIO DE LA MUJER"/>
    <s v="0001 - MINISTERIO DE LA MUJER"/>
    <x v="2"/>
    <x v="5"/>
    <x v="9"/>
    <s v="2.3 - MATERIALES Y SUMINISTROS"/>
    <s v="2.3.5 - CUERO, CAUCHO Y PLÁSTICO"/>
    <s v="N"/>
    <s v="00 - N/A"/>
    <s v="70 - DONACION EXTERNA"/>
    <s v="(en blanco)"/>
    <s v="99 - MULTIPROVINCIAL"/>
    <n v="0"/>
    <n v="300000"/>
    <n v="0"/>
  </r>
  <r>
    <s v="2024"/>
    <x v="0"/>
    <x v="0"/>
    <x v="0"/>
    <x v="0"/>
    <s v="2 - Poder Ejecutivo"/>
    <s v="0215 - MINISTERIO DE LA MUJER"/>
    <s v="0001 - MINISTERIO DE LA MUJER"/>
    <x v="2"/>
    <x v="5"/>
    <x v="9"/>
    <s v="2.3 - MATERIALES Y SUMINISTROS"/>
    <s v="2.3.6 - PRODUCTOS DE MINERALES, METÁLICOS Y NO METÁLICOS"/>
    <s v="N"/>
    <s v="00 - N/A"/>
    <s v="10 - FONDO GENERAL"/>
    <s v="(en blanco)"/>
    <s v="99 - MULTIPROVINCIAL"/>
    <n v="350000"/>
    <n v="370800"/>
    <n v="85714.12"/>
  </r>
  <r>
    <s v="2024"/>
    <x v="0"/>
    <x v="0"/>
    <x v="0"/>
    <x v="0"/>
    <s v="2 - Poder Ejecutivo"/>
    <s v="0215 - MINISTERIO DE LA MUJER"/>
    <s v="0001 - MINISTERIO DE LA MUJER"/>
    <x v="2"/>
    <x v="5"/>
    <x v="9"/>
    <s v="2.3 - MATERIALES Y SUMINISTROS"/>
    <s v="2.3.6 - PRODUCTOS DE MINERALES, METÁLICOS Y NO METÁLICOS"/>
    <s v="N"/>
    <s v="00 - N/A"/>
    <s v="70 - DONACION EXTERNA"/>
    <s v="(en blanco)"/>
    <s v="99 - MULTIPROVINCIAL"/>
    <n v="0"/>
    <n v="120000"/>
    <n v="0"/>
  </r>
  <r>
    <s v="2024"/>
    <x v="0"/>
    <x v="0"/>
    <x v="0"/>
    <x v="0"/>
    <s v="2 - Poder Ejecutivo"/>
    <s v="0215 - MINISTERIO DE LA MUJER"/>
    <s v="0001 - MINISTERIO DE LA MUJER"/>
    <x v="2"/>
    <x v="5"/>
    <x v="9"/>
    <s v="2.3 - MATERIALES Y SUMINISTROS"/>
    <s v="2.3.7 - COMBUSTIBLES, LUBRICANTES, PRODUCTOS QUÍMICOS Y CONEXOS"/>
    <s v="N"/>
    <s v="00 - N/A"/>
    <s v="10 - FONDO GENERAL"/>
    <s v="(en blanco)"/>
    <s v="99 - MULTIPROVINCIAL"/>
    <n v="8125000"/>
    <n v="9520628"/>
    <n v="5649725.9899999993"/>
  </r>
  <r>
    <s v="2024"/>
    <x v="0"/>
    <x v="0"/>
    <x v="0"/>
    <x v="0"/>
    <s v="2 - Poder Ejecutivo"/>
    <s v="0215 - MINISTERIO DE LA MUJER"/>
    <s v="0001 - MINISTERIO DE LA MUJER"/>
    <x v="2"/>
    <x v="5"/>
    <x v="9"/>
    <s v="2.3 - MATERIALES Y SUMINISTROS"/>
    <s v="2.3.7 - COMBUSTIBLES, LUBRICANTES, PRODUCTOS QUÍMICOS Y CONEXOS"/>
    <s v="N"/>
    <s v="00 - N/A"/>
    <s v="70 - DONACION EXTERNA"/>
    <s v="(en blanco)"/>
    <s v="99 - MULTIPROVINCIAL"/>
    <n v="0"/>
    <n v="678228"/>
    <n v="0"/>
  </r>
  <r>
    <s v="2024"/>
    <x v="0"/>
    <x v="0"/>
    <x v="0"/>
    <x v="0"/>
    <s v="2 - Poder Ejecutivo"/>
    <s v="0215 - MINISTERIO DE LA MUJER"/>
    <s v="0001 - MINISTERIO DE LA MUJER"/>
    <x v="2"/>
    <x v="5"/>
    <x v="9"/>
    <s v="2.3 - MATERIALES Y SUMINISTROS"/>
    <s v="2.3.9 - PRODUCTOS Y ÚTILES VARIOS"/>
    <s v="N"/>
    <s v="00 - N/A"/>
    <s v="10 - FONDO GENERAL"/>
    <s v="(en blanco)"/>
    <s v="99 - MULTIPROVINCIAL"/>
    <n v="5768000"/>
    <n v="7356500"/>
    <n v="5795079.5899999989"/>
  </r>
  <r>
    <s v="2024"/>
    <x v="0"/>
    <x v="0"/>
    <x v="0"/>
    <x v="0"/>
    <s v="2 - Poder Ejecutivo"/>
    <s v="0215 - MINISTERIO DE LA MUJER"/>
    <s v="0001 - MINISTERIO DE LA MUJER"/>
    <x v="2"/>
    <x v="5"/>
    <x v="9"/>
    <s v="2.3 - MATERIALES Y SUMINISTROS"/>
    <s v="2.3.9 - PRODUCTOS Y ÚTILES VARIOS"/>
    <s v="N"/>
    <s v="00 - N/A"/>
    <s v="70 - DONACION EXTERNA"/>
    <s v="(en blanco)"/>
    <s v="99 - MULTIPROVINCIAL"/>
    <n v="0"/>
    <n v="4480000"/>
    <n v="71781.010000000009"/>
  </r>
  <r>
    <s v="2024"/>
    <x v="0"/>
    <x v="0"/>
    <x v="0"/>
    <x v="0"/>
    <s v="2 - Poder Ejecutivo"/>
    <s v="0216 - MINISTERIO DE CULTURA"/>
    <s v="0001 - MINISTERIO DE CULTURA"/>
    <x v="0"/>
    <x v="0"/>
    <x v="10"/>
    <s v="2.1 - REMUNERACIONES Y CONTRIBUCIONES"/>
    <s v="2.1.1 - REMUNERACIONES"/>
    <s v="N"/>
    <s v="00 - N/A"/>
    <s v="10 - FONDO GENERAL"/>
    <s v="(en blanco)"/>
    <s v="99 - MULTIPROVINCIAL"/>
    <n v="1625000"/>
    <n v="1625000"/>
    <n v="550000"/>
  </r>
  <r>
    <s v="2024"/>
    <x v="0"/>
    <x v="0"/>
    <x v="0"/>
    <x v="0"/>
    <s v="2 - Poder Ejecutivo"/>
    <s v="0216 - MINISTERIO DE CULTURA"/>
    <s v="0001 - MINISTERIO DE CULTURA"/>
    <x v="0"/>
    <x v="0"/>
    <x v="10"/>
    <s v="2.1 - REMUNERACIONES Y CONTRIBUCIONES"/>
    <s v="2.1.2 - SOBRESUELDOS"/>
    <s v="N"/>
    <s v="00 - N/A"/>
    <s v="10 - FONDO GENERAL"/>
    <s v="(en blanco)"/>
    <s v="99 - MULTIPROVINCIAL"/>
    <n v="375000"/>
    <n v="250000"/>
    <n v="0"/>
  </r>
  <r>
    <s v="2024"/>
    <x v="0"/>
    <x v="0"/>
    <x v="0"/>
    <x v="0"/>
    <s v="2 - Poder Ejecutivo"/>
    <s v="0216 - MINISTERIO DE CULTURA"/>
    <s v="0001 - MINISTERIO DE CULTURA"/>
    <x v="0"/>
    <x v="0"/>
    <x v="10"/>
    <s v="2.1 - REMUNERACIONES Y CONTRIBUCIONES"/>
    <s v="2.1.5 - CONTRIBUCIONES A LA SEGURIDAD SOCIAL"/>
    <s v="N"/>
    <s v="00 - N/A"/>
    <s v="10 - FONDO GENERAL"/>
    <s v="(en blanco)"/>
    <s v="99 - MULTIPROVINCIAL"/>
    <n v="183480"/>
    <n v="183480"/>
    <n v="82302.55"/>
  </r>
  <r>
    <s v="2024"/>
    <x v="0"/>
    <x v="0"/>
    <x v="0"/>
    <x v="0"/>
    <s v="2 - Poder Ejecutivo"/>
    <s v="0216 - MINISTERIO DE CULTURA"/>
    <s v="0001 - MINISTERIO DE CULTURA"/>
    <x v="0"/>
    <x v="0"/>
    <x v="10"/>
    <s v="2.2 - CONTRATACIÓN DE SERVICIOS"/>
    <s v="2.2.2 - PUBLICIDAD, IMPRESIÓN Y ENCUADERNACIÓN"/>
    <s v="N"/>
    <s v="00 - N/A"/>
    <s v="10 - FONDO GENERAL"/>
    <s v="(en blanco)"/>
    <s v="99 - MULTIPROVINCIAL"/>
    <n v="300000"/>
    <n v="300000"/>
    <n v="56815"/>
  </r>
  <r>
    <s v="2024"/>
    <x v="0"/>
    <x v="0"/>
    <x v="0"/>
    <x v="0"/>
    <s v="2 - Poder Ejecutivo"/>
    <s v="0216 - MINISTERIO DE CULTURA"/>
    <s v="0001 - MINISTERIO DE CULTURA"/>
    <x v="0"/>
    <x v="0"/>
    <x v="10"/>
    <s v="2.2 - CONTRATACIÓN DE SERVICIOS"/>
    <s v="2.2.8 - OTROS SERVICIOS NO INCLUIDOS EN CONCEPTOS ANTERIORES"/>
    <s v="N"/>
    <s v="00 - N/A"/>
    <s v="10 - FONDO GENERAL"/>
    <s v="(en blanco)"/>
    <s v="99 - MULTIPROVINCIAL"/>
    <n v="200000"/>
    <n v="200000"/>
    <n v="0"/>
  </r>
  <r>
    <s v="2024"/>
    <x v="0"/>
    <x v="0"/>
    <x v="0"/>
    <x v="0"/>
    <s v="2 - Poder Ejecutivo"/>
    <s v="0216 - MINISTERIO DE CULTURA"/>
    <s v="0001 - MINISTERIO DE CULTURA"/>
    <x v="0"/>
    <x v="0"/>
    <x v="10"/>
    <s v="2.2 - CONTRATACIÓN DE SERVICIOS"/>
    <s v="2.2.9 - OTRAS CONTRATACIONES DE SERVICIOS"/>
    <s v="N"/>
    <s v="00 - N/A"/>
    <s v="10 - FONDO GENERAL"/>
    <s v="(en blanco)"/>
    <s v="99 - MULTIPROVINCIAL"/>
    <n v="200000"/>
    <n v="200000"/>
    <n v="0"/>
  </r>
  <r>
    <s v="2024"/>
    <x v="0"/>
    <x v="0"/>
    <x v="0"/>
    <x v="0"/>
    <s v="2 - Poder Ejecutivo"/>
    <s v="0216 - MINISTERIO DE CULTURA"/>
    <s v="0001 - MINISTERIO DE CULTURA"/>
    <x v="0"/>
    <x v="0"/>
    <x v="10"/>
    <s v="2.3 - MATERIALES Y SUMINISTROS"/>
    <s v="2.3.3 - PAPEL, CARTÓN E IMPRESOS"/>
    <s v="N"/>
    <s v="00 - N/A"/>
    <s v="10 - FONDO GENERAL"/>
    <s v="(en blanco)"/>
    <s v="99 - MULTIPROVINCIAL"/>
    <n v="100000"/>
    <n v="100000"/>
    <n v="0"/>
  </r>
  <r>
    <s v="2024"/>
    <x v="0"/>
    <x v="0"/>
    <x v="0"/>
    <x v="0"/>
    <s v="2 - Poder Ejecutivo"/>
    <s v="0216 - MINISTERIO DE CULTURA"/>
    <s v="0001 - MINISTERIO DE CULTURA"/>
    <x v="0"/>
    <x v="0"/>
    <x v="10"/>
    <s v="2.3 - MATERIALES Y SUMINISTROS"/>
    <s v="2.3.9 - PRODUCTOS Y ÚTILES VARIOS"/>
    <s v="N"/>
    <s v="00 - N/A"/>
    <s v="10 - FONDO GENERAL"/>
    <s v="(en blanco)"/>
    <s v="99 - MULTIPROVINCIAL"/>
    <n v="200000"/>
    <n v="200000"/>
    <n v="0"/>
  </r>
  <r>
    <s v="2024"/>
    <x v="0"/>
    <x v="0"/>
    <x v="0"/>
    <x v="0"/>
    <s v="2 - Poder Ejecutivo"/>
    <s v="0216 - MINISTERIO DE CULTURA"/>
    <s v="0001 - MINISTERIO DE CULTURA"/>
    <x v="2"/>
    <x v="8"/>
    <x v="20"/>
    <s v="2.1 - REMUNERACIONES Y CONTRIBUCIONES"/>
    <s v="2.1.1 - REMUNERACIONES"/>
    <s v="N"/>
    <s v="00 - N/A"/>
    <s v="10 - FONDO GENERAL"/>
    <s v="(en blanco)"/>
    <s v="99 - MULTIPROVINCIAL"/>
    <n v="673043105"/>
    <n v="718091657"/>
    <n v="483279616.57000011"/>
  </r>
  <r>
    <s v="2024"/>
    <x v="0"/>
    <x v="0"/>
    <x v="0"/>
    <x v="0"/>
    <s v="2 - Poder Ejecutivo"/>
    <s v="0216 - MINISTERIO DE CULTURA"/>
    <s v="0001 - MINISTERIO DE CULTURA"/>
    <x v="2"/>
    <x v="8"/>
    <x v="20"/>
    <s v="2.1 - REMUNERACIONES Y CONTRIBUCIONES"/>
    <s v="2.1.2 - SOBRESUELDOS"/>
    <s v="N"/>
    <s v="00 - N/A"/>
    <s v="10 - FONDO GENERAL"/>
    <s v="(en blanco)"/>
    <s v="99 - MULTIPROVINCIAL"/>
    <n v="277993000"/>
    <n v="225618716"/>
    <n v="73978187.230000004"/>
  </r>
  <r>
    <s v="2024"/>
    <x v="0"/>
    <x v="0"/>
    <x v="0"/>
    <x v="0"/>
    <s v="2 - Poder Ejecutivo"/>
    <s v="0216 - MINISTERIO DE CULTURA"/>
    <s v="0001 - MINISTERIO DE CULTURA"/>
    <x v="2"/>
    <x v="8"/>
    <x v="20"/>
    <s v="2.1 - REMUNERACIONES Y CONTRIBUCIONES"/>
    <s v="2.1.5 - CONTRIBUCIONES A LA SEGURIDAD SOCIAL"/>
    <s v="N"/>
    <s v="00 - N/A"/>
    <s v="10 - FONDO GENERAL"/>
    <s v="(en blanco)"/>
    <s v="99 - MULTIPROVINCIAL"/>
    <n v="93648251"/>
    <n v="98948896"/>
    <n v="72417954.149999991"/>
  </r>
  <r>
    <s v="2024"/>
    <x v="0"/>
    <x v="0"/>
    <x v="0"/>
    <x v="0"/>
    <s v="2 - Poder Ejecutivo"/>
    <s v="0216 - MINISTERIO DE CULTURA"/>
    <s v="0001 - MINISTERIO DE CULTURA"/>
    <x v="2"/>
    <x v="8"/>
    <x v="20"/>
    <s v="2.2 - CONTRATACIÓN DE SERVICIOS"/>
    <s v="2.2.1 - SERVICIOS BÁSICOS"/>
    <s v="N"/>
    <s v="00 - N/A"/>
    <s v="10 - FONDO GENERAL"/>
    <s v="(en blanco)"/>
    <s v="99 - MULTIPROVINCIAL"/>
    <n v="101406732"/>
    <n v="97256732"/>
    <n v="69854714.829999968"/>
  </r>
  <r>
    <s v="2024"/>
    <x v="0"/>
    <x v="0"/>
    <x v="0"/>
    <x v="0"/>
    <s v="2 - Poder Ejecutivo"/>
    <s v="0216 - MINISTERIO DE CULTURA"/>
    <s v="0001 - MINISTERIO DE CULTURA"/>
    <x v="2"/>
    <x v="8"/>
    <x v="20"/>
    <s v="2.2 - CONTRATACIÓN DE SERVICIOS"/>
    <s v="2.2.2 - PUBLICIDAD, IMPRESIÓN Y ENCUADERNACIÓN"/>
    <s v="N"/>
    <s v="00 - N/A"/>
    <s v="10 - FONDO GENERAL"/>
    <s v="(en blanco)"/>
    <s v="99 - MULTIPROVINCIAL"/>
    <n v="18700000"/>
    <n v="20218511"/>
    <n v="6555187.96"/>
  </r>
  <r>
    <s v="2024"/>
    <x v="0"/>
    <x v="0"/>
    <x v="0"/>
    <x v="0"/>
    <s v="2 - Poder Ejecutivo"/>
    <s v="0216 - MINISTERIO DE CULTURA"/>
    <s v="0001 - MINISTERIO DE CULTURA"/>
    <x v="2"/>
    <x v="8"/>
    <x v="20"/>
    <s v="2.2 - CONTRATACIÓN DE SERVICIOS"/>
    <s v="2.2.3 - VIÁTICOS"/>
    <s v="N"/>
    <s v="00 - N/A"/>
    <s v="10 - FONDO GENERAL"/>
    <s v="(en blanco)"/>
    <s v="99 - MULTIPROVINCIAL"/>
    <n v="17100000"/>
    <n v="13800000"/>
    <n v="7502217.5"/>
  </r>
  <r>
    <s v="2024"/>
    <x v="0"/>
    <x v="0"/>
    <x v="0"/>
    <x v="0"/>
    <s v="2 - Poder Ejecutivo"/>
    <s v="0216 - MINISTERIO DE CULTURA"/>
    <s v="0001 - MINISTERIO DE CULTURA"/>
    <x v="2"/>
    <x v="8"/>
    <x v="20"/>
    <s v="2.2 - CONTRATACIÓN DE SERVICIOS"/>
    <s v="2.2.4 - TRANSPORTE Y ALMACENAJE"/>
    <s v="N"/>
    <s v="00 - N/A"/>
    <s v="10 - FONDO GENERAL"/>
    <s v="(en blanco)"/>
    <s v="99 - MULTIPROVINCIAL"/>
    <n v="1680000"/>
    <n v="930000"/>
    <n v="545750.33000000007"/>
  </r>
  <r>
    <s v="2024"/>
    <x v="0"/>
    <x v="0"/>
    <x v="0"/>
    <x v="0"/>
    <s v="2 - Poder Ejecutivo"/>
    <s v="0216 - MINISTERIO DE CULTURA"/>
    <s v="0001 - MINISTERIO DE CULTURA"/>
    <x v="2"/>
    <x v="8"/>
    <x v="20"/>
    <s v="2.2 - CONTRATACIÓN DE SERVICIOS"/>
    <s v="2.2.5 - ALQUILERES Y RENTAS"/>
    <s v="N"/>
    <s v="00 - N/A"/>
    <s v="10 - FONDO GENERAL"/>
    <s v="(en blanco)"/>
    <s v="99 - MULTIPROVINCIAL"/>
    <n v="21540000"/>
    <n v="31407967"/>
    <n v="2319861.2300000004"/>
  </r>
  <r>
    <s v="2024"/>
    <x v="0"/>
    <x v="0"/>
    <x v="0"/>
    <x v="0"/>
    <s v="2 - Poder Ejecutivo"/>
    <s v="0216 - MINISTERIO DE CULTURA"/>
    <s v="0001 - MINISTERIO DE CULTURA"/>
    <x v="2"/>
    <x v="8"/>
    <x v="20"/>
    <s v="2.2 - CONTRATACIÓN DE SERVICIOS"/>
    <s v="2.2.6 - SEGUROS"/>
    <s v="N"/>
    <s v="00 - N/A"/>
    <s v="10 - FONDO GENERAL"/>
    <s v="(en blanco)"/>
    <s v="99 - MULTIPROVINCIAL"/>
    <n v="12251000"/>
    <n v="12251000"/>
    <n v="9164150.2799999993"/>
  </r>
  <r>
    <s v="2024"/>
    <x v="0"/>
    <x v="0"/>
    <x v="0"/>
    <x v="0"/>
    <s v="2 - Poder Ejecutivo"/>
    <s v="0216 - MINISTERIO DE CULTURA"/>
    <s v="0001 - MINISTERIO DE CULTURA"/>
    <x v="2"/>
    <x v="8"/>
    <x v="20"/>
    <s v="2.2 - CONTRATACIÓN DE SERVICIOS"/>
    <s v="2.2.6 - SEGUROS"/>
    <s v="N"/>
    <s v="00 - N/A"/>
    <s v="70 - DONACION EXTERNA"/>
    <s v="(en blanco)"/>
    <s v="99 - MULTIPROVINCIAL"/>
    <n v="0"/>
    <n v="260000"/>
    <n v="0"/>
  </r>
  <r>
    <s v="2024"/>
    <x v="0"/>
    <x v="0"/>
    <x v="0"/>
    <x v="0"/>
    <s v="2 - Poder Ejecutivo"/>
    <s v="0216 - MINISTERIO DE CULTURA"/>
    <s v="0001 - MINISTERIO DE CULTURA"/>
    <x v="2"/>
    <x v="8"/>
    <x v="20"/>
    <s v="2.2 - CONTRATACIÓN DE SERVICIOS"/>
    <s v="2.2.7 - SERVICIOS DE CONSERVACIÓN, REPARACIONES MENORES E INSTALACIONES TEMPORALES"/>
    <s v="N"/>
    <s v="00 - N/A"/>
    <s v="10 - FONDO GENERAL"/>
    <s v="(en blanco)"/>
    <s v="99 - MULTIPROVINCIAL"/>
    <n v="76695138"/>
    <n v="65846928"/>
    <n v="14887199.220000001"/>
  </r>
  <r>
    <s v="2024"/>
    <x v="0"/>
    <x v="0"/>
    <x v="0"/>
    <x v="0"/>
    <s v="2 - Poder Ejecutivo"/>
    <s v="0216 - MINISTERIO DE CULTURA"/>
    <s v="0001 - MINISTERIO DE CULTURA"/>
    <x v="2"/>
    <x v="8"/>
    <x v="20"/>
    <s v="2.2 - CONTRATACIÓN DE SERVICIOS"/>
    <s v="2.2.8 - OTROS SERVICIOS NO INCLUIDOS EN CONCEPTOS ANTERIORES"/>
    <s v="N"/>
    <s v="00 - N/A"/>
    <s v="10 - FONDO GENERAL"/>
    <s v="(en blanco)"/>
    <s v="99 - MULTIPROVINCIAL"/>
    <n v="129590000"/>
    <n v="120217627"/>
    <n v="42883828.390000001"/>
  </r>
  <r>
    <s v="2024"/>
    <x v="0"/>
    <x v="0"/>
    <x v="0"/>
    <x v="0"/>
    <s v="2 - Poder Ejecutivo"/>
    <s v="0216 - MINISTERIO DE CULTURA"/>
    <s v="0001 - MINISTERIO DE CULTURA"/>
    <x v="2"/>
    <x v="8"/>
    <x v="20"/>
    <s v="2.2 - CONTRATACIÓN DE SERVICIOS"/>
    <s v="2.2.9 - OTRAS CONTRATACIONES DE SERVICIOS"/>
    <s v="N"/>
    <s v="00 - N/A"/>
    <s v="10 - FONDO GENERAL"/>
    <s v="(en blanco)"/>
    <s v="99 - MULTIPROVINCIAL"/>
    <n v="26119244"/>
    <n v="45158635"/>
    <n v="19429705.91"/>
  </r>
  <r>
    <s v="2024"/>
    <x v="0"/>
    <x v="0"/>
    <x v="0"/>
    <x v="0"/>
    <s v="2 - Poder Ejecutivo"/>
    <s v="0216 - MINISTERIO DE CULTURA"/>
    <s v="0001 - MINISTERIO DE CULTURA"/>
    <x v="2"/>
    <x v="8"/>
    <x v="20"/>
    <s v="2.3 - MATERIALES Y SUMINISTROS"/>
    <s v="2.3.1 - ALIMENTOS Y PRODUCTOS AGROFORESTALES"/>
    <s v="N"/>
    <s v="00 - N/A"/>
    <s v="10 - FONDO GENERAL"/>
    <s v="(en blanco)"/>
    <s v="99 - MULTIPROVINCIAL"/>
    <n v="2200000"/>
    <n v="5510000"/>
    <n v="1032972.06"/>
  </r>
  <r>
    <s v="2024"/>
    <x v="0"/>
    <x v="0"/>
    <x v="0"/>
    <x v="0"/>
    <s v="2 - Poder Ejecutivo"/>
    <s v="0216 - MINISTERIO DE CULTURA"/>
    <s v="0001 - MINISTERIO DE CULTURA"/>
    <x v="2"/>
    <x v="8"/>
    <x v="20"/>
    <s v="2.3 - MATERIALES Y SUMINISTROS"/>
    <s v="2.3.2 - TEXTILES Y VESTUARIOS"/>
    <s v="N"/>
    <s v="00 - N/A"/>
    <s v="10 - FONDO GENERAL"/>
    <s v="(en blanco)"/>
    <s v="99 - MULTIPROVINCIAL"/>
    <n v="2090000"/>
    <n v="1050000"/>
    <n v="243720.62"/>
  </r>
  <r>
    <s v="2024"/>
    <x v="0"/>
    <x v="0"/>
    <x v="0"/>
    <x v="0"/>
    <s v="2 - Poder Ejecutivo"/>
    <s v="0216 - MINISTERIO DE CULTURA"/>
    <s v="0001 - MINISTERIO DE CULTURA"/>
    <x v="2"/>
    <x v="8"/>
    <x v="20"/>
    <s v="2.3 - MATERIALES Y SUMINISTROS"/>
    <s v="2.3.3 - PAPEL, CARTÓN E IMPRESOS"/>
    <s v="N"/>
    <s v="00 - N/A"/>
    <s v="10 - FONDO GENERAL"/>
    <s v="(en blanco)"/>
    <s v="99 - MULTIPROVINCIAL"/>
    <n v="4000000"/>
    <n v="2774150"/>
    <n v="2043676.1399999997"/>
  </r>
  <r>
    <s v="2024"/>
    <x v="0"/>
    <x v="0"/>
    <x v="0"/>
    <x v="0"/>
    <s v="2 - Poder Ejecutivo"/>
    <s v="0216 - MINISTERIO DE CULTURA"/>
    <s v="0001 - MINISTERIO DE CULTURA"/>
    <x v="2"/>
    <x v="8"/>
    <x v="20"/>
    <s v="2.3 - MATERIALES Y SUMINISTROS"/>
    <s v="2.3.4 - PRODUCTOS FARMACÉUTICOS"/>
    <s v="N"/>
    <s v="00 - N/A"/>
    <s v="10 - FONDO GENERAL"/>
    <s v="(en blanco)"/>
    <s v="99 - MULTIPROVINCIAL"/>
    <n v="10000"/>
    <n v="10000"/>
    <n v="0"/>
  </r>
  <r>
    <s v="2024"/>
    <x v="0"/>
    <x v="0"/>
    <x v="0"/>
    <x v="0"/>
    <s v="2 - Poder Ejecutivo"/>
    <s v="0216 - MINISTERIO DE CULTURA"/>
    <s v="0001 - MINISTERIO DE CULTURA"/>
    <x v="2"/>
    <x v="8"/>
    <x v="20"/>
    <s v="2.3 - MATERIALES Y SUMINISTROS"/>
    <s v="2.3.5 - CUERO, CAUCHO Y PLÁSTICO"/>
    <s v="N"/>
    <s v="00 - N/A"/>
    <s v="10 - FONDO GENERAL"/>
    <s v="(en blanco)"/>
    <s v="99 - MULTIPROVINCIAL"/>
    <n v="440000"/>
    <n v="900000"/>
    <n v="553210.39"/>
  </r>
  <r>
    <s v="2024"/>
    <x v="0"/>
    <x v="0"/>
    <x v="0"/>
    <x v="0"/>
    <s v="2 - Poder Ejecutivo"/>
    <s v="0216 - MINISTERIO DE CULTURA"/>
    <s v="0001 - MINISTERIO DE CULTURA"/>
    <x v="2"/>
    <x v="8"/>
    <x v="20"/>
    <s v="2.3 - MATERIALES Y SUMINISTROS"/>
    <s v="2.3.6 - PRODUCTOS DE MINERALES, METÁLICOS Y NO METÁLICOS"/>
    <s v="N"/>
    <s v="00 - N/A"/>
    <s v="10 - FONDO GENERAL"/>
    <s v="(en blanco)"/>
    <s v="99 - MULTIPROVINCIAL"/>
    <n v="550000"/>
    <n v="1193045"/>
    <n v="247106.05000000005"/>
  </r>
  <r>
    <s v="2024"/>
    <x v="0"/>
    <x v="0"/>
    <x v="0"/>
    <x v="0"/>
    <s v="2 - Poder Ejecutivo"/>
    <s v="0216 - MINISTERIO DE CULTURA"/>
    <s v="0001 - MINISTERIO DE CULTURA"/>
    <x v="2"/>
    <x v="8"/>
    <x v="20"/>
    <s v="2.3 - MATERIALES Y SUMINISTROS"/>
    <s v="2.3.7 - COMBUSTIBLES, LUBRICANTES, PRODUCTOS QUÍMICOS Y CONEXOS"/>
    <s v="N"/>
    <s v="00 - N/A"/>
    <s v="10 - FONDO GENERAL"/>
    <s v="(en blanco)"/>
    <s v="99 - MULTIPROVINCIAL"/>
    <n v="21300000"/>
    <n v="22050100"/>
    <n v="14854096.389999999"/>
  </r>
  <r>
    <s v="2024"/>
    <x v="0"/>
    <x v="0"/>
    <x v="0"/>
    <x v="0"/>
    <s v="2 - Poder Ejecutivo"/>
    <s v="0216 - MINISTERIO DE CULTURA"/>
    <s v="0001 - MINISTERIO DE CULTURA"/>
    <x v="2"/>
    <x v="8"/>
    <x v="20"/>
    <s v="2.3 - MATERIALES Y SUMINISTROS"/>
    <s v="2.3.9 - PRODUCTOS Y ÚTILES VARIOS"/>
    <s v="N"/>
    <s v="00 - N/A"/>
    <s v="10 - FONDO GENERAL"/>
    <s v="(en blanco)"/>
    <s v="99 - MULTIPROVINCIAL"/>
    <n v="11150000"/>
    <n v="13489772"/>
    <n v="6039864.7999999989"/>
  </r>
  <r>
    <s v="2024"/>
    <x v="0"/>
    <x v="0"/>
    <x v="0"/>
    <x v="0"/>
    <s v="2 - Poder Ejecutivo"/>
    <s v="0216 - MINISTERIO DE CULTURA"/>
    <s v="0001 - MINISTERIO DE CULTURA"/>
    <x v="2"/>
    <x v="8"/>
    <x v="20"/>
    <s v="2.3 - MATERIALES Y SUMINISTROS"/>
    <s v="2.3.9 - PRODUCTOS Y ÚTILES VARIOS"/>
    <s v="N"/>
    <s v="00 - N/A"/>
    <s v="70 - DONACION EXTERNA"/>
    <s v="(en blanco)"/>
    <s v="99 - MULTIPROVINCIAL"/>
    <n v="0"/>
    <n v="250000"/>
    <n v="0"/>
  </r>
  <r>
    <s v="2024"/>
    <x v="0"/>
    <x v="0"/>
    <x v="0"/>
    <x v="0"/>
    <s v="2 - Poder Ejecutivo"/>
    <s v="0216 - MINISTERIO DE CULTURA"/>
    <s v="0002 - ORQUESTA SINFÓNICA NACIONAL"/>
    <x v="2"/>
    <x v="8"/>
    <x v="20"/>
    <s v="2.1 - REMUNERACIONES Y CONTRIBUCIONES"/>
    <s v="2.1.1 - REMUNERACIONES"/>
    <s v="N"/>
    <s v="00 - N/A"/>
    <s v="10 - FONDO GENERAL"/>
    <s v="(en blanco)"/>
    <s v="99 - MULTIPROVINCIAL"/>
    <n v="86715841"/>
    <n v="87593391.129999995"/>
    <n v="59484568.440000005"/>
  </r>
  <r>
    <s v="2024"/>
    <x v="0"/>
    <x v="0"/>
    <x v="0"/>
    <x v="0"/>
    <s v="2 - Poder Ejecutivo"/>
    <s v="0216 - MINISTERIO DE CULTURA"/>
    <s v="0002 - ORQUESTA SINFÓNICA NACIONAL"/>
    <x v="2"/>
    <x v="8"/>
    <x v="20"/>
    <s v="2.1 - REMUNERACIONES Y CONTRIBUCIONES"/>
    <s v="2.1.2 - SOBRESUELDOS"/>
    <s v="N"/>
    <s v="00 - N/A"/>
    <s v="10 - FONDO GENERAL"/>
    <s v="(en blanco)"/>
    <s v="99 - MULTIPROVINCIAL"/>
    <n v="7091797"/>
    <n v="7091797"/>
    <n v="771795.36"/>
  </r>
  <r>
    <s v="2024"/>
    <x v="0"/>
    <x v="0"/>
    <x v="0"/>
    <x v="0"/>
    <s v="2 - Poder Ejecutivo"/>
    <s v="0216 - MINISTERIO DE CULTURA"/>
    <s v="0002 - ORQUESTA SINFÓNICA NACIONAL"/>
    <x v="2"/>
    <x v="8"/>
    <x v="20"/>
    <s v="2.1 - REMUNERACIONES Y CONTRIBUCIONES"/>
    <s v="2.1.5 - CONTRIBUCIONES A LA SEGURIDAD SOCIAL"/>
    <s v="N"/>
    <s v="00 - N/A"/>
    <s v="10 - FONDO GENERAL"/>
    <s v="(en blanco)"/>
    <s v="99 - MULTIPROVINCIAL"/>
    <n v="9907020"/>
    <n v="11291146.560000001"/>
    <n v="8407836.9500000011"/>
  </r>
  <r>
    <s v="2024"/>
    <x v="0"/>
    <x v="0"/>
    <x v="0"/>
    <x v="0"/>
    <s v="2 - Poder Ejecutivo"/>
    <s v="0216 - MINISTERIO DE CULTURA"/>
    <s v="0002 - ORQUESTA SINFÓNICA NACIONAL"/>
    <x v="2"/>
    <x v="8"/>
    <x v="20"/>
    <s v="2.2 - CONTRATACIÓN DE SERVICIOS"/>
    <s v="2.2.2 - PUBLICIDAD, IMPRESIÓN Y ENCUADERNACIÓN"/>
    <s v="N"/>
    <s v="00 - N/A"/>
    <s v="10 - FONDO GENERAL"/>
    <s v="(en blanco)"/>
    <s v="99 - MULTIPROVINCIAL"/>
    <n v="810000"/>
    <n v="480000"/>
    <n v="0"/>
  </r>
  <r>
    <s v="2024"/>
    <x v="0"/>
    <x v="0"/>
    <x v="0"/>
    <x v="0"/>
    <s v="2 - Poder Ejecutivo"/>
    <s v="0216 - MINISTERIO DE CULTURA"/>
    <s v="0002 - ORQUESTA SINFÓNICA NACIONAL"/>
    <x v="2"/>
    <x v="8"/>
    <x v="20"/>
    <s v="2.2 - CONTRATACIÓN DE SERVICIOS"/>
    <s v="2.2.2 - PUBLICIDAD, IMPRESIÓN Y ENCUADERNACIÓN"/>
    <s v="N"/>
    <s v="00 - N/A"/>
    <s v="20 - FONDOS CON DESTINO ESPECÍFICO"/>
    <s v="(en blanco)"/>
    <s v="99 - MULTIPROVINCIAL"/>
    <n v="0"/>
    <n v="150000"/>
    <n v="0"/>
  </r>
  <r>
    <s v="2024"/>
    <x v="0"/>
    <x v="0"/>
    <x v="0"/>
    <x v="0"/>
    <s v="2 - Poder Ejecutivo"/>
    <s v="0216 - MINISTERIO DE CULTURA"/>
    <s v="0002 - ORQUESTA SINFÓNICA NACIONAL"/>
    <x v="2"/>
    <x v="8"/>
    <x v="20"/>
    <s v="2.2 - CONTRATACIÓN DE SERVICIOS"/>
    <s v="2.2.4 - TRANSPORTE Y ALMACENAJE"/>
    <s v="N"/>
    <s v="00 - N/A"/>
    <s v="10 - FONDO GENERAL"/>
    <s v="(en blanco)"/>
    <s v="99 - MULTIPROVINCIAL"/>
    <n v="2715000"/>
    <n v="2643800"/>
    <n v="0"/>
  </r>
  <r>
    <s v="2024"/>
    <x v="0"/>
    <x v="0"/>
    <x v="0"/>
    <x v="0"/>
    <s v="2 - Poder Ejecutivo"/>
    <s v="0216 - MINISTERIO DE CULTURA"/>
    <s v="0002 - ORQUESTA SINFÓNICA NACIONAL"/>
    <x v="2"/>
    <x v="8"/>
    <x v="20"/>
    <s v="2.2 - CONTRATACIÓN DE SERVICIOS"/>
    <s v="2.2.4 - TRANSPORTE Y ALMACENAJE"/>
    <s v="N"/>
    <s v="00 - N/A"/>
    <s v="20 - FONDOS CON DESTINO ESPECÍFICO"/>
    <s v="(en blanco)"/>
    <s v="99 - MULTIPROVINCIAL"/>
    <n v="0"/>
    <n v="540000"/>
    <n v="387000"/>
  </r>
  <r>
    <s v="2024"/>
    <x v="0"/>
    <x v="0"/>
    <x v="0"/>
    <x v="0"/>
    <s v="2 - Poder Ejecutivo"/>
    <s v="0216 - MINISTERIO DE CULTURA"/>
    <s v="0002 - ORQUESTA SINFÓNICA NACIONAL"/>
    <x v="2"/>
    <x v="8"/>
    <x v="20"/>
    <s v="2.2 - CONTRATACIÓN DE SERVICIOS"/>
    <s v="2.2.5 - ALQUILERES Y RENTAS"/>
    <s v="N"/>
    <s v="00 - N/A"/>
    <s v="10 - FONDO GENERAL"/>
    <s v="(en blanco)"/>
    <s v="99 - MULTIPROVINCIAL"/>
    <n v="0"/>
    <n v="330000"/>
    <n v="0"/>
  </r>
  <r>
    <s v="2024"/>
    <x v="0"/>
    <x v="0"/>
    <x v="0"/>
    <x v="0"/>
    <s v="2 - Poder Ejecutivo"/>
    <s v="0216 - MINISTERIO DE CULTURA"/>
    <s v="0002 - ORQUESTA SINFÓNICA NACIONAL"/>
    <x v="2"/>
    <x v="8"/>
    <x v="20"/>
    <s v="2.2 - CONTRATACIÓN DE SERVICIOS"/>
    <s v="2.2.5 - ALQUILERES Y RENTAS"/>
    <s v="N"/>
    <s v="00 - N/A"/>
    <s v="20 - FONDOS CON DESTINO ESPECÍFICO"/>
    <s v="(en blanco)"/>
    <s v="99 - MULTIPROVINCIAL"/>
    <n v="0"/>
    <n v="320000"/>
    <n v="317586.38"/>
  </r>
  <r>
    <s v="2024"/>
    <x v="0"/>
    <x v="0"/>
    <x v="0"/>
    <x v="0"/>
    <s v="2 - Poder Ejecutivo"/>
    <s v="0216 - MINISTERIO DE CULTURA"/>
    <s v="0002 - ORQUESTA SINFÓNICA NACIONAL"/>
    <x v="2"/>
    <x v="8"/>
    <x v="20"/>
    <s v="2.2 - CONTRATACIÓN DE SERVICIOS"/>
    <s v="2.2.6 - SEGUROS"/>
    <s v="N"/>
    <s v="00 - N/A"/>
    <s v="10 - FONDO GENERAL"/>
    <s v="(en blanco)"/>
    <s v="99 - MULTIPROVINCIAL"/>
    <n v="1192686"/>
    <n v="1349582.46"/>
    <n v="1349582.46"/>
  </r>
  <r>
    <s v="2024"/>
    <x v="0"/>
    <x v="0"/>
    <x v="0"/>
    <x v="0"/>
    <s v="2 - Poder Ejecutivo"/>
    <s v="0216 - MINISTERIO DE CULTURA"/>
    <s v="0002 - ORQUESTA SINFÓNICA NACIONAL"/>
    <x v="2"/>
    <x v="8"/>
    <x v="20"/>
    <s v="2.2 - CONTRATACIÓN DE SERVICIOS"/>
    <s v="2.2.7 - SERVICIOS DE CONSERVACIÓN, REPARACIONES MENORES E INSTALACIONES TEMPORALES"/>
    <s v="N"/>
    <s v="00 - N/A"/>
    <s v="20 - FONDOS CON DESTINO ESPECÍFICO"/>
    <s v="(en blanco)"/>
    <s v="99 - MULTIPROVINCIAL"/>
    <n v="0"/>
    <n v="59613.89"/>
    <n v="33748"/>
  </r>
  <r>
    <s v="2024"/>
    <x v="0"/>
    <x v="0"/>
    <x v="0"/>
    <x v="0"/>
    <s v="2 - Poder Ejecutivo"/>
    <s v="0216 - MINISTERIO DE CULTURA"/>
    <s v="0002 - ORQUESTA SINFÓNICA NACIONAL"/>
    <x v="2"/>
    <x v="8"/>
    <x v="20"/>
    <s v="2.2 - CONTRATACIÓN DE SERVICIOS"/>
    <s v="2.2.8 - OTROS SERVICIOS NO INCLUIDOS EN CONCEPTOS ANTERIORES"/>
    <s v="N"/>
    <s v="00 - N/A"/>
    <s v="10 - FONDO GENERAL"/>
    <s v="(en blanco)"/>
    <s v="99 - MULTIPROVINCIAL"/>
    <n v="4808192"/>
    <n v="3989618.85"/>
    <n v="2059201.0099999998"/>
  </r>
  <r>
    <s v="2024"/>
    <x v="0"/>
    <x v="0"/>
    <x v="0"/>
    <x v="0"/>
    <s v="2 - Poder Ejecutivo"/>
    <s v="0216 - MINISTERIO DE CULTURA"/>
    <s v="0002 - ORQUESTA SINFÓNICA NACIONAL"/>
    <x v="2"/>
    <x v="8"/>
    <x v="20"/>
    <s v="2.2 - CONTRATACIÓN DE SERVICIOS"/>
    <s v="2.2.8 - OTROS SERVICIOS NO INCLUIDOS EN CONCEPTOS ANTERIORES"/>
    <s v="N"/>
    <s v="00 - N/A"/>
    <s v="20 - FONDOS CON DESTINO ESPECÍFICO"/>
    <s v="(en blanco)"/>
    <s v="99 - MULTIPROVINCIAL"/>
    <n v="0"/>
    <n v="539842.71"/>
    <n v="143333.36000000002"/>
  </r>
  <r>
    <s v="2024"/>
    <x v="0"/>
    <x v="0"/>
    <x v="0"/>
    <x v="0"/>
    <s v="2 - Poder Ejecutivo"/>
    <s v="0216 - MINISTERIO DE CULTURA"/>
    <s v="0002 - ORQUESTA SINFÓNICA NACIONAL"/>
    <x v="2"/>
    <x v="8"/>
    <x v="20"/>
    <s v="2.3 - MATERIALES Y SUMINISTROS"/>
    <s v="2.3.1 - ALIMENTOS Y PRODUCTOS AGROFORESTALES"/>
    <s v="N"/>
    <s v="00 - N/A"/>
    <s v="10 - FONDO GENERAL"/>
    <s v="(en blanco)"/>
    <s v="99 - MULTIPROVINCIAL"/>
    <n v="354000"/>
    <n v="354000"/>
    <n v="0"/>
  </r>
  <r>
    <s v="2024"/>
    <x v="0"/>
    <x v="0"/>
    <x v="0"/>
    <x v="0"/>
    <s v="2 - Poder Ejecutivo"/>
    <s v="0216 - MINISTERIO DE CULTURA"/>
    <s v="0002 - ORQUESTA SINFÓNICA NACIONAL"/>
    <x v="2"/>
    <x v="8"/>
    <x v="20"/>
    <s v="2.3 - MATERIALES Y SUMINISTROS"/>
    <s v="2.3.1 - ALIMENTOS Y PRODUCTOS AGROFORESTALES"/>
    <s v="N"/>
    <s v="00 - N/A"/>
    <s v="20 - FONDOS CON DESTINO ESPECÍFICO"/>
    <s v="(en blanco)"/>
    <s v="99 - MULTIPROVINCIAL"/>
    <n v="0"/>
    <n v="74750"/>
    <n v="62111"/>
  </r>
  <r>
    <s v="2024"/>
    <x v="0"/>
    <x v="0"/>
    <x v="0"/>
    <x v="0"/>
    <s v="2 - Poder Ejecutivo"/>
    <s v="0216 - MINISTERIO DE CULTURA"/>
    <s v="0002 - ORQUESTA SINFÓNICA NACIONAL"/>
    <x v="2"/>
    <x v="8"/>
    <x v="20"/>
    <s v="2.3 - MATERIALES Y SUMINISTROS"/>
    <s v="2.3.2 - TEXTILES Y VESTUARIOS"/>
    <s v="N"/>
    <s v="00 - N/A"/>
    <s v="10 - FONDO GENERAL"/>
    <s v="(en blanco)"/>
    <s v="99 - MULTIPROVINCIAL"/>
    <n v="600000"/>
    <n v="0"/>
    <n v="0"/>
  </r>
  <r>
    <s v="2024"/>
    <x v="0"/>
    <x v="0"/>
    <x v="0"/>
    <x v="0"/>
    <s v="2 - Poder Ejecutivo"/>
    <s v="0216 - MINISTERIO DE CULTURA"/>
    <s v="0002 - ORQUESTA SINFÓNICA NACIONAL"/>
    <x v="2"/>
    <x v="8"/>
    <x v="20"/>
    <s v="2.3 - MATERIALES Y SUMINISTROS"/>
    <s v="2.3.3 - PAPEL, CARTÓN E IMPRESOS"/>
    <s v="N"/>
    <s v="00 - N/A"/>
    <s v="10 - FONDO GENERAL"/>
    <s v="(en blanco)"/>
    <s v="99 - MULTIPROVINCIAL"/>
    <n v="150000"/>
    <n v="150000"/>
    <n v="0"/>
  </r>
  <r>
    <s v="2024"/>
    <x v="0"/>
    <x v="0"/>
    <x v="0"/>
    <x v="0"/>
    <s v="2 - Poder Ejecutivo"/>
    <s v="0216 - MINISTERIO DE CULTURA"/>
    <s v="0002 - ORQUESTA SINFÓNICA NACIONAL"/>
    <x v="2"/>
    <x v="8"/>
    <x v="20"/>
    <s v="2.3 - MATERIALES Y SUMINISTROS"/>
    <s v="2.3.3 - PAPEL, CARTÓN E IMPRESOS"/>
    <s v="N"/>
    <s v="00 - N/A"/>
    <s v="20 - FONDOS CON DESTINO ESPECÍFICO"/>
    <s v="(en blanco)"/>
    <s v="99 - MULTIPROVINCIAL"/>
    <n v="0"/>
    <n v="49500"/>
    <n v="44722"/>
  </r>
  <r>
    <s v="2024"/>
    <x v="0"/>
    <x v="0"/>
    <x v="0"/>
    <x v="0"/>
    <s v="2 - Poder Ejecutivo"/>
    <s v="0216 - MINISTERIO DE CULTURA"/>
    <s v="0002 - ORQUESTA SINFÓNICA NACIONAL"/>
    <x v="2"/>
    <x v="8"/>
    <x v="20"/>
    <s v="2.3 - MATERIALES Y SUMINISTROS"/>
    <s v="2.3.7 - COMBUSTIBLES, LUBRICANTES, PRODUCTOS QUÍMICOS Y CONEXOS"/>
    <s v="N"/>
    <s v="00 - N/A"/>
    <s v="10 - FONDO GENERAL"/>
    <s v="(en blanco)"/>
    <s v="99 - MULTIPROVINCIAL"/>
    <n v="1000000"/>
    <n v="0"/>
    <n v="0"/>
  </r>
  <r>
    <s v="2024"/>
    <x v="0"/>
    <x v="0"/>
    <x v="0"/>
    <x v="0"/>
    <s v="2 - Poder Ejecutivo"/>
    <s v="0216 - MINISTERIO DE CULTURA"/>
    <s v="0002 - ORQUESTA SINFÓNICA NACIONAL"/>
    <x v="2"/>
    <x v="8"/>
    <x v="20"/>
    <s v="2.3 - MATERIALES Y SUMINISTROS"/>
    <s v="2.3.7 - COMBUSTIBLES, LUBRICANTES, PRODUCTOS QUÍMICOS Y CONEXOS"/>
    <s v="N"/>
    <s v="00 - N/A"/>
    <s v="20 - FONDOS CON DESTINO ESPECÍFICO"/>
    <s v="(en blanco)"/>
    <s v="99 - MULTIPROVINCIAL"/>
    <n v="0"/>
    <n v="700000"/>
    <n v="465500"/>
  </r>
  <r>
    <s v="2024"/>
    <x v="0"/>
    <x v="0"/>
    <x v="0"/>
    <x v="0"/>
    <s v="2 - Poder Ejecutivo"/>
    <s v="0216 - MINISTERIO DE CULTURA"/>
    <s v="0002 - ORQUESTA SINFÓNICA NACIONAL"/>
    <x v="2"/>
    <x v="8"/>
    <x v="20"/>
    <s v="2.3 - MATERIALES Y SUMINISTROS"/>
    <s v="2.3.9 - PRODUCTOS Y ÚTILES VARIOS"/>
    <s v="N"/>
    <s v="00 - N/A"/>
    <s v="10 - FONDO GENERAL"/>
    <s v="(en blanco)"/>
    <s v="99 - MULTIPROVINCIAL"/>
    <n v="180000"/>
    <n v="251200"/>
    <n v="0"/>
  </r>
  <r>
    <s v="2024"/>
    <x v="0"/>
    <x v="0"/>
    <x v="0"/>
    <x v="0"/>
    <s v="2 - Poder Ejecutivo"/>
    <s v="0216 - MINISTERIO DE CULTURA"/>
    <s v="0002 - ORQUESTA SINFÓNICA NACIONAL"/>
    <x v="2"/>
    <x v="8"/>
    <x v="20"/>
    <s v="2.3 - MATERIALES Y SUMINISTROS"/>
    <s v="2.3.9 - PRODUCTOS Y ÚTILES VARIOS"/>
    <s v="N"/>
    <s v="00 - N/A"/>
    <s v="20 - FONDOS CON DESTINO ESPECÍFICO"/>
    <s v="(en blanco)"/>
    <s v="99 - MULTIPROVINCIAL"/>
    <n v="0"/>
    <n v="206600"/>
    <n v="157138.22000000003"/>
  </r>
  <r>
    <s v="2024"/>
    <x v="0"/>
    <x v="0"/>
    <x v="0"/>
    <x v="0"/>
    <s v="2 - Poder Ejecutivo"/>
    <s v="0216 - MINISTERIO DE CULTURA"/>
    <s v="0003 - BIBLIOTECA NACIONAL PEDRO HENRÍQUEZ UREÑA"/>
    <x v="2"/>
    <x v="8"/>
    <x v="20"/>
    <s v="2.1 - REMUNERACIONES Y CONTRIBUCIONES"/>
    <s v="2.1.1 - REMUNERACIONES"/>
    <s v="N"/>
    <s v="00 - Dirección y coordinación de servicios bibliotecarios a los productos 02, 06 y 07"/>
    <s v="10 - FONDO GENERAL"/>
    <s v="(en blanco)"/>
    <s v="99 - MULTIPROVINCIAL"/>
    <n v="53295808"/>
    <n v="52382902"/>
    <n v="40782656.780000001"/>
  </r>
  <r>
    <s v="2024"/>
    <x v="0"/>
    <x v="0"/>
    <x v="0"/>
    <x v="0"/>
    <s v="2 - Poder Ejecutivo"/>
    <s v="0216 - MINISTERIO DE CULTURA"/>
    <s v="0003 - BIBLIOTECA NACIONAL PEDRO HENRÍQUEZ UREÑA"/>
    <x v="2"/>
    <x v="8"/>
    <x v="20"/>
    <s v="2.1 - REMUNERACIONES Y CONTRIBUCIONES"/>
    <s v="2.1.1 - REMUNERACIONES"/>
    <s v="N"/>
    <s v="00 - N/A"/>
    <s v="10 - FONDO GENERAL"/>
    <s v="(en blanco)"/>
    <s v="99 - MULTIPROVINCIAL"/>
    <n v="41477752"/>
    <n v="41895658"/>
    <n v="30087418.399999999"/>
  </r>
  <r>
    <s v="2024"/>
    <x v="0"/>
    <x v="0"/>
    <x v="0"/>
    <x v="0"/>
    <s v="2 - Poder Ejecutivo"/>
    <s v="0216 - MINISTERIO DE CULTURA"/>
    <s v="0003 - BIBLIOTECA NACIONAL PEDRO HENRÍQUEZ UREÑA"/>
    <x v="2"/>
    <x v="8"/>
    <x v="20"/>
    <s v="2.1 - REMUNERACIONES Y CONTRIBUCIONES"/>
    <s v="2.1.2 - SOBRESUELDOS"/>
    <s v="N"/>
    <s v="00 - Dirección y coordinación de servicios bibliotecarios a los productos 02, 06 y 07"/>
    <s v="10 - FONDO GENERAL"/>
    <s v="(en blanco)"/>
    <s v="99 - MULTIPROVINCIAL"/>
    <n v="24340100"/>
    <n v="24835100"/>
    <n v="9820323.5899999999"/>
  </r>
  <r>
    <s v="2024"/>
    <x v="0"/>
    <x v="0"/>
    <x v="0"/>
    <x v="0"/>
    <s v="2 - Poder Ejecutivo"/>
    <s v="0216 - MINISTERIO DE CULTURA"/>
    <s v="0003 - BIBLIOTECA NACIONAL PEDRO HENRÍQUEZ UREÑA"/>
    <x v="2"/>
    <x v="8"/>
    <x v="20"/>
    <s v="2.1 - REMUNERACIONES Y CONTRIBUCIONES"/>
    <s v="2.1.2 - SOBRESUELDOS"/>
    <s v="N"/>
    <s v="00 - N/A"/>
    <s v="10 - FONDO GENERAL"/>
    <s v="(en blanco)"/>
    <s v="99 - MULTIPROVINCIAL"/>
    <n v="825900"/>
    <n v="825900"/>
    <n v="703379.35"/>
  </r>
  <r>
    <s v="2024"/>
    <x v="0"/>
    <x v="0"/>
    <x v="0"/>
    <x v="0"/>
    <s v="2 - Poder Ejecutivo"/>
    <s v="0216 - MINISTERIO DE CULTURA"/>
    <s v="0003 - BIBLIOTECA NACIONAL PEDRO HENRÍQUEZ UREÑA"/>
    <x v="2"/>
    <x v="8"/>
    <x v="20"/>
    <s v="2.1 - REMUNERACIONES Y CONTRIBUCIONES"/>
    <s v="2.1.5 - CONTRIBUCIONES A LA SEGURIDAD SOCIAL"/>
    <s v="N"/>
    <s v="00 - Dirección y coordinación de servicios bibliotecarios a los productos 02, 06 y 07"/>
    <s v="10 - FONDO GENERAL"/>
    <s v="(en blanco)"/>
    <s v="99 - MULTIPROVINCIAL"/>
    <n v="7528200"/>
    <n v="7528200"/>
    <n v="5919570.6599999992"/>
  </r>
  <r>
    <s v="2024"/>
    <x v="0"/>
    <x v="0"/>
    <x v="0"/>
    <x v="0"/>
    <s v="2 - Poder Ejecutivo"/>
    <s v="0216 - MINISTERIO DE CULTURA"/>
    <s v="0003 - BIBLIOTECA NACIONAL PEDRO HENRÍQUEZ UREÑA"/>
    <x v="2"/>
    <x v="8"/>
    <x v="20"/>
    <s v="2.1 - REMUNERACIONES Y CONTRIBUCIONES"/>
    <s v="2.1.5 - CONTRIBUCIONES A LA SEGURIDAD SOCIAL"/>
    <s v="N"/>
    <s v="00 - N/A"/>
    <s v="10 - FONDO GENERAL"/>
    <s v="(en blanco)"/>
    <s v="99 - MULTIPROVINCIAL"/>
    <n v="5750800"/>
    <n v="5750800"/>
    <n v="4604071.1300000008"/>
  </r>
  <r>
    <s v="2024"/>
    <x v="0"/>
    <x v="0"/>
    <x v="0"/>
    <x v="0"/>
    <s v="2 - Poder Ejecutivo"/>
    <s v="0216 - MINISTERIO DE CULTURA"/>
    <s v="0003 - BIBLIOTECA NACIONAL PEDRO HENRÍQUEZ UREÑA"/>
    <x v="2"/>
    <x v="8"/>
    <x v="20"/>
    <s v="2.2 - CONTRATACIÓN DE SERVICIOS"/>
    <s v="2.2.1 - SERVICIOS BÁSICOS"/>
    <s v="N"/>
    <s v="00 - Dirección y coordinación de servicios bibliotecarios a los productos 02, 06 y 07"/>
    <s v="10 - FONDO GENERAL"/>
    <s v="(en blanco)"/>
    <s v="99 - MULTIPROVINCIAL"/>
    <n v="27491000"/>
    <n v="28175000"/>
    <n v="20694134.909999989"/>
  </r>
  <r>
    <s v="2024"/>
    <x v="0"/>
    <x v="0"/>
    <x v="0"/>
    <x v="0"/>
    <s v="2 - Poder Ejecutivo"/>
    <s v="0216 - MINISTERIO DE CULTURA"/>
    <s v="0003 - BIBLIOTECA NACIONAL PEDRO HENRÍQUEZ UREÑA"/>
    <x v="2"/>
    <x v="8"/>
    <x v="20"/>
    <s v="2.2 - CONTRATACIÓN DE SERVICIOS"/>
    <s v="2.2.2 - PUBLICIDAD, IMPRESIÓN Y ENCUADERNACIÓN"/>
    <s v="N"/>
    <s v="00 - Dirección y coordinación de servicios bibliotecarios a los productos 02, 06 y 07"/>
    <s v="10 - FONDO GENERAL"/>
    <s v="(en blanco)"/>
    <s v="99 - MULTIPROVINCIAL"/>
    <n v="310000"/>
    <n v="588700"/>
    <n v="101812.26999999999"/>
  </r>
  <r>
    <s v="2024"/>
    <x v="0"/>
    <x v="0"/>
    <x v="0"/>
    <x v="0"/>
    <s v="2 - Poder Ejecutivo"/>
    <s v="0216 - MINISTERIO DE CULTURA"/>
    <s v="0003 - BIBLIOTECA NACIONAL PEDRO HENRÍQUEZ UREÑA"/>
    <x v="2"/>
    <x v="8"/>
    <x v="20"/>
    <s v="2.2 - CONTRATACIÓN DE SERVICIOS"/>
    <s v="2.2.3 - VIÁTICOS"/>
    <s v="N"/>
    <s v="00 - Dirección y coordinación de servicios bibliotecarios a los productos 02, 06 y 07"/>
    <s v="10 - FONDO GENERAL"/>
    <s v="(en blanco)"/>
    <s v="99 - MULTIPROVINCIAL"/>
    <n v="9000"/>
    <n v="9000"/>
    <n v="0"/>
  </r>
  <r>
    <s v="2024"/>
    <x v="0"/>
    <x v="0"/>
    <x v="0"/>
    <x v="0"/>
    <s v="2 - Poder Ejecutivo"/>
    <s v="0216 - MINISTERIO DE CULTURA"/>
    <s v="0003 - BIBLIOTECA NACIONAL PEDRO HENRÍQUEZ UREÑA"/>
    <x v="2"/>
    <x v="8"/>
    <x v="20"/>
    <s v="2.2 - CONTRATACIÓN DE SERVICIOS"/>
    <s v="2.2.4 - TRANSPORTE Y ALMACENAJE"/>
    <s v="N"/>
    <s v="00 - Dirección y coordinación de servicios bibliotecarios a los productos 02, 06 y 07"/>
    <s v="10 - FONDO GENERAL"/>
    <s v="(en blanco)"/>
    <s v="99 - MULTIPROVINCIAL"/>
    <n v="6000"/>
    <n v="6000"/>
    <n v="0"/>
  </r>
  <r>
    <s v="2024"/>
    <x v="0"/>
    <x v="0"/>
    <x v="0"/>
    <x v="0"/>
    <s v="2 - Poder Ejecutivo"/>
    <s v="0216 - MINISTERIO DE CULTURA"/>
    <s v="0003 - BIBLIOTECA NACIONAL PEDRO HENRÍQUEZ UREÑA"/>
    <x v="2"/>
    <x v="8"/>
    <x v="20"/>
    <s v="2.2 - CONTRATACIÓN DE SERVICIOS"/>
    <s v="2.2.5 - ALQUILERES Y RENTAS"/>
    <s v="N"/>
    <s v="00 - Dirección y coordinación de servicios bibliotecarios a los productos 02, 06 y 07"/>
    <s v="10 - FONDO GENERAL"/>
    <s v="(en blanco)"/>
    <s v="99 - MULTIPROVINCIAL"/>
    <n v="1076000"/>
    <n v="1786000"/>
    <n v="1066653.8999999999"/>
  </r>
  <r>
    <s v="2024"/>
    <x v="0"/>
    <x v="0"/>
    <x v="0"/>
    <x v="0"/>
    <s v="2 - Poder Ejecutivo"/>
    <s v="0216 - MINISTERIO DE CULTURA"/>
    <s v="0003 - BIBLIOTECA NACIONAL PEDRO HENRÍQUEZ UREÑA"/>
    <x v="2"/>
    <x v="8"/>
    <x v="20"/>
    <s v="2.2 - CONTRATACIÓN DE SERVICIOS"/>
    <s v="2.2.5 - ALQUILERES Y RENTAS"/>
    <s v="N"/>
    <s v="00 - N/A"/>
    <s v="10 - FONDO GENERAL"/>
    <s v="(en blanco)"/>
    <s v="99 - MULTIPROVINCIAL"/>
    <n v="680000"/>
    <n v="680000"/>
    <n v="320991"/>
  </r>
  <r>
    <s v="2024"/>
    <x v="0"/>
    <x v="0"/>
    <x v="0"/>
    <x v="0"/>
    <s v="2 - Poder Ejecutivo"/>
    <s v="0216 - MINISTERIO DE CULTURA"/>
    <s v="0003 - BIBLIOTECA NACIONAL PEDRO HENRÍQUEZ UREÑA"/>
    <x v="2"/>
    <x v="8"/>
    <x v="20"/>
    <s v="2.2 - CONTRATACIÓN DE SERVICIOS"/>
    <s v="2.2.6 - SEGUROS"/>
    <s v="N"/>
    <s v="00 - Dirección y coordinación de servicios bibliotecarios a los productos 02, 06 y 07"/>
    <s v="10 - FONDO GENERAL"/>
    <s v="(en blanco)"/>
    <s v="99 - MULTIPROVINCIAL"/>
    <n v="250000"/>
    <n v="250000"/>
    <n v="160840.95999999999"/>
  </r>
  <r>
    <s v="2024"/>
    <x v="0"/>
    <x v="0"/>
    <x v="0"/>
    <x v="0"/>
    <s v="2 - Poder Ejecutivo"/>
    <s v="0216 - MINISTERIO DE CULTURA"/>
    <s v="0003 - BIBLIOTECA NACIONAL PEDRO HENRÍQUEZ UREÑA"/>
    <x v="2"/>
    <x v="8"/>
    <x v="20"/>
    <s v="2.2 - CONTRATACIÓN DE SERVICIOS"/>
    <s v="2.2.7 - SERVICIOS DE CONSERVACIÓN, REPARACIONES MENORES E INSTALACIONES TEMPORALES"/>
    <s v="N"/>
    <s v="00 - Dirección y coordinación de servicios bibliotecarios a los productos 02, 06 y 07"/>
    <s v="10 - FONDO GENERAL"/>
    <s v="(en blanco)"/>
    <s v="99 - MULTIPROVINCIAL"/>
    <n v="6627500"/>
    <n v="12511000"/>
    <n v="4412158.58"/>
  </r>
  <r>
    <s v="2024"/>
    <x v="0"/>
    <x v="0"/>
    <x v="0"/>
    <x v="0"/>
    <s v="2 - Poder Ejecutivo"/>
    <s v="0216 - MINISTERIO DE CULTURA"/>
    <s v="0003 - BIBLIOTECA NACIONAL PEDRO HENRÍQUEZ UREÑA"/>
    <x v="2"/>
    <x v="8"/>
    <x v="20"/>
    <s v="2.2 - CONTRATACIÓN DE SERVICIOS"/>
    <s v="2.2.8 - OTROS SERVICIOS NO INCLUIDOS EN CONCEPTOS ANTERIORES"/>
    <s v="N"/>
    <s v="00 - Dirección y coordinación de servicios bibliotecarios a los productos 02, 06 y 07"/>
    <s v="10 - FONDO GENERAL"/>
    <s v="(en blanco)"/>
    <s v="99 - MULTIPROVINCIAL"/>
    <n v="681000"/>
    <n v="1071500"/>
    <n v="758322.07"/>
  </r>
  <r>
    <s v="2024"/>
    <x v="0"/>
    <x v="0"/>
    <x v="0"/>
    <x v="0"/>
    <s v="2 - Poder Ejecutivo"/>
    <s v="0216 - MINISTERIO DE CULTURA"/>
    <s v="0003 - BIBLIOTECA NACIONAL PEDRO HENRÍQUEZ UREÑA"/>
    <x v="2"/>
    <x v="8"/>
    <x v="20"/>
    <s v="2.2 - CONTRATACIÓN DE SERVICIOS"/>
    <s v="2.2.8 - OTROS SERVICIOS NO INCLUIDOS EN CONCEPTOS ANTERIORES"/>
    <s v="N"/>
    <s v="00 - N/A"/>
    <s v="10 - FONDO GENERAL"/>
    <s v="(en blanco)"/>
    <s v="99 - MULTIPROVINCIAL"/>
    <n v="600600"/>
    <n v="600600"/>
    <n v="0"/>
  </r>
  <r>
    <s v="2024"/>
    <x v="0"/>
    <x v="0"/>
    <x v="0"/>
    <x v="0"/>
    <s v="2 - Poder Ejecutivo"/>
    <s v="0216 - MINISTERIO DE CULTURA"/>
    <s v="0003 - BIBLIOTECA NACIONAL PEDRO HENRÍQUEZ UREÑA"/>
    <x v="2"/>
    <x v="8"/>
    <x v="20"/>
    <s v="2.2 - CONTRATACIÓN DE SERVICIOS"/>
    <s v="2.2.9 - OTRAS CONTRATACIONES DE SERVICIOS"/>
    <s v="N"/>
    <s v="00 - Dirección y coordinación de servicios bibliotecarios a los productos 02, 06 y 07"/>
    <s v="10 - FONDO GENERAL"/>
    <s v="(en blanco)"/>
    <s v="99 - MULTIPROVINCIAL"/>
    <n v="600000"/>
    <n v="1351000"/>
    <n v="991700.94000000018"/>
  </r>
  <r>
    <s v="2024"/>
    <x v="0"/>
    <x v="0"/>
    <x v="0"/>
    <x v="0"/>
    <s v="2 - Poder Ejecutivo"/>
    <s v="0216 - MINISTERIO DE CULTURA"/>
    <s v="0003 - BIBLIOTECA NACIONAL PEDRO HENRÍQUEZ UREÑA"/>
    <x v="2"/>
    <x v="8"/>
    <x v="20"/>
    <s v="2.2 - CONTRATACIÓN DE SERVICIOS"/>
    <s v="2.2.9 - OTRAS CONTRATACIONES DE SERVICIOS"/>
    <s v="N"/>
    <s v="00 - N/A"/>
    <s v="10 - FONDO GENERAL"/>
    <s v="(en blanco)"/>
    <s v="99 - MULTIPROVINCIAL"/>
    <n v="0"/>
    <n v="1000"/>
    <n v="0"/>
  </r>
  <r>
    <s v="2024"/>
    <x v="0"/>
    <x v="0"/>
    <x v="0"/>
    <x v="0"/>
    <s v="2 - Poder Ejecutivo"/>
    <s v="0216 - MINISTERIO DE CULTURA"/>
    <s v="0003 - BIBLIOTECA NACIONAL PEDRO HENRÍQUEZ UREÑA"/>
    <x v="2"/>
    <x v="8"/>
    <x v="20"/>
    <s v="2.3 - MATERIALES Y SUMINISTROS"/>
    <s v="2.3.1 - ALIMENTOS Y PRODUCTOS AGROFORESTALES"/>
    <s v="N"/>
    <s v="00 - Dirección y coordinación de servicios bibliotecarios a los productos 02, 06 y 07"/>
    <s v="10 - FONDO GENERAL"/>
    <s v="(en blanco)"/>
    <s v="99 - MULTIPROVINCIAL"/>
    <n v="1100000"/>
    <n v="850000"/>
    <n v="650299.97"/>
  </r>
  <r>
    <s v="2024"/>
    <x v="0"/>
    <x v="0"/>
    <x v="0"/>
    <x v="0"/>
    <s v="2 - Poder Ejecutivo"/>
    <s v="0216 - MINISTERIO DE CULTURA"/>
    <s v="0003 - BIBLIOTECA NACIONAL PEDRO HENRÍQUEZ UREÑA"/>
    <x v="2"/>
    <x v="8"/>
    <x v="20"/>
    <s v="2.3 - MATERIALES Y SUMINISTROS"/>
    <s v="2.3.2 - TEXTILES Y VESTUARIOS"/>
    <s v="N"/>
    <s v="00 - Dirección y coordinación de servicios bibliotecarios a los productos 02, 06 y 07"/>
    <s v="10 - FONDO GENERAL"/>
    <s v="(en blanco)"/>
    <s v="99 - MULTIPROVINCIAL"/>
    <n v="280000"/>
    <n v="100000"/>
    <n v="0"/>
  </r>
  <r>
    <s v="2024"/>
    <x v="0"/>
    <x v="0"/>
    <x v="0"/>
    <x v="0"/>
    <s v="2 - Poder Ejecutivo"/>
    <s v="0216 - MINISTERIO DE CULTURA"/>
    <s v="0003 - BIBLIOTECA NACIONAL PEDRO HENRÍQUEZ UREÑA"/>
    <x v="2"/>
    <x v="8"/>
    <x v="20"/>
    <s v="2.3 - MATERIALES Y SUMINISTROS"/>
    <s v="2.3.3 - PAPEL, CARTÓN E IMPRESOS"/>
    <s v="N"/>
    <s v="00 - Dirección y coordinación de servicios bibliotecarios a los productos 02, 06 y 07"/>
    <s v="10 - FONDO GENERAL"/>
    <s v="(en blanco)"/>
    <s v="99 - MULTIPROVINCIAL"/>
    <n v="3361000"/>
    <n v="591000"/>
    <n v="282392.32000000001"/>
  </r>
  <r>
    <s v="2024"/>
    <x v="0"/>
    <x v="0"/>
    <x v="0"/>
    <x v="0"/>
    <s v="2 - Poder Ejecutivo"/>
    <s v="0216 - MINISTERIO DE CULTURA"/>
    <s v="0003 - BIBLIOTECA NACIONAL PEDRO HENRÍQUEZ UREÑA"/>
    <x v="2"/>
    <x v="8"/>
    <x v="20"/>
    <s v="2.3 - MATERIALES Y SUMINISTROS"/>
    <s v="2.3.3 - PAPEL, CARTÓN E IMPRESOS"/>
    <s v="N"/>
    <s v="00 - N/A"/>
    <s v="10 - FONDO GENERAL"/>
    <s v="(en blanco)"/>
    <s v="99 - MULTIPROVINCIAL"/>
    <n v="500500"/>
    <n v="500500"/>
    <n v="0"/>
  </r>
  <r>
    <s v="2024"/>
    <x v="0"/>
    <x v="0"/>
    <x v="0"/>
    <x v="0"/>
    <s v="2 - Poder Ejecutivo"/>
    <s v="0216 - MINISTERIO DE CULTURA"/>
    <s v="0003 - BIBLIOTECA NACIONAL PEDRO HENRÍQUEZ UREÑA"/>
    <x v="2"/>
    <x v="8"/>
    <x v="20"/>
    <s v="2.3 - MATERIALES Y SUMINISTROS"/>
    <s v="2.3.4 - PRODUCTOS FARMACÉUTICOS"/>
    <s v="N"/>
    <s v="00 - Dirección y coordinación de servicios bibliotecarios a los productos 02, 06 y 07"/>
    <s v="10 - FONDO GENERAL"/>
    <s v="(en blanco)"/>
    <s v="99 - MULTIPROVINCIAL"/>
    <n v="100000"/>
    <n v="100000"/>
    <n v="54757.7"/>
  </r>
  <r>
    <s v="2024"/>
    <x v="0"/>
    <x v="0"/>
    <x v="0"/>
    <x v="0"/>
    <s v="2 - Poder Ejecutivo"/>
    <s v="0216 - MINISTERIO DE CULTURA"/>
    <s v="0003 - BIBLIOTECA NACIONAL PEDRO HENRÍQUEZ UREÑA"/>
    <x v="2"/>
    <x v="8"/>
    <x v="20"/>
    <s v="2.3 - MATERIALES Y SUMINISTROS"/>
    <s v="2.3.5 - CUERO, CAUCHO Y PLÁSTICO"/>
    <s v="N"/>
    <s v="00 - Dirección y coordinación de servicios bibliotecarios a los productos 02, 06 y 07"/>
    <s v="10 - FONDO GENERAL"/>
    <s v="(en blanco)"/>
    <s v="99 - MULTIPROVINCIAL"/>
    <n v="50500"/>
    <n v="50500"/>
    <n v="32426.400000000001"/>
  </r>
  <r>
    <s v="2024"/>
    <x v="0"/>
    <x v="0"/>
    <x v="0"/>
    <x v="0"/>
    <s v="2 - Poder Ejecutivo"/>
    <s v="0216 - MINISTERIO DE CULTURA"/>
    <s v="0003 - BIBLIOTECA NACIONAL PEDRO HENRÍQUEZ UREÑA"/>
    <x v="2"/>
    <x v="8"/>
    <x v="20"/>
    <s v="2.3 - MATERIALES Y SUMINISTROS"/>
    <s v="2.3.6 - PRODUCTOS DE MINERALES, METÁLICOS Y NO METÁLICOS"/>
    <s v="N"/>
    <s v="00 - Dirección y coordinación de servicios bibliotecarios a los productos 02, 06 y 07"/>
    <s v="10 - FONDO GENERAL"/>
    <s v="(en blanco)"/>
    <s v="99 - MULTIPROVINCIAL"/>
    <n v="30000"/>
    <n v="30000"/>
    <n v="21827.059999999998"/>
  </r>
  <r>
    <s v="2024"/>
    <x v="0"/>
    <x v="0"/>
    <x v="0"/>
    <x v="0"/>
    <s v="2 - Poder Ejecutivo"/>
    <s v="0216 - MINISTERIO DE CULTURA"/>
    <s v="0003 - BIBLIOTECA NACIONAL PEDRO HENRÍQUEZ UREÑA"/>
    <x v="2"/>
    <x v="8"/>
    <x v="20"/>
    <s v="2.3 - MATERIALES Y SUMINISTROS"/>
    <s v="2.3.7 - COMBUSTIBLES, LUBRICANTES, PRODUCTOS QUÍMICOS Y CONEXOS"/>
    <s v="N"/>
    <s v="00 - Dirección y coordinación de servicios bibliotecarios a los productos 02, 06 y 07"/>
    <s v="10 - FONDO GENERAL"/>
    <s v="(en blanco)"/>
    <s v="99 - MULTIPROVINCIAL"/>
    <n v="4725000"/>
    <n v="4224000"/>
    <n v="3047699.84"/>
  </r>
  <r>
    <s v="2024"/>
    <x v="0"/>
    <x v="0"/>
    <x v="0"/>
    <x v="0"/>
    <s v="2 - Poder Ejecutivo"/>
    <s v="0216 - MINISTERIO DE CULTURA"/>
    <s v="0003 - BIBLIOTECA NACIONAL PEDRO HENRÍQUEZ UREÑA"/>
    <x v="2"/>
    <x v="8"/>
    <x v="20"/>
    <s v="2.3 - MATERIALES Y SUMINISTROS"/>
    <s v="2.3.7 - COMBUSTIBLES, LUBRICANTES, PRODUCTOS QUÍMICOS Y CONEXOS"/>
    <s v="N"/>
    <s v="00 - N/A"/>
    <s v="10 - FONDO GENERAL"/>
    <s v="(en blanco)"/>
    <s v="99 - MULTIPROVINCIAL"/>
    <n v="295000"/>
    <n v="295000"/>
    <n v="32101.3"/>
  </r>
  <r>
    <s v="2024"/>
    <x v="0"/>
    <x v="0"/>
    <x v="0"/>
    <x v="0"/>
    <s v="2 - Poder Ejecutivo"/>
    <s v="0216 - MINISTERIO DE CULTURA"/>
    <s v="0003 - BIBLIOTECA NACIONAL PEDRO HENRÍQUEZ UREÑA"/>
    <x v="2"/>
    <x v="8"/>
    <x v="20"/>
    <s v="2.3 - MATERIALES Y SUMINISTROS"/>
    <s v="2.3.9 - PRODUCTOS Y ÚTILES VARIOS"/>
    <s v="N"/>
    <s v="00 - Dirección y coordinación de servicios bibliotecarios a los productos 02, 06 y 07"/>
    <s v="10 - FONDO GENERAL"/>
    <s v="(en blanco)"/>
    <s v="99 - MULTIPROVINCIAL"/>
    <n v="10958828"/>
    <n v="3137128"/>
    <n v="2019478.54"/>
  </r>
  <r>
    <s v="2024"/>
    <x v="0"/>
    <x v="0"/>
    <x v="0"/>
    <x v="0"/>
    <s v="2 - Poder Ejecutivo"/>
    <s v="0216 - MINISTERIO DE CULTURA"/>
    <s v="0003 - BIBLIOTECA NACIONAL PEDRO HENRÍQUEZ UREÑA"/>
    <x v="2"/>
    <x v="8"/>
    <x v="20"/>
    <s v="2.3 - MATERIALES Y SUMINISTROS"/>
    <s v="2.3.9 - PRODUCTOS Y ÚTILES VARIOS"/>
    <s v="N"/>
    <s v="00 - N/A"/>
    <s v="10 - FONDO GENERAL"/>
    <s v="(en blanco)"/>
    <s v="99 - MULTIPROVINCIAL"/>
    <n v="90000"/>
    <n v="170000"/>
    <n v="94264.89"/>
  </r>
  <r>
    <s v="2024"/>
    <x v="0"/>
    <x v="0"/>
    <x v="0"/>
    <x v="0"/>
    <s v="2 - Poder Ejecutivo"/>
    <s v="0216 - MINISTERIO DE CULTURA"/>
    <s v="0005 - DIRECCIÓN GENERAL DE BELLAS ARTES"/>
    <x v="2"/>
    <x v="8"/>
    <x v="20"/>
    <s v="2.1 - REMUNERACIONES Y CONTRIBUCIONES"/>
    <s v="2.1.1 - REMUNERACIONES"/>
    <s v="N"/>
    <s v="00 - N/A"/>
    <s v="10 - FONDO GENERAL"/>
    <s v="(en blanco)"/>
    <s v="99 - MULTIPROVINCIAL"/>
    <n v="461312208"/>
    <n v="479589643"/>
    <n v="330903507.74000001"/>
  </r>
  <r>
    <s v="2024"/>
    <x v="0"/>
    <x v="0"/>
    <x v="0"/>
    <x v="0"/>
    <s v="2 - Poder Ejecutivo"/>
    <s v="0216 - MINISTERIO DE CULTURA"/>
    <s v="0005 - DIRECCIÓN GENERAL DE BELLAS ARTES"/>
    <x v="2"/>
    <x v="8"/>
    <x v="20"/>
    <s v="2.1 - REMUNERACIONES Y CONTRIBUCIONES"/>
    <s v="2.1.2 - SOBRESUELDOS"/>
    <s v="N"/>
    <s v="00 - N/A"/>
    <s v="10 - FONDO GENERAL"/>
    <s v="(en blanco)"/>
    <s v="99 - MULTIPROVINCIAL"/>
    <n v="72135688"/>
    <n v="75177763"/>
    <n v="40160460.020000003"/>
  </r>
  <r>
    <s v="2024"/>
    <x v="0"/>
    <x v="0"/>
    <x v="0"/>
    <x v="0"/>
    <s v="2 - Poder Ejecutivo"/>
    <s v="0216 - MINISTERIO DE CULTURA"/>
    <s v="0005 - DIRECCIÓN GENERAL DE BELLAS ARTES"/>
    <x v="2"/>
    <x v="8"/>
    <x v="20"/>
    <s v="2.1 - REMUNERACIONES Y CONTRIBUCIONES"/>
    <s v="2.1.3 - DIETAS Y GASTOS DE REPRESENTACIÓN"/>
    <s v="N"/>
    <s v="00 - N/A"/>
    <s v="10 - FONDO GENERAL"/>
    <s v="(en blanco)"/>
    <s v="99 - MULTIPROVINCIAL"/>
    <n v="330000"/>
    <n v="396000"/>
    <n v="61780.97"/>
  </r>
  <r>
    <s v="2024"/>
    <x v="0"/>
    <x v="0"/>
    <x v="0"/>
    <x v="0"/>
    <s v="2 - Poder Ejecutivo"/>
    <s v="0216 - MINISTERIO DE CULTURA"/>
    <s v="0005 - DIRECCIÓN GENERAL DE BELLAS ARTES"/>
    <x v="2"/>
    <x v="8"/>
    <x v="20"/>
    <s v="2.1 - REMUNERACIONES Y CONTRIBUCIONES"/>
    <s v="2.1.5 - CONTRIBUCIONES A LA SEGURIDAD SOCIAL"/>
    <s v="N"/>
    <s v="00 - N/A"/>
    <s v="10 - FONDO GENERAL"/>
    <s v="(en blanco)"/>
    <s v="99 - MULTIPROVINCIAL"/>
    <n v="64222105"/>
    <n v="67362096"/>
    <n v="50319150.729999974"/>
  </r>
  <r>
    <s v="2024"/>
    <x v="0"/>
    <x v="0"/>
    <x v="0"/>
    <x v="0"/>
    <s v="2 - Poder Ejecutivo"/>
    <s v="0216 - MINISTERIO DE CULTURA"/>
    <s v="0005 - DIRECCIÓN GENERAL DE BELLAS ARTES"/>
    <x v="2"/>
    <x v="8"/>
    <x v="20"/>
    <s v="2.2 - CONTRATACIÓN DE SERVICIOS"/>
    <s v="2.2.1 - SERVICIOS BÁSICOS"/>
    <s v="N"/>
    <s v="00 - N/A"/>
    <s v="10 - FONDO GENERAL"/>
    <s v="(en blanco)"/>
    <s v="99 - MULTIPROVINCIAL"/>
    <n v="38715000"/>
    <n v="27784499"/>
    <n v="27138571.939999994"/>
  </r>
  <r>
    <s v="2024"/>
    <x v="0"/>
    <x v="0"/>
    <x v="0"/>
    <x v="0"/>
    <s v="2 - Poder Ejecutivo"/>
    <s v="0216 - MINISTERIO DE CULTURA"/>
    <s v="0005 - DIRECCIÓN GENERAL DE BELLAS ARTES"/>
    <x v="2"/>
    <x v="8"/>
    <x v="20"/>
    <s v="2.2 - CONTRATACIÓN DE SERVICIOS"/>
    <s v="2.2.1 - SERVICIOS BÁSICOS"/>
    <s v="N"/>
    <s v="00 - N/A"/>
    <s v="20 - FONDOS CON DESTINO ESPECÍFICO"/>
    <s v="(en blanco)"/>
    <s v="99 - MULTIPROVINCIAL"/>
    <n v="0"/>
    <n v="1630000"/>
    <n v="0"/>
  </r>
  <r>
    <s v="2024"/>
    <x v="0"/>
    <x v="0"/>
    <x v="0"/>
    <x v="0"/>
    <s v="2 - Poder Ejecutivo"/>
    <s v="0216 - MINISTERIO DE CULTURA"/>
    <s v="0005 - DIRECCIÓN GENERAL DE BELLAS ARTES"/>
    <x v="2"/>
    <x v="8"/>
    <x v="20"/>
    <s v="2.2 - CONTRATACIÓN DE SERVICIOS"/>
    <s v="2.2.2 - PUBLICIDAD, IMPRESIÓN Y ENCUADERNACIÓN"/>
    <s v="N"/>
    <s v="00 - N/A"/>
    <s v="10 - FONDO GENERAL"/>
    <s v="(en blanco)"/>
    <s v="99 - MULTIPROVINCIAL"/>
    <n v="1676300"/>
    <n v="1751293"/>
    <n v="659691.79999999993"/>
  </r>
  <r>
    <s v="2024"/>
    <x v="0"/>
    <x v="0"/>
    <x v="0"/>
    <x v="0"/>
    <s v="2 - Poder Ejecutivo"/>
    <s v="0216 - MINISTERIO DE CULTURA"/>
    <s v="0005 - DIRECCIÓN GENERAL DE BELLAS ARTES"/>
    <x v="2"/>
    <x v="8"/>
    <x v="20"/>
    <s v="2.2 - CONTRATACIÓN DE SERVICIOS"/>
    <s v="2.2.2 - PUBLICIDAD, IMPRESIÓN Y ENCUADERNACIÓN"/>
    <s v="N"/>
    <s v="00 - N/A"/>
    <s v="20 - FONDOS CON DESTINO ESPECÍFICO"/>
    <s v="(en blanco)"/>
    <s v="99 - MULTIPROVINCIAL"/>
    <n v="0"/>
    <n v="450000"/>
    <n v="0"/>
  </r>
  <r>
    <s v="2024"/>
    <x v="0"/>
    <x v="0"/>
    <x v="0"/>
    <x v="0"/>
    <s v="2 - Poder Ejecutivo"/>
    <s v="0216 - MINISTERIO DE CULTURA"/>
    <s v="0005 - DIRECCIÓN GENERAL DE BELLAS ARTES"/>
    <x v="2"/>
    <x v="8"/>
    <x v="20"/>
    <s v="2.2 - CONTRATACIÓN DE SERVICIOS"/>
    <s v="2.2.3 - VIÁTICOS"/>
    <s v="N"/>
    <s v="00 - N/A"/>
    <s v="10 - FONDO GENERAL"/>
    <s v="(en blanco)"/>
    <s v="99 - MULTIPROVINCIAL"/>
    <n v="3405031"/>
    <n v="905031"/>
    <n v="0"/>
  </r>
  <r>
    <s v="2024"/>
    <x v="0"/>
    <x v="0"/>
    <x v="0"/>
    <x v="0"/>
    <s v="2 - Poder Ejecutivo"/>
    <s v="0216 - MINISTERIO DE CULTURA"/>
    <s v="0005 - DIRECCIÓN GENERAL DE BELLAS ARTES"/>
    <x v="2"/>
    <x v="8"/>
    <x v="20"/>
    <s v="2.2 - CONTRATACIÓN DE SERVICIOS"/>
    <s v="2.2.3 - VIÁTICOS"/>
    <s v="N"/>
    <s v="00 - N/A"/>
    <s v="20 - FONDOS CON DESTINO ESPECÍFICO"/>
    <s v="(en blanco)"/>
    <s v="99 - MULTIPROVINCIAL"/>
    <n v="0"/>
    <n v="2550000"/>
    <n v="1965331"/>
  </r>
  <r>
    <s v="2024"/>
    <x v="0"/>
    <x v="0"/>
    <x v="0"/>
    <x v="0"/>
    <s v="2 - Poder Ejecutivo"/>
    <s v="0216 - MINISTERIO DE CULTURA"/>
    <s v="0005 - DIRECCIÓN GENERAL DE BELLAS ARTES"/>
    <x v="2"/>
    <x v="8"/>
    <x v="20"/>
    <s v="2.2 - CONTRATACIÓN DE SERVICIOS"/>
    <s v="2.2.4 - TRANSPORTE Y ALMACENAJE"/>
    <s v="N"/>
    <s v="00 - N/A"/>
    <s v="10 - FONDO GENERAL"/>
    <s v="(en blanco)"/>
    <s v="99 - MULTIPROVINCIAL"/>
    <n v="260980"/>
    <n v="233000"/>
    <n v="100000"/>
  </r>
  <r>
    <s v="2024"/>
    <x v="0"/>
    <x v="0"/>
    <x v="0"/>
    <x v="0"/>
    <s v="2 - Poder Ejecutivo"/>
    <s v="0216 - MINISTERIO DE CULTURA"/>
    <s v="0005 - DIRECCIÓN GENERAL DE BELLAS ARTES"/>
    <x v="2"/>
    <x v="8"/>
    <x v="20"/>
    <s v="2.2 - CONTRATACIÓN DE SERVICIOS"/>
    <s v="2.2.4 - TRANSPORTE Y ALMACENAJE"/>
    <s v="N"/>
    <s v="00 - N/A"/>
    <s v="20 - FONDOS CON DESTINO ESPECÍFICO"/>
    <s v="(en blanco)"/>
    <s v="99 - MULTIPROVINCIAL"/>
    <n v="0"/>
    <n v="410000"/>
    <n v="100500"/>
  </r>
  <r>
    <s v="2024"/>
    <x v="0"/>
    <x v="0"/>
    <x v="0"/>
    <x v="0"/>
    <s v="2 - Poder Ejecutivo"/>
    <s v="0216 - MINISTERIO DE CULTURA"/>
    <s v="0005 - DIRECCIÓN GENERAL DE BELLAS ARTES"/>
    <x v="2"/>
    <x v="8"/>
    <x v="20"/>
    <s v="2.2 - CONTRATACIÓN DE SERVICIOS"/>
    <s v="2.2.5 - ALQUILERES Y RENTAS"/>
    <s v="N"/>
    <s v="00 - N/A"/>
    <s v="10 - FONDO GENERAL"/>
    <s v="(en blanco)"/>
    <s v="99 - MULTIPROVINCIAL"/>
    <n v="3043000"/>
    <n v="4020507"/>
    <n v="1568135.58"/>
  </r>
  <r>
    <s v="2024"/>
    <x v="0"/>
    <x v="0"/>
    <x v="0"/>
    <x v="0"/>
    <s v="2 - Poder Ejecutivo"/>
    <s v="0216 - MINISTERIO DE CULTURA"/>
    <s v="0005 - DIRECCIÓN GENERAL DE BELLAS ARTES"/>
    <x v="2"/>
    <x v="8"/>
    <x v="20"/>
    <s v="2.2 - CONTRATACIÓN DE SERVICIOS"/>
    <s v="2.2.5 - ALQUILERES Y RENTAS"/>
    <s v="N"/>
    <s v="00 - N/A"/>
    <s v="20 - FONDOS CON DESTINO ESPECÍFICO"/>
    <s v="(en blanco)"/>
    <s v="99 - MULTIPROVINCIAL"/>
    <n v="0"/>
    <n v="140000"/>
    <n v="0"/>
  </r>
  <r>
    <s v="2024"/>
    <x v="0"/>
    <x v="0"/>
    <x v="0"/>
    <x v="0"/>
    <s v="2 - Poder Ejecutivo"/>
    <s v="0216 - MINISTERIO DE CULTURA"/>
    <s v="0005 - DIRECCIÓN GENERAL DE BELLAS ARTES"/>
    <x v="2"/>
    <x v="8"/>
    <x v="20"/>
    <s v="2.2 - CONTRATACIÓN DE SERVICIOS"/>
    <s v="2.2.6 - SEGUROS"/>
    <s v="N"/>
    <s v="00 - N/A"/>
    <s v="10 - FONDO GENERAL"/>
    <s v="(en blanco)"/>
    <s v="99 - MULTIPROVINCIAL"/>
    <n v="5450000"/>
    <n v="4854126"/>
    <n v="3099880.6400000006"/>
  </r>
  <r>
    <s v="2024"/>
    <x v="0"/>
    <x v="0"/>
    <x v="0"/>
    <x v="0"/>
    <s v="2 - Poder Ejecutivo"/>
    <s v="0216 - MINISTERIO DE CULTURA"/>
    <s v="0005 - DIRECCIÓN GENERAL DE BELLAS ARTES"/>
    <x v="2"/>
    <x v="8"/>
    <x v="20"/>
    <s v="2.2 - CONTRATACIÓN DE SERVICIOS"/>
    <s v="2.2.7 - SERVICIOS DE CONSERVACIÓN, REPARACIONES MENORES E INSTALACIONES TEMPORALES"/>
    <s v="N"/>
    <s v="00 - N/A"/>
    <s v="10 - FONDO GENERAL"/>
    <s v="(en blanco)"/>
    <s v="99 - MULTIPROVINCIAL"/>
    <n v="3000000"/>
    <n v="3974566"/>
    <n v="2292681.79"/>
  </r>
  <r>
    <s v="2024"/>
    <x v="0"/>
    <x v="0"/>
    <x v="0"/>
    <x v="0"/>
    <s v="2 - Poder Ejecutivo"/>
    <s v="0216 - MINISTERIO DE CULTURA"/>
    <s v="0005 - DIRECCIÓN GENERAL DE BELLAS ARTES"/>
    <x v="2"/>
    <x v="8"/>
    <x v="20"/>
    <s v="2.2 - CONTRATACIÓN DE SERVICIOS"/>
    <s v="2.2.7 - SERVICIOS DE CONSERVACIÓN, REPARACIONES MENORES E INSTALACIONES TEMPORALES"/>
    <s v="N"/>
    <s v="00 - N/A"/>
    <s v="20 - FONDOS CON DESTINO ESPECÍFICO"/>
    <s v="(en blanco)"/>
    <s v="99 - MULTIPROVINCIAL"/>
    <n v="0"/>
    <n v="300000"/>
    <n v="0"/>
  </r>
  <r>
    <s v="2024"/>
    <x v="0"/>
    <x v="0"/>
    <x v="0"/>
    <x v="0"/>
    <s v="2 - Poder Ejecutivo"/>
    <s v="0216 - MINISTERIO DE CULTURA"/>
    <s v="0005 - DIRECCIÓN GENERAL DE BELLAS ARTES"/>
    <x v="2"/>
    <x v="8"/>
    <x v="20"/>
    <s v="2.2 - CONTRATACIÓN DE SERVICIOS"/>
    <s v="2.2.8 - OTROS SERVICIOS NO INCLUIDOS EN CONCEPTOS ANTERIORES"/>
    <s v="N"/>
    <s v="00 - N/A"/>
    <s v="10 - FONDO GENERAL"/>
    <s v="(en blanco)"/>
    <s v="99 - MULTIPROVINCIAL"/>
    <n v="9900000"/>
    <n v="7394257"/>
    <n v="4650459.24"/>
  </r>
  <r>
    <s v="2024"/>
    <x v="0"/>
    <x v="0"/>
    <x v="0"/>
    <x v="0"/>
    <s v="2 - Poder Ejecutivo"/>
    <s v="0216 - MINISTERIO DE CULTURA"/>
    <s v="0005 - DIRECCIÓN GENERAL DE BELLAS ARTES"/>
    <x v="2"/>
    <x v="8"/>
    <x v="20"/>
    <s v="2.2 - CONTRATACIÓN DE SERVICIOS"/>
    <s v="2.2.8 - OTROS SERVICIOS NO INCLUIDOS EN CONCEPTOS ANTERIORES"/>
    <s v="N"/>
    <s v="00 - N/A"/>
    <s v="20 - FONDOS CON DESTINO ESPECÍFICO"/>
    <s v="(en blanco)"/>
    <s v="99 - MULTIPROVINCIAL"/>
    <n v="0"/>
    <n v="1780000"/>
    <n v="755679.34000000008"/>
  </r>
  <r>
    <s v="2024"/>
    <x v="0"/>
    <x v="0"/>
    <x v="0"/>
    <x v="0"/>
    <s v="2 - Poder Ejecutivo"/>
    <s v="0216 - MINISTERIO DE CULTURA"/>
    <s v="0005 - DIRECCIÓN GENERAL DE BELLAS ARTES"/>
    <x v="2"/>
    <x v="8"/>
    <x v="20"/>
    <s v="2.2 - CONTRATACIÓN DE SERVICIOS"/>
    <s v="2.2.9 - OTRAS CONTRATACIONES DE SERVICIOS"/>
    <s v="N"/>
    <s v="00 - N/A"/>
    <s v="10 - FONDO GENERAL"/>
    <s v="(en blanco)"/>
    <s v="99 - MULTIPROVINCIAL"/>
    <n v="8833600"/>
    <n v="6843185"/>
    <n v="3618913.4600000004"/>
  </r>
  <r>
    <s v="2024"/>
    <x v="0"/>
    <x v="0"/>
    <x v="0"/>
    <x v="0"/>
    <s v="2 - Poder Ejecutivo"/>
    <s v="0216 - MINISTERIO DE CULTURA"/>
    <s v="0005 - DIRECCIÓN GENERAL DE BELLAS ARTES"/>
    <x v="2"/>
    <x v="8"/>
    <x v="20"/>
    <s v="2.2 - CONTRATACIÓN DE SERVICIOS"/>
    <s v="2.2.9 - OTRAS CONTRATACIONES DE SERVICIOS"/>
    <s v="N"/>
    <s v="00 - N/A"/>
    <s v="20 - FONDOS CON DESTINO ESPECÍFICO"/>
    <s v="(en blanco)"/>
    <s v="99 - MULTIPROVINCIAL"/>
    <n v="0"/>
    <n v="350000"/>
    <n v="250000"/>
  </r>
  <r>
    <s v="2024"/>
    <x v="0"/>
    <x v="0"/>
    <x v="0"/>
    <x v="0"/>
    <s v="2 - Poder Ejecutivo"/>
    <s v="0216 - MINISTERIO DE CULTURA"/>
    <s v="0005 - DIRECCIÓN GENERAL DE BELLAS ARTES"/>
    <x v="2"/>
    <x v="8"/>
    <x v="20"/>
    <s v="2.3 - MATERIALES Y SUMINISTROS"/>
    <s v="2.3.1 - ALIMENTOS Y PRODUCTOS AGROFORESTALES"/>
    <s v="N"/>
    <s v="00 - N/A"/>
    <s v="10 - FONDO GENERAL"/>
    <s v="(en blanco)"/>
    <s v="99 - MULTIPROVINCIAL"/>
    <n v="2203999"/>
    <n v="1528532"/>
    <n v="658418.19999999995"/>
  </r>
  <r>
    <s v="2024"/>
    <x v="0"/>
    <x v="0"/>
    <x v="0"/>
    <x v="0"/>
    <s v="2 - Poder Ejecutivo"/>
    <s v="0216 - MINISTERIO DE CULTURA"/>
    <s v="0005 - DIRECCIÓN GENERAL DE BELLAS ARTES"/>
    <x v="2"/>
    <x v="8"/>
    <x v="20"/>
    <s v="2.3 - MATERIALES Y SUMINISTROS"/>
    <s v="2.3.1 - ALIMENTOS Y PRODUCTOS AGROFORESTALES"/>
    <s v="N"/>
    <s v="00 - N/A"/>
    <s v="20 - FONDOS CON DESTINO ESPECÍFICO"/>
    <s v="(en blanco)"/>
    <s v="99 - MULTIPROVINCIAL"/>
    <n v="0"/>
    <n v="640000"/>
    <n v="64000.13"/>
  </r>
  <r>
    <s v="2024"/>
    <x v="0"/>
    <x v="0"/>
    <x v="0"/>
    <x v="0"/>
    <s v="2 - Poder Ejecutivo"/>
    <s v="0216 - MINISTERIO DE CULTURA"/>
    <s v="0005 - DIRECCIÓN GENERAL DE BELLAS ARTES"/>
    <x v="2"/>
    <x v="8"/>
    <x v="20"/>
    <s v="2.3 - MATERIALES Y SUMINISTROS"/>
    <s v="2.3.2 - TEXTILES Y VESTUARIOS"/>
    <s v="N"/>
    <s v="00 - N/A"/>
    <s v="10 - FONDO GENERAL"/>
    <s v="(en blanco)"/>
    <s v="99 - MULTIPROVINCIAL"/>
    <n v="2170000"/>
    <n v="15366208"/>
    <n v="550764.99999999988"/>
  </r>
  <r>
    <s v="2024"/>
    <x v="0"/>
    <x v="0"/>
    <x v="0"/>
    <x v="0"/>
    <s v="2 - Poder Ejecutivo"/>
    <s v="0216 - MINISTERIO DE CULTURA"/>
    <s v="0005 - DIRECCIÓN GENERAL DE BELLAS ARTES"/>
    <x v="2"/>
    <x v="8"/>
    <x v="20"/>
    <s v="2.3 - MATERIALES Y SUMINISTROS"/>
    <s v="2.3.2 - TEXTILES Y VESTUARIOS"/>
    <s v="N"/>
    <s v="00 - N/A"/>
    <s v="20 - FONDOS CON DESTINO ESPECÍFICO"/>
    <s v="(en blanco)"/>
    <s v="99 - MULTIPROVINCIAL"/>
    <n v="0"/>
    <n v="282925"/>
    <n v="0"/>
  </r>
  <r>
    <s v="2024"/>
    <x v="0"/>
    <x v="0"/>
    <x v="0"/>
    <x v="0"/>
    <s v="2 - Poder Ejecutivo"/>
    <s v="0216 - MINISTERIO DE CULTURA"/>
    <s v="0005 - DIRECCIÓN GENERAL DE BELLAS ARTES"/>
    <x v="2"/>
    <x v="8"/>
    <x v="20"/>
    <s v="2.3 - MATERIALES Y SUMINISTROS"/>
    <s v="2.3.3 - PAPEL, CARTÓN E IMPRESOS"/>
    <s v="N"/>
    <s v="00 - N/A"/>
    <s v="10 - FONDO GENERAL"/>
    <s v="(en blanco)"/>
    <s v="99 - MULTIPROVINCIAL"/>
    <n v="1250000"/>
    <n v="936052"/>
    <n v="526576.97"/>
  </r>
  <r>
    <s v="2024"/>
    <x v="0"/>
    <x v="0"/>
    <x v="0"/>
    <x v="0"/>
    <s v="2 - Poder Ejecutivo"/>
    <s v="0216 - MINISTERIO DE CULTURA"/>
    <s v="0005 - DIRECCIÓN GENERAL DE BELLAS ARTES"/>
    <x v="2"/>
    <x v="8"/>
    <x v="20"/>
    <s v="2.3 - MATERIALES Y SUMINISTROS"/>
    <s v="2.3.3 - PAPEL, CARTÓN E IMPRESOS"/>
    <s v="N"/>
    <s v="00 - N/A"/>
    <s v="20 - FONDOS CON DESTINO ESPECÍFICO"/>
    <s v="(en blanco)"/>
    <s v="99 - MULTIPROVINCIAL"/>
    <n v="0"/>
    <n v="370000"/>
    <n v="0"/>
  </r>
  <r>
    <s v="2024"/>
    <x v="0"/>
    <x v="0"/>
    <x v="0"/>
    <x v="0"/>
    <s v="2 - Poder Ejecutivo"/>
    <s v="0216 - MINISTERIO DE CULTURA"/>
    <s v="0005 - DIRECCIÓN GENERAL DE BELLAS ARTES"/>
    <x v="2"/>
    <x v="8"/>
    <x v="20"/>
    <s v="2.3 - MATERIALES Y SUMINISTROS"/>
    <s v="2.3.4 - PRODUCTOS FARMACÉUTICOS"/>
    <s v="N"/>
    <s v="00 - N/A"/>
    <s v="10 - FONDO GENERAL"/>
    <s v="(en blanco)"/>
    <s v="99 - MULTIPROVINCIAL"/>
    <n v="0"/>
    <n v="0"/>
    <n v="0"/>
  </r>
  <r>
    <s v="2024"/>
    <x v="0"/>
    <x v="0"/>
    <x v="0"/>
    <x v="0"/>
    <s v="2 - Poder Ejecutivo"/>
    <s v="0216 - MINISTERIO DE CULTURA"/>
    <s v="0005 - DIRECCIÓN GENERAL DE BELLAS ARTES"/>
    <x v="2"/>
    <x v="8"/>
    <x v="20"/>
    <s v="2.3 - MATERIALES Y SUMINISTROS"/>
    <s v="2.3.5 - CUERO, CAUCHO Y PLÁSTICO"/>
    <s v="N"/>
    <s v="00 - N/A"/>
    <s v="10 - FONDO GENERAL"/>
    <s v="(en blanco)"/>
    <s v="99 - MULTIPROVINCIAL"/>
    <n v="60000"/>
    <n v="88356"/>
    <n v="81455.399999999994"/>
  </r>
  <r>
    <s v="2024"/>
    <x v="0"/>
    <x v="0"/>
    <x v="0"/>
    <x v="0"/>
    <s v="2 - Poder Ejecutivo"/>
    <s v="0216 - MINISTERIO DE CULTURA"/>
    <s v="0005 - DIRECCIÓN GENERAL DE BELLAS ARTES"/>
    <x v="2"/>
    <x v="8"/>
    <x v="20"/>
    <s v="2.3 - MATERIALES Y SUMINISTROS"/>
    <s v="2.3.5 - CUERO, CAUCHO Y PLÁSTICO"/>
    <s v="N"/>
    <s v="00 - N/A"/>
    <s v="20 - FONDOS CON DESTINO ESPECÍFICO"/>
    <s v="(en blanco)"/>
    <s v="99 - MULTIPROVINCIAL"/>
    <n v="0"/>
    <n v="450000"/>
    <n v="0"/>
  </r>
  <r>
    <s v="2024"/>
    <x v="0"/>
    <x v="0"/>
    <x v="0"/>
    <x v="0"/>
    <s v="2 - Poder Ejecutivo"/>
    <s v="0216 - MINISTERIO DE CULTURA"/>
    <s v="0005 - DIRECCIÓN GENERAL DE BELLAS ARTES"/>
    <x v="2"/>
    <x v="8"/>
    <x v="20"/>
    <s v="2.3 - MATERIALES Y SUMINISTROS"/>
    <s v="2.3.6 - PRODUCTOS DE MINERALES, METÁLICOS Y NO METÁLICOS"/>
    <s v="N"/>
    <s v="00 - N/A"/>
    <s v="10 - FONDO GENERAL"/>
    <s v="(en blanco)"/>
    <s v="99 - MULTIPROVINCIAL"/>
    <n v="0"/>
    <n v="1428682"/>
    <n v="924696.74000000011"/>
  </r>
  <r>
    <s v="2024"/>
    <x v="0"/>
    <x v="0"/>
    <x v="0"/>
    <x v="0"/>
    <s v="2 - Poder Ejecutivo"/>
    <s v="0216 - MINISTERIO DE CULTURA"/>
    <s v="0005 - DIRECCIÓN GENERAL DE BELLAS ARTES"/>
    <x v="2"/>
    <x v="8"/>
    <x v="20"/>
    <s v="2.3 - MATERIALES Y SUMINISTROS"/>
    <s v="2.3.6 - PRODUCTOS DE MINERALES, METÁLICOS Y NO METÁLICOS"/>
    <s v="N"/>
    <s v="00 - N/A"/>
    <s v="20 - FONDOS CON DESTINO ESPECÍFICO"/>
    <s v="(en blanco)"/>
    <s v="99 - MULTIPROVINCIAL"/>
    <n v="0"/>
    <n v="1290000"/>
    <n v="0"/>
  </r>
  <r>
    <s v="2024"/>
    <x v="0"/>
    <x v="0"/>
    <x v="0"/>
    <x v="0"/>
    <s v="2 - Poder Ejecutivo"/>
    <s v="0216 - MINISTERIO DE CULTURA"/>
    <s v="0005 - DIRECCIÓN GENERAL DE BELLAS ARTES"/>
    <x v="2"/>
    <x v="8"/>
    <x v="20"/>
    <s v="2.3 - MATERIALES Y SUMINISTROS"/>
    <s v="2.3.7 - COMBUSTIBLES, LUBRICANTES, PRODUCTOS QUÍMICOS Y CONEXOS"/>
    <s v="N"/>
    <s v="00 - N/A"/>
    <s v="10 - FONDO GENERAL"/>
    <s v="(en blanco)"/>
    <s v="99 - MULTIPROVINCIAL"/>
    <n v="10550000"/>
    <n v="9083405"/>
    <n v="5084485.6199999992"/>
  </r>
  <r>
    <s v="2024"/>
    <x v="0"/>
    <x v="0"/>
    <x v="0"/>
    <x v="0"/>
    <s v="2 - Poder Ejecutivo"/>
    <s v="0216 - MINISTERIO DE CULTURA"/>
    <s v="0005 - DIRECCIÓN GENERAL DE BELLAS ARTES"/>
    <x v="2"/>
    <x v="8"/>
    <x v="20"/>
    <s v="2.3 - MATERIALES Y SUMINISTROS"/>
    <s v="2.3.7 - COMBUSTIBLES, LUBRICANTES, PRODUCTOS QUÍMICOS Y CONEXOS"/>
    <s v="N"/>
    <s v="00 - N/A"/>
    <s v="20 - FONDOS CON DESTINO ESPECÍFICO"/>
    <s v="(en blanco)"/>
    <s v="99 - MULTIPROVINCIAL"/>
    <n v="0"/>
    <n v="510000"/>
    <n v="0"/>
  </r>
  <r>
    <s v="2024"/>
    <x v="0"/>
    <x v="0"/>
    <x v="0"/>
    <x v="0"/>
    <s v="2 - Poder Ejecutivo"/>
    <s v="0216 - MINISTERIO DE CULTURA"/>
    <s v="0005 - DIRECCIÓN GENERAL DE BELLAS ARTES"/>
    <x v="2"/>
    <x v="8"/>
    <x v="20"/>
    <s v="2.3 - MATERIALES Y SUMINISTROS"/>
    <s v="2.3.9 - PRODUCTOS Y ÚTILES VARIOS"/>
    <s v="N"/>
    <s v="00 - N/A"/>
    <s v="10 - FONDO GENERAL"/>
    <s v="(en blanco)"/>
    <s v="99 - MULTIPROVINCIAL"/>
    <n v="4499750"/>
    <n v="6745458"/>
    <n v="2249112.1800000002"/>
  </r>
  <r>
    <s v="2024"/>
    <x v="0"/>
    <x v="0"/>
    <x v="0"/>
    <x v="0"/>
    <s v="2 - Poder Ejecutivo"/>
    <s v="0216 - MINISTERIO DE CULTURA"/>
    <s v="0005 - DIRECCIÓN GENERAL DE BELLAS ARTES"/>
    <x v="2"/>
    <x v="8"/>
    <x v="20"/>
    <s v="2.3 - MATERIALES Y SUMINISTROS"/>
    <s v="2.3.9 - PRODUCTOS Y ÚTILES VARIOS"/>
    <s v="N"/>
    <s v="00 - N/A"/>
    <s v="20 - FONDOS CON DESTINO ESPECÍFICO"/>
    <s v="(en blanco)"/>
    <s v="99 - MULTIPROVINCIAL"/>
    <n v="0"/>
    <n v="1275739"/>
    <n v="75822.76999999999"/>
  </r>
  <r>
    <s v="2024"/>
    <x v="0"/>
    <x v="0"/>
    <x v="0"/>
    <x v="0"/>
    <s v="2 - Poder Ejecutivo"/>
    <s v="0216 - MINISTERIO DE CULTURA"/>
    <s v="0006 - DIRECCIÓN GENERAL DE MUSEOS"/>
    <x v="2"/>
    <x v="8"/>
    <x v="20"/>
    <s v="2.1 - REMUNERACIONES Y CONTRIBUCIONES"/>
    <s v="2.1.1 - REMUNERACIONES"/>
    <s v="N"/>
    <s v="00 - N/A"/>
    <s v="10 - FONDO GENERAL"/>
    <s v="(en blanco)"/>
    <s v="99 - MULTIPROVINCIAL"/>
    <n v="188288076"/>
    <n v="200394843.16"/>
    <n v="134788129.15000004"/>
  </r>
  <r>
    <s v="2024"/>
    <x v="0"/>
    <x v="0"/>
    <x v="0"/>
    <x v="0"/>
    <s v="2 - Poder Ejecutivo"/>
    <s v="0216 - MINISTERIO DE CULTURA"/>
    <s v="0006 - DIRECCIÓN GENERAL DE MUSEOS"/>
    <x v="2"/>
    <x v="8"/>
    <x v="20"/>
    <s v="2.1 - REMUNERACIONES Y CONTRIBUCIONES"/>
    <s v="2.1.2 - SOBRESUELDOS"/>
    <s v="N"/>
    <s v="00 - N/A"/>
    <s v="10 - FONDO GENERAL"/>
    <s v="(en blanco)"/>
    <s v="99 - MULTIPROVINCIAL"/>
    <n v="28665000"/>
    <n v="25483523"/>
    <n v="13064924.68"/>
  </r>
  <r>
    <s v="2024"/>
    <x v="0"/>
    <x v="0"/>
    <x v="0"/>
    <x v="0"/>
    <s v="2 - Poder Ejecutivo"/>
    <s v="0216 - MINISTERIO DE CULTURA"/>
    <s v="0006 - DIRECCIÓN GENERAL DE MUSEOS"/>
    <x v="2"/>
    <x v="8"/>
    <x v="20"/>
    <s v="2.1 - REMUNERACIONES Y CONTRIBUCIONES"/>
    <s v="2.1.5 - CONTRIBUCIONES A LA SEGURIDAD SOCIAL"/>
    <s v="N"/>
    <s v="00 - N/A"/>
    <s v="10 - FONDO GENERAL"/>
    <s v="(en blanco)"/>
    <s v="99 - MULTIPROVINCIAL"/>
    <n v="28315698"/>
    <n v="27390408"/>
    <n v="20462150.110000003"/>
  </r>
  <r>
    <s v="2024"/>
    <x v="0"/>
    <x v="0"/>
    <x v="0"/>
    <x v="0"/>
    <s v="2 - Poder Ejecutivo"/>
    <s v="0216 - MINISTERIO DE CULTURA"/>
    <s v="0006 - DIRECCIÓN GENERAL DE MUSEOS"/>
    <x v="2"/>
    <x v="8"/>
    <x v="20"/>
    <s v="2.2 - CONTRATACIÓN DE SERVICIOS"/>
    <s v="2.2.1 - SERVICIOS BÁSICOS"/>
    <s v="N"/>
    <s v="00 - N/A"/>
    <s v="10 - FONDO GENERAL"/>
    <s v="(en blanco)"/>
    <s v="99 - MULTIPROVINCIAL"/>
    <n v="51443702"/>
    <n v="53043702"/>
    <n v="36731505.990000002"/>
  </r>
  <r>
    <s v="2024"/>
    <x v="0"/>
    <x v="0"/>
    <x v="0"/>
    <x v="0"/>
    <s v="2 - Poder Ejecutivo"/>
    <s v="0216 - MINISTERIO DE CULTURA"/>
    <s v="0006 - DIRECCIÓN GENERAL DE MUSEOS"/>
    <x v="2"/>
    <x v="8"/>
    <x v="20"/>
    <s v="2.2 - CONTRATACIÓN DE SERVICIOS"/>
    <s v="2.2.2 - PUBLICIDAD, IMPRESIÓN Y ENCUADERNACIÓN"/>
    <s v="N"/>
    <s v="00 - N/A"/>
    <s v="10 - FONDO GENERAL"/>
    <s v="(en blanco)"/>
    <s v="99 - MULTIPROVINCIAL"/>
    <n v="2500000"/>
    <n v="2744876"/>
    <n v="1572527"/>
  </r>
  <r>
    <s v="2024"/>
    <x v="0"/>
    <x v="0"/>
    <x v="0"/>
    <x v="0"/>
    <s v="2 - Poder Ejecutivo"/>
    <s v="0216 - MINISTERIO DE CULTURA"/>
    <s v="0006 - DIRECCIÓN GENERAL DE MUSEOS"/>
    <x v="2"/>
    <x v="8"/>
    <x v="20"/>
    <s v="2.2 - CONTRATACIÓN DE SERVICIOS"/>
    <s v="2.2.3 - VIÁTICOS"/>
    <s v="N"/>
    <s v="00 - N/A"/>
    <s v="10 - FONDO GENERAL"/>
    <s v="(en blanco)"/>
    <s v="99 - MULTIPROVINCIAL"/>
    <n v="1450000"/>
    <n v="0"/>
    <n v="0"/>
  </r>
  <r>
    <s v="2024"/>
    <x v="0"/>
    <x v="0"/>
    <x v="0"/>
    <x v="0"/>
    <s v="2 - Poder Ejecutivo"/>
    <s v="0216 - MINISTERIO DE CULTURA"/>
    <s v="0006 - DIRECCIÓN GENERAL DE MUSEOS"/>
    <x v="2"/>
    <x v="8"/>
    <x v="20"/>
    <s v="2.2 - CONTRATACIÓN DE SERVICIOS"/>
    <s v="2.2.5 - ALQUILERES Y RENTAS"/>
    <s v="N"/>
    <s v="00 - N/A"/>
    <s v="10 - FONDO GENERAL"/>
    <s v="(en blanco)"/>
    <s v="99 - MULTIPROVINCIAL"/>
    <n v="250000"/>
    <n v="750000"/>
    <n v="207680"/>
  </r>
  <r>
    <s v="2024"/>
    <x v="0"/>
    <x v="0"/>
    <x v="0"/>
    <x v="0"/>
    <s v="2 - Poder Ejecutivo"/>
    <s v="0216 - MINISTERIO DE CULTURA"/>
    <s v="0006 - DIRECCIÓN GENERAL DE MUSEOS"/>
    <x v="2"/>
    <x v="8"/>
    <x v="20"/>
    <s v="2.2 - CONTRATACIÓN DE SERVICIOS"/>
    <s v="2.2.7 - SERVICIOS DE CONSERVACIÓN, REPARACIONES MENORES E INSTALACIONES TEMPORALES"/>
    <s v="N"/>
    <s v="00 - N/A"/>
    <s v="10 - FONDO GENERAL"/>
    <s v="(en blanco)"/>
    <s v="99 - MULTIPROVINCIAL"/>
    <n v="6700000"/>
    <n v="12103993"/>
    <n v="1270138.94"/>
  </r>
  <r>
    <s v="2024"/>
    <x v="0"/>
    <x v="0"/>
    <x v="0"/>
    <x v="0"/>
    <s v="2 - Poder Ejecutivo"/>
    <s v="0216 - MINISTERIO DE CULTURA"/>
    <s v="0006 - DIRECCIÓN GENERAL DE MUSEOS"/>
    <x v="2"/>
    <x v="8"/>
    <x v="20"/>
    <s v="2.2 - CONTRATACIÓN DE SERVICIOS"/>
    <s v="2.2.8 - OTROS SERVICIOS NO INCLUIDOS EN CONCEPTOS ANTERIORES"/>
    <s v="N"/>
    <s v="00 - N/A"/>
    <s v="10 - FONDO GENERAL"/>
    <s v="(en blanco)"/>
    <s v="99 - MULTIPROVINCIAL"/>
    <n v="14862524"/>
    <n v="1524046"/>
    <n v="514748.1"/>
  </r>
  <r>
    <s v="2024"/>
    <x v="0"/>
    <x v="0"/>
    <x v="0"/>
    <x v="0"/>
    <s v="2 - Poder Ejecutivo"/>
    <s v="0216 - MINISTERIO DE CULTURA"/>
    <s v="0006 - DIRECCIÓN GENERAL DE MUSEOS"/>
    <x v="2"/>
    <x v="8"/>
    <x v="20"/>
    <s v="2.2 - CONTRATACIÓN DE SERVICIOS"/>
    <s v="2.2.9 - OTRAS CONTRATACIONES DE SERVICIOS"/>
    <s v="N"/>
    <s v="00 - N/A"/>
    <s v="10 - FONDO GENERAL"/>
    <s v="(en blanco)"/>
    <s v="99 - MULTIPROVINCIAL"/>
    <n v="700000"/>
    <n v="3000000"/>
    <n v="1621975"/>
  </r>
  <r>
    <s v="2024"/>
    <x v="0"/>
    <x v="0"/>
    <x v="0"/>
    <x v="0"/>
    <s v="2 - Poder Ejecutivo"/>
    <s v="0216 - MINISTERIO DE CULTURA"/>
    <s v="0006 - DIRECCIÓN GENERAL DE MUSEOS"/>
    <x v="2"/>
    <x v="8"/>
    <x v="20"/>
    <s v="2.3 - MATERIALES Y SUMINISTROS"/>
    <s v="2.3.1 - ALIMENTOS Y PRODUCTOS AGROFORESTALES"/>
    <s v="N"/>
    <s v="00 - N/A"/>
    <s v="10 - FONDO GENERAL"/>
    <s v="(en blanco)"/>
    <s v="99 - MULTIPROVINCIAL"/>
    <n v="75000"/>
    <n v="434000"/>
    <n v="433666.52"/>
  </r>
  <r>
    <s v="2024"/>
    <x v="0"/>
    <x v="0"/>
    <x v="0"/>
    <x v="0"/>
    <s v="2 - Poder Ejecutivo"/>
    <s v="0216 - MINISTERIO DE CULTURA"/>
    <s v="0006 - DIRECCIÓN GENERAL DE MUSEOS"/>
    <x v="2"/>
    <x v="8"/>
    <x v="20"/>
    <s v="2.3 - MATERIALES Y SUMINISTROS"/>
    <s v="2.3.2 - TEXTILES Y VESTUARIOS"/>
    <s v="N"/>
    <s v="00 - N/A"/>
    <s v="10 - FONDO GENERAL"/>
    <s v="(en blanco)"/>
    <s v="99 - MULTIPROVINCIAL"/>
    <n v="0"/>
    <n v="1326488.72"/>
    <n v="406274.26"/>
  </r>
  <r>
    <s v="2024"/>
    <x v="0"/>
    <x v="0"/>
    <x v="0"/>
    <x v="0"/>
    <s v="2 - Poder Ejecutivo"/>
    <s v="0216 - MINISTERIO DE CULTURA"/>
    <s v="0006 - DIRECCIÓN GENERAL DE MUSEOS"/>
    <x v="2"/>
    <x v="8"/>
    <x v="20"/>
    <s v="2.3 - MATERIALES Y SUMINISTROS"/>
    <s v="2.3.3 - PAPEL, CARTÓN E IMPRESOS"/>
    <s v="N"/>
    <s v="00 - N/A"/>
    <s v="10 - FONDO GENERAL"/>
    <s v="(en blanco)"/>
    <s v="99 - MULTIPROVINCIAL"/>
    <n v="0"/>
    <n v="828176"/>
    <n v="604739.67999999993"/>
  </r>
  <r>
    <s v="2024"/>
    <x v="0"/>
    <x v="0"/>
    <x v="0"/>
    <x v="0"/>
    <s v="2 - Poder Ejecutivo"/>
    <s v="0216 - MINISTERIO DE CULTURA"/>
    <s v="0006 - DIRECCIÓN GENERAL DE MUSEOS"/>
    <x v="2"/>
    <x v="8"/>
    <x v="20"/>
    <s v="2.3 - MATERIALES Y SUMINISTROS"/>
    <s v="2.3.5 - CUERO, CAUCHO Y PLÁSTICO"/>
    <s v="N"/>
    <s v="00 - N/A"/>
    <s v="10 - FONDO GENERAL"/>
    <s v="(en blanco)"/>
    <s v="99 - MULTIPROVINCIAL"/>
    <n v="100000"/>
    <n v="0"/>
    <n v="0"/>
  </r>
  <r>
    <s v="2024"/>
    <x v="0"/>
    <x v="0"/>
    <x v="0"/>
    <x v="0"/>
    <s v="2 - Poder Ejecutivo"/>
    <s v="0216 - MINISTERIO DE CULTURA"/>
    <s v="0006 - DIRECCIÓN GENERAL DE MUSEOS"/>
    <x v="2"/>
    <x v="8"/>
    <x v="20"/>
    <s v="2.3 - MATERIALES Y SUMINISTROS"/>
    <s v="2.3.6 - PRODUCTOS DE MINERALES, METÁLICOS Y NO METÁLICOS"/>
    <s v="N"/>
    <s v="00 - N/A"/>
    <s v="10 - FONDO GENERAL"/>
    <s v="(en blanco)"/>
    <s v="99 - MULTIPROVINCIAL"/>
    <n v="0"/>
    <n v="107120"/>
    <n v="41211.83"/>
  </r>
  <r>
    <s v="2024"/>
    <x v="0"/>
    <x v="0"/>
    <x v="0"/>
    <x v="0"/>
    <s v="2 - Poder Ejecutivo"/>
    <s v="0216 - MINISTERIO DE CULTURA"/>
    <s v="0006 - DIRECCIÓN GENERAL DE MUSEOS"/>
    <x v="2"/>
    <x v="8"/>
    <x v="20"/>
    <s v="2.3 - MATERIALES Y SUMINISTROS"/>
    <s v="2.3.7 - COMBUSTIBLES, LUBRICANTES, PRODUCTOS QUÍMICOS Y CONEXOS"/>
    <s v="N"/>
    <s v="00 - N/A"/>
    <s v="10 - FONDO GENERAL"/>
    <s v="(en blanco)"/>
    <s v="99 - MULTIPROVINCIAL"/>
    <n v="4525000"/>
    <n v="4298506.4000000004"/>
    <n v="3171964.92"/>
  </r>
  <r>
    <s v="2024"/>
    <x v="0"/>
    <x v="0"/>
    <x v="0"/>
    <x v="0"/>
    <s v="2 - Poder Ejecutivo"/>
    <s v="0216 - MINISTERIO DE CULTURA"/>
    <s v="0006 - DIRECCIÓN GENERAL DE MUSEOS"/>
    <x v="2"/>
    <x v="8"/>
    <x v="20"/>
    <s v="2.3 - MATERIALES Y SUMINISTROS"/>
    <s v="2.3.9 - PRODUCTOS Y ÚTILES VARIOS"/>
    <s v="N"/>
    <s v="00 - N/A"/>
    <s v="10 - FONDO GENERAL"/>
    <s v="(en blanco)"/>
    <s v="99 - MULTIPROVINCIAL"/>
    <n v="4275000"/>
    <n v="2250005.88"/>
    <n v="1484406.9300000002"/>
  </r>
  <r>
    <s v="2024"/>
    <x v="0"/>
    <x v="0"/>
    <x v="0"/>
    <x v="0"/>
    <s v="2 - Poder Ejecutivo"/>
    <s v="0217 - MINISTERIO DE LA JUVENTUD"/>
    <s v="0001 - MINISTERIO DE LA JUVENTUD"/>
    <x v="0"/>
    <x v="0"/>
    <x v="10"/>
    <s v="2.2 - CONTRATACIÓN DE SERVICIOS"/>
    <s v="2.2.8 - OTROS SERVICIOS NO INCLUIDOS EN CONCEPTOS ANTERIORES"/>
    <s v="N"/>
    <s v="00 - N/A"/>
    <s v="10 - FONDO GENERAL"/>
    <s v="(en blanco)"/>
    <s v="99 - MULTIPROVINCIAL"/>
    <n v="1850000"/>
    <n v="1350000"/>
    <n v="439230"/>
  </r>
  <r>
    <s v="2024"/>
    <x v="0"/>
    <x v="0"/>
    <x v="0"/>
    <x v="0"/>
    <s v="2 - Poder Ejecutivo"/>
    <s v="0217 - MINISTERIO DE LA JUVENTUD"/>
    <s v="0001 - MINISTERIO DE LA JUVENTUD"/>
    <x v="2"/>
    <x v="4"/>
    <x v="5"/>
    <s v="2.1 - REMUNERACIONES Y CONTRIBUCIONES"/>
    <s v="2.1.1 - REMUNERACIONES"/>
    <s v="N"/>
    <s v="00 - N/A"/>
    <s v="10 - FONDO GENERAL"/>
    <s v="(en blanco)"/>
    <s v="99 - MULTIPROVINCIAL"/>
    <n v="253699532"/>
    <n v="260699532"/>
    <n v="171314857.84999999"/>
  </r>
  <r>
    <s v="2024"/>
    <x v="0"/>
    <x v="0"/>
    <x v="0"/>
    <x v="0"/>
    <s v="2 - Poder Ejecutivo"/>
    <s v="0217 - MINISTERIO DE LA JUVENTUD"/>
    <s v="0001 - MINISTERIO DE LA JUVENTUD"/>
    <x v="2"/>
    <x v="4"/>
    <x v="5"/>
    <s v="2.1 - REMUNERACIONES Y CONTRIBUCIONES"/>
    <s v="2.1.2 - SOBRESUELDOS"/>
    <s v="N"/>
    <s v="00 - N/A"/>
    <s v="10 - FONDO GENERAL"/>
    <s v="(en blanco)"/>
    <s v="99 - MULTIPROVINCIAL"/>
    <n v="54255312"/>
    <n v="54255312"/>
    <n v="26211997.199999999"/>
  </r>
  <r>
    <s v="2024"/>
    <x v="0"/>
    <x v="0"/>
    <x v="0"/>
    <x v="0"/>
    <s v="2 - Poder Ejecutivo"/>
    <s v="0217 - MINISTERIO DE LA JUVENTUD"/>
    <s v="0001 - MINISTERIO DE LA JUVENTUD"/>
    <x v="2"/>
    <x v="4"/>
    <x v="5"/>
    <s v="2.1 - REMUNERACIONES Y CONTRIBUCIONES"/>
    <s v="2.1.3 - DIETAS Y GASTOS DE REPRESENTACIÓN"/>
    <s v="N"/>
    <s v="00 - N/A"/>
    <s v="10 - FONDO GENERAL"/>
    <s v="(en blanco)"/>
    <s v="99 - MULTIPROVINCIAL"/>
    <n v="300000"/>
    <n v="300000"/>
    <n v="0"/>
  </r>
  <r>
    <s v="2024"/>
    <x v="0"/>
    <x v="0"/>
    <x v="0"/>
    <x v="0"/>
    <s v="2 - Poder Ejecutivo"/>
    <s v="0217 - MINISTERIO DE LA JUVENTUD"/>
    <s v="0001 - MINISTERIO DE LA JUVENTUD"/>
    <x v="2"/>
    <x v="4"/>
    <x v="5"/>
    <s v="2.1 - REMUNERACIONES Y CONTRIBUCIONES"/>
    <s v="2.1.5 - CONTRIBUCIONES A LA SEGURIDAD SOCIAL"/>
    <s v="N"/>
    <s v="00 - N/A"/>
    <s v="10 - FONDO GENERAL"/>
    <s v="(en blanco)"/>
    <s v="99 - MULTIPROVINCIAL"/>
    <n v="35242208"/>
    <n v="35242208"/>
    <n v="24904208.440000013"/>
  </r>
  <r>
    <s v="2024"/>
    <x v="0"/>
    <x v="0"/>
    <x v="0"/>
    <x v="0"/>
    <s v="2 - Poder Ejecutivo"/>
    <s v="0217 - MINISTERIO DE LA JUVENTUD"/>
    <s v="0001 - MINISTERIO DE LA JUVENTUD"/>
    <x v="2"/>
    <x v="4"/>
    <x v="5"/>
    <s v="2.2 - CONTRATACIÓN DE SERVICIOS"/>
    <s v="2.2.1 - SERVICIOS BÁSICOS"/>
    <s v="N"/>
    <s v="00 - N/A"/>
    <s v="10 - FONDO GENERAL"/>
    <s v="(en blanco)"/>
    <s v="99 - MULTIPROVINCIAL"/>
    <n v="19750200"/>
    <n v="19750200"/>
    <n v="19153434.82"/>
  </r>
  <r>
    <s v="2024"/>
    <x v="0"/>
    <x v="0"/>
    <x v="0"/>
    <x v="0"/>
    <s v="2 - Poder Ejecutivo"/>
    <s v="0217 - MINISTERIO DE LA JUVENTUD"/>
    <s v="0001 - MINISTERIO DE LA JUVENTUD"/>
    <x v="2"/>
    <x v="4"/>
    <x v="5"/>
    <s v="2.2 - CONTRATACIÓN DE SERVICIOS"/>
    <s v="2.2.2 - PUBLICIDAD, IMPRESIÓN Y ENCUADERNACIÓN"/>
    <s v="N"/>
    <s v="00 - N/A"/>
    <s v="10 - FONDO GENERAL"/>
    <s v="(en blanco)"/>
    <s v="99 - MULTIPROVINCIAL"/>
    <n v="3913220"/>
    <n v="4715501.12"/>
    <n v="2348344.1799999997"/>
  </r>
  <r>
    <s v="2024"/>
    <x v="0"/>
    <x v="0"/>
    <x v="0"/>
    <x v="0"/>
    <s v="2 - Poder Ejecutivo"/>
    <s v="0217 - MINISTERIO DE LA JUVENTUD"/>
    <s v="0001 - MINISTERIO DE LA JUVENTUD"/>
    <x v="2"/>
    <x v="4"/>
    <x v="5"/>
    <s v="2.2 - CONTRATACIÓN DE SERVICIOS"/>
    <s v="2.2.3 - VIÁTICOS"/>
    <s v="N"/>
    <s v="00 - N/A"/>
    <s v="10 - FONDO GENERAL"/>
    <s v="(en blanco)"/>
    <s v="99 - MULTIPROVINCIAL"/>
    <n v="5000000"/>
    <n v="4230107.3100000005"/>
    <n v="2823741.37"/>
  </r>
  <r>
    <s v="2024"/>
    <x v="0"/>
    <x v="0"/>
    <x v="0"/>
    <x v="0"/>
    <s v="2 - Poder Ejecutivo"/>
    <s v="0217 - MINISTERIO DE LA JUVENTUD"/>
    <s v="0001 - MINISTERIO DE LA JUVENTUD"/>
    <x v="2"/>
    <x v="4"/>
    <x v="5"/>
    <s v="2.2 - CONTRATACIÓN DE SERVICIOS"/>
    <s v="2.2.4 - TRANSPORTE Y ALMACENAJE"/>
    <s v="N"/>
    <s v="00 - N/A"/>
    <s v="10 - FONDO GENERAL"/>
    <s v="(en blanco)"/>
    <s v="99 - MULTIPROVINCIAL"/>
    <n v="1284490"/>
    <n v="1174490"/>
    <n v="762610.14"/>
  </r>
  <r>
    <s v="2024"/>
    <x v="0"/>
    <x v="0"/>
    <x v="0"/>
    <x v="0"/>
    <s v="2 - Poder Ejecutivo"/>
    <s v="0217 - MINISTERIO DE LA JUVENTUD"/>
    <s v="0001 - MINISTERIO DE LA JUVENTUD"/>
    <x v="2"/>
    <x v="4"/>
    <x v="5"/>
    <s v="2.2 - CONTRATACIÓN DE SERVICIOS"/>
    <s v="2.2.5 - ALQUILERES Y RENTAS"/>
    <s v="N"/>
    <s v="00 - N/A"/>
    <s v="10 - FONDO GENERAL"/>
    <s v="(en blanco)"/>
    <s v="99 - MULTIPROVINCIAL"/>
    <n v="19234495"/>
    <n v="19234495"/>
    <n v="11669975.74"/>
  </r>
  <r>
    <s v="2024"/>
    <x v="0"/>
    <x v="0"/>
    <x v="0"/>
    <x v="0"/>
    <s v="2 - Poder Ejecutivo"/>
    <s v="0217 - MINISTERIO DE LA JUVENTUD"/>
    <s v="0001 - MINISTERIO DE LA JUVENTUD"/>
    <x v="2"/>
    <x v="4"/>
    <x v="5"/>
    <s v="2.2 - CONTRATACIÓN DE SERVICIOS"/>
    <s v="2.2.6 - SEGUROS"/>
    <s v="N"/>
    <s v="00 - N/A"/>
    <s v="10 - FONDO GENERAL"/>
    <s v="(en blanco)"/>
    <s v="99 - MULTIPROVINCIAL"/>
    <n v="395679"/>
    <n v="22465458.169999998"/>
    <n v="11270013.17"/>
  </r>
  <r>
    <s v="2024"/>
    <x v="0"/>
    <x v="0"/>
    <x v="0"/>
    <x v="0"/>
    <s v="2 - Poder Ejecutivo"/>
    <s v="0217 - MINISTERIO DE LA JUVENTUD"/>
    <s v="0001 - MINISTERIO DE LA JUVENTUD"/>
    <x v="2"/>
    <x v="4"/>
    <x v="5"/>
    <s v="2.2 - CONTRATACIÓN DE SERVICIOS"/>
    <s v="2.2.7 - SERVICIOS DE CONSERVACIÓN, REPARACIONES MENORES E INSTALACIONES TEMPORALES"/>
    <s v="N"/>
    <s v="00 - N/A"/>
    <s v="10 - FONDO GENERAL"/>
    <s v="(en blanco)"/>
    <s v="99 - MULTIPROVINCIAL"/>
    <n v="7420000"/>
    <n v="4651531.4399999995"/>
    <n v="3297713.99"/>
  </r>
  <r>
    <s v="2024"/>
    <x v="0"/>
    <x v="0"/>
    <x v="0"/>
    <x v="0"/>
    <s v="2 - Poder Ejecutivo"/>
    <s v="0217 - MINISTERIO DE LA JUVENTUD"/>
    <s v="0001 - MINISTERIO DE LA JUVENTUD"/>
    <x v="2"/>
    <x v="4"/>
    <x v="5"/>
    <s v="2.2 - CONTRATACIÓN DE SERVICIOS"/>
    <s v="2.2.8 - OTROS SERVICIOS NO INCLUIDOS EN CONCEPTOS ANTERIORES"/>
    <s v="N"/>
    <s v="00 - N/A"/>
    <s v="10 - FONDO GENERAL"/>
    <s v="(en blanco)"/>
    <s v="99 - MULTIPROVINCIAL"/>
    <n v="29948616"/>
    <n v="19836415.530000001"/>
    <n v="13665582.779999999"/>
  </r>
  <r>
    <s v="2024"/>
    <x v="0"/>
    <x v="0"/>
    <x v="0"/>
    <x v="0"/>
    <s v="2 - Poder Ejecutivo"/>
    <s v="0217 - MINISTERIO DE LA JUVENTUD"/>
    <s v="0001 - MINISTERIO DE LA JUVENTUD"/>
    <x v="2"/>
    <x v="4"/>
    <x v="5"/>
    <s v="2.2 - CONTRATACIÓN DE SERVICIOS"/>
    <s v="2.2.9 - OTRAS CONTRATACIONES DE SERVICIOS"/>
    <s v="N"/>
    <s v="00 - N/A"/>
    <s v="10 - FONDO GENERAL"/>
    <s v="(en blanco)"/>
    <s v="99 - MULTIPROVINCIAL"/>
    <n v="6262000"/>
    <n v="5668000"/>
    <n v="1599653.2399999998"/>
  </r>
  <r>
    <s v="2024"/>
    <x v="0"/>
    <x v="0"/>
    <x v="0"/>
    <x v="0"/>
    <s v="2 - Poder Ejecutivo"/>
    <s v="0217 - MINISTERIO DE LA JUVENTUD"/>
    <s v="0001 - MINISTERIO DE LA JUVENTUD"/>
    <x v="2"/>
    <x v="4"/>
    <x v="5"/>
    <s v="2.3 - MATERIALES Y SUMINISTROS"/>
    <s v="2.3.1 - ALIMENTOS Y PRODUCTOS AGROFORESTALES"/>
    <s v="N"/>
    <s v="00 - N/A"/>
    <s v="10 - FONDO GENERAL"/>
    <s v="(en blanco)"/>
    <s v="99 - MULTIPROVINCIAL"/>
    <n v="884000"/>
    <n v="810765.07000000007"/>
    <n v="281916.06"/>
  </r>
  <r>
    <s v="2024"/>
    <x v="0"/>
    <x v="0"/>
    <x v="0"/>
    <x v="0"/>
    <s v="2 - Poder Ejecutivo"/>
    <s v="0217 - MINISTERIO DE LA JUVENTUD"/>
    <s v="0001 - MINISTERIO DE LA JUVENTUD"/>
    <x v="2"/>
    <x v="4"/>
    <x v="5"/>
    <s v="2.3 - MATERIALES Y SUMINISTROS"/>
    <s v="2.3.2 - TEXTILES Y VESTUARIOS"/>
    <s v="N"/>
    <s v="00 - N/A"/>
    <s v="10 - FONDO GENERAL"/>
    <s v="(en blanco)"/>
    <s v="99 - MULTIPROVINCIAL"/>
    <n v="660000"/>
    <n v="298347.07999999996"/>
    <n v="112041"/>
  </r>
  <r>
    <s v="2024"/>
    <x v="0"/>
    <x v="0"/>
    <x v="0"/>
    <x v="0"/>
    <s v="2 - Poder Ejecutivo"/>
    <s v="0217 - MINISTERIO DE LA JUVENTUD"/>
    <s v="0001 - MINISTERIO DE LA JUVENTUD"/>
    <x v="2"/>
    <x v="4"/>
    <x v="5"/>
    <s v="2.3 - MATERIALES Y SUMINISTROS"/>
    <s v="2.3.3 - PAPEL, CARTÓN E IMPRESOS"/>
    <s v="N"/>
    <s v="00 - N/A"/>
    <s v="10 - FONDO GENERAL"/>
    <s v="(en blanco)"/>
    <s v="99 - MULTIPROVINCIAL"/>
    <n v="844000"/>
    <n v="564535.37000000011"/>
    <n v="271261.55"/>
  </r>
  <r>
    <s v="2024"/>
    <x v="0"/>
    <x v="0"/>
    <x v="0"/>
    <x v="0"/>
    <s v="2 - Poder Ejecutivo"/>
    <s v="0217 - MINISTERIO DE LA JUVENTUD"/>
    <s v="0001 - MINISTERIO DE LA JUVENTUD"/>
    <x v="2"/>
    <x v="4"/>
    <x v="5"/>
    <s v="2.3 - MATERIALES Y SUMINISTROS"/>
    <s v="2.3.4 - PRODUCTOS FARMACÉUTICOS"/>
    <s v="N"/>
    <s v="00 - N/A"/>
    <s v="10 - FONDO GENERAL"/>
    <s v="(en blanco)"/>
    <s v="99 - MULTIPROVINCIAL"/>
    <n v="150000"/>
    <n v="26457.550000000003"/>
    <n v="0"/>
  </r>
  <r>
    <s v="2024"/>
    <x v="0"/>
    <x v="0"/>
    <x v="0"/>
    <x v="0"/>
    <s v="2 - Poder Ejecutivo"/>
    <s v="0217 - MINISTERIO DE LA JUVENTUD"/>
    <s v="0001 - MINISTERIO DE LA JUVENTUD"/>
    <x v="2"/>
    <x v="4"/>
    <x v="5"/>
    <s v="2.3 - MATERIALES Y SUMINISTROS"/>
    <s v="2.3.5 - CUERO, CAUCHO Y PLÁSTICO"/>
    <s v="N"/>
    <s v="00 - N/A"/>
    <s v="10 - FONDO GENERAL"/>
    <s v="(en blanco)"/>
    <s v="99 - MULTIPROVINCIAL"/>
    <n v="275248"/>
    <n v="259930.54000000004"/>
    <n v="193639.46"/>
  </r>
  <r>
    <s v="2024"/>
    <x v="0"/>
    <x v="0"/>
    <x v="0"/>
    <x v="0"/>
    <s v="2 - Poder Ejecutivo"/>
    <s v="0217 - MINISTERIO DE LA JUVENTUD"/>
    <s v="0001 - MINISTERIO DE LA JUVENTUD"/>
    <x v="2"/>
    <x v="4"/>
    <x v="5"/>
    <s v="2.3 - MATERIALES Y SUMINISTROS"/>
    <s v="2.3.6 - PRODUCTOS DE MINERALES, METÁLICOS Y NO METÁLICOS"/>
    <s v="N"/>
    <s v="00 - N/A"/>
    <s v="10 - FONDO GENERAL"/>
    <s v="(en blanco)"/>
    <s v="99 - MULTIPROVINCIAL"/>
    <n v="120480"/>
    <n v="172180.59"/>
    <n v="76390.95"/>
  </r>
  <r>
    <s v="2024"/>
    <x v="0"/>
    <x v="0"/>
    <x v="0"/>
    <x v="0"/>
    <s v="2 - Poder Ejecutivo"/>
    <s v="0217 - MINISTERIO DE LA JUVENTUD"/>
    <s v="0001 - MINISTERIO DE LA JUVENTUD"/>
    <x v="2"/>
    <x v="4"/>
    <x v="5"/>
    <s v="2.3 - MATERIALES Y SUMINISTROS"/>
    <s v="2.3.7 - COMBUSTIBLES, LUBRICANTES, PRODUCTOS QUÍMICOS Y CONEXOS"/>
    <s v="N"/>
    <s v="00 - N/A"/>
    <s v="10 - FONDO GENERAL"/>
    <s v="(en blanco)"/>
    <s v="99 - MULTIPROVINCIAL"/>
    <n v="12557877"/>
    <n v="12438593.4"/>
    <n v="12271986.300000001"/>
  </r>
  <r>
    <s v="2024"/>
    <x v="0"/>
    <x v="0"/>
    <x v="0"/>
    <x v="0"/>
    <s v="2 - Poder Ejecutivo"/>
    <s v="0217 - MINISTERIO DE LA JUVENTUD"/>
    <s v="0001 - MINISTERIO DE LA JUVENTUD"/>
    <x v="2"/>
    <x v="4"/>
    <x v="5"/>
    <s v="2.3 - MATERIALES Y SUMINISTROS"/>
    <s v="2.3.9 - PRODUCTOS Y ÚTILES VARIOS"/>
    <s v="N"/>
    <s v="00 - N/A"/>
    <s v="10 - FONDO GENERAL"/>
    <s v="(en blanco)"/>
    <s v="99 - MULTIPROVINCIAL"/>
    <n v="6048000"/>
    <n v="4638193.95"/>
    <n v="2986690.9099999992"/>
  </r>
  <r>
    <s v="2024"/>
    <x v="0"/>
    <x v="0"/>
    <x v="0"/>
    <x v="0"/>
    <s v="2 - Poder Ejecutivo"/>
    <s v="0217 - MINISTERIO DE LA JUVENTUD"/>
    <s v="0001 - MINISTERIO DE LA JUVENTUD"/>
    <x v="2"/>
    <x v="5"/>
    <x v="8"/>
    <s v="2.2 - CONTRATACIÓN DE SERVICIOS"/>
    <s v="2.2.2 - PUBLICIDAD, IMPRESIÓN Y ENCUADERNACIÓN"/>
    <s v="N"/>
    <s v="00 - N/A"/>
    <s v="10 - FONDO GENERAL"/>
    <s v="(en blanco)"/>
    <s v="99 - MULTIPROVINCIAL"/>
    <n v="300000"/>
    <n v="300000"/>
    <n v="11600"/>
  </r>
  <r>
    <s v="2024"/>
    <x v="0"/>
    <x v="0"/>
    <x v="0"/>
    <x v="0"/>
    <s v="2 - Poder Ejecutivo"/>
    <s v="0217 - MINISTERIO DE LA JUVENTUD"/>
    <s v="0001 - MINISTERIO DE LA JUVENTUD"/>
    <x v="2"/>
    <x v="5"/>
    <x v="8"/>
    <s v="2.2 - CONTRATACIÓN DE SERVICIOS"/>
    <s v="2.2.5 - ALQUILERES Y RENTAS"/>
    <s v="N"/>
    <s v="00 - N/A"/>
    <s v="10 - FONDO GENERAL"/>
    <s v="(en blanco)"/>
    <s v="99 - MULTIPROVINCIAL"/>
    <n v="300000"/>
    <n v="300000"/>
    <n v="0"/>
  </r>
  <r>
    <s v="2024"/>
    <x v="0"/>
    <x v="0"/>
    <x v="0"/>
    <x v="0"/>
    <s v="2 - Poder Ejecutivo"/>
    <s v="0217 - MINISTERIO DE LA JUVENTUD"/>
    <s v="0001 - MINISTERIO DE LA JUVENTUD"/>
    <x v="2"/>
    <x v="5"/>
    <x v="8"/>
    <s v="2.2 - CONTRATACIÓN DE SERVICIOS"/>
    <s v="2.2.8 - OTROS SERVICIOS NO INCLUIDOS EN CONCEPTOS ANTERIORES"/>
    <s v="N"/>
    <s v="00 - N/A"/>
    <s v="10 - FONDO GENERAL"/>
    <s v="(en blanco)"/>
    <s v="99 - MULTIPROVINCIAL"/>
    <n v="250000"/>
    <n v="250000"/>
    <n v="0"/>
  </r>
  <r>
    <s v="2024"/>
    <x v="0"/>
    <x v="0"/>
    <x v="0"/>
    <x v="0"/>
    <s v="2 - Poder Ejecutivo"/>
    <s v="0217 - MINISTERIO DE LA JUVENTUD"/>
    <s v="0001 - MINISTERIO DE LA JUVENTUD"/>
    <x v="2"/>
    <x v="5"/>
    <x v="8"/>
    <s v="2.2 - CONTRATACIÓN DE SERVICIOS"/>
    <s v="2.2.9 - OTRAS CONTRATACIONES DE SERVICIOS"/>
    <s v="N"/>
    <s v="00 - N/A"/>
    <s v="10 - FONDO GENERAL"/>
    <s v="(en blanco)"/>
    <s v="99 - MULTIPROVINCIAL"/>
    <n v="250000"/>
    <n v="250000"/>
    <n v="0"/>
  </r>
  <r>
    <s v="2024"/>
    <x v="0"/>
    <x v="0"/>
    <x v="0"/>
    <x v="0"/>
    <s v="2 - Poder Ejecutivo"/>
    <s v="0218 - MINISTERIO DE MEDIO AMBIENTE Y RECURSOS NATURALES"/>
    <s v="0001 - MINISTERIO  DE MEDIO AMBIENTE Y RECURSOS NATURALES"/>
    <x v="0"/>
    <x v="0"/>
    <x v="10"/>
    <s v="2.1 - REMUNERACIONES Y CONTRIBUCIONES"/>
    <s v="2.1.1 - REMUNERACIONES"/>
    <s v="N"/>
    <s v="00 - N/A"/>
    <s v="10 - FONDO GENERAL"/>
    <s v="(en blanco)"/>
    <s v="99 - MULTIPROVINCIAL"/>
    <n v="15427108"/>
    <n v="15376708"/>
    <n v="5959903.1100000003"/>
  </r>
  <r>
    <s v="2024"/>
    <x v="0"/>
    <x v="0"/>
    <x v="0"/>
    <x v="0"/>
    <s v="2 - Poder Ejecutivo"/>
    <s v="0218 - MINISTERIO DE MEDIO AMBIENTE Y RECURSOS NATURALES"/>
    <s v="0001 - MINISTERIO  DE MEDIO AMBIENTE Y RECURSOS NATURALES"/>
    <x v="0"/>
    <x v="0"/>
    <x v="10"/>
    <s v="2.1 - REMUNERACIONES Y CONTRIBUCIONES"/>
    <s v="2.1.1 - REMUNERACIONES"/>
    <s v="N"/>
    <s v="00 - N/A"/>
    <s v="20 - FONDOS CON DESTINO ESPECÍFICO"/>
    <s v="(en blanco)"/>
    <s v="99 - MULTIPROVINCIAL"/>
    <n v="1778400"/>
    <n v="1778400"/>
    <n v="320000"/>
  </r>
  <r>
    <s v="2024"/>
    <x v="0"/>
    <x v="0"/>
    <x v="0"/>
    <x v="0"/>
    <s v="2 - Poder Ejecutivo"/>
    <s v="0218 - MINISTERIO DE MEDIO AMBIENTE Y RECURSOS NATURALES"/>
    <s v="0001 - MINISTERIO  DE MEDIO AMBIENTE Y RECURSOS NATURALES"/>
    <x v="0"/>
    <x v="0"/>
    <x v="10"/>
    <s v="2.1 - REMUNERACIONES Y CONTRIBUCIONES"/>
    <s v="2.1.2 - SOBRESUELDOS"/>
    <s v="N"/>
    <s v="00 - N/A"/>
    <s v="10 - FONDO GENERAL"/>
    <s v="(en blanco)"/>
    <s v="99 - MULTIPROVINCIAL"/>
    <n v="3144300"/>
    <n v="3054215"/>
    <n v="870230.96"/>
  </r>
  <r>
    <s v="2024"/>
    <x v="0"/>
    <x v="0"/>
    <x v="0"/>
    <x v="0"/>
    <s v="2 - Poder Ejecutivo"/>
    <s v="0218 - MINISTERIO DE MEDIO AMBIENTE Y RECURSOS NATURALES"/>
    <s v="0001 - MINISTERIO  DE MEDIO AMBIENTE Y RECURSOS NATURALES"/>
    <x v="0"/>
    <x v="0"/>
    <x v="10"/>
    <s v="2.1 - REMUNERACIONES Y CONTRIBUCIONES"/>
    <s v="2.1.2 - SOBRESUELDOS"/>
    <s v="N"/>
    <s v="00 - N/A"/>
    <s v="20 - FONDOS CON DESTINO ESPECÍFICO"/>
    <s v="(en blanco)"/>
    <s v="99 - MULTIPROVINCIAL"/>
    <n v="273600"/>
    <n v="136800"/>
    <n v="0"/>
  </r>
  <r>
    <s v="2024"/>
    <x v="0"/>
    <x v="0"/>
    <x v="0"/>
    <x v="0"/>
    <s v="2 - Poder Ejecutivo"/>
    <s v="0218 - MINISTERIO DE MEDIO AMBIENTE Y RECURSOS NATURALES"/>
    <s v="0001 - MINISTERIO  DE MEDIO AMBIENTE Y RECURSOS NATURALES"/>
    <x v="0"/>
    <x v="0"/>
    <x v="10"/>
    <s v="2.1 - REMUNERACIONES Y CONTRIBUCIONES"/>
    <s v="2.1.5 - CONTRIBUCIONES A LA SEGURIDAD SOCIAL"/>
    <s v="N"/>
    <s v="00 - N/A"/>
    <s v="10 - FONDO GENERAL"/>
    <s v="(en blanco)"/>
    <s v="99 - MULTIPROVINCIAL"/>
    <n v="2019916"/>
    <n v="2137626"/>
    <n v="778607.95999999985"/>
  </r>
  <r>
    <s v="2024"/>
    <x v="0"/>
    <x v="0"/>
    <x v="0"/>
    <x v="0"/>
    <s v="2 - Poder Ejecutivo"/>
    <s v="0218 - MINISTERIO DE MEDIO AMBIENTE Y RECURSOS NATURALES"/>
    <s v="0001 - MINISTERIO  DE MEDIO AMBIENTE Y RECURSOS NATURALES"/>
    <x v="0"/>
    <x v="0"/>
    <x v="10"/>
    <s v="2.1 - REMUNERACIONES Y CONTRIBUCIONES"/>
    <s v="2.1.5 - CONTRIBUCIONES A LA SEGURIDAD SOCIAL"/>
    <s v="N"/>
    <s v="00 - N/A"/>
    <s v="20 - FONDOS CON DESTINO ESPECÍFICO"/>
    <s v="(en blanco)"/>
    <s v="99 - MULTIPROVINCIAL"/>
    <n v="251821"/>
    <n v="251821"/>
    <n v="48768.51"/>
  </r>
  <r>
    <s v="2024"/>
    <x v="0"/>
    <x v="0"/>
    <x v="0"/>
    <x v="0"/>
    <s v="2 - Poder Ejecutivo"/>
    <s v="0218 - MINISTERIO DE MEDIO AMBIENTE Y RECURSOS NATURALES"/>
    <s v="0001 - MINISTERIO  DE MEDIO AMBIENTE Y RECURSOS NATURALES"/>
    <x v="0"/>
    <x v="0"/>
    <x v="10"/>
    <s v="2.2 - CONTRATACIÓN DE SERVICIOS"/>
    <s v="2.2.3 - VIÁTICOS"/>
    <s v="N"/>
    <s v="00 - N/A"/>
    <s v="10 - FONDO GENERAL"/>
    <s v="(en blanco)"/>
    <s v="99 - MULTIPROVINCIAL"/>
    <n v="537500"/>
    <n v="0"/>
    <n v="0"/>
  </r>
  <r>
    <s v="2024"/>
    <x v="0"/>
    <x v="0"/>
    <x v="0"/>
    <x v="0"/>
    <s v="2 - Poder Ejecutivo"/>
    <s v="0218 - MINISTERIO DE MEDIO AMBIENTE Y RECURSOS NATURALES"/>
    <s v="0001 - MINISTERIO  DE MEDIO AMBIENTE Y RECURSOS NATURALES"/>
    <x v="0"/>
    <x v="0"/>
    <x v="10"/>
    <s v="2.2 - CONTRATACIÓN DE SERVICIOS"/>
    <s v="2.2.9 - OTRAS CONTRATACIONES DE SERVICIOS"/>
    <s v="N"/>
    <s v="00 - N/A"/>
    <s v="10 - FONDO GENERAL"/>
    <s v="(en blanco)"/>
    <s v="99 - MULTIPROVINCIAL"/>
    <n v="79500"/>
    <n v="79500"/>
    <n v="0"/>
  </r>
  <r>
    <s v="2024"/>
    <x v="0"/>
    <x v="0"/>
    <x v="0"/>
    <x v="0"/>
    <s v="2 - Poder Ejecutivo"/>
    <s v="0218 - MINISTERIO DE MEDIO AMBIENTE Y RECURSOS NATURALES"/>
    <s v="0001 - MINISTERIO  DE MEDIO AMBIENTE Y RECURSOS NATURALES"/>
    <x v="0"/>
    <x v="0"/>
    <x v="10"/>
    <s v="2.3 - MATERIALES Y SUMINISTROS"/>
    <s v="2.3.2 - TEXTILES Y VESTUARIOS"/>
    <s v="N"/>
    <s v="00 - N/A"/>
    <s v="10 - FONDO GENERAL"/>
    <s v="(en blanco)"/>
    <s v="99 - MULTIPROVINCIAL"/>
    <n v="290750"/>
    <n v="50750"/>
    <n v="0"/>
  </r>
  <r>
    <s v="2024"/>
    <x v="0"/>
    <x v="0"/>
    <x v="0"/>
    <x v="0"/>
    <s v="2 - Poder Ejecutivo"/>
    <s v="0218 - MINISTERIO DE MEDIO AMBIENTE Y RECURSOS NATURALES"/>
    <s v="0001 - MINISTERIO  DE MEDIO AMBIENTE Y RECURSOS NATURALES"/>
    <x v="0"/>
    <x v="0"/>
    <x v="10"/>
    <s v="2.3 - MATERIALES Y SUMINISTROS"/>
    <s v="2.3.3 - PAPEL, CARTÓN E IMPRESOS"/>
    <s v="N"/>
    <s v="00 - N/A"/>
    <s v="10 - FONDO GENERAL"/>
    <s v="(en blanco)"/>
    <s v="99 - MULTIPROVINCIAL"/>
    <n v="19555"/>
    <n v="19555"/>
    <n v="0"/>
  </r>
  <r>
    <s v="2024"/>
    <x v="0"/>
    <x v="0"/>
    <x v="0"/>
    <x v="0"/>
    <s v="2 - Poder Ejecutivo"/>
    <s v="0218 - MINISTERIO DE MEDIO AMBIENTE Y RECURSOS NATURALES"/>
    <s v="0001 - MINISTERIO  DE MEDIO AMBIENTE Y RECURSOS NATURALES"/>
    <x v="0"/>
    <x v="0"/>
    <x v="10"/>
    <s v="2.3 - MATERIALES Y SUMINISTROS"/>
    <s v="2.3.6 - PRODUCTOS DE MINERALES, METÁLICOS Y NO METÁLICOS"/>
    <s v="N"/>
    <s v="00 - N/A"/>
    <s v="10 - FONDO GENERAL"/>
    <s v="(en blanco)"/>
    <s v="99 - MULTIPROVINCIAL"/>
    <n v="33908"/>
    <n v="33908"/>
    <n v="28674"/>
  </r>
  <r>
    <s v="2024"/>
    <x v="0"/>
    <x v="0"/>
    <x v="0"/>
    <x v="0"/>
    <s v="2 - Poder Ejecutivo"/>
    <s v="0218 - MINISTERIO DE MEDIO AMBIENTE Y RECURSOS NATURALES"/>
    <s v="0001 - MINISTERIO  DE MEDIO AMBIENTE Y RECURSOS NATURALES"/>
    <x v="0"/>
    <x v="0"/>
    <x v="10"/>
    <s v="2.3 - MATERIALES Y SUMINISTROS"/>
    <s v="2.3.7 - COMBUSTIBLES, LUBRICANTES, PRODUCTOS QUÍMICOS Y CONEXOS"/>
    <s v="N"/>
    <s v="00 - N/A"/>
    <s v="10 - FONDO GENERAL"/>
    <s v="(en blanco)"/>
    <s v="99 - MULTIPROVINCIAL"/>
    <n v="323220"/>
    <n v="323220"/>
    <n v="122980"/>
  </r>
  <r>
    <s v="2024"/>
    <x v="0"/>
    <x v="0"/>
    <x v="0"/>
    <x v="0"/>
    <s v="2 - Poder Ejecutivo"/>
    <s v="0218 - MINISTERIO DE MEDIO AMBIENTE Y RECURSOS NATURALES"/>
    <s v="0001 - MINISTERIO  DE MEDIO AMBIENTE Y RECURSOS NATURALES"/>
    <x v="0"/>
    <x v="0"/>
    <x v="10"/>
    <s v="2.3 - MATERIALES Y SUMINISTROS"/>
    <s v="2.3.9 - PRODUCTOS Y ÚTILES VARIOS"/>
    <s v="N"/>
    <s v="00 - N/A"/>
    <s v="10 - FONDO GENERAL"/>
    <s v="(en blanco)"/>
    <s v="99 - MULTIPROVINCIAL"/>
    <n v="49540"/>
    <n v="49540"/>
    <n v="0"/>
  </r>
  <r>
    <s v="2024"/>
    <x v="0"/>
    <x v="0"/>
    <x v="0"/>
    <x v="0"/>
    <s v="2 - Poder Ejecutivo"/>
    <s v="0218 - MINISTERIO DE MEDIO AMBIENTE Y RECURSOS NATURALES"/>
    <s v="0001 - MINISTERIO  DE MEDIO AMBIENTE Y RECURSOS NATURALES"/>
    <x v="0"/>
    <x v="0"/>
    <x v="10"/>
    <s v="2.3 - MATERIALES Y SUMINISTROS"/>
    <s v="2.3.9 - PRODUCTOS Y ÚTILES VARIOS"/>
    <s v="N"/>
    <s v="00 - N/A"/>
    <s v="20 - FONDOS CON DESTINO ESPECÍFICO"/>
    <s v="(en blanco)"/>
    <s v="99 - MULTIPROVINCIAL"/>
    <n v="0"/>
    <n v="5000"/>
    <n v="0"/>
  </r>
  <r>
    <s v="2024"/>
    <x v="0"/>
    <x v="0"/>
    <x v="0"/>
    <x v="0"/>
    <s v="2 - Poder Ejecutivo"/>
    <s v="0218 - MINISTERIO DE MEDIO AMBIENTE Y RECURSOS NATURALES"/>
    <s v="0001 - MINISTERIO  DE MEDIO AMBIENTE Y RECURSOS NATURALES"/>
    <x v="1"/>
    <x v="12"/>
    <x v="69"/>
    <s v="2.1 - REMUNERACIONES Y CONTRIBUCIONES"/>
    <s v="2.1.1 - REMUNERACIONES"/>
    <s v="N"/>
    <s v="00 - N/A"/>
    <s v="10 - FONDO GENERAL"/>
    <s v="(en blanco)"/>
    <s v="99 - MULTIPROVINCIAL"/>
    <n v="173931737"/>
    <n v="168217837"/>
    <n v="115892429.18000001"/>
  </r>
  <r>
    <s v="2024"/>
    <x v="0"/>
    <x v="0"/>
    <x v="0"/>
    <x v="0"/>
    <s v="2 - Poder Ejecutivo"/>
    <s v="0218 - MINISTERIO DE MEDIO AMBIENTE Y RECURSOS NATURALES"/>
    <s v="0001 - MINISTERIO  DE MEDIO AMBIENTE Y RECURSOS NATURALES"/>
    <x v="1"/>
    <x v="12"/>
    <x v="69"/>
    <s v="2.1 - REMUNERACIONES Y CONTRIBUCIONES"/>
    <s v="2.1.1 - REMUNERACIONES"/>
    <s v="N"/>
    <s v="00 - N/A"/>
    <s v="20 - FONDOS CON DESTINO ESPECÍFICO"/>
    <s v="(en blanco)"/>
    <s v="99 - MULTIPROVINCIAL"/>
    <n v="6988800"/>
    <n v="9988800"/>
    <n v="7860000"/>
  </r>
  <r>
    <s v="2024"/>
    <x v="0"/>
    <x v="0"/>
    <x v="0"/>
    <x v="0"/>
    <s v="2 - Poder Ejecutivo"/>
    <s v="0218 - MINISTERIO DE MEDIO AMBIENTE Y RECURSOS NATURALES"/>
    <s v="0001 - MINISTERIO  DE MEDIO AMBIENTE Y RECURSOS NATURALES"/>
    <x v="1"/>
    <x v="12"/>
    <x v="69"/>
    <s v="2.1 - REMUNERACIONES Y CONTRIBUCIONES"/>
    <s v="2.1.2 - SOBRESUELDOS"/>
    <s v="N"/>
    <s v="00 - N/A"/>
    <s v="10 - FONDO GENERAL"/>
    <s v="(en blanco)"/>
    <s v="99 - MULTIPROVINCIAL"/>
    <n v="25612707"/>
    <n v="23200182"/>
    <n v="8854379.4900000002"/>
  </r>
  <r>
    <s v="2024"/>
    <x v="0"/>
    <x v="0"/>
    <x v="0"/>
    <x v="0"/>
    <s v="2 - Poder Ejecutivo"/>
    <s v="0218 - MINISTERIO DE MEDIO AMBIENTE Y RECURSOS NATURALES"/>
    <s v="0001 - MINISTERIO  DE MEDIO AMBIENTE Y RECURSOS NATURALES"/>
    <x v="1"/>
    <x v="12"/>
    <x v="69"/>
    <s v="2.1 - REMUNERACIONES Y CONTRIBUCIONES"/>
    <s v="2.1.2 - SOBRESUELDOS"/>
    <s v="N"/>
    <s v="00 - N/A"/>
    <s v="20 - FONDOS CON DESTINO ESPECÍFICO"/>
    <s v="(en blanco)"/>
    <s v="99 - MULTIPROVINCIAL"/>
    <n v="1075200"/>
    <n v="1075200"/>
    <n v="533083.31000000006"/>
  </r>
  <r>
    <s v="2024"/>
    <x v="0"/>
    <x v="0"/>
    <x v="0"/>
    <x v="0"/>
    <s v="2 - Poder Ejecutivo"/>
    <s v="0218 - MINISTERIO DE MEDIO AMBIENTE Y RECURSOS NATURALES"/>
    <s v="0001 - MINISTERIO  DE MEDIO AMBIENTE Y RECURSOS NATURALES"/>
    <x v="1"/>
    <x v="12"/>
    <x v="69"/>
    <s v="2.1 - REMUNERACIONES Y CONTRIBUCIONES"/>
    <s v="2.1.5 - CONTRIBUCIONES A LA SEGURIDAD SOCIAL"/>
    <s v="N"/>
    <s v="00 - N/A"/>
    <s v="10 - FONDO GENERAL"/>
    <s v="(en blanco)"/>
    <s v="99 - MULTIPROVINCIAL"/>
    <n v="22699838"/>
    <n v="26695213"/>
    <n v="17622075.030000009"/>
  </r>
  <r>
    <s v="2024"/>
    <x v="0"/>
    <x v="0"/>
    <x v="0"/>
    <x v="0"/>
    <s v="2 - Poder Ejecutivo"/>
    <s v="0218 - MINISTERIO DE MEDIO AMBIENTE Y RECURSOS NATURALES"/>
    <s v="0001 - MINISTERIO  DE MEDIO AMBIENTE Y RECURSOS NATURALES"/>
    <x v="1"/>
    <x v="12"/>
    <x v="69"/>
    <s v="2.1 - REMUNERACIONES Y CONTRIBUCIONES"/>
    <s v="2.1.5 - CONTRIBUCIONES A LA SEGURIDAD SOCIAL"/>
    <s v="N"/>
    <s v="00 - N/A"/>
    <s v="20 - FONDOS CON DESTINO ESPECÍFICO"/>
    <s v="(en blanco)"/>
    <s v="99 - MULTIPROVINCIAL"/>
    <n v="989614"/>
    <n v="1443614"/>
    <n v="1205724.0000000002"/>
  </r>
  <r>
    <s v="2024"/>
    <x v="0"/>
    <x v="0"/>
    <x v="0"/>
    <x v="0"/>
    <s v="2 - Poder Ejecutivo"/>
    <s v="0218 - MINISTERIO DE MEDIO AMBIENTE Y RECURSOS NATURALES"/>
    <s v="0001 - MINISTERIO  DE MEDIO AMBIENTE Y RECURSOS NATURALES"/>
    <x v="1"/>
    <x v="12"/>
    <x v="69"/>
    <s v="2.2 - CONTRATACIÓN DE SERVICIOS"/>
    <s v="2.2.3 - VIÁTICOS"/>
    <s v="N"/>
    <s v="00 - N/A"/>
    <s v="10 - FONDO GENERAL"/>
    <s v="(en blanco)"/>
    <s v="99 - MULTIPROVINCIAL"/>
    <n v="3515600"/>
    <n v="0"/>
    <n v="0"/>
  </r>
  <r>
    <s v="2024"/>
    <x v="0"/>
    <x v="0"/>
    <x v="0"/>
    <x v="0"/>
    <s v="2 - Poder Ejecutivo"/>
    <s v="0218 - MINISTERIO DE MEDIO AMBIENTE Y RECURSOS NATURALES"/>
    <s v="0001 - MINISTERIO  DE MEDIO AMBIENTE Y RECURSOS NATURALES"/>
    <x v="1"/>
    <x v="12"/>
    <x v="69"/>
    <s v="2.2 - CONTRATACIÓN DE SERVICIOS"/>
    <s v="2.2.5 - ALQUILERES Y RENTAS"/>
    <s v="N"/>
    <s v="00 - N/A"/>
    <s v="10 - FONDO GENERAL"/>
    <s v="(en blanco)"/>
    <s v="99 - MULTIPROVINCIAL"/>
    <n v="6847624"/>
    <n v="1500455"/>
    <n v="220631"/>
  </r>
  <r>
    <s v="2024"/>
    <x v="0"/>
    <x v="0"/>
    <x v="0"/>
    <x v="0"/>
    <s v="2 - Poder Ejecutivo"/>
    <s v="0218 - MINISTERIO DE MEDIO AMBIENTE Y RECURSOS NATURALES"/>
    <s v="0001 - MINISTERIO  DE MEDIO AMBIENTE Y RECURSOS NATURALES"/>
    <x v="1"/>
    <x v="12"/>
    <x v="69"/>
    <s v="2.2 - CONTRATACIÓN DE SERVICIOS"/>
    <s v="2.2.7 - SERVICIOS DE CONSERVACIÓN, REPARACIONES MENORES E INSTALACIONES TEMPORALES"/>
    <s v="N"/>
    <s v="00 - N/A"/>
    <s v="10 - FONDO GENERAL"/>
    <s v="(en blanco)"/>
    <s v="99 - MULTIPROVINCIAL"/>
    <n v="12030000"/>
    <n v="1130000"/>
    <n v="53389.1"/>
  </r>
  <r>
    <s v="2024"/>
    <x v="0"/>
    <x v="0"/>
    <x v="0"/>
    <x v="0"/>
    <s v="2 - Poder Ejecutivo"/>
    <s v="0218 - MINISTERIO DE MEDIO AMBIENTE Y RECURSOS NATURALES"/>
    <s v="0001 - MINISTERIO  DE MEDIO AMBIENTE Y RECURSOS NATURALES"/>
    <x v="1"/>
    <x v="12"/>
    <x v="69"/>
    <s v="2.2 - CONTRATACIÓN DE SERVICIOS"/>
    <s v="2.2.8 - OTROS SERVICIOS NO INCLUIDOS EN CONCEPTOS ANTERIORES"/>
    <s v="N"/>
    <s v="00 - N/A"/>
    <s v="10 - FONDO GENERAL"/>
    <s v="(en blanco)"/>
    <s v="99 - MULTIPROVINCIAL"/>
    <n v="10000000"/>
    <n v="0"/>
    <n v="0"/>
  </r>
  <r>
    <s v="2024"/>
    <x v="0"/>
    <x v="0"/>
    <x v="0"/>
    <x v="0"/>
    <s v="2 - Poder Ejecutivo"/>
    <s v="0218 - MINISTERIO DE MEDIO AMBIENTE Y RECURSOS NATURALES"/>
    <s v="0001 - MINISTERIO  DE MEDIO AMBIENTE Y RECURSOS NATURALES"/>
    <x v="1"/>
    <x v="12"/>
    <x v="69"/>
    <s v="2.2 - CONTRATACIÓN DE SERVICIOS"/>
    <s v="2.2.9 - OTRAS CONTRATACIONES DE SERVICIOS"/>
    <s v="N"/>
    <s v="00 - N/A"/>
    <s v="10 - FONDO GENERAL"/>
    <s v="(en blanco)"/>
    <s v="99 - MULTIPROVINCIAL"/>
    <n v="465800"/>
    <n v="465800"/>
    <n v="310876.90000000002"/>
  </r>
  <r>
    <s v="2024"/>
    <x v="0"/>
    <x v="0"/>
    <x v="0"/>
    <x v="0"/>
    <s v="2 - Poder Ejecutivo"/>
    <s v="0218 - MINISTERIO DE MEDIO AMBIENTE Y RECURSOS NATURALES"/>
    <s v="0001 - MINISTERIO  DE MEDIO AMBIENTE Y RECURSOS NATURALES"/>
    <x v="1"/>
    <x v="12"/>
    <x v="69"/>
    <s v="2.3 - MATERIALES Y SUMINISTROS"/>
    <s v="2.3.1 - ALIMENTOS Y PRODUCTOS AGROFORESTALES"/>
    <s v="N"/>
    <s v="00 - N/A"/>
    <s v="10 - FONDO GENERAL"/>
    <s v="(en blanco)"/>
    <s v="99 - MULTIPROVINCIAL"/>
    <n v="6252403"/>
    <n v="1252403"/>
    <n v="131560.01999999999"/>
  </r>
  <r>
    <s v="2024"/>
    <x v="0"/>
    <x v="0"/>
    <x v="0"/>
    <x v="0"/>
    <s v="2 - Poder Ejecutivo"/>
    <s v="0218 - MINISTERIO DE MEDIO AMBIENTE Y RECURSOS NATURALES"/>
    <s v="0001 - MINISTERIO  DE MEDIO AMBIENTE Y RECURSOS NATURALES"/>
    <x v="1"/>
    <x v="12"/>
    <x v="69"/>
    <s v="2.3 - MATERIALES Y SUMINISTROS"/>
    <s v="2.3.2 - TEXTILES Y VESTUARIOS"/>
    <s v="N"/>
    <s v="00 - N/A"/>
    <s v="10 - FONDO GENERAL"/>
    <s v="(en blanco)"/>
    <s v="99 - MULTIPROVINCIAL"/>
    <n v="20455225"/>
    <n v="4455225"/>
    <n v="1215096"/>
  </r>
  <r>
    <s v="2024"/>
    <x v="0"/>
    <x v="0"/>
    <x v="0"/>
    <x v="0"/>
    <s v="2 - Poder Ejecutivo"/>
    <s v="0218 - MINISTERIO DE MEDIO AMBIENTE Y RECURSOS NATURALES"/>
    <s v="0001 - MINISTERIO  DE MEDIO AMBIENTE Y RECURSOS NATURALES"/>
    <x v="1"/>
    <x v="12"/>
    <x v="69"/>
    <s v="2.3 - MATERIALES Y SUMINISTROS"/>
    <s v="2.3.3 - PAPEL, CARTÓN E IMPRESOS"/>
    <s v="N"/>
    <s v="00 - N/A"/>
    <s v="10 - FONDO GENERAL"/>
    <s v="(en blanco)"/>
    <s v="99 - MULTIPROVINCIAL"/>
    <n v="88340"/>
    <n v="88340"/>
    <n v="88340"/>
  </r>
  <r>
    <s v="2024"/>
    <x v="0"/>
    <x v="0"/>
    <x v="0"/>
    <x v="0"/>
    <s v="2 - Poder Ejecutivo"/>
    <s v="0218 - MINISTERIO DE MEDIO AMBIENTE Y RECURSOS NATURALES"/>
    <s v="0001 - MINISTERIO  DE MEDIO AMBIENTE Y RECURSOS NATURALES"/>
    <x v="1"/>
    <x v="12"/>
    <x v="69"/>
    <s v="2.3 - MATERIALES Y SUMINISTROS"/>
    <s v="2.3.4 - PRODUCTOS FARMACÉUTICOS"/>
    <s v="N"/>
    <s v="00 - N/A"/>
    <s v="10 - FONDO GENERAL"/>
    <s v="(en blanco)"/>
    <s v="99 - MULTIPROVINCIAL"/>
    <n v="10725"/>
    <n v="510725"/>
    <n v="0"/>
  </r>
  <r>
    <s v="2024"/>
    <x v="0"/>
    <x v="0"/>
    <x v="0"/>
    <x v="0"/>
    <s v="2 - Poder Ejecutivo"/>
    <s v="0218 - MINISTERIO DE MEDIO AMBIENTE Y RECURSOS NATURALES"/>
    <s v="0001 - MINISTERIO  DE MEDIO AMBIENTE Y RECURSOS NATURALES"/>
    <x v="1"/>
    <x v="12"/>
    <x v="69"/>
    <s v="2.3 - MATERIALES Y SUMINISTROS"/>
    <s v="2.3.5 - CUERO, CAUCHO Y PLÁSTICO"/>
    <s v="N"/>
    <s v="00 - N/A"/>
    <s v="10 - FONDO GENERAL"/>
    <s v="(en blanco)"/>
    <s v="99 - MULTIPROVINCIAL"/>
    <n v="2842566"/>
    <n v="942566"/>
    <n v="0"/>
  </r>
  <r>
    <s v="2024"/>
    <x v="0"/>
    <x v="0"/>
    <x v="0"/>
    <x v="0"/>
    <s v="2 - Poder Ejecutivo"/>
    <s v="0218 - MINISTERIO DE MEDIO AMBIENTE Y RECURSOS NATURALES"/>
    <s v="0001 - MINISTERIO  DE MEDIO AMBIENTE Y RECURSOS NATURALES"/>
    <x v="1"/>
    <x v="12"/>
    <x v="69"/>
    <s v="2.3 - MATERIALES Y SUMINISTROS"/>
    <s v="2.3.6 - PRODUCTOS DE MINERALES, METÁLICOS Y NO METÁLICOS"/>
    <s v="N"/>
    <s v="00 - N/A"/>
    <s v="10 - FONDO GENERAL"/>
    <s v="(en blanco)"/>
    <s v="99 - MULTIPROVINCIAL"/>
    <n v="3157662"/>
    <n v="2106392"/>
    <n v="759600"/>
  </r>
  <r>
    <s v="2024"/>
    <x v="0"/>
    <x v="0"/>
    <x v="0"/>
    <x v="0"/>
    <s v="2 - Poder Ejecutivo"/>
    <s v="0218 - MINISTERIO DE MEDIO AMBIENTE Y RECURSOS NATURALES"/>
    <s v="0001 - MINISTERIO  DE MEDIO AMBIENTE Y RECURSOS NATURALES"/>
    <x v="1"/>
    <x v="12"/>
    <x v="69"/>
    <s v="2.3 - MATERIALES Y SUMINISTROS"/>
    <s v="2.3.7 - COMBUSTIBLES, LUBRICANTES, PRODUCTOS QUÍMICOS Y CONEXOS"/>
    <s v="N"/>
    <s v="00 - N/A"/>
    <s v="10 - FONDO GENERAL"/>
    <s v="(en blanco)"/>
    <s v="99 - MULTIPROVINCIAL"/>
    <n v="15471331"/>
    <n v="14971331"/>
    <n v="10394731.98"/>
  </r>
  <r>
    <s v="2024"/>
    <x v="0"/>
    <x v="0"/>
    <x v="0"/>
    <x v="0"/>
    <s v="2 - Poder Ejecutivo"/>
    <s v="0218 - MINISTERIO DE MEDIO AMBIENTE Y RECURSOS NATURALES"/>
    <s v="0001 - MINISTERIO  DE MEDIO AMBIENTE Y RECURSOS NATURALES"/>
    <x v="1"/>
    <x v="12"/>
    <x v="69"/>
    <s v="2.3 - MATERIALES Y SUMINISTROS"/>
    <s v="2.3.9 - PRODUCTOS Y ÚTILES VARIOS"/>
    <s v="N"/>
    <s v="00 - N/A"/>
    <s v="10 - FONDO GENERAL"/>
    <s v="(en blanco)"/>
    <s v="99 - MULTIPROVINCIAL"/>
    <n v="8309161"/>
    <n v="4817161"/>
    <n v="191406"/>
  </r>
  <r>
    <s v="2024"/>
    <x v="0"/>
    <x v="0"/>
    <x v="0"/>
    <x v="0"/>
    <s v="2 - Poder Ejecutivo"/>
    <s v="0218 - MINISTERIO DE MEDIO AMBIENTE Y RECURSOS NATURALES"/>
    <s v="0001 - MINISTERIO  DE MEDIO AMBIENTE Y RECURSOS NATURALES"/>
    <x v="1"/>
    <x v="12"/>
    <x v="69"/>
    <s v="2.3 - MATERIALES Y SUMINISTROS"/>
    <s v="2.3.9 - PRODUCTOS Y ÚTILES VARIOS"/>
    <s v="N"/>
    <s v="00 - N/A"/>
    <s v="20 - FONDOS CON DESTINO ESPECÍFICO"/>
    <s v="(en blanco)"/>
    <s v="99 - MULTIPROVINCIAL"/>
    <n v="0"/>
    <n v="8000000"/>
    <n v="0"/>
  </r>
  <r>
    <s v="2024"/>
    <x v="0"/>
    <x v="0"/>
    <x v="0"/>
    <x v="0"/>
    <s v="2 - Poder Ejecutivo"/>
    <s v="0218 - MINISTERIO DE MEDIO AMBIENTE Y RECURSOS NATURALES"/>
    <s v="0001 - MINISTERIO  DE MEDIO AMBIENTE Y RECURSOS NATURALES"/>
    <x v="1"/>
    <x v="18"/>
    <x v="70"/>
    <s v="2.2 - CONTRATACIÓN DE SERVICIOS"/>
    <s v="2.2.3 - VIÁTICOS"/>
    <s v="N"/>
    <s v="00 - N/A"/>
    <s v="10 - FONDO GENERAL"/>
    <s v="(en blanco)"/>
    <s v="99 - MULTIPROVINCIAL"/>
    <n v="1000000"/>
    <n v="0"/>
    <n v="0"/>
  </r>
  <r>
    <s v="2024"/>
    <x v="0"/>
    <x v="0"/>
    <x v="0"/>
    <x v="0"/>
    <s v="2 - Poder Ejecutivo"/>
    <s v="0218 - MINISTERIO DE MEDIO AMBIENTE Y RECURSOS NATURALES"/>
    <s v="0001 - MINISTERIO  DE MEDIO AMBIENTE Y RECURSOS NATURALES"/>
    <x v="1"/>
    <x v="18"/>
    <x v="70"/>
    <s v="2.2 - CONTRATACIÓN DE SERVICIOS"/>
    <s v="2.2.4 - TRANSPORTE Y ALMACENAJE"/>
    <s v="N"/>
    <s v="00 - N/A"/>
    <s v="10 - FONDO GENERAL"/>
    <s v="(en blanco)"/>
    <s v="99 - MULTIPROVINCIAL"/>
    <n v="17000"/>
    <n v="17000"/>
    <n v="0"/>
  </r>
  <r>
    <s v="2024"/>
    <x v="0"/>
    <x v="0"/>
    <x v="0"/>
    <x v="0"/>
    <s v="2 - Poder Ejecutivo"/>
    <s v="0218 - MINISTERIO DE MEDIO AMBIENTE Y RECURSOS NATURALES"/>
    <s v="0001 - MINISTERIO  DE MEDIO AMBIENTE Y RECURSOS NATURALES"/>
    <x v="1"/>
    <x v="18"/>
    <x v="70"/>
    <s v="2.2 - CONTRATACIÓN DE SERVICIOS"/>
    <s v="2.2.5 - ALQUILERES Y RENTAS"/>
    <s v="N"/>
    <s v="00 - N/A"/>
    <s v="10 - FONDO GENERAL"/>
    <s v="(en blanco)"/>
    <s v="99 - MULTIPROVINCIAL"/>
    <n v="2000000"/>
    <n v="580000"/>
    <n v="0"/>
  </r>
  <r>
    <s v="2024"/>
    <x v="0"/>
    <x v="0"/>
    <x v="0"/>
    <x v="0"/>
    <s v="2 - Poder Ejecutivo"/>
    <s v="0218 - MINISTERIO DE MEDIO AMBIENTE Y RECURSOS NATURALES"/>
    <s v="0001 - MINISTERIO  DE MEDIO AMBIENTE Y RECURSOS NATURALES"/>
    <x v="1"/>
    <x v="18"/>
    <x v="70"/>
    <s v="2.2 - CONTRATACIÓN DE SERVICIOS"/>
    <s v="2.2.5 - ALQUILERES Y RENTAS"/>
    <s v="N"/>
    <s v="00 - N/A"/>
    <s v="20 - FONDOS CON DESTINO ESPECÍFICO"/>
    <s v="(en blanco)"/>
    <s v="99 - MULTIPROVINCIAL"/>
    <n v="0"/>
    <n v="48000"/>
    <n v="0"/>
  </r>
  <r>
    <s v="2024"/>
    <x v="0"/>
    <x v="0"/>
    <x v="0"/>
    <x v="0"/>
    <s v="2 - Poder Ejecutivo"/>
    <s v="0218 - MINISTERIO DE MEDIO AMBIENTE Y RECURSOS NATURALES"/>
    <s v="0001 - MINISTERIO  DE MEDIO AMBIENTE Y RECURSOS NATURALES"/>
    <x v="1"/>
    <x v="18"/>
    <x v="70"/>
    <s v="2.2 - CONTRATACIÓN DE SERVICIOS"/>
    <s v="2.2.7 - SERVICIOS DE CONSERVACIÓN, REPARACIONES MENORES E INSTALACIONES TEMPORALES"/>
    <s v="N"/>
    <s v="00 - N/A"/>
    <s v="10 - FONDO GENERAL"/>
    <s v="(en blanco)"/>
    <s v="99 - MULTIPROVINCIAL"/>
    <n v="500000"/>
    <n v="50000"/>
    <n v="0"/>
  </r>
  <r>
    <s v="2024"/>
    <x v="0"/>
    <x v="0"/>
    <x v="0"/>
    <x v="0"/>
    <s v="2 - Poder Ejecutivo"/>
    <s v="0218 - MINISTERIO DE MEDIO AMBIENTE Y RECURSOS NATURALES"/>
    <s v="0001 - MINISTERIO  DE MEDIO AMBIENTE Y RECURSOS NATURALES"/>
    <x v="1"/>
    <x v="18"/>
    <x v="70"/>
    <s v="2.3 - MATERIALES Y SUMINISTROS"/>
    <s v="2.3.1 - ALIMENTOS Y PRODUCTOS AGROFORESTALES"/>
    <s v="N"/>
    <s v="00 - N/A"/>
    <s v="10 - FONDO GENERAL"/>
    <s v="(en blanco)"/>
    <s v="99 - MULTIPROVINCIAL"/>
    <n v="20545"/>
    <n v="20545"/>
    <n v="0"/>
  </r>
  <r>
    <s v="2024"/>
    <x v="0"/>
    <x v="0"/>
    <x v="0"/>
    <x v="0"/>
    <s v="2 - Poder Ejecutivo"/>
    <s v="0218 - MINISTERIO DE MEDIO AMBIENTE Y RECURSOS NATURALES"/>
    <s v="0001 - MINISTERIO  DE MEDIO AMBIENTE Y RECURSOS NATURALES"/>
    <x v="1"/>
    <x v="18"/>
    <x v="70"/>
    <s v="2.3 - MATERIALES Y SUMINISTROS"/>
    <s v="2.3.6 - PRODUCTOS DE MINERALES, METÁLICOS Y NO METÁLICOS"/>
    <s v="N"/>
    <s v="00 - N/A"/>
    <s v="10 - FONDO GENERAL"/>
    <s v="(en blanco)"/>
    <s v="99 - MULTIPROVINCIAL"/>
    <n v="2300"/>
    <n v="2300"/>
    <n v="0"/>
  </r>
  <r>
    <s v="2024"/>
    <x v="0"/>
    <x v="0"/>
    <x v="0"/>
    <x v="0"/>
    <s v="2 - Poder Ejecutivo"/>
    <s v="0218 - MINISTERIO DE MEDIO AMBIENTE Y RECURSOS NATURALES"/>
    <s v="0001 - MINISTERIO  DE MEDIO AMBIENTE Y RECURSOS NATURALES"/>
    <x v="1"/>
    <x v="18"/>
    <x v="70"/>
    <s v="2.3 - MATERIALES Y SUMINISTROS"/>
    <s v="2.3.7 - COMBUSTIBLES, LUBRICANTES, PRODUCTOS QUÍMICOS Y CONEXOS"/>
    <s v="N"/>
    <s v="00 - N/A"/>
    <s v="10 - FONDO GENERAL"/>
    <s v="(en blanco)"/>
    <s v="99 - MULTIPROVINCIAL"/>
    <n v="81000"/>
    <n v="81000"/>
    <n v="0"/>
  </r>
  <r>
    <s v="2024"/>
    <x v="0"/>
    <x v="0"/>
    <x v="0"/>
    <x v="0"/>
    <s v="2 - Poder Ejecutivo"/>
    <s v="0218 - MINISTERIO DE MEDIO AMBIENTE Y RECURSOS NATURALES"/>
    <s v="0001 - MINISTERIO  DE MEDIO AMBIENTE Y RECURSOS NATURALES"/>
    <x v="1"/>
    <x v="18"/>
    <x v="70"/>
    <s v="2.3 - MATERIALES Y SUMINISTROS"/>
    <s v="2.3.9 - PRODUCTOS Y ÚTILES VARIOS"/>
    <s v="N"/>
    <s v="00 - N/A"/>
    <s v="10 - FONDO GENERAL"/>
    <s v="(en blanco)"/>
    <s v="99 - MULTIPROVINCIAL"/>
    <n v="40870"/>
    <n v="40870"/>
    <n v="0"/>
  </r>
  <r>
    <s v="2024"/>
    <x v="0"/>
    <x v="0"/>
    <x v="0"/>
    <x v="0"/>
    <s v="2 - Poder Ejecutivo"/>
    <s v="0218 - MINISTERIO DE MEDIO AMBIENTE Y RECURSOS NATURALES"/>
    <s v="0001 - MINISTERIO  DE MEDIO AMBIENTE Y RECURSOS NATURALES"/>
    <x v="3"/>
    <x v="19"/>
    <x v="71"/>
    <s v="2.1 - REMUNERACIONES Y CONTRIBUCIONES"/>
    <s v="2.1.1 - REMUNERACIONES"/>
    <s v="N"/>
    <s v="00 - N/A"/>
    <s v="10 - FONDO GENERAL"/>
    <s v="(en blanco)"/>
    <s v="99 - MULTIPROVINCIAL"/>
    <n v="318064956"/>
    <n v="318553956"/>
    <n v="239755451.24999997"/>
  </r>
  <r>
    <s v="2024"/>
    <x v="0"/>
    <x v="0"/>
    <x v="0"/>
    <x v="0"/>
    <s v="2 - Poder Ejecutivo"/>
    <s v="0218 - MINISTERIO DE MEDIO AMBIENTE Y RECURSOS NATURALES"/>
    <s v="0001 - MINISTERIO  DE MEDIO AMBIENTE Y RECURSOS NATURALES"/>
    <x v="3"/>
    <x v="19"/>
    <x v="71"/>
    <s v="2.1 - REMUNERACIONES Y CONTRIBUCIONES"/>
    <s v="2.1.1 - REMUNERACIONES"/>
    <s v="N"/>
    <s v="00 - N/A"/>
    <s v="20 - FONDOS CON DESTINO ESPECÍFICO"/>
    <s v="(en blanco)"/>
    <s v="99 - MULTIPROVINCIAL"/>
    <n v="416000"/>
    <n v="1812000"/>
    <n v="1380000"/>
  </r>
  <r>
    <s v="2024"/>
    <x v="0"/>
    <x v="0"/>
    <x v="0"/>
    <x v="0"/>
    <s v="2 - Poder Ejecutivo"/>
    <s v="0218 - MINISTERIO DE MEDIO AMBIENTE Y RECURSOS NATURALES"/>
    <s v="0001 - MINISTERIO  DE MEDIO AMBIENTE Y RECURSOS NATURALES"/>
    <x v="3"/>
    <x v="19"/>
    <x v="71"/>
    <s v="2.1 - REMUNERACIONES Y CONTRIBUCIONES"/>
    <s v="2.1.2 - SOBRESUELDOS"/>
    <s v="N"/>
    <s v="00 - N/A"/>
    <s v="10 - FONDO GENERAL"/>
    <s v="(en blanco)"/>
    <s v="99 - MULTIPROVINCIAL"/>
    <n v="2627046"/>
    <n v="2440644"/>
    <n v="556500"/>
  </r>
  <r>
    <s v="2024"/>
    <x v="0"/>
    <x v="0"/>
    <x v="0"/>
    <x v="0"/>
    <s v="2 - Poder Ejecutivo"/>
    <s v="0218 - MINISTERIO DE MEDIO AMBIENTE Y RECURSOS NATURALES"/>
    <s v="0001 - MINISTERIO  DE MEDIO AMBIENTE Y RECURSOS NATURALES"/>
    <x v="3"/>
    <x v="19"/>
    <x v="71"/>
    <s v="2.1 - REMUNERACIONES Y CONTRIBUCIONES"/>
    <s v="2.1.2 - SOBRESUELDOS"/>
    <s v="N"/>
    <s v="00 - N/A"/>
    <s v="20 - FONDOS CON DESTINO ESPECÍFICO"/>
    <s v="(en blanco)"/>
    <s v="99 - MULTIPROVINCIAL"/>
    <n v="64000"/>
    <n v="64000"/>
    <n v="0"/>
  </r>
  <r>
    <s v="2024"/>
    <x v="0"/>
    <x v="0"/>
    <x v="0"/>
    <x v="0"/>
    <s v="2 - Poder Ejecutivo"/>
    <s v="0218 - MINISTERIO DE MEDIO AMBIENTE Y RECURSOS NATURALES"/>
    <s v="0001 - MINISTERIO  DE MEDIO AMBIENTE Y RECURSOS NATURALES"/>
    <x v="3"/>
    <x v="19"/>
    <x v="71"/>
    <s v="2.1 - REMUNERACIONES Y CONTRIBUCIONES"/>
    <s v="2.1.5 - CONTRIBUCIONES A LA SEGURIDAD SOCIAL"/>
    <s v="N"/>
    <s v="00 - N/A"/>
    <s v="10 - FONDO GENERAL"/>
    <s v="(en blanco)"/>
    <s v="99 - MULTIPROVINCIAL"/>
    <n v="1543836"/>
    <n v="1693291"/>
    <n v="1228076.3799999999"/>
  </r>
  <r>
    <s v="2024"/>
    <x v="0"/>
    <x v="0"/>
    <x v="0"/>
    <x v="0"/>
    <s v="2 - Poder Ejecutivo"/>
    <s v="0218 - MINISTERIO DE MEDIO AMBIENTE Y RECURSOS NATURALES"/>
    <s v="0001 - MINISTERIO  DE MEDIO AMBIENTE Y RECURSOS NATURALES"/>
    <x v="3"/>
    <x v="19"/>
    <x v="71"/>
    <s v="2.1 - REMUNERACIONES Y CONTRIBUCIONES"/>
    <s v="2.1.5 - CONTRIBUCIONES A LA SEGURIDAD SOCIAL"/>
    <s v="N"/>
    <s v="00 - N/A"/>
    <s v="20 - FONDOS CON DESTINO ESPECÍFICO"/>
    <s v="(en blanco)"/>
    <s v="99 - MULTIPROVINCIAL"/>
    <n v="58906"/>
    <n v="273906"/>
    <n v="206653.54"/>
  </r>
  <r>
    <s v="2024"/>
    <x v="0"/>
    <x v="0"/>
    <x v="0"/>
    <x v="0"/>
    <s v="2 - Poder Ejecutivo"/>
    <s v="0218 - MINISTERIO DE MEDIO AMBIENTE Y RECURSOS NATURALES"/>
    <s v="0001 - MINISTERIO  DE MEDIO AMBIENTE Y RECURSOS NATURALES"/>
    <x v="3"/>
    <x v="19"/>
    <x v="71"/>
    <s v="2.2 - CONTRATACIÓN DE SERVICIOS"/>
    <s v="2.2.2 - PUBLICIDAD, IMPRESIÓN Y ENCUADERNACIÓN"/>
    <s v="N"/>
    <s v="00 - N/A"/>
    <s v="10 - FONDO GENERAL"/>
    <s v="(en blanco)"/>
    <s v="99 - MULTIPROVINCIAL"/>
    <n v="3000"/>
    <n v="3000"/>
    <n v="0"/>
  </r>
  <r>
    <s v="2024"/>
    <x v="0"/>
    <x v="0"/>
    <x v="0"/>
    <x v="0"/>
    <s v="2 - Poder Ejecutivo"/>
    <s v="0218 - MINISTERIO DE MEDIO AMBIENTE Y RECURSOS NATURALES"/>
    <s v="0001 - MINISTERIO  DE MEDIO AMBIENTE Y RECURSOS NATURALES"/>
    <x v="3"/>
    <x v="19"/>
    <x v="71"/>
    <s v="2.2 - CONTRATACIÓN DE SERVICIOS"/>
    <s v="2.2.3 - VIÁTICOS"/>
    <s v="N"/>
    <s v="00 - N/A"/>
    <s v="10 - FONDO GENERAL"/>
    <s v="(en blanco)"/>
    <s v="99 - MULTIPROVINCIAL"/>
    <n v="1500000"/>
    <n v="0"/>
    <n v="0"/>
  </r>
  <r>
    <s v="2024"/>
    <x v="0"/>
    <x v="0"/>
    <x v="0"/>
    <x v="0"/>
    <s v="2 - Poder Ejecutivo"/>
    <s v="0218 - MINISTERIO DE MEDIO AMBIENTE Y RECURSOS NATURALES"/>
    <s v="0001 - MINISTERIO  DE MEDIO AMBIENTE Y RECURSOS NATURALES"/>
    <x v="3"/>
    <x v="19"/>
    <x v="71"/>
    <s v="2.2 - CONTRATACIÓN DE SERVICIOS"/>
    <s v="2.2.4 - TRANSPORTE Y ALMACENAJE"/>
    <s v="N"/>
    <s v="00 - N/A"/>
    <s v="10 - FONDO GENERAL"/>
    <s v="(en blanco)"/>
    <s v="99 - MULTIPROVINCIAL"/>
    <n v="95000"/>
    <n v="95000"/>
    <n v="95000"/>
  </r>
  <r>
    <s v="2024"/>
    <x v="0"/>
    <x v="0"/>
    <x v="0"/>
    <x v="0"/>
    <s v="2 - Poder Ejecutivo"/>
    <s v="0218 - MINISTERIO DE MEDIO AMBIENTE Y RECURSOS NATURALES"/>
    <s v="0001 - MINISTERIO  DE MEDIO AMBIENTE Y RECURSOS NATURALES"/>
    <x v="3"/>
    <x v="19"/>
    <x v="71"/>
    <s v="2.2 - CONTRATACIÓN DE SERVICIOS"/>
    <s v="2.2.5 - ALQUILERES Y RENTAS"/>
    <s v="N"/>
    <s v="00 - N/A"/>
    <s v="20 - FONDOS CON DESTINO ESPECÍFICO"/>
    <s v="(en blanco)"/>
    <s v="99 - MULTIPROVINCIAL"/>
    <n v="4000000"/>
    <n v="4096000"/>
    <n v="2646570"/>
  </r>
  <r>
    <s v="2024"/>
    <x v="0"/>
    <x v="0"/>
    <x v="0"/>
    <x v="0"/>
    <s v="2 - Poder Ejecutivo"/>
    <s v="0218 - MINISTERIO DE MEDIO AMBIENTE Y RECURSOS NATURALES"/>
    <s v="0001 - MINISTERIO  DE MEDIO AMBIENTE Y RECURSOS NATURALES"/>
    <x v="3"/>
    <x v="19"/>
    <x v="71"/>
    <s v="2.2 - CONTRATACIÓN DE SERVICIOS"/>
    <s v="2.2.7 - SERVICIOS DE CONSERVACIÓN, REPARACIONES MENORES E INSTALACIONES TEMPORALES"/>
    <s v="N"/>
    <s v="00 - N/A"/>
    <s v="10 - FONDO GENERAL"/>
    <s v="(en blanco)"/>
    <s v="99 - MULTIPROVINCIAL"/>
    <n v="1000000"/>
    <n v="100000"/>
    <n v="0"/>
  </r>
  <r>
    <s v="2024"/>
    <x v="0"/>
    <x v="0"/>
    <x v="0"/>
    <x v="0"/>
    <s v="2 - Poder Ejecutivo"/>
    <s v="0218 - MINISTERIO DE MEDIO AMBIENTE Y RECURSOS NATURALES"/>
    <s v="0001 - MINISTERIO  DE MEDIO AMBIENTE Y RECURSOS NATURALES"/>
    <x v="3"/>
    <x v="19"/>
    <x v="71"/>
    <s v="2.2 - CONTRATACIÓN DE SERVICIOS"/>
    <s v="2.2.8 - OTROS SERVICIOS NO INCLUIDOS EN CONCEPTOS ANTERIORES"/>
    <s v="N"/>
    <s v="00 - N/A"/>
    <s v="10 - FONDO GENERAL"/>
    <s v="(en blanco)"/>
    <s v="99 - MULTIPROVINCIAL"/>
    <n v="1050000"/>
    <n v="50000"/>
    <n v="0"/>
  </r>
  <r>
    <s v="2024"/>
    <x v="0"/>
    <x v="0"/>
    <x v="0"/>
    <x v="0"/>
    <s v="2 - Poder Ejecutivo"/>
    <s v="0218 - MINISTERIO DE MEDIO AMBIENTE Y RECURSOS NATURALES"/>
    <s v="0001 - MINISTERIO  DE MEDIO AMBIENTE Y RECURSOS NATURALES"/>
    <x v="3"/>
    <x v="19"/>
    <x v="71"/>
    <s v="2.2 - CONTRATACIÓN DE SERVICIOS"/>
    <s v="2.2.9 - OTRAS CONTRATACIONES DE SERVICIOS"/>
    <s v="N"/>
    <s v="00 - N/A"/>
    <s v="10 - FONDO GENERAL"/>
    <s v="(en blanco)"/>
    <s v="99 - MULTIPROVINCIAL"/>
    <n v="0"/>
    <n v="0"/>
    <n v="0"/>
  </r>
  <r>
    <s v="2024"/>
    <x v="0"/>
    <x v="0"/>
    <x v="0"/>
    <x v="0"/>
    <s v="2 - Poder Ejecutivo"/>
    <s v="0218 - MINISTERIO DE MEDIO AMBIENTE Y RECURSOS NATURALES"/>
    <s v="0001 - MINISTERIO  DE MEDIO AMBIENTE Y RECURSOS NATURALES"/>
    <x v="3"/>
    <x v="19"/>
    <x v="71"/>
    <s v="2.3 - MATERIALES Y SUMINISTROS"/>
    <s v="2.3.2 - TEXTILES Y VESTUARIOS"/>
    <s v="N"/>
    <s v="00 - N/A"/>
    <s v="10 - FONDO GENERAL"/>
    <s v="(en blanco)"/>
    <s v="99 - MULTIPROVINCIAL"/>
    <n v="143050"/>
    <n v="143050"/>
    <n v="126250"/>
  </r>
  <r>
    <s v="2024"/>
    <x v="0"/>
    <x v="0"/>
    <x v="0"/>
    <x v="0"/>
    <s v="2 - Poder Ejecutivo"/>
    <s v="0218 - MINISTERIO DE MEDIO AMBIENTE Y RECURSOS NATURALES"/>
    <s v="0001 - MINISTERIO  DE MEDIO AMBIENTE Y RECURSOS NATURALES"/>
    <x v="3"/>
    <x v="19"/>
    <x v="71"/>
    <s v="2.3 - MATERIALES Y SUMINISTROS"/>
    <s v="2.3.3 - PAPEL, CARTÓN E IMPRESOS"/>
    <s v="N"/>
    <s v="00 - N/A"/>
    <s v="10 - FONDO GENERAL"/>
    <s v="(en blanco)"/>
    <s v="99 - MULTIPROVINCIAL"/>
    <n v="51530"/>
    <n v="51530"/>
    <n v="0"/>
  </r>
  <r>
    <s v="2024"/>
    <x v="0"/>
    <x v="0"/>
    <x v="0"/>
    <x v="0"/>
    <s v="2 - Poder Ejecutivo"/>
    <s v="0218 - MINISTERIO DE MEDIO AMBIENTE Y RECURSOS NATURALES"/>
    <s v="0001 - MINISTERIO  DE MEDIO AMBIENTE Y RECURSOS NATURALES"/>
    <x v="3"/>
    <x v="19"/>
    <x v="71"/>
    <s v="2.3 - MATERIALES Y SUMINISTROS"/>
    <s v="2.3.6 - PRODUCTOS DE MINERALES, METÁLICOS Y NO METÁLICOS"/>
    <s v="N"/>
    <s v="00 - N/A"/>
    <s v="10 - FONDO GENERAL"/>
    <s v="(en blanco)"/>
    <s v="99 - MULTIPROVINCIAL"/>
    <n v="1000000"/>
    <n v="0"/>
    <n v="0"/>
  </r>
  <r>
    <s v="2024"/>
    <x v="0"/>
    <x v="0"/>
    <x v="0"/>
    <x v="0"/>
    <s v="2 - Poder Ejecutivo"/>
    <s v="0218 - MINISTERIO DE MEDIO AMBIENTE Y RECURSOS NATURALES"/>
    <s v="0001 - MINISTERIO  DE MEDIO AMBIENTE Y RECURSOS NATURALES"/>
    <x v="3"/>
    <x v="19"/>
    <x v="71"/>
    <s v="2.3 - MATERIALES Y SUMINISTROS"/>
    <s v="2.3.7 - COMBUSTIBLES, LUBRICANTES, PRODUCTOS QUÍMICOS Y CONEXOS"/>
    <s v="N"/>
    <s v="00 - N/A"/>
    <s v="10 - FONDO GENERAL"/>
    <s v="(en blanco)"/>
    <s v="99 - MULTIPROVINCIAL"/>
    <n v="1464240"/>
    <n v="1464240"/>
    <n v="264240"/>
  </r>
  <r>
    <s v="2024"/>
    <x v="0"/>
    <x v="0"/>
    <x v="0"/>
    <x v="0"/>
    <s v="2 - Poder Ejecutivo"/>
    <s v="0218 - MINISTERIO DE MEDIO AMBIENTE Y RECURSOS NATURALES"/>
    <s v="0001 - MINISTERIO  DE MEDIO AMBIENTE Y RECURSOS NATURALES"/>
    <x v="3"/>
    <x v="19"/>
    <x v="71"/>
    <s v="2.3 - MATERIALES Y SUMINISTROS"/>
    <s v="2.3.9 - PRODUCTOS Y ÚTILES VARIOS"/>
    <s v="N"/>
    <s v="00 - N/A"/>
    <s v="10 - FONDO GENERAL"/>
    <s v="(en blanco)"/>
    <s v="99 - MULTIPROVINCIAL"/>
    <n v="445282"/>
    <n v="445282"/>
    <n v="60463.17"/>
  </r>
  <r>
    <s v="2024"/>
    <x v="0"/>
    <x v="0"/>
    <x v="0"/>
    <x v="0"/>
    <s v="2 - Poder Ejecutivo"/>
    <s v="0218 - MINISTERIO DE MEDIO AMBIENTE Y RECURSOS NATURALES"/>
    <s v="0001 - MINISTERIO  DE MEDIO AMBIENTE Y RECURSOS NATURALES"/>
    <x v="3"/>
    <x v="19"/>
    <x v="72"/>
    <s v="2.1 - REMUNERACIONES Y CONTRIBUCIONES"/>
    <s v="2.1.1 - REMUNERACIONES"/>
    <s v="N"/>
    <s v="00 - N/A"/>
    <s v="10 - FONDO GENERAL"/>
    <s v="(en blanco)"/>
    <s v="99 - MULTIPROVINCIAL"/>
    <n v="40890128"/>
    <n v="22024528"/>
    <n v="10501429.630000001"/>
  </r>
  <r>
    <s v="2024"/>
    <x v="0"/>
    <x v="0"/>
    <x v="0"/>
    <x v="0"/>
    <s v="2 - Poder Ejecutivo"/>
    <s v="0218 - MINISTERIO DE MEDIO AMBIENTE Y RECURSOS NATURALES"/>
    <s v="0001 - MINISTERIO  DE MEDIO AMBIENTE Y RECURSOS NATURALES"/>
    <x v="3"/>
    <x v="19"/>
    <x v="72"/>
    <s v="2.1 - REMUNERACIONES Y CONTRIBUCIONES"/>
    <s v="2.1.1 - REMUNERACIONES"/>
    <s v="N"/>
    <s v="00 - N/A"/>
    <s v="20 - FONDOS CON DESTINO ESPECÍFICO"/>
    <s v="(en blanco)"/>
    <s v="99 - MULTIPROVINCIAL"/>
    <n v="24117600"/>
    <n v="27994600"/>
    <n v="18197000"/>
  </r>
  <r>
    <s v="2024"/>
    <x v="0"/>
    <x v="0"/>
    <x v="0"/>
    <x v="0"/>
    <s v="2 - Poder Ejecutivo"/>
    <s v="0218 - MINISTERIO DE MEDIO AMBIENTE Y RECURSOS NATURALES"/>
    <s v="0001 - MINISTERIO  DE MEDIO AMBIENTE Y RECURSOS NATURALES"/>
    <x v="3"/>
    <x v="19"/>
    <x v="72"/>
    <s v="2.1 - REMUNERACIONES Y CONTRIBUCIONES"/>
    <s v="2.1.2 - SOBRESUELDOS"/>
    <s v="N"/>
    <s v="00 - N/A"/>
    <s v="10 - FONDO GENERAL"/>
    <s v="(en blanco)"/>
    <s v="99 - MULTIPROVINCIAL"/>
    <n v="8603485"/>
    <n v="7139885"/>
    <n v="892097.42999999993"/>
  </r>
  <r>
    <s v="2024"/>
    <x v="0"/>
    <x v="0"/>
    <x v="0"/>
    <x v="0"/>
    <s v="2 - Poder Ejecutivo"/>
    <s v="0218 - MINISTERIO DE MEDIO AMBIENTE Y RECURSOS NATURALES"/>
    <s v="0001 - MINISTERIO  DE MEDIO AMBIENTE Y RECURSOS NATURALES"/>
    <x v="3"/>
    <x v="19"/>
    <x v="72"/>
    <s v="2.1 - REMUNERACIONES Y CONTRIBUCIONES"/>
    <s v="2.1.2 - SOBRESUELDOS"/>
    <s v="N"/>
    <s v="00 - N/A"/>
    <s v="20 - FONDOS CON DESTINO ESPECÍFICO"/>
    <s v="(en blanco)"/>
    <s v="99 - MULTIPROVINCIAL"/>
    <n v="3710400"/>
    <n v="3710400"/>
    <n v="1665027.78"/>
  </r>
  <r>
    <s v="2024"/>
    <x v="0"/>
    <x v="0"/>
    <x v="0"/>
    <x v="0"/>
    <s v="2 - Poder Ejecutivo"/>
    <s v="0218 - MINISTERIO DE MEDIO AMBIENTE Y RECURSOS NATURALES"/>
    <s v="0001 - MINISTERIO  DE MEDIO AMBIENTE Y RECURSOS NATURALES"/>
    <x v="3"/>
    <x v="19"/>
    <x v="72"/>
    <s v="2.1 - REMUNERACIONES Y CONTRIBUCIONES"/>
    <s v="2.1.5 - CONTRIBUCIONES A LA SEGURIDAD SOCIAL"/>
    <s v="N"/>
    <s v="00 - N/A"/>
    <s v="10 - FONDO GENERAL"/>
    <s v="(en blanco)"/>
    <s v="99 - MULTIPROVINCIAL"/>
    <n v="5296354"/>
    <n v="3696354"/>
    <n v="1609068.9300000002"/>
  </r>
  <r>
    <s v="2024"/>
    <x v="0"/>
    <x v="0"/>
    <x v="0"/>
    <x v="0"/>
    <s v="2 - Poder Ejecutivo"/>
    <s v="0218 - MINISTERIO DE MEDIO AMBIENTE Y RECURSOS NATURALES"/>
    <s v="0001 - MINISTERIO  DE MEDIO AMBIENTE Y RECURSOS NATURALES"/>
    <x v="3"/>
    <x v="19"/>
    <x v="72"/>
    <s v="2.1 - REMUNERACIONES Y CONTRIBUCIONES"/>
    <s v="2.1.5 - CONTRIBUCIONES A LA SEGURIDAD SOCIAL"/>
    <s v="N"/>
    <s v="00 - N/A"/>
    <s v="20 - FONDOS CON DESTINO ESPECÍFICO"/>
    <s v="(en blanco)"/>
    <s v="99 - MULTIPROVINCIAL"/>
    <n v="3415053"/>
    <n v="3515053"/>
    <n v="2764149"/>
  </r>
  <r>
    <s v="2024"/>
    <x v="0"/>
    <x v="0"/>
    <x v="0"/>
    <x v="0"/>
    <s v="2 - Poder Ejecutivo"/>
    <s v="0218 - MINISTERIO DE MEDIO AMBIENTE Y RECURSOS NATURALES"/>
    <s v="0001 - MINISTERIO  DE MEDIO AMBIENTE Y RECURSOS NATURALES"/>
    <x v="3"/>
    <x v="19"/>
    <x v="72"/>
    <s v="2.2 - CONTRATACIÓN DE SERVICIOS"/>
    <s v="2.2.2 - PUBLICIDAD, IMPRESIÓN Y ENCUADERNACIÓN"/>
    <s v="N"/>
    <s v="00 - N/A"/>
    <s v="10 - FONDO GENERAL"/>
    <s v="(en blanco)"/>
    <s v="99 - MULTIPROVINCIAL"/>
    <n v="7200"/>
    <n v="7200"/>
    <n v="0"/>
  </r>
  <r>
    <s v="2024"/>
    <x v="0"/>
    <x v="0"/>
    <x v="0"/>
    <x v="0"/>
    <s v="2 - Poder Ejecutivo"/>
    <s v="0218 - MINISTERIO DE MEDIO AMBIENTE Y RECURSOS NATURALES"/>
    <s v="0001 - MINISTERIO  DE MEDIO AMBIENTE Y RECURSOS NATURALES"/>
    <x v="3"/>
    <x v="19"/>
    <x v="72"/>
    <s v="2.2 - CONTRATACIÓN DE SERVICIOS"/>
    <s v="2.2.3 - VIÁTICOS"/>
    <s v="N"/>
    <s v="00 - N/A"/>
    <s v="10 - FONDO GENERAL"/>
    <s v="(en blanco)"/>
    <s v="99 - MULTIPROVINCIAL"/>
    <n v="3353805"/>
    <n v="0"/>
    <n v="0"/>
  </r>
  <r>
    <s v="2024"/>
    <x v="0"/>
    <x v="0"/>
    <x v="0"/>
    <x v="0"/>
    <s v="2 - Poder Ejecutivo"/>
    <s v="0218 - MINISTERIO DE MEDIO AMBIENTE Y RECURSOS NATURALES"/>
    <s v="0001 - MINISTERIO  DE MEDIO AMBIENTE Y RECURSOS NATURALES"/>
    <x v="3"/>
    <x v="19"/>
    <x v="72"/>
    <s v="2.2 - CONTRATACIÓN DE SERVICIOS"/>
    <s v="2.2.4 - TRANSPORTE Y ALMACENAJE"/>
    <s v="N"/>
    <s v="00 - N/A"/>
    <s v="10 - FONDO GENERAL"/>
    <s v="(en blanco)"/>
    <s v="99 - MULTIPROVINCIAL"/>
    <n v="719800"/>
    <n v="719800"/>
    <n v="500000"/>
  </r>
  <r>
    <s v="2024"/>
    <x v="0"/>
    <x v="0"/>
    <x v="0"/>
    <x v="0"/>
    <s v="2 - Poder Ejecutivo"/>
    <s v="0218 - MINISTERIO DE MEDIO AMBIENTE Y RECURSOS NATURALES"/>
    <s v="0001 - MINISTERIO  DE MEDIO AMBIENTE Y RECURSOS NATURALES"/>
    <x v="3"/>
    <x v="19"/>
    <x v="72"/>
    <s v="2.2 - CONTRATACIÓN DE SERVICIOS"/>
    <s v="2.2.5 - ALQUILERES Y RENTAS"/>
    <s v="N"/>
    <s v="00 - N/A"/>
    <s v="10 - FONDO GENERAL"/>
    <s v="(en blanco)"/>
    <s v="99 - MULTIPROVINCIAL"/>
    <n v="8000000"/>
    <n v="200000"/>
    <n v="0"/>
  </r>
  <r>
    <s v="2024"/>
    <x v="0"/>
    <x v="0"/>
    <x v="0"/>
    <x v="0"/>
    <s v="2 - Poder Ejecutivo"/>
    <s v="0218 - MINISTERIO DE MEDIO AMBIENTE Y RECURSOS NATURALES"/>
    <s v="0001 - MINISTERIO  DE MEDIO AMBIENTE Y RECURSOS NATURALES"/>
    <x v="3"/>
    <x v="19"/>
    <x v="72"/>
    <s v="2.2 - CONTRATACIÓN DE SERVICIOS"/>
    <s v="2.2.5 - ALQUILERES Y RENTAS"/>
    <s v="N"/>
    <s v="00 - N/A"/>
    <s v="20 - FONDOS CON DESTINO ESPECÍFICO"/>
    <s v="(en blanco)"/>
    <s v="99 - MULTIPROVINCIAL"/>
    <n v="2152375"/>
    <n v="2248375"/>
    <n v="1152000"/>
  </r>
  <r>
    <s v="2024"/>
    <x v="0"/>
    <x v="0"/>
    <x v="0"/>
    <x v="0"/>
    <s v="2 - Poder Ejecutivo"/>
    <s v="0218 - MINISTERIO DE MEDIO AMBIENTE Y RECURSOS NATURALES"/>
    <s v="0001 - MINISTERIO  DE MEDIO AMBIENTE Y RECURSOS NATURALES"/>
    <x v="3"/>
    <x v="19"/>
    <x v="72"/>
    <s v="2.2 - CONTRATACIÓN DE SERVICIOS"/>
    <s v="2.2.7 - SERVICIOS DE CONSERVACIÓN, REPARACIONES MENORES E INSTALACIONES TEMPORALES"/>
    <s v="N"/>
    <s v="00 - N/A"/>
    <s v="10 - FONDO GENERAL"/>
    <s v="(en blanco)"/>
    <s v="99 - MULTIPROVINCIAL"/>
    <n v="2596000"/>
    <n v="346000"/>
    <n v="0"/>
  </r>
  <r>
    <s v="2024"/>
    <x v="0"/>
    <x v="0"/>
    <x v="0"/>
    <x v="0"/>
    <s v="2 - Poder Ejecutivo"/>
    <s v="0218 - MINISTERIO DE MEDIO AMBIENTE Y RECURSOS NATURALES"/>
    <s v="0001 - MINISTERIO  DE MEDIO AMBIENTE Y RECURSOS NATURALES"/>
    <x v="3"/>
    <x v="19"/>
    <x v="72"/>
    <s v="2.2 - CONTRATACIÓN DE SERVICIOS"/>
    <s v="2.2.8 - OTROS SERVICIOS NO INCLUIDOS EN CONCEPTOS ANTERIORES"/>
    <s v="N"/>
    <s v="00 - N/A"/>
    <s v="10 - FONDO GENERAL"/>
    <s v="(en blanco)"/>
    <s v="99 - MULTIPROVINCIAL"/>
    <n v="2600000"/>
    <n v="0"/>
    <n v="0"/>
  </r>
  <r>
    <s v="2024"/>
    <x v="0"/>
    <x v="0"/>
    <x v="0"/>
    <x v="0"/>
    <s v="2 - Poder Ejecutivo"/>
    <s v="0218 - MINISTERIO DE MEDIO AMBIENTE Y RECURSOS NATURALES"/>
    <s v="0001 - MINISTERIO  DE MEDIO AMBIENTE Y RECURSOS NATURALES"/>
    <x v="3"/>
    <x v="19"/>
    <x v="72"/>
    <s v="2.2 - CONTRATACIÓN DE SERVICIOS"/>
    <s v="2.2.9 - OTRAS CONTRATACIONES DE SERVICIOS"/>
    <s v="N"/>
    <s v="00 - N/A"/>
    <s v="10 - FONDO GENERAL"/>
    <s v="(en blanco)"/>
    <s v="99 - MULTIPROVINCIAL"/>
    <n v="132000"/>
    <n v="192000"/>
    <n v="0"/>
  </r>
  <r>
    <s v="2024"/>
    <x v="0"/>
    <x v="0"/>
    <x v="0"/>
    <x v="0"/>
    <s v="2 - Poder Ejecutivo"/>
    <s v="0218 - MINISTERIO DE MEDIO AMBIENTE Y RECURSOS NATURALES"/>
    <s v="0001 - MINISTERIO  DE MEDIO AMBIENTE Y RECURSOS NATURALES"/>
    <x v="3"/>
    <x v="19"/>
    <x v="72"/>
    <s v="2.3 - MATERIALES Y SUMINISTROS"/>
    <s v="2.3.1 - ALIMENTOS Y PRODUCTOS AGROFORESTALES"/>
    <s v="N"/>
    <s v="00 - N/A"/>
    <s v="10 - FONDO GENERAL"/>
    <s v="(en blanco)"/>
    <s v="99 - MULTIPROVINCIAL"/>
    <n v="1314"/>
    <n v="1314"/>
    <n v="0"/>
  </r>
  <r>
    <s v="2024"/>
    <x v="0"/>
    <x v="0"/>
    <x v="0"/>
    <x v="0"/>
    <s v="2 - Poder Ejecutivo"/>
    <s v="0218 - MINISTERIO DE MEDIO AMBIENTE Y RECURSOS NATURALES"/>
    <s v="0001 - MINISTERIO  DE MEDIO AMBIENTE Y RECURSOS NATURALES"/>
    <x v="3"/>
    <x v="19"/>
    <x v="72"/>
    <s v="2.3 - MATERIALES Y SUMINISTROS"/>
    <s v="2.3.2 - TEXTILES Y VESTUARIOS"/>
    <s v="N"/>
    <s v="00 - N/A"/>
    <s v="10 - FONDO GENERAL"/>
    <s v="(en blanco)"/>
    <s v="99 - MULTIPROVINCIAL"/>
    <n v="371375"/>
    <n v="371375"/>
    <n v="0"/>
  </r>
  <r>
    <s v="2024"/>
    <x v="0"/>
    <x v="0"/>
    <x v="0"/>
    <x v="0"/>
    <s v="2 - Poder Ejecutivo"/>
    <s v="0218 - MINISTERIO DE MEDIO AMBIENTE Y RECURSOS NATURALES"/>
    <s v="0001 - MINISTERIO  DE MEDIO AMBIENTE Y RECURSOS NATURALES"/>
    <x v="3"/>
    <x v="19"/>
    <x v="72"/>
    <s v="2.3 - MATERIALES Y SUMINISTROS"/>
    <s v="2.3.3 - PAPEL, CARTÓN E IMPRESOS"/>
    <s v="N"/>
    <s v="00 - N/A"/>
    <s v="10 - FONDO GENERAL"/>
    <s v="(en blanco)"/>
    <s v="99 - MULTIPROVINCIAL"/>
    <n v="75985"/>
    <n v="75985"/>
    <n v="0"/>
  </r>
  <r>
    <s v="2024"/>
    <x v="0"/>
    <x v="0"/>
    <x v="0"/>
    <x v="0"/>
    <s v="2 - Poder Ejecutivo"/>
    <s v="0218 - MINISTERIO DE MEDIO AMBIENTE Y RECURSOS NATURALES"/>
    <s v="0001 - MINISTERIO  DE MEDIO AMBIENTE Y RECURSOS NATURALES"/>
    <x v="3"/>
    <x v="19"/>
    <x v="72"/>
    <s v="2.3 - MATERIALES Y SUMINISTROS"/>
    <s v="2.3.6 - PRODUCTOS DE MINERALES, METÁLICOS Y NO METÁLICOS"/>
    <s v="N"/>
    <s v="00 - N/A"/>
    <s v="10 - FONDO GENERAL"/>
    <s v="(en blanco)"/>
    <s v="99 - MULTIPROVINCIAL"/>
    <n v="563130"/>
    <n v="563130"/>
    <n v="0"/>
  </r>
  <r>
    <s v="2024"/>
    <x v="0"/>
    <x v="0"/>
    <x v="0"/>
    <x v="0"/>
    <s v="2 - Poder Ejecutivo"/>
    <s v="0218 - MINISTERIO DE MEDIO AMBIENTE Y RECURSOS NATURALES"/>
    <s v="0001 - MINISTERIO  DE MEDIO AMBIENTE Y RECURSOS NATURALES"/>
    <x v="3"/>
    <x v="19"/>
    <x v="72"/>
    <s v="2.3 - MATERIALES Y SUMINISTROS"/>
    <s v="2.3.7 - COMBUSTIBLES, LUBRICANTES, PRODUCTOS QUÍMICOS Y CONEXOS"/>
    <s v="N"/>
    <s v="00 - N/A"/>
    <s v="10 - FONDO GENERAL"/>
    <s v="(en blanco)"/>
    <s v="99 - MULTIPROVINCIAL"/>
    <n v="159400"/>
    <n v="159400"/>
    <n v="29360"/>
  </r>
  <r>
    <s v="2024"/>
    <x v="0"/>
    <x v="0"/>
    <x v="0"/>
    <x v="0"/>
    <s v="2 - Poder Ejecutivo"/>
    <s v="0218 - MINISTERIO DE MEDIO AMBIENTE Y RECURSOS NATURALES"/>
    <s v="0001 - MINISTERIO  DE MEDIO AMBIENTE Y RECURSOS NATURALES"/>
    <x v="3"/>
    <x v="19"/>
    <x v="72"/>
    <s v="2.3 - MATERIALES Y SUMINISTROS"/>
    <s v="2.3.9 - PRODUCTOS Y ÚTILES VARIOS"/>
    <s v="N"/>
    <s v="00 - N/A"/>
    <s v="10 - FONDO GENERAL"/>
    <s v="(en blanco)"/>
    <s v="99 - MULTIPROVINCIAL"/>
    <n v="158254"/>
    <n v="158254"/>
    <n v="0"/>
  </r>
  <r>
    <s v="2024"/>
    <x v="0"/>
    <x v="0"/>
    <x v="0"/>
    <x v="0"/>
    <s v="2 - Poder Ejecutivo"/>
    <s v="0218 - MINISTERIO DE MEDIO AMBIENTE Y RECURSOS NATURALES"/>
    <s v="0001 - MINISTERIO  DE MEDIO AMBIENTE Y RECURSOS NATURALES"/>
    <x v="3"/>
    <x v="9"/>
    <x v="73"/>
    <s v="2.1 - REMUNERACIONES Y CONTRIBUCIONES"/>
    <s v="2.1.1 - REMUNERACIONES"/>
    <s v="N"/>
    <s v="00 - N/A"/>
    <s v="10 - FONDO GENERAL"/>
    <s v="(en blanco)"/>
    <s v="99 - MULTIPROVINCIAL"/>
    <n v="65210044"/>
    <n v="57890844"/>
    <n v="42482190.940000013"/>
  </r>
  <r>
    <s v="2024"/>
    <x v="0"/>
    <x v="0"/>
    <x v="0"/>
    <x v="0"/>
    <s v="2 - Poder Ejecutivo"/>
    <s v="0218 - MINISTERIO DE MEDIO AMBIENTE Y RECURSOS NATURALES"/>
    <s v="0001 - MINISTERIO  DE MEDIO AMBIENTE Y RECURSOS NATURALES"/>
    <x v="3"/>
    <x v="9"/>
    <x v="73"/>
    <s v="2.1 - REMUNERACIONES Y CONTRIBUCIONES"/>
    <s v="2.1.1 - REMUNERACIONES"/>
    <s v="N"/>
    <s v="00 - N/A"/>
    <s v="20 - FONDOS CON DESTINO ESPECÍFICO"/>
    <s v="(en blanco)"/>
    <s v="99 - MULTIPROVINCIAL"/>
    <n v="11783200"/>
    <n v="17133200"/>
    <n v="13150000"/>
  </r>
  <r>
    <s v="2024"/>
    <x v="0"/>
    <x v="0"/>
    <x v="0"/>
    <x v="0"/>
    <s v="2 - Poder Ejecutivo"/>
    <s v="0218 - MINISTERIO DE MEDIO AMBIENTE Y RECURSOS NATURALES"/>
    <s v="0001 - MINISTERIO  DE MEDIO AMBIENTE Y RECURSOS NATURALES"/>
    <x v="3"/>
    <x v="9"/>
    <x v="73"/>
    <s v="2.1 - REMUNERACIONES Y CONTRIBUCIONES"/>
    <s v="2.1.2 - SOBRESUELDOS"/>
    <s v="N"/>
    <s v="00 - N/A"/>
    <s v="10 - FONDO GENERAL"/>
    <s v="(en blanco)"/>
    <s v="99 - MULTIPROVINCIAL"/>
    <n v="11574111"/>
    <n v="10829016"/>
    <n v="3455228.88"/>
  </r>
  <r>
    <s v="2024"/>
    <x v="0"/>
    <x v="0"/>
    <x v="0"/>
    <x v="0"/>
    <s v="2 - Poder Ejecutivo"/>
    <s v="0218 - MINISTERIO DE MEDIO AMBIENTE Y RECURSOS NATURALES"/>
    <s v="0001 - MINISTERIO  DE MEDIO AMBIENTE Y RECURSOS NATURALES"/>
    <x v="3"/>
    <x v="9"/>
    <x v="73"/>
    <s v="2.1 - REMUNERACIONES Y CONTRIBUCIONES"/>
    <s v="2.1.2 - SOBRESUELDOS"/>
    <s v="N"/>
    <s v="00 - N/A"/>
    <s v="20 - FONDOS CON DESTINO ESPECÍFICO"/>
    <s v="(en blanco)"/>
    <s v="99 - MULTIPROVINCIAL"/>
    <n v="1812800"/>
    <n v="1812800"/>
    <n v="849333.33"/>
  </r>
  <r>
    <s v="2024"/>
    <x v="0"/>
    <x v="0"/>
    <x v="0"/>
    <x v="0"/>
    <s v="2 - Poder Ejecutivo"/>
    <s v="0218 - MINISTERIO DE MEDIO AMBIENTE Y RECURSOS NATURALES"/>
    <s v="0001 - MINISTERIO  DE MEDIO AMBIENTE Y RECURSOS NATURALES"/>
    <x v="3"/>
    <x v="9"/>
    <x v="73"/>
    <s v="2.1 - REMUNERACIONES Y CONTRIBUCIONES"/>
    <s v="2.1.5 - CONTRIBUCIONES A LA SEGURIDAD SOCIAL"/>
    <s v="N"/>
    <s v="00 - N/A"/>
    <s v="10 - FONDO GENERAL"/>
    <s v="(en blanco)"/>
    <s v="99 - MULTIPROVINCIAL"/>
    <n v="8904618"/>
    <n v="9134842"/>
    <n v="6298284.3999999994"/>
  </r>
  <r>
    <s v="2024"/>
    <x v="0"/>
    <x v="0"/>
    <x v="0"/>
    <x v="0"/>
    <s v="2 - Poder Ejecutivo"/>
    <s v="0218 - MINISTERIO DE MEDIO AMBIENTE Y RECURSOS NATURALES"/>
    <s v="0001 - MINISTERIO  DE MEDIO AMBIENTE Y RECURSOS NATURALES"/>
    <x v="3"/>
    <x v="9"/>
    <x v="73"/>
    <s v="2.1 - REMUNERACIONES Y CONTRIBUCIONES"/>
    <s v="2.1.5 - CONTRIBUCIONES A LA SEGURIDAD SOCIAL"/>
    <s v="N"/>
    <s v="00 - N/A"/>
    <s v="20 - FONDOS CON DESTINO ESPECÍFICO"/>
    <s v="(en blanco)"/>
    <s v="99 - MULTIPROVINCIAL"/>
    <n v="1668501"/>
    <n v="2615501"/>
    <n v="2014801.8199999998"/>
  </r>
  <r>
    <s v="2024"/>
    <x v="0"/>
    <x v="0"/>
    <x v="0"/>
    <x v="0"/>
    <s v="2 - Poder Ejecutivo"/>
    <s v="0218 - MINISTERIO DE MEDIO AMBIENTE Y RECURSOS NATURALES"/>
    <s v="0001 - MINISTERIO  DE MEDIO AMBIENTE Y RECURSOS NATURALES"/>
    <x v="3"/>
    <x v="9"/>
    <x v="73"/>
    <s v="2.2 - CONTRATACIÓN DE SERVICIOS"/>
    <s v="2.2.2 - PUBLICIDAD, IMPRESIÓN Y ENCUADERNACIÓN"/>
    <s v="N"/>
    <s v="00 - N/A"/>
    <s v="10 - FONDO GENERAL"/>
    <s v="(en blanco)"/>
    <s v="99 - MULTIPROVINCIAL"/>
    <n v="378200"/>
    <n v="378200"/>
    <n v="246235.56"/>
  </r>
  <r>
    <s v="2024"/>
    <x v="0"/>
    <x v="0"/>
    <x v="0"/>
    <x v="0"/>
    <s v="2 - Poder Ejecutivo"/>
    <s v="0218 - MINISTERIO DE MEDIO AMBIENTE Y RECURSOS NATURALES"/>
    <s v="0001 - MINISTERIO  DE MEDIO AMBIENTE Y RECURSOS NATURALES"/>
    <x v="3"/>
    <x v="9"/>
    <x v="73"/>
    <s v="2.2 - CONTRATACIÓN DE SERVICIOS"/>
    <s v="2.2.3 - VIÁTICOS"/>
    <s v="N"/>
    <s v="00 - N/A"/>
    <s v="10 - FONDO GENERAL"/>
    <s v="(en blanco)"/>
    <s v="99 - MULTIPROVINCIAL"/>
    <n v="2485110"/>
    <n v="7560"/>
    <n v="7558.22"/>
  </r>
  <r>
    <s v="2024"/>
    <x v="0"/>
    <x v="0"/>
    <x v="0"/>
    <x v="0"/>
    <s v="2 - Poder Ejecutivo"/>
    <s v="0218 - MINISTERIO DE MEDIO AMBIENTE Y RECURSOS NATURALES"/>
    <s v="0001 - MINISTERIO  DE MEDIO AMBIENTE Y RECURSOS NATURALES"/>
    <x v="3"/>
    <x v="9"/>
    <x v="73"/>
    <s v="2.2 - CONTRATACIÓN DE SERVICIOS"/>
    <s v="2.2.4 - TRANSPORTE Y ALMACENAJE"/>
    <s v="N"/>
    <s v="00 - N/A"/>
    <s v="10 - FONDO GENERAL"/>
    <s v="(en blanco)"/>
    <s v="99 - MULTIPROVINCIAL"/>
    <n v="86000"/>
    <n v="86000"/>
    <n v="0"/>
  </r>
  <r>
    <s v="2024"/>
    <x v="0"/>
    <x v="0"/>
    <x v="0"/>
    <x v="0"/>
    <s v="2 - Poder Ejecutivo"/>
    <s v="0218 - MINISTERIO DE MEDIO AMBIENTE Y RECURSOS NATURALES"/>
    <s v="0001 - MINISTERIO  DE MEDIO AMBIENTE Y RECURSOS NATURALES"/>
    <x v="3"/>
    <x v="9"/>
    <x v="73"/>
    <s v="2.2 - CONTRATACIÓN DE SERVICIOS"/>
    <s v="2.2.5 - ALQUILERES Y RENTAS"/>
    <s v="N"/>
    <s v="00 - N/A"/>
    <s v="10 - FONDO GENERAL"/>
    <s v="(en blanco)"/>
    <s v="99 - MULTIPROVINCIAL"/>
    <n v="400000"/>
    <n v="10000"/>
    <n v="0"/>
  </r>
  <r>
    <s v="2024"/>
    <x v="0"/>
    <x v="0"/>
    <x v="0"/>
    <x v="0"/>
    <s v="2 - Poder Ejecutivo"/>
    <s v="0218 - MINISTERIO DE MEDIO AMBIENTE Y RECURSOS NATURALES"/>
    <s v="0001 - MINISTERIO  DE MEDIO AMBIENTE Y RECURSOS NATURALES"/>
    <x v="3"/>
    <x v="9"/>
    <x v="73"/>
    <s v="2.2 - CONTRATACIÓN DE SERVICIOS"/>
    <s v="2.2.5 - ALQUILERES Y RENTAS"/>
    <s v="N"/>
    <s v="00 - N/A"/>
    <s v="20 - FONDOS CON DESTINO ESPECÍFICO"/>
    <s v="(en blanco)"/>
    <s v="99 - MULTIPROVINCIAL"/>
    <n v="140000"/>
    <n v="140000"/>
    <n v="140000"/>
  </r>
  <r>
    <s v="2024"/>
    <x v="0"/>
    <x v="0"/>
    <x v="0"/>
    <x v="0"/>
    <s v="2 - Poder Ejecutivo"/>
    <s v="0218 - MINISTERIO DE MEDIO AMBIENTE Y RECURSOS NATURALES"/>
    <s v="0001 - MINISTERIO  DE MEDIO AMBIENTE Y RECURSOS NATURALES"/>
    <x v="3"/>
    <x v="9"/>
    <x v="73"/>
    <s v="2.2 - CONTRATACIÓN DE SERVICIOS"/>
    <s v="2.2.7 - SERVICIOS DE CONSERVACIÓN, REPARACIONES MENORES E INSTALACIONES TEMPORALES"/>
    <s v="N"/>
    <s v="00 - N/A"/>
    <s v="10 - FONDO GENERAL"/>
    <s v="(en blanco)"/>
    <s v="99 - MULTIPROVINCIAL"/>
    <n v="4080000"/>
    <n v="180000"/>
    <n v="0"/>
  </r>
  <r>
    <s v="2024"/>
    <x v="0"/>
    <x v="0"/>
    <x v="0"/>
    <x v="0"/>
    <s v="2 - Poder Ejecutivo"/>
    <s v="0218 - MINISTERIO DE MEDIO AMBIENTE Y RECURSOS NATURALES"/>
    <s v="0001 - MINISTERIO  DE MEDIO AMBIENTE Y RECURSOS NATURALES"/>
    <x v="3"/>
    <x v="9"/>
    <x v="73"/>
    <s v="2.2 - CONTRATACIÓN DE SERVICIOS"/>
    <s v="2.2.8 - OTROS SERVICIOS NO INCLUIDOS EN CONCEPTOS ANTERIORES"/>
    <s v="N"/>
    <s v="00 - N/A"/>
    <s v="10 - FONDO GENERAL"/>
    <s v="(en blanco)"/>
    <s v="99 - MULTIPROVINCIAL"/>
    <n v="371000"/>
    <n v="371000"/>
    <n v="0"/>
  </r>
  <r>
    <s v="2024"/>
    <x v="0"/>
    <x v="0"/>
    <x v="0"/>
    <x v="0"/>
    <s v="2 - Poder Ejecutivo"/>
    <s v="0218 - MINISTERIO DE MEDIO AMBIENTE Y RECURSOS NATURALES"/>
    <s v="0001 - MINISTERIO  DE MEDIO AMBIENTE Y RECURSOS NATURALES"/>
    <x v="3"/>
    <x v="9"/>
    <x v="73"/>
    <s v="2.2 - CONTRATACIÓN DE SERVICIOS"/>
    <s v="2.2.9 - OTRAS CONTRATACIONES DE SERVICIOS"/>
    <s v="N"/>
    <s v="00 - N/A"/>
    <s v="10 - FONDO GENERAL"/>
    <s v="(en blanco)"/>
    <s v="99 - MULTIPROVINCIAL"/>
    <n v="970450"/>
    <n v="200450"/>
    <n v="0"/>
  </r>
  <r>
    <s v="2024"/>
    <x v="0"/>
    <x v="0"/>
    <x v="0"/>
    <x v="0"/>
    <s v="2 - Poder Ejecutivo"/>
    <s v="0218 - MINISTERIO DE MEDIO AMBIENTE Y RECURSOS NATURALES"/>
    <s v="0001 - MINISTERIO  DE MEDIO AMBIENTE Y RECURSOS NATURALES"/>
    <x v="3"/>
    <x v="9"/>
    <x v="73"/>
    <s v="2.3 - MATERIALES Y SUMINISTROS"/>
    <s v="2.3.1 - ALIMENTOS Y PRODUCTOS AGROFORESTALES"/>
    <s v="N"/>
    <s v="00 - N/A"/>
    <s v="10 - FONDO GENERAL"/>
    <s v="(en blanco)"/>
    <s v="99 - MULTIPROVINCIAL"/>
    <n v="6805064"/>
    <n v="5415064"/>
    <n v="2469935.02"/>
  </r>
  <r>
    <s v="2024"/>
    <x v="0"/>
    <x v="0"/>
    <x v="0"/>
    <x v="0"/>
    <s v="2 - Poder Ejecutivo"/>
    <s v="0218 - MINISTERIO DE MEDIO AMBIENTE Y RECURSOS NATURALES"/>
    <s v="0001 - MINISTERIO  DE MEDIO AMBIENTE Y RECURSOS NATURALES"/>
    <x v="3"/>
    <x v="9"/>
    <x v="73"/>
    <s v="2.3 - MATERIALES Y SUMINISTROS"/>
    <s v="2.3.2 - TEXTILES Y VESTUARIOS"/>
    <s v="N"/>
    <s v="00 - N/A"/>
    <s v="10 - FONDO GENERAL"/>
    <s v="(en blanco)"/>
    <s v="99 - MULTIPROVINCIAL"/>
    <n v="253950"/>
    <n v="253950"/>
    <n v="0"/>
  </r>
  <r>
    <s v="2024"/>
    <x v="0"/>
    <x v="0"/>
    <x v="0"/>
    <x v="0"/>
    <s v="2 - Poder Ejecutivo"/>
    <s v="0218 - MINISTERIO DE MEDIO AMBIENTE Y RECURSOS NATURALES"/>
    <s v="0001 - MINISTERIO  DE MEDIO AMBIENTE Y RECURSOS NATURALES"/>
    <x v="3"/>
    <x v="9"/>
    <x v="73"/>
    <s v="2.3 - MATERIALES Y SUMINISTROS"/>
    <s v="2.3.3 - PAPEL, CARTÓN E IMPRESOS"/>
    <s v="N"/>
    <s v="00 - N/A"/>
    <s v="10 - FONDO GENERAL"/>
    <s v="(en blanco)"/>
    <s v="99 - MULTIPROVINCIAL"/>
    <n v="900910"/>
    <n v="135910"/>
    <n v="130110"/>
  </r>
  <r>
    <s v="2024"/>
    <x v="0"/>
    <x v="0"/>
    <x v="0"/>
    <x v="0"/>
    <s v="2 - Poder Ejecutivo"/>
    <s v="0218 - MINISTERIO DE MEDIO AMBIENTE Y RECURSOS NATURALES"/>
    <s v="0001 - MINISTERIO  DE MEDIO AMBIENTE Y RECURSOS NATURALES"/>
    <x v="3"/>
    <x v="9"/>
    <x v="73"/>
    <s v="2.3 - MATERIALES Y SUMINISTROS"/>
    <s v="2.3.4 - PRODUCTOS FARMACÉUTICOS"/>
    <s v="N"/>
    <s v="00 - N/A"/>
    <s v="10 - FONDO GENERAL"/>
    <s v="(en blanco)"/>
    <s v="99 - MULTIPROVINCIAL"/>
    <n v="433440"/>
    <n v="133440"/>
    <n v="0"/>
  </r>
  <r>
    <s v="2024"/>
    <x v="0"/>
    <x v="0"/>
    <x v="0"/>
    <x v="0"/>
    <s v="2 - Poder Ejecutivo"/>
    <s v="0218 - MINISTERIO DE MEDIO AMBIENTE Y RECURSOS NATURALES"/>
    <s v="0001 - MINISTERIO  DE MEDIO AMBIENTE Y RECURSOS NATURALES"/>
    <x v="3"/>
    <x v="9"/>
    <x v="73"/>
    <s v="2.3 - MATERIALES Y SUMINISTROS"/>
    <s v="2.3.5 - CUERO, CAUCHO Y PLÁSTICO"/>
    <s v="N"/>
    <s v="00 - N/A"/>
    <s v="10 - FONDO GENERAL"/>
    <s v="(en blanco)"/>
    <s v="99 - MULTIPROVINCIAL"/>
    <n v="3596"/>
    <n v="3596"/>
    <n v="0"/>
  </r>
  <r>
    <s v="2024"/>
    <x v="0"/>
    <x v="0"/>
    <x v="0"/>
    <x v="0"/>
    <s v="2 - Poder Ejecutivo"/>
    <s v="0218 - MINISTERIO DE MEDIO AMBIENTE Y RECURSOS NATURALES"/>
    <s v="0001 - MINISTERIO  DE MEDIO AMBIENTE Y RECURSOS NATURALES"/>
    <x v="3"/>
    <x v="9"/>
    <x v="73"/>
    <s v="2.3 - MATERIALES Y SUMINISTROS"/>
    <s v="2.3.6 - PRODUCTOS DE MINERALES, METÁLICOS Y NO METÁLICOS"/>
    <s v="N"/>
    <s v="00 - N/A"/>
    <s v="10 - FONDO GENERAL"/>
    <s v="(en blanco)"/>
    <s v="99 - MULTIPROVINCIAL"/>
    <n v="40305"/>
    <n v="40305"/>
    <n v="0"/>
  </r>
  <r>
    <s v="2024"/>
    <x v="0"/>
    <x v="0"/>
    <x v="0"/>
    <x v="0"/>
    <s v="2 - Poder Ejecutivo"/>
    <s v="0218 - MINISTERIO DE MEDIO AMBIENTE Y RECURSOS NATURALES"/>
    <s v="0001 - MINISTERIO  DE MEDIO AMBIENTE Y RECURSOS NATURALES"/>
    <x v="3"/>
    <x v="9"/>
    <x v="73"/>
    <s v="2.3 - MATERIALES Y SUMINISTROS"/>
    <s v="2.3.7 - COMBUSTIBLES, LUBRICANTES, PRODUCTOS QUÍMICOS Y CONEXOS"/>
    <s v="N"/>
    <s v="00 - N/A"/>
    <s v="10 - FONDO GENERAL"/>
    <s v="(en blanco)"/>
    <s v="99 - MULTIPROVINCIAL"/>
    <n v="1572926"/>
    <n v="1572926"/>
    <n v="969759.99"/>
  </r>
  <r>
    <s v="2024"/>
    <x v="0"/>
    <x v="0"/>
    <x v="0"/>
    <x v="0"/>
    <s v="2 - Poder Ejecutivo"/>
    <s v="0218 - MINISTERIO DE MEDIO AMBIENTE Y RECURSOS NATURALES"/>
    <s v="0001 - MINISTERIO  DE MEDIO AMBIENTE Y RECURSOS NATURALES"/>
    <x v="3"/>
    <x v="9"/>
    <x v="73"/>
    <s v="2.3 - MATERIALES Y SUMINISTROS"/>
    <s v="2.3.9 - PRODUCTOS Y ÚTILES VARIOS"/>
    <s v="N"/>
    <s v="00 - N/A"/>
    <s v="10 - FONDO GENERAL"/>
    <s v="(en blanco)"/>
    <s v="99 - MULTIPROVINCIAL"/>
    <n v="3166450"/>
    <n v="2184630"/>
    <n v="844077.2"/>
  </r>
  <r>
    <s v="2024"/>
    <x v="0"/>
    <x v="0"/>
    <x v="0"/>
    <x v="0"/>
    <s v="2 - Poder Ejecutivo"/>
    <s v="0218 - MINISTERIO DE MEDIO AMBIENTE Y RECURSOS NATURALES"/>
    <s v="0001 - MINISTERIO  DE MEDIO AMBIENTE Y RECURSOS NATURALES"/>
    <x v="3"/>
    <x v="9"/>
    <x v="73"/>
    <s v="2.3 - MATERIALES Y SUMINISTROS"/>
    <s v="2.3.9 - PRODUCTOS Y ÚTILES VARIOS"/>
    <s v="N"/>
    <s v="00 - N/A"/>
    <s v="20 - FONDOS CON DESTINO ESPECÍFICO"/>
    <s v="(en blanco)"/>
    <s v="99 - MULTIPROVINCIAL"/>
    <n v="0"/>
    <n v="15000"/>
    <n v="0"/>
  </r>
  <r>
    <s v="2024"/>
    <x v="0"/>
    <x v="0"/>
    <x v="0"/>
    <x v="0"/>
    <s v="2 - Poder Ejecutivo"/>
    <s v="0218 - MINISTERIO DE MEDIO AMBIENTE Y RECURSOS NATURALES"/>
    <s v="0001 - MINISTERIO  DE MEDIO AMBIENTE Y RECURSOS NATURALES"/>
    <x v="3"/>
    <x v="9"/>
    <x v="74"/>
    <s v="2.2 - CONTRATACIÓN DE SERVICIOS"/>
    <s v="2.2.2 - PUBLICIDAD, IMPRESIÓN Y ENCUADERNACIÓN"/>
    <s v="N"/>
    <s v="00 - N/A"/>
    <s v="10 - FONDO GENERAL"/>
    <s v="(en blanco)"/>
    <s v="99 - MULTIPROVINCIAL"/>
    <n v="51000"/>
    <n v="102000"/>
    <n v="33984"/>
  </r>
  <r>
    <s v="2024"/>
    <x v="0"/>
    <x v="0"/>
    <x v="0"/>
    <x v="0"/>
    <s v="2 - Poder Ejecutivo"/>
    <s v="0218 - MINISTERIO DE MEDIO AMBIENTE Y RECURSOS NATURALES"/>
    <s v="0001 - MINISTERIO  DE MEDIO AMBIENTE Y RECURSOS NATURALES"/>
    <x v="3"/>
    <x v="9"/>
    <x v="74"/>
    <s v="2.2 - CONTRATACIÓN DE SERVICIOS"/>
    <s v="2.2.3 - VIÁTICOS"/>
    <s v="N"/>
    <s v="00 - N/A"/>
    <s v="10 - FONDO GENERAL"/>
    <s v="(en blanco)"/>
    <s v="99 - MULTIPROVINCIAL"/>
    <n v="200000"/>
    <n v="0"/>
    <n v="0"/>
  </r>
  <r>
    <s v="2024"/>
    <x v="0"/>
    <x v="0"/>
    <x v="0"/>
    <x v="0"/>
    <s v="2 - Poder Ejecutivo"/>
    <s v="0218 - MINISTERIO DE MEDIO AMBIENTE Y RECURSOS NATURALES"/>
    <s v="0001 - MINISTERIO  DE MEDIO AMBIENTE Y RECURSOS NATURALES"/>
    <x v="3"/>
    <x v="9"/>
    <x v="74"/>
    <s v="2.3 - MATERIALES Y SUMINISTROS"/>
    <s v="2.3.3 - PAPEL, CARTÓN E IMPRESOS"/>
    <s v="N"/>
    <s v="00 - N/A"/>
    <s v="10 - FONDO GENERAL"/>
    <s v="(en blanco)"/>
    <s v="99 - MULTIPROVINCIAL"/>
    <n v="30475"/>
    <n v="30475"/>
    <n v="0"/>
  </r>
  <r>
    <s v="2024"/>
    <x v="0"/>
    <x v="0"/>
    <x v="0"/>
    <x v="0"/>
    <s v="2 - Poder Ejecutivo"/>
    <s v="0218 - MINISTERIO DE MEDIO AMBIENTE Y RECURSOS NATURALES"/>
    <s v="0001 - MINISTERIO  DE MEDIO AMBIENTE Y RECURSOS NATURALES"/>
    <x v="3"/>
    <x v="9"/>
    <x v="74"/>
    <s v="2.3 - MATERIALES Y SUMINISTROS"/>
    <s v="2.3.9 - PRODUCTOS Y ÚTILES VARIOS"/>
    <s v="N"/>
    <s v="00 - N/A"/>
    <s v="10 - FONDO GENERAL"/>
    <s v="(en blanco)"/>
    <s v="99 - MULTIPROVINCIAL"/>
    <n v="29170"/>
    <n v="29170"/>
    <n v="0"/>
  </r>
  <r>
    <s v="2024"/>
    <x v="0"/>
    <x v="0"/>
    <x v="0"/>
    <x v="0"/>
    <s v="2 - Poder Ejecutivo"/>
    <s v="0218 - MINISTERIO DE MEDIO AMBIENTE Y RECURSOS NATURALES"/>
    <s v="0001 - MINISTERIO  DE MEDIO AMBIENTE Y RECURSOS NATURALES"/>
    <x v="3"/>
    <x v="9"/>
    <x v="75"/>
    <s v="2.2 - CONTRATACIÓN DE SERVICIOS"/>
    <s v="2.2.3 - VIÁTICOS"/>
    <s v="N"/>
    <s v="00 - N/A"/>
    <s v="10 - FONDO GENERAL"/>
    <s v="(en blanco)"/>
    <s v="99 - MULTIPROVINCIAL"/>
    <n v="200000"/>
    <n v="0"/>
    <n v="0"/>
  </r>
  <r>
    <s v="2024"/>
    <x v="0"/>
    <x v="0"/>
    <x v="0"/>
    <x v="0"/>
    <s v="2 - Poder Ejecutivo"/>
    <s v="0218 - MINISTERIO DE MEDIO AMBIENTE Y RECURSOS NATURALES"/>
    <s v="0001 - MINISTERIO  DE MEDIO AMBIENTE Y RECURSOS NATURALES"/>
    <x v="3"/>
    <x v="9"/>
    <x v="75"/>
    <s v="2.2 - CONTRATACIÓN DE SERVICIOS"/>
    <s v="2.2.9 - OTRAS CONTRATACIONES DE SERVICIOS"/>
    <s v="N"/>
    <s v="00 - N/A"/>
    <s v="10 - FONDO GENERAL"/>
    <s v="(en blanco)"/>
    <s v="99 - MULTIPROVINCIAL"/>
    <n v="65000"/>
    <n v="65000"/>
    <n v="0"/>
  </r>
  <r>
    <s v="2024"/>
    <x v="0"/>
    <x v="0"/>
    <x v="0"/>
    <x v="0"/>
    <s v="2 - Poder Ejecutivo"/>
    <s v="0218 - MINISTERIO DE MEDIO AMBIENTE Y RECURSOS NATURALES"/>
    <s v="0001 - MINISTERIO  DE MEDIO AMBIENTE Y RECURSOS NATURALES"/>
    <x v="3"/>
    <x v="9"/>
    <x v="75"/>
    <s v="2.3 - MATERIALES Y SUMINISTROS"/>
    <s v="2.3.2 - TEXTILES Y VESTUARIOS"/>
    <s v="N"/>
    <s v="00 - N/A"/>
    <s v="10 - FONDO GENERAL"/>
    <s v="(en blanco)"/>
    <s v="99 - MULTIPROVINCIAL"/>
    <n v="48750"/>
    <n v="48750"/>
    <n v="0"/>
  </r>
  <r>
    <s v="2024"/>
    <x v="0"/>
    <x v="0"/>
    <x v="0"/>
    <x v="0"/>
    <s v="2 - Poder Ejecutivo"/>
    <s v="0218 - MINISTERIO DE MEDIO AMBIENTE Y RECURSOS NATURALES"/>
    <s v="0001 - MINISTERIO  DE MEDIO AMBIENTE Y RECURSOS NATURALES"/>
    <x v="3"/>
    <x v="9"/>
    <x v="75"/>
    <s v="2.3 - MATERIALES Y SUMINISTROS"/>
    <s v="2.3.9 - PRODUCTOS Y ÚTILES VARIOS"/>
    <s v="N"/>
    <s v="00 - N/A"/>
    <s v="10 - FONDO GENERAL"/>
    <s v="(en blanco)"/>
    <s v="99 - MULTIPROVINCIAL"/>
    <n v="35587"/>
    <n v="35587"/>
    <n v="0"/>
  </r>
  <r>
    <s v="2024"/>
    <x v="0"/>
    <x v="0"/>
    <x v="0"/>
    <x v="0"/>
    <s v="2 - Poder Ejecutivo"/>
    <s v="0218 - MINISTERIO DE MEDIO AMBIENTE Y RECURSOS NATURALES"/>
    <s v="0001 - MINISTERIO  DE MEDIO AMBIENTE Y RECURSOS NATURALES"/>
    <x v="3"/>
    <x v="9"/>
    <x v="76"/>
    <s v="2.2 - CONTRATACIÓN DE SERVICIOS"/>
    <s v="2.2.2 - PUBLICIDAD, IMPRESIÓN Y ENCUADERNACIÓN"/>
    <s v="N"/>
    <s v="00 - N/A"/>
    <s v="10 - FONDO GENERAL"/>
    <s v="(en blanco)"/>
    <s v="99 - MULTIPROVINCIAL"/>
    <n v="135000"/>
    <n v="135000"/>
    <n v="57551.97"/>
  </r>
  <r>
    <s v="2024"/>
    <x v="0"/>
    <x v="0"/>
    <x v="0"/>
    <x v="0"/>
    <s v="2 - Poder Ejecutivo"/>
    <s v="0218 - MINISTERIO DE MEDIO AMBIENTE Y RECURSOS NATURALES"/>
    <s v="0001 - MINISTERIO  DE MEDIO AMBIENTE Y RECURSOS NATURALES"/>
    <x v="3"/>
    <x v="9"/>
    <x v="76"/>
    <s v="2.2 - CONTRATACIÓN DE SERVICIOS"/>
    <s v="2.2.3 - VIÁTICOS"/>
    <s v="N"/>
    <s v="00 - N/A"/>
    <s v="10 - FONDO GENERAL"/>
    <s v="(en blanco)"/>
    <s v="99 - MULTIPROVINCIAL"/>
    <n v="1852500"/>
    <n v="0"/>
    <n v="0"/>
  </r>
  <r>
    <s v="2024"/>
    <x v="0"/>
    <x v="0"/>
    <x v="0"/>
    <x v="0"/>
    <s v="2 - Poder Ejecutivo"/>
    <s v="0218 - MINISTERIO DE MEDIO AMBIENTE Y RECURSOS NATURALES"/>
    <s v="0001 - MINISTERIO  DE MEDIO AMBIENTE Y RECURSOS NATURALES"/>
    <x v="3"/>
    <x v="9"/>
    <x v="76"/>
    <s v="2.2 - CONTRATACIÓN DE SERVICIOS"/>
    <s v="2.2.4 - TRANSPORTE Y ALMACENAJE"/>
    <s v="N"/>
    <s v="00 - N/A"/>
    <s v="10 - FONDO GENERAL"/>
    <s v="(en blanco)"/>
    <s v="99 - MULTIPROVINCIAL"/>
    <n v="62300"/>
    <n v="62300"/>
    <n v="0"/>
  </r>
  <r>
    <s v="2024"/>
    <x v="0"/>
    <x v="0"/>
    <x v="0"/>
    <x v="0"/>
    <s v="2 - Poder Ejecutivo"/>
    <s v="0218 - MINISTERIO DE MEDIO AMBIENTE Y RECURSOS NATURALES"/>
    <s v="0001 - MINISTERIO  DE MEDIO AMBIENTE Y RECURSOS NATURALES"/>
    <x v="3"/>
    <x v="9"/>
    <x v="76"/>
    <s v="2.2 - CONTRATACIÓN DE SERVICIOS"/>
    <s v="2.2.9 - OTRAS CONTRATACIONES DE SERVICIOS"/>
    <s v="N"/>
    <s v="00 - N/A"/>
    <s v="10 - FONDO GENERAL"/>
    <s v="(en blanco)"/>
    <s v="99 - MULTIPROVINCIAL"/>
    <n v="136000"/>
    <n v="136000"/>
    <n v="0"/>
  </r>
  <r>
    <s v="2024"/>
    <x v="0"/>
    <x v="0"/>
    <x v="0"/>
    <x v="0"/>
    <s v="2 - Poder Ejecutivo"/>
    <s v="0218 - MINISTERIO DE MEDIO AMBIENTE Y RECURSOS NATURALES"/>
    <s v="0001 - MINISTERIO  DE MEDIO AMBIENTE Y RECURSOS NATURALES"/>
    <x v="3"/>
    <x v="9"/>
    <x v="76"/>
    <s v="2.3 - MATERIALES Y SUMINISTROS"/>
    <s v="2.3.2 - TEXTILES Y VESTUARIOS"/>
    <s v="N"/>
    <s v="00 - N/A"/>
    <s v="10 - FONDO GENERAL"/>
    <s v="(en blanco)"/>
    <s v="99 - MULTIPROVINCIAL"/>
    <n v="115500"/>
    <n v="212500"/>
    <n v="0"/>
  </r>
  <r>
    <s v="2024"/>
    <x v="0"/>
    <x v="0"/>
    <x v="0"/>
    <x v="0"/>
    <s v="2 - Poder Ejecutivo"/>
    <s v="0218 - MINISTERIO DE MEDIO AMBIENTE Y RECURSOS NATURALES"/>
    <s v="0001 - MINISTERIO  DE MEDIO AMBIENTE Y RECURSOS NATURALES"/>
    <x v="3"/>
    <x v="9"/>
    <x v="76"/>
    <s v="2.3 - MATERIALES Y SUMINISTROS"/>
    <s v="2.3.3 - PAPEL, CARTÓN E IMPRESOS"/>
    <s v="N"/>
    <s v="00 - N/A"/>
    <s v="10 - FONDO GENERAL"/>
    <s v="(en blanco)"/>
    <s v="99 - MULTIPROVINCIAL"/>
    <n v="58500"/>
    <n v="111420"/>
    <n v="52920"/>
  </r>
  <r>
    <s v="2024"/>
    <x v="0"/>
    <x v="0"/>
    <x v="0"/>
    <x v="0"/>
    <s v="2 - Poder Ejecutivo"/>
    <s v="0218 - MINISTERIO DE MEDIO AMBIENTE Y RECURSOS NATURALES"/>
    <s v="0001 - MINISTERIO  DE MEDIO AMBIENTE Y RECURSOS NATURALES"/>
    <x v="3"/>
    <x v="9"/>
    <x v="76"/>
    <s v="2.3 - MATERIALES Y SUMINISTROS"/>
    <s v="2.3.5 - CUERO, CAUCHO Y PLÁSTICO"/>
    <s v="N"/>
    <s v="00 - N/A"/>
    <s v="10 - FONDO GENERAL"/>
    <s v="(en blanco)"/>
    <s v="99 - MULTIPROVINCIAL"/>
    <n v="5500"/>
    <n v="5500"/>
    <n v="0"/>
  </r>
  <r>
    <s v="2024"/>
    <x v="0"/>
    <x v="0"/>
    <x v="0"/>
    <x v="0"/>
    <s v="2 - Poder Ejecutivo"/>
    <s v="0218 - MINISTERIO DE MEDIO AMBIENTE Y RECURSOS NATURALES"/>
    <s v="0001 - MINISTERIO  DE MEDIO AMBIENTE Y RECURSOS NATURALES"/>
    <x v="3"/>
    <x v="9"/>
    <x v="76"/>
    <s v="2.3 - MATERIALES Y SUMINISTROS"/>
    <s v="2.3.6 - PRODUCTOS DE MINERALES, METÁLICOS Y NO METÁLICOS"/>
    <s v="N"/>
    <s v="00 - N/A"/>
    <s v="10 - FONDO GENERAL"/>
    <s v="(en blanco)"/>
    <s v="99 - MULTIPROVINCIAL"/>
    <n v="250169"/>
    <n v="260169"/>
    <n v="0"/>
  </r>
  <r>
    <s v="2024"/>
    <x v="0"/>
    <x v="0"/>
    <x v="0"/>
    <x v="0"/>
    <s v="2 - Poder Ejecutivo"/>
    <s v="0218 - MINISTERIO DE MEDIO AMBIENTE Y RECURSOS NATURALES"/>
    <s v="0001 - MINISTERIO  DE MEDIO AMBIENTE Y RECURSOS NATURALES"/>
    <x v="3"/>
    <x v="9"/>
    <x v="76"/>
    <s v="2.3 - MATERIALES Y SUMINISTROS"/>
    <s v="2.3.7 - COMBUSTIBLES, LUBRICANTES, PRODUCTOS QUÍMICOS Y CONEXOS"/>
    <s v="N"/>
    <s v="00 - N/A"/>
    <s v="10 - FONDO GENERAL"/>
    <s v="(en blanco)"/>
    <s v="99 - MULTIPROVINCIAL"/>
    <n v="77092"/>
    <n v="77092"/>
    <n v="0"/>
  </r>
  <r>
    <s v="2024"/>
    <x v="0"/>
    <x v="0"/>
    <x v="0"/>
    <x v="0"/>
    <s v="2 - Poder Ejecutivo"/>
    <s v="0218 - MINISTERIO DE MEDIO AMBIENTE Y RECURSOS NATURALES"/>
    <s v="0001 - MINISTERIO  DE MEDIO AMBIENTE Y RECURSOS NATURALES"/>
    <x v="3"/>
    <x v="9"/>
    <x v="76"/>
    <s v="2.3 - MATERIALES Y SUMINISTROS"/>
    <s v="2.3.9 - PRODUCTOS Y ÚTILES VARIOS"/>
    <s v="N"/>
    <s v="00 - N/A"/>
    <s v="10 - FONDO GENERAL"/>
    <s v="(en blanco)"/>
    <s v="99 - MULTIPROVINCIAL"/>
    <n v="488156"/>
    <n v="488156"/>
    <n v="0"/>
  </r>
  <r>
    <s v="2024"/>
    <x v="0"/>
    <x v="0"/>
    <x v="0"/>
    <x v="0"/>
    <s v="2 - Poder Ejecutivo"/>
    <s v="0218 - MINISTERIO DE MEDIO AMBIENTE Y RECURSOS NATURALES"/>
    <s v="0001 - MINISTERIO  DE MEDIO AMBIENTE Y RECURSOS NATURALES"/>
    <x v="3"/>
    <x v="9"/>
    <x v="76"/>
    <s v="2.3 - MATERIALES Y SUMINISTROS"/>
    <s v="2.3.9 - PRODUCTOS Y ÚTILES VARIOS"/>
    <s v="N"/>
    <s v="00 - N/A"/>
    <s v="20 - FONDOS CON DESTINO ESPECÍFICO"/>
    <s v="(en blanco)"/>
    <s v="99 - MULTIPROVINCIAL"/>
    <n v="0"/>
    <n v="20000"/>
    <n v="0"/>
  </r>
  <r>
    <s v="2024"/>
    <x v="0"/>
    <x v="0"/>
    <x v="0"/>
    <x v="0"/>
    <s v="2 - Poder Ejecutivo"/>
    <s v="0218 - MINISTERIO DE MEDIO AMBIENTE Y RECURSOS NATURALES"/>
    <s v="0001 - MINISTERIO  DE MEDIO AMBIENTE Y RECURSOS NATURALES"/>
    <x v="3"/>
    <x v="9"/>
    <x v="38"/>
    <s v="2.1 - REMUNERACIONES Y CONTRIBUCIONES"/>
    <s v="2.1.1 - REMUNERACIONES"/>
    <s v="N"/>
    <s v="00 - N/A"/>
    <s v="10 - FONDO GENERAL"/>
    <s v="(en blanco)"/>
    <s v="99 - MULTIPROVINCIAL"/>
    <n v="12620743"/>
    <n v="7248743"/>
    <n v="3190666.66"/>
  </r>
  <r>
    <s v="2024"/>
    <x v="0"/>
    <x v="0"/>
    <x v="0"/>
    <x v="0"/>
    <s v="2 - Poder Ejecutivo"/>
    <s v="0218 - MINISTERIO DE MEDIO AMBIENTE Y RECURSOS NATURALES"/>
    <s v="0001 - MINISTERIO  DE MEDIO AMBIENTE Y RECURSOS NATURALES"/>
    <x v="3"/>
    <x v="9"/>
    <x v="38"/>
    <s v="2.1 - REMUNERACIONES Y CONTRIBUCIONES"/>
    <s v="2.1.1 - REMUNERACIONES"/>
    <s v="N"/>
    <s v="00 - N/A"/>
    <s v="20 - FONDOS CON DESTINO ESPECÍFICO"/>
    <s v="(en blanco)"/>
    <s v="99 - MULTIPROVINCIAL"/>
    <n v="8112000"/>
    <n v="9012000"/>
    <n v="4770000"/>
  </r>
  <r>
    <s v="2024"/>
    <x v="0"/>
    <x v="0"/>
    <x v="0"/>
    <x v="0"/>
    <s v="2 - Poder Ejecutivo"/>
    <s v="0218 - MINISTERIO DE MEDIO AMBIENTE Y RECURSOS NATURALES"/>
    <s v="0001 - MINISTERIO  DE MEDIO AMBIENTE Y RECURSOS NATURALES"/>
    <x v="3"/>
    <x v="9"/>
    <x v="38"/>
    <s v="2.1 - REMUNERACIONES Y CONTRIBUCIONES"/>
    <s v="2.1.2 - SOBRESUELDOS"/>
    <s v="N"/>
    <s v="00 - N/A"/>
    <s v="10 - FONDO GENERAL"/>
    <s v="(en blanco)"/>
    <s v="99 - MULTIPROVINCIAL"/>
    <n v="3483451"/>
    <n v="3172111"/>
    <n v="324925.09000000003"/>
  </r>
  <r>
    <s v="2024"/>
    <x v="0"/>
    <x v="0"/>
    <x v="0"/>
    <x v="0"/>
    <s v="2 - Poder Ejecutivo"/>
    <s v="0218 - MINISTERIO DE MEDIO AMBIENTE Y RECURSOS NATURALES"/>
    <s v="0001 - MINISTERIO  DE MEDIO AMBIENTE Y RECURSOS NATURALES"/>
    <x v="3"/>
    <x v="9"/>
    <x v="38"/>
    <s v="2.1 - REMUNERACIONES Y CONTRIBUCIONES"/>
    <s v="2.1.2 - SOBRESUELDOS"/>
    <s v="N"/>
    <s v="00 - N/A"/>
    <s v="20 - FONDOS CON DESTINO ESPECÍFICO"/>
    <s v="(en blanco)"/>
    <s v="99 - MULTIPROVINCIAL"/>
    <n v="1248000"/>
    <n v="1248000"/>
    <n v="185000"/>
  </r>
  <r>
    <s v="2024"/>
    <x v="0"/>
    <x v="0"/>
    <x v="0"/>
    <x v="0"/>
    <s v="2 - Poder Ejecutivo"/>
    <s v="0218 - MINISTERIO DE MEDIO AMBIENTE Y RECURSOS NATURALES"/>
    <s v="0001 - MINISTERIO  DE MEDIO AMBIENTE Y RECURSOS NATURALES"/>
    <x v="3"/>
    <x v="9"/>
    <x v="38"/>
    <s v="2.1 - REMUNERACIONES Y CONTRIBUCIONES"/>
    <s v="2.1.5 - CONTRIBUCIONES A LA SEGURIDAD SOCIAL"/>
    <s v="N"/>
    <s v="00 - N/A"/>
    <s v="10 - FONDO GENERAL"/>
    <s v="(en blanco)"/>
    <s v="99 - MULTIPROVINCIAL"/>
    <n v="1457972"/>
    <n v="1277574"/>
    <n v="483370.52999999997"/>
  </r>
  <r>
    <s v="2024"/>
    <x v="0"/>
    <x v="0"/>
    <x v="0"/>
    <x v="0"/>
    <s v="2 - Poder Ejecutivo"/>
    <s v="0218 - MINISTERIO DE MEDIO AMBIENTE Y RECURSOS NATURALES"/>
    <s v="0001 - MINISTERIO  DE MEDIO AMBIENTE Y RECURSOS NATURALES"/>
    <x v="3"/>
    <x v="9"/>
    <x v="38"/>
    <s v="2.1 - REMUNERACIONES Y CONTRIBUCIONES"/>
    <s v="2.1.5 - CONTRIBUCIONES A LA SEGURIDAD SOCIAL"/>
    <s v="N"/>
    <s v="00 - N/A"/>
    <s v="20 - FONDOS CON DESTINO ESPECÍFICO"/>
    <s v="(en blanco)"/>
    <s v="99 - MULTIPROVINCIAL"/>
    <n v="1148660"/>
    <n v="1338660"/>
    <n v="706860.79999999981"/>
  </r>
  <r>
    <s v="2024"/>
    <x v="0"/>
    <x v="0"/>
    <x v="0"/>
    <x v="0"/>
    <s v="2 - Poder Ejecutivo"/>
    <s v="0218 - MINISTERIO DE MEDIO AMBIENTE Y RECURSOS NATURALES"/>
    <s v="0001 - MINISTERIO  DE MEDIO AMBIENTE Y RECURSOS NATURALES"/>
    <x v="3"/>
    <x v="9"/>
    <x v="38"/>
    <s v="2.2 - CONTRATACIÓN DE SERVICIOS"/>
    <s v="2.2.2 - PUBLICIDAD, IMPRESIÓN Y ENCUADERNACIÓN"/>
    <s v="N"/>
    <s v="00 - N/A"/>
    <s v="10 - FONDO GENERAL"/>
    <s v="(en blanco)"/>
    <s v="99 - MULTIPROVINCIAL"/>
    <n v="270750"/>
    <n v="270750"/>
    <n v="270000"/>
  </r>
  <r>
    <s v="2024"/>
    <x v="0"/>
    <x v="0"/>
    <x v="0"/>
    <x v="0"/>
    <s v="2 - Poder Ejecutivo"/>
    <s v="0218 - MINISTERIO DE MEDIO AMBIENTE Y RECURSOS NATURALES"/>
    <s v="0001 - MINISTERIO  DE MEDIO AMBIENTE Y RECURSOS NATURALES"/>
    <x v="3"/>
    <x v="9"/>
    <x v="38"/>
    <s v="2.2 - CONTRATACIÓN DE SERVICIOS"/>
    <s v="2.2.3 - VIÁTICOS"/>
    <s v="N"/>
    <s v="00 - N/A"/>
    <s v="10 - FONDO GENERAL"/>
    <s v="(en blanco)"/>
    <s v="99 - MULTIPROVINCIAL"/>
    <n v="255000"/>
    <n v="0"/>
    <n v="0"/>
  </r>
  <r>
    <s v="2024"/>
    <x v="0"/>
    <x v="0"/>
    <x v="0"/>
    <x v="0"/>
    <s v="2 - Poder Ejecutivo"/>
    <s v="0218 - MINISTERIO DE MEDIO AMBIENTE Y RECURSOS NATURALES"/>
    <s v="0001 - MINISTERIO  DE MEDIO AMBIENTE Y RECURSOS NATURALES"/>
    <x v="3"/>
    <x v="9"/>
    <x v="38"/>
    <s v="2.2 - CONTRATACIÓN DE SERVICIOS"/>
    <s v="2.2.4 - TRANSPORTE Y ALMACENAJE"/>
    <s v="N"/>
    <s v="00 - N/A"/>
    <s v="10 - FONDO GENERAL"/>
    <s v="(en blanco)"/>
    <s v="99 - MULTIPROVINCIAL"/>
    <n v="420000"/>
    <n v="420000"/>
    <n v="208901.5"/>
  </r>
  <r>
    <s v="2024"/>
    <x v="0"/>
    <x v="0"/>
    <x v="0"/>
    <x v="0"/>
    <s v="2 - Poder Ejecutivo"/>
    <s v="0218 - MINISTERIO DE MEDIO AMBIENTE Y RECURSOS NATURALES"/>
    <s v="0001 - MINISTERIO  DE MEDIO AMBIENTE Y RECURSOS NATURALES"/>
    <x v="3"/>
    <x v="9"/>
    <x v="38"/>
    <s v="2.2 - CONTRATACIÓN DE SERVICIOS"/>
    <s v="2.2.7 - SERVICIOS DE CONSERVACIÓN, REPARACIONES MENORES E INSTALACIONES TEMPORALES"/>
    <s v="N"/>
    <s v="00 - N/A"/>
    <s v="10 - FONDO GENERAL"/>
    <s v="(en blanco)"/>
    <s v="99 - MULTIPROVINCIAL"/>
    <n v="3018000"/>
    <n v="118000"/>
    <n v="0"/>
  </r>
  <r>
    <s v="2024"/>
    <x v="0"/>
    <x v="0"/>
    <x v="0"/>
    <x v="0"/>
    <s v="2 - Poder Ejecutivo"/>
    <s v="0218 - MINISTERIO DE MEDIO AMBIENTE Y RECURSOS NATURALES"/>
    <s v="0001 - MINISTERIO  DE MEDIO AMBIENTE Y RECURSOS NATURALES"/>
    <x v="3"/>
    <x v="9"/>
    <x v="38"/>
    <s v="2.2 - CONTRATACIÓN DE SERVICIOS"/>
    <s v="2.2.8 - OTROS SERVICIOS NO INCLUIDOS EN CONCEPTOS ANTERIORES"/>
    <s v="N"/>
    <s v="00 - N/A"/>
    <s v="10 - FONDO GENERAL"/>
    <s v="(en blanco)"/>
    <s v="99 - MULTIPROVINCIAL"/>
    <n v="185000"/>
    <n v="55000"/>
    <n v="0"/>
  </r>
  <r>
    <s v="2024"/>
    <x v="0"/>
    <x v="0"/>
    <x v="0"/>
    <x v="0"/>
    <s v="2 - Poder Ejecutivo"/>
    <s v="0218 - MINISTERIO DE MEDIO AMBIENTE Y RECURSOS NATURALES"/>
    <s v="0001 - MINISTERIO  DE MEDIO AMBIENTE Y RECURSOS NATURALES"/>
    <x v="3"/>
    <x v="9"/>
    <x v="38"/>
    <s v="2.2 - CONTRATACIÓN DE SERVICIOS"/>
    <s v="2.2.9 - OTRAS CONTRATACIONES DE SERVICIOS"/>
    <s v="N"/>
    <s v="00 - N/A"/>
    <s v="10 - FONDO GENERAL"/>
    <s v="(en blanco)"/>
    <s v="99 - MULTIPROVINCIAL"/>
    <n v="2674360"/>
    <n v="74360"/>
    <n v="0"/>
  </r>
  <r>
    <s v="2024"/>
    <x v="0"/>
    <x v="0"/>
    <x v="0"/>
    <x v="0"/>
    <s v="2 - Poder Ejecutivo"/>
    <s v="0218 - MINISTERIO DE MEDIO AMBIENTE Y RECURSOS NATURALES"/>
    <s v="0001 - MINISTERIO  DE MEDIO AMBIENTE Y RECURSOS NATURALES"/>
    <x v="3"/>
    <x v="9"/>
    <x v="38"/>
    <s v="2.3 - MATERIALES Y SUMINISTROS"/>
    <s v="2.3.1 - ALIMENTOS Y PRODUCTOS AGROFORESTALES"/>
    <s v="N"/>
    <s v="00 - N/A"/>
    <s v="10 - FONDO GENERAL"/>
    <s v="(en blanco)"/>
    <s v="99 - MULTIPROVINCIAL"/>
    <n v="497"/>
    <n v="497"/>
    <n v="0"/>
  </r>
  <r>
    <s v="2024"/>
    <x v="0"/>
    <x v="0"/>
    <x v="0"/>
    <x v="0"/>
    <s v="2 - Poder Ejecutivo"/>
    <s v="0218 - MINISTERIO DE MEDIO AMBIENTE Y RECURSOS NATURALES"/>
    <s v="0001 - MINISTERIO  DE MEDIO AMBIENTE Y RECURSOS NATURALES"/>
    <x v="3"/>
    <x v="9"/>
    <x v="38"/>
    <s v="2.3 - MATERIALES Y SUMINISTROS"/>
    <s v="2.3.2 - TEXTILES Y VESTUARIOS"/>
    <s v="N"/>
    <s v="00 - N/A"/>
    <s v="10 - FONDO GENERAL"/>
    <s v="(en blanco)"/>
    <s v="99 - MULTIPROVINCIAL"/>
    <n v="19750"/>
    <n v="19750"/>
    <n v="0"/>
  </r>
  <r>
    <s v="2024"/>
    <x v="0"/>
    <x v="0"/>
    <x v="0"/>
    <x v="0"/>
    <s v="2 - Poder Ejecutivo"/>
    <s v="0218 - MINISTERIO DE MEDIO AMBIENTE Y RECURSOS NATURALES"/>
    <s v="0001 - MINISTERIO  DE MEDIO AMBIENTE Y RECURSOS NATURALES"/>
    <x v="3"/>
    <x v="9"/>
    <x v="38"/>
    <s v="2.3 - MATERIALES Y SUMINISTROS"/>
    <s v="2.3.3 - PAPEL, CARTÓN E IMPRESOS"/>
    <s v="N"/>
    <s v="00 - N/A"/>
    <s v="10 - FONDO GENERAL"/>
    <s v="(en blanco)"/>
    <s v="99 - MULTIPROVINCIAL"/>
    <n v="39775"/>
    <n v="39775"/>
    <n v="0"/>
  </r>
  <r>
    <s v="2024"/>
    <x v="0"/>
    <x v="0"/>
    <x v="0"/>
    <x v="0"/>
    <s v="2 - Poder Ejecutivo"/>
    <s v="0218 - MINISTERIO DE MEDIO AMBIENTE Y RECURSOS NATURALES"/>
    <s v="0001 - MINISTERIO  DE MEDIO AMBIENTE Y RECURSOS NATURALES"/>
    <x v="3"/>
    <x v="9"/>
    <x v="38"/>
    <s v="2.3 - MATERIALES Y SUMINISTROS"/>
    <s v="2.3.5 - CUERO, CAUCHO Y PLÁSTICO"/>
    <s v="N"/>
    <s v="00 - N/A"/>
    <s v="10 - FONDO GENERAL"/>
    <s v="(en blanco)"/>
    <s v="99 - MULTIPROVINCIAL"/>
    <n v="99560"/>
    <n v="99560"/>
    <n v="0"/>
  </r>
  <r>
    <s v="2024"/>
    <x v="0"/>
    <x v="0"/>
    <x v="0"/>
    <x v="0"/>
    <s v="2 - Poder Ejecutivo"/>
    <s v="0218 - MINISTERIO DE MEDIO AMBIENTE Y RECURSOS NATURALES"/>
    <s v="0001 - MINISTERIO  DE MEDIO AMBIENTE Y RECURSOS NATURALES"/>
    <x v="3"/>
    <x v="9"/>
    <x v="38"/>
    <s v="2.3 - MATERIALES Y SUMINISTROS"/>
    <s v="2.3.7 - COMBUSTIBLES, LUBRICANTES, PRODUCTOS QUÍMICOS Y CONEXOS"/>
    <s v="N"/>
    <s v="00 - N/A"/>
    <s v="10 - FONDO GENERAL"/>
    <s v="(en blanco)"/>
    <s v="99 - MULTIPROVINCIAL"/>
    <n v="96000"/>
    <n v="96000"/>
    <n v="96000"/>
  </r>
  <r>
    <s v="2024"/>
    <x v="0"/>
    <x v="0"/>
    <x v="0"/>
    <x v="0"/>
    <s v="2 - Poder Ejecutivo"/>
    <s v="0218 - MINISTERIO DE MEDIO AMBIENTE Y RECURSOS NATURALES"/>
    <s v="0001 - MINISTERIO  DE MEDIO AMBIENTE Y RECURSOS NATURALES"/>
    <x v="3"/>
    <x v="9"/>
    <x v="38"/>
    <s v="2.3 - MATERIALES Y SUMINISTROS"/>
    <s v="2.3.9 - PRODUCTOS Y ÚTILES VARIOS"/>
    <s v="N"/>
    <s v="00 - N/A"/>
    <s v="10 - FONDO GENERAL"/>
    <s v="(en blanco)"/>
    <s v="99 - MULTIPROVINCIAL"/>
    <n v="116308"/>
    <n v="116308"/>
    <n v="1820"/>
  </r>
  <r>
    <s v="2024"/>
    <x v="0"/>
    <x v="0"/>
    <x v="0"/>
    <x v="0"/>
    <s v="2 - Poder Ejecutivo"/>
    <s v="0218 - MINISTERIO DE MEDIO AMBIENTE Y RECURSOS NATURALES"/>
    <s v="0001 - MINISTERIO  DE MEDIO AMBIENTE Y RECURSOS NATURALES"/>
    <x v="3"/>
    <x v="9"/>
    <x v="77"/>
    <s v="2.1 - REMUNERACIONES Y CONTRIBUCIONES"/>
    <s v="2.1.1 - REMUNERACIONES"/>
    <s v="N"/>
    <s v="00 - N/A"/>
    <s v="10 - FONDO GENERAL"/>
    <s v="(en blanco)"/>
    <s v="99 - MULTIPROVINCIAL"/>
    <n v="36418606"/>
    <n v="34852026"/>
    <n v="23008525.270000003"/>
  </r>
  <r>
    <s v="2024"/>
    <x v="0"/>
    <x v="0"/>
    <x v="0"/>
    <x v="0"/>
    <s v="2 - Poder Ejecutivo"/>
    <s v="0218 - MINISTERIO DE MEDIO AMBIENTE Y RECURSOS NATURALES"/>
    <s v="0001 - MINISTERIO  DE MEDIO AMBIENTE Y RECURSOS NATURALES"/>
    <x v="3"/>
    <x v="9"/>
    <x v="77"/>
    <s v="2.1 - REMUNERACIONES Y CONTRIBUCIONES"/>
    <s v="2.1.1 - REMUNERACIONES"/>
    <s v="N"/>
    <s v="00 - N/A"/>
    <s v="20 - FONDOS CON DESTINO ESPECÍFICO"/>
    <s v="(en blanco)"/>
    <s v="99 - MULTIPROVINCIAL"/>
    <n v="11608480"/>
    <n v="10608480"/>
    <n v="5335000"/>
  </r>
  <r>
    <s v="2024"/>
    <x v="0"/>
    <x v="0"/>
    <x v="0"/>
    <x v="0"/>
    <s v="2 - Poder Ejecutivo"/>
    <s v="0218 - MINISTERIO DE MEDIO AMBIENTE Y RECURSOS NATURALES"/>
    <s v="0001 - MINISTERIO  DE MEDIO AMBIENTE Y RECURSOS NATURALES"/>
    <x v="3"/>
    <x v="9"/>
    <x v="77"/>
    <s v="2.1 - REMUNERACIONES Y CONTRIBUCIONES"/>
    <s v="2.1.2 - SOBRESUELDOS"/>
    <s v="N"/>
    <s v="00 - N/A"/>
    <s v="10 - FONDO GENERAL"/>
    <s v="(en blanco)"/>
    <s v="99 - MULTIPROVINCIAL"/>
    <n v="7915559"/>
    <n v="7854164"/>
    <n v="2094958.33"/>
  </r>
  <r>
    <s v="2024"/>
    <x v="0"/>
    <x v="0"/>
    <x v="0"/>
    <x v="0"/>
    <s v="2 - Poder Ejecutivo"/>
    <s v="0218 - MINISTERIO DE MEDIO AMBIENTE Y RECURSOS NATURALES"/>
    <s v="0001 - MINISTERIO  DE MEDIO AMBIENTE Y RECURSOS NATURALES"/>
    <x v="3"/>
    <x v="9"/>
    <x v="77"/>
    <s v="2.1 - REMUNERACIONES Y CONTRIBUCIONES"/>
    <s v="2.1.2 - SOBRESUELDOS"/>
    <s v="N"/>
    <s v="00 - N/A"/>
    <s v="20 - FONDOS CON DESTINO ESPECÍFICO"/>
    <s v="(en blanco)"/>
    <s v="99 - MULTIPROVINCIAL"/>
    <n v="1785920"/>
    <n v="1785920"/>
    <n v="733500"/>
  </r>
  <r>
    <s v="2024"/>
    <x v="0"/>
    <x v="0"/>
    <x v="0"/>
    <x v="0"/>
    <s v="2 - Poder Ejecutivo"/>
    <s v="0218 - MINISTERIO DE MEDIO AMBIENTE Y RECURSOS NATURALES"/>
    <s v="0001 - MINISTERIO  DE MEDIO AMBIENTE Y RECURSOS NATURALES"/>
    <x v="3"/>
    <x v="9"/>
    <x v="77"/>
    <s v="2.1 - REMUNERACIONES Y CONTRIBUCIONES"/>
    <s v="2.1.5 - CONTRIBUCIONES A LA SEGURIDAD SOCIAL"/>
    <s v="N"/>
    <s v="00 - N/A"/>
    <s v="10 - FONDO GENERAL"/>
    <s v="(en blanco)"/>
    <s v="99 - MULTIPROVINCIAL"/>
    <n v="4663188"/>
    <n v="6833086"/>
    <n v="3503201.0400000019"/>
  </r>
  <r>
    <s v="2024"/>
    <x v="0"/>
    <x v="0"/>
    <x v="0"/>
    <x v="0"/>
    <s v="2 - Poder Ejecutivo"/>
    <s v="0218 - MINISTERIO DE MEDIO AMBIENTE Y RECURSOS NATURALES"/>
    <s v="0001 - MINISTERIO  DE MEDIO AMBIENTE Y RECURSOS NATURALES"/>
    <x v="3"/>
    <x v="9"/>
    <x v="77"/>
    <s v="2.1 - REMUNERACIONES Y CONTRIBUCIONES"/>
    <s v="2.1.5 - CONTRIBUCIONES A LA SEGURIDAD SOCIAL"/>
    <s v="N"/>
    <s v="00 - N/A"/>
    <s v="20 - FONDOS CON DESTINO ESPECÍFICO"/>
    <s v="(en blanco)"/>
    <s v="99 - MULTIPROVINCIAL"/>
    <n v="1643760"/>
    <n v="1643760"/>
    <n v="812886.27"/>
  </r>
  <r>
    <s v="2024"/>
    <x v="0"/>
    <x v="0"/>
    <x v="0"/>
    <x v="0"/>
    <s v="2 - Poder Ejecutivo"/>
    <s v="0218 - MINISTERIO DE MEDIO AMBIENTE Y RECURSOS NATURALES"/>
    <s v="0001 - MINISTERIO  DE MEDIO AMBIENTE Y RECURSOS NATURALES"/>
    <x v="3"/>
    <x v="9"/>
    <x v="77"/>
    <s v="2.2 - CONTRATACIÓN DE SERVICIOS"/>
    <s v="2.2.1 - SERVICIOS BÁSICOS"/>
    <s v="N"/>
    <s v="00 - N/A"/>
    <s v="10 - FONDO GENERAL"/>
    <s v="(en blanco)"/>
    <s v="99 - MULTIPROVINCIAL"/>
    <n v="225000"/>
    <n v="0"/>
    <n v="0"/>
  </r>
  <r>
    <s v="2024"/>
    <x v="0"/>
    <x v="0"/>
    <x v="0"/>
    <x v="0"/>
    <s v="2 - Poder Ejecutivo"/>
    <s v="0218 - MINISTERIO DE MEDIO AMBIENTE Y RECURSOS NATURALES"/>
    <s v="0001 - MINISTERIO  DE MEDIO AMBIENTE Y RECURSOS NATURALES"/>
    <x v="3"/>
    <x v="9"/>
    <x v="77"/>
    <s v="2.2 - CONTRATACIÓN DE SERVICIOS"/>
    <s v="2.2.2 - PUBLICIDAD, IMPRESIÓN Y ENCUADERNACIÓN"/>
    <s v="N"/>
    <s v="00 - N/A"/>
    <s v="10 - FONDO GENERAL"/>
    <s v="(en blanco)"/>
    <s v="99 - MULTIPROVINCIAL"/>
    <n v="202635"/>
    <n v="202635"/>
    <n v="149155"/>
  </r>
  <r>
    <s v="2024"/>
    <x v="0"/>
    <x v="0"/>
    <x v="0"/>
    <x v="0"/>
    <s v="2 - Poder Ejecutivo"/>
    <s v="0218 - MINISTERIO DE MEDIO AMBIENTE Y RECURSOS NATURALES"/>
    <s v="0001 - MINISTERIO  DE MEDIO AMBIENTE Y RECURSOS NATURALES"/>
    <x v="3"/>
    <x v="9"/>
    <x v="77"/>
    <s v="2.2 - CONTRATACIÓN DE SERVICIOS"/>
    <s v="2.2.3 - VIÁTICOS"/>
    <s v="N"/>
    <s v="00 - N/A"/>
    <s v="10 - FONDO GENERAL"/>
    <s v="(en blanco)"/>
    <s v="99 - MULTIPROVINCIAL"/>
    <n v="1852600"/>
    <n v="0"/>
    <n v="0"/>
  </r>
  <r>
    <s v="2024"/>
    <x v="0"/>
    <x v="0"/>
    <x v="0"/>
    <x v="0"/>
    <s v="2 - Poder Ejecutivo"/>
    <s v="0218 - MINISTERIO DE MEDIO AMBIENTE Y RECURSOS NATURALES"/>
    <s v="0001 - MINISTERIO  DE MEDIO AMBIENTE Y RECURSOS NATURALES"/>
    <x v="3"/>
    <x v="9"/>
    <x v="77"/>
    <s v="2.2 - CONTRATACIÓN DE SERVICIOS"/>
    <s v="2.2.4 - TRANSPORTE Y ALMACENAJE"/>
    <s v="N"/>
    <s v="00 - N/A"/>
    <s v="10 - FONDO GENERAL"/>
    <s v="(en blanco)"/>
    <s v="99 - MULTIPROVINCIAL"/>
    <n v="219800"/>
    <n v="219800"/>
    <n v="0"/>
  </r>
  <r>
    <s v="2024"/>
    <x v="0"/>
    <x v="0"/>
    <x v="0"/>
    <x v="0"/>
    <s v="2 - Poder Ejecutivo"/>
    <s v="0218 - MINISTERIO DE MEDIO AMBIENTE Y RECURSOS NATURALES"/>
    <s v="0001 - MINISTERIO  DE MEDIO AMBIENTE Y RECURSOS NATURALES"/>
    <x v="3"/>
    <x v="9"/>
    <x v="77"/>
    <s v="2.2 - CONTRATACIÓN DE SERVICIOS"/>
    <s v="2.2.7 - SERVICIOS DE CONSERVACIÓN, REPARACIONES MENORES E INSTALACIONES TEMPORALES"/>
    <s v="N"/>
    <s v="00 - N/A"/>
    <s v="10 - FONDO GENERAL"/>
    <s v="(en blanco)"/>
    <s v="99 - MULTIPROVINCIAL"/>
    <n v="4050160"/>
    <n v="4321120"/>
    <n v="0"/>
  </r>
  <r>
    <s v="2024"/>
    <x v="0"/>
    <x v="0"/>
    <x v="0"/>
    <x v="0"/>
    <s v="2 - Poder Ejecutivo"/>
    <s v="0218 - MINISTERIO DE MEDIO AMBIENTE Y RECURSOS NATURALES"/>
    <s v="0001 - MINISTERIO  DE MEDIO AMBIENTE Y RECURSOS NATURALES"/>
    <x v="3"/>
    <x v="9"/>
    <x v="77"/>
    <s v="2.2 - CONTRATACIÓN DE SERVICIOS"/>
    <s v="2.2.8 - OTROS SERVICIOS NO INCLUIDOS EN CONCEPTOS ANTERIORES"/>
    <s v="N"/>
    <s v="00 - N/A"/>
    <s v="10 - FONDO GENERAL"/>
    <s v="(en blanco)"/>
    <s v="99 - MULTIPROVINCIAL"/>
    <n v="3360000"/>
    <n v="3360000"/>
    <n v="3359960"/>
  </r>
  <r>
    <s v="2024"/>
    <x v="0"/>
    <x v="0"/>
    <x v="0"/>
    <x v="0"/>
    <s v="2 - Poder Ejecutivo"/>
    <s v="0218 - MINISTERIO DE MEDIO AMBIENTE Y RECURSOS NATURALES"/>
    <s v="0001 - MINISTERIO  DE MEDIO AMBIENTE Y RECURSOS NATURALES"/>
    <x v="3"/>
    <x v="9"/>
    <x v="77"/>
    <s v="2.2 - CONTRATACIÓN DE SERVICIOS"/>
    <s v="2.2.9 - OTRAS CONTRATACIONES DE SERVICIOS"/>
    <s v="N"/>
    <s v="00 - N/A"/>
    <s v="10 - FONDO GENERAL"/>
    <s v="(en blanco)"/>
    <s v="99 - MULTIPROVINCIAL"/>
    <n v="1116600"/>
    <n v="116600"/>
    <n v="0"/>
  </r>
  <r>
    <s v="2024"/>
    <x v="0"/>
    <x v="0"/>
    <x v="0"/>
    <x v="0"/>
    <s v="2 - Poder Ejecutivo"/>
    <s v="0218 - MINISTERIO DE MEDIO AMBIENTE Y RECURSOS NATURALES"/>
    <s v="0001 - MINISTERIO  DE MEDIO AMBIENTE Y RECURSOS NATURALES"/>
    <x v="3"/>
    <x v="9"/>
    <x v="77"/>
    <s v="2.3 - MATERIALES Y SUMINISTROS"/>
    <s v="2.3.1 - ALIMENTOS Y PRODUCTOS AGROFORESTALES"/>
    <s v="N"/>
    <s v="00 - N/A"/>
    <s v="10 - FONDO GENERAL"/>
    <s v="(en blanco)"/>
    <s v="99 - MULTIPROVINCIAL"/>
    <n v="45620"/>
    <n v="45620"/>
    <n v="0"/>
  </r>
  <r>
    <s v="2024"/>
    <x v="0"/>
    <x v="0"/>
    <x v="0"/>
    <x v="0"/>
    <s v="2 - Poder Ejecutivo"/>
    <s v="0218 - MINISTERIO DE MEDIO AMBIENTE Y RECURSOS NATURALES"/>
    <s v="0001 - MINISTERIO  DE MEDIO AMBIENTE Y RECURSOS NATURALES"/>
    <x v="3"/>
    <x v="9"/>
    <x v="77"/>
    <s v="2.3 - MATERIALES Y SUMINISTROS"/>
    <s v="2.3.2 - TEXTILES Y VESTUARIOS"/>
    <s v="N"/>
    <s v="00 - N/A"/>
    <s v="10 - FONDO GENERAL"/>
    <s v="(en blanco)"/>
    <s v="99 - MULTIPROVINCIAL"/>
    <n v="649545"/>
    <n v="649545"/>
    <n v="0"/>
  </r>
  <r>
    <s v="2024"/>
    <x v="0"/>
    <x v="0"/>
    <x v="0"/>
    <x v="0"/>
    <s v="2 - Poder Ejecutivo"/>
    <s v="0218 - MINISTERIO DE MEDIO AMBIENTE Y RECURSOS NATURALES"/>
    <s v="0001 - MINISTERIO  DE MEDIO AMBIENTE Y RECURSOS NATURALES"/>
    <x v="3"/>
    <x v="9"/>
    <x v="77"/>
    <s v="2.3 - MATERIALES Y SUMINISTROS"/>
    <s v="2.3.3 - PAPEL, CARTÓN E IMPRESOS"/>
    <s v="N"/>
    <s v="00 - N/A"/>
    <s v="10 - FONDO GENERAL"/>
    <s v="(en blanco)"/>
    <s v="99 - MULTIPROVINCIAL"/>
    <n v="148165"/>
    <n v="648165"/>
    <n v="93230"/>
  </r>
  <r>
    <s v="2024"/>
    <x v="0"/>
    <x v="0"/>
    <x v="0"/>
    <x v="0"/>
    <s v="2 - Poder Ejecutivo"/>
    <s v="0218 - MINISTERIO DE MEDIO AMBIENTE Y RECURSOS NATURALES"/>
    <s v="0001 - MINISTERIO  DE MEDIO AMBIENTE Y RECURSOS NATURALES"/>
    <x v="3"/>
    <x v="9"/>
    <x v="77"/>
    <s v="2.3 - MATERIALES Y SUMINISTROS"/>
    <s v="2.3.4 - PRODUCTOS FARMACÉUTICOS"/>
    <s v="N"/>
    <s v="00 - N/A"/>
    <s v="10 - FONDO GENERAL"/>
    <s v="(en blanco)"/>
    <s v="99 - MULTIPROVINCIAL"/>
    <n v="1500"/>
    <n v="1500"/>
    <n v="0"/>
  </r>
  <r>
    <s v="2024"/>
    <x v="0"/>
    <x v="0"/>
    <x v="0"/>
    <x v="0"/>
    <s v="2 - Poder Ejecutivo"/>
    <s v="0218 - MINISTERIO DE MEDIO AMBIENTE Y RECURSOS NATURALES"/>
    <s v="0001 - MINISTERIO  DE MEDIO AMBIENTE Y RECURSOS NATURALES"/>
    <x v="3"/>
    <x v="9"/>
    <x v="77"/>
    <s v="2.3 - MATERIALES Y SUMINISTROS"/>
    <s v="2.3.5 - CUERO, CAUCHO Y PLÁSTICO"/>
    <s v="N"/>
    <s v="00 - N/A"/>
    <s v="10 - FONDO GENERAL"/>
    <s v="(en blanco)"/>
    <s v="99 - MULTIPROVINCIAL"/>
    <n v="119914"/>
    <n v="119914"/>
    <n v="0"/>
  </r>
  <r>
    <s v="2024"/>
    <x v="0"/>
    <x v="0"/>
    <x v="0"/>
    <x v="0"/>
    <s v="2 - Poder Ejecutivo"/>
    <s v="0218 - MINISTERIO DE MEDIO AMBIENTE Y RECURSOS NATURALES"/>
    <s v="0001 - MINISTERIO  DE MEDIO AMBIENTE Y RECURSOS NATURALES"/>
    <x v="3"/>
    <x v="9"/>
    <x v="77"/>
    <s v="2.3 - MATERIALES Y SUMINISTROS"/>
    <s v="2.3.6 - PRODUCTOS DE MINERALES, METÁLICOS Y NO METÁLICOS"/>
    <s v="N"/>
    <s v="00 - N/A"/>
    <s v="10 - FONDO GENERAL"/>
    <s v="(en blanco)"/>
    <s v="99 - MULTIPROVINCIAL"/>
    <n v="2750"/>
    <n v="2750"/>
    <n v="0"/>
  </r>
  <r>
    <s v="2024"/>
    <x v="0"/>
    <x v="0"/>
    <x v="0"/>
    <x v="0"/>
    <s v="2 - Poder Ejecutivo"/>
    <s v="0218 - MINISTERIO DE MEDIO AMBIENTE Y RECURSOS NATURALES"/>
    <s v="0001 - MINISTERIO  DE MEDIO AMBIENTE Y RECURSOS NATURALES"/>
    <x v="3"/>
    <x v="9"/>
    <x v="77"/>
    <s v="2.3 - MATERIALES Y SUMINISTROS"/>
    <s v="2.3.7 - COMBUSTIBLES, LUBRICANTES, PRODUCTOS QUÍMICOS Y CONEXOS"/>
    <s v="N"/>
    <s v="00 - N/A"/>
    <s v="10 - FONDO GENERAL"/>
    <s v="(en blanco)"/>
    <s v="99 - MULTIPROVINCIAL"/>
    <n v="1099618"/>
    <n v="1599618"/>
    <n v="887400"/>
  </r>
  <r>
    <s v="2024"/>
    <x v="0"/>
    <x v="0"/>
    <x v="0"/>
    <x v="0"/>
    <s v="2 - Poder Ejecutivo"/>
    <s v="0218 - MINISTERIO DE MEDIO AMBIENTE Y RECURSOS NATURALES"/>
    <s v="0001 - MINISTERIO  DE MEDIO AMBIENTE Y RECURSOS NATURALES"/>
    <x v="3"/>
    <x v="9"/>
    <x v="77"/>
    <s v="2.3 - MATERIALES Y SUMINISTROS"/>
    <s v="2.3.9 - PRODUCTOS Y ÚTILES VARIOS"/>
    <s v="N"/>
    <s v="00 - N/A"/>
    <s v="10 - FONDO GENERAL"/>
    <s v="(en blanco)"/>
    <s v="99 - MULTIPROVINCIAL"/>
    <n v="2642480"/>
    <n v="1242480"/>
    <n v="318701.59000000003"/>
  </r>
  <r>
    <s v="2024"/>
    <x v="0"/>
    <x v="0"/>
    <x v="0"/>
    <x v="0"/>
    <s v="2 - Poder Ejecutivo"/>
    <s v="0218 - MINISTERIO DE MEDIO AMBIENTE Y RECURSOS NATURALES"/>
    <s v="0001 - MINISTERIO  DE MEDIO AMBIENTE Y RECURSOS NATURALES"/>
    <x v="3"/>
    <x v="9"/>
    <x v="77"/>
    <s v="2.3 - MATERIALES Y SUMINISTROS"/>
    <s v="2.3.9 - PRODUCTOS Y ÚTILES VARIOS"/>
    <s v="N"/>
    <s v="00 - N/A"/>
    <s v="20 - FONDOS CON DESTINO ESPECÍFICO"/>
    <s v="(en blanco)"/>
    <s v="99 - MULTIPROVINCIAL"/>
    <n v="0"/>
    <n v="6000"/>
    <n v="0"/>
  </r>
  <r>
    <s v="2024"/>
    <x v="0"/>
    <x v="0"/>
    <x v="0"/>
    <x v="0"/>
    <s v="2 - Poder Ejecutivo"/>
    <s v="0218 - MINISTERIO DE MEDIO AMBIENTE Y RECURSOS NATURALES"/>
    <s v="0001 - MINISTERIO  DE MEDIO AMBIENTE Y RECURSOS NATURALES"/>
    <x v="3"/>
    <x v="9"/>
    <x v="35"/>
    <s v="2.1 - REMUNERACIONES Y CONTRIBUCIONES"/>
    <s v="2.1.1 - REMUNERACIONES"/>
    <s v="N"/>
    <s v="00 - N/A"/>
    <s v="10 - FONDO GENERAL"/>
    <s v="(en blanco)"/>
    <s v="99 - MULTIPROVINCIAL"/>
    <n v="380844164"/>
    <n v="374262824"/>
    <n v="264181160.07000005"/>
  </r>
  <r>
    <s v="2024"/>
    <x v="0"/>
    <x v="0"/>
    <x v="0"/>
    <x v="0"/>
    <s v="2 - Poder Ejecutivo"/>
    <s v="0218 - MINISTERIO DE MEDIO AMBIENTE Y RECURSOS NATURALES"/>
    <s v="0001 - MINISTERIO  DE MEDIO AMBIENTE Y RECURSOS NATURALES"/>
    <x v="3"/>
    <x v="9"/>
    <x v="35"/>
    <s v="2.1 - REMUNERACIONES Y CONTRIBUCIONES"/>
    <s v="2.1.1 - REMUNERACIONES"/>
    <s v="N"/>
    <s v="00 - N/A"/>
    <s v="20 - FONDOS CON DESTINO ESPECÍFICO"/>
    <s v="(en blanco)"/>
    <s v="99 - MULTIPROVINCIAL"/>
    <n v="30043000"/>
    <n v="60468500"/>
    <n v="35947000"/>
  </r>
  <r>
    <s v="2024"/>
    <x v="0"/>
    <x v="0"/>
    <x v="0"/>
    <x v="0"/>
    <s v="2 - Poder Ejecutivo"/>
    <s v="0218 - MINISTERIO DE MEDIO AMBIENTE Y RECURSOS NATURALES"/>
    <s v="0001 - MINISTERIO  DE MEDIO AMBIENTE Y RECURSOS NATURALES"/>
    <x v="3"/>
    <x v="9"/>
    <x v="35"/>
    <s v="2.1 - REMUNERACIONES Y CONTRIBUCIONES"/>
    <s v="2.1.2 - SOBRESUELDOS"/>
    <s v="N"/>
    <s v="00 - N/A"/>
    <s v="10 - FONDO GENERAL"/>
    <s v="(en blanco)"/>
    <s v="99 - MULTIPROVINCIAL"/>
    <n v="62661012"/>
    <n v="59672672"/>
    <n v="16146955.41"/>
  </r>
  <r>
    <s v="2024"/>
    <x v="0"/>
    <x v="0"/>
    <x v="0"/>
    <x v="0"/>
    <s v="2 - Poder Ejecutivo"/>
    <s v="0218 - MINISTERIO DE MEDIO AMBIENTE Y RECURSOS NATURALES"/>
    <s v="0001 - MINISTERIO  DE MEDIO AMBIENTE Y RECURSOS NATURALES"/>
    <x v="3"/>
    <x v="9"/>
    <x v="35"/>
    <s v="2.1 - REMUNERACIONES Y CONTRIBUCIONES"/>
    <s v="2.1.2 - SOBRESUELDOS"/>
    <s v="N"/>
    <s v="00 - N/A"/>
    <s v="20 - FONDOS CON DESTINO ESPECÍFICO"/>
    <s v="(en blanco)"/>
    <s v="99 - MULTIPROVINCIAL"/>
    <n v="4622000"/>
    <n v="4622000"/>
    <n v="1980666.66"/>
  </r>
  <r>
    <s v="2024"/>
    <x v="0"/>
    <x v="0"/>
    <x v="0"/>
    <x v="0"/>
    <s v="2 - Poder Ejecutivo"/>
    <s v="0218 - MINISTERIO DE MEDIO AMBIENTE Y RECURSOS NATURALES"/>
    <s v="0001 - MINISTERIO  DE MEDIO AMBIENTE Y RECURSOS NATURALES"/>
    <x v="3"/>
    <x v="9"/>
    <x v="35"/>
    <s v="2.1 - REMUNERACIONES Y CONTRIBUCIONES"/>
    <s v="2.1.5 - CONTRIBUCIONES A LA SEGURIDAD SOCIAL"/>
    <s v="N"/>
    <s v="00 - N/A"/>
    <s v="10 - FONDO GENERAL"/>
    <s v="(en blanco)"/>
    <s v="99 - MULTIPROVINCIAL"/>
    <n v="32864586"/>
    <n v="38299206"/>
    <n v="21718741.150000025"/>
  </r>
  <r>
    <s v="2024"/>
    <x v="0"/>
    <x v="0"/>
    <x v="0"/>
    <x v="0"/>
    <s v="2 - Poder Ejecutivo"/>
    <s v="0218 - MINISTERIO DE MEDIO AMBIENTE Y RECURSOS NATURALES"/>
    <s v="0001 - MINISTERIO  DE MEDIO AMBIENTE Y RECURSOS NATURALES"/>
    <x v="3"/>
    <x v="9"/>
    <x v="35"/>
    <s v="2.1 - REMUNERACIONES Y CONTRIBUCIONES"/>
    <s v="2.1.5 - CONTRIBUCIONES A LA SEGURIDAD SOCIAL"/>
    <s v="N"/>
    <s v="00 - N/A"/>
    <s v="20 - FONDOS CON DESTINO ESPECÍFICO"/>
    <s v="(en blanco)"/>
    <s v="99 - MULTIPROVINCIAL"/>
    <n v="4254089"/>
    <n v="6639089"/>
    <n v="5037859.209999999"/>
  </r>
  <r>
    <s v="2024"/>
    <x v="0"/>
    <x v="0"/>
    <x v="0"/>
    <x v="0"/>
    <s v="2 - Poder Ejecutivo"/>
    <s v="0218 - MINISTERIO DE MEDIO AMBIENTE Y RECURSOS NATURALES"/>
    <s v="0001 - MINISTERIO  DE MEDIO AMBIENTE Y RECURSOS NATURALES"/>
    <x v="3"/>
    <x v="9"/>
    <x v="35"/>
    <s v="2.2 - CONTRATACIÓN DE SERVICIOS"/>
    <s v="2.2.2 - PUBLICIDAD, IMPRESIÓN Y ENCUADERNACIÓN"/>
    <s v="N"/>
    <s v="00 - N/A"/>
    <s v="10 - FONDO GENERAL"/>
    <s v="(en blanco)"/>
    <s v="99 - MULTIPROVINCIAL"/>
    <n v="5492499"/>
    <n v="2562499"/>
    <n v="2001850"/>
  </r>
  <r>
    <s v="2024"/>
    <x v="0"/>
    <x v="0"/>
    <x v="0"/>
    <x v="0"/>
    <s v="2 - Poder Ejecutivo"/>
    <s v="0218 - MINISTERIO DE MEDIO AMBIENTE Y RECURSOS NATURALES"/>
    <s v="0001 - MINISTERIO  DE MEDIO AMBIENTE Y RECURSOS NATURALES"/>
    <x v="3"/>
    <x v="9"/>
    <x v="35"/>
    <s v="2.2 - CONTRATACIÓN DE SERVICIOS"/>
    <s v="2.2.3 - VIÁTICOS"/>
    <s v="N"/>
    <s v="00 - N/A"/>
    <s v="10 - FONDO GENERAL"/>
    <s v="(en blanco)"/>
    <s v="99 - MULTIPROVINCIAL"/>
    <n v="6407150"/>
    <n v="1373500"/>
    <n v="1370162.6"/>
  </r>
  <r>
    <s v="2024"/>
    <x v="0"/>
    <x v="0"/>
    <x v="0"/>
    <x v="0"/>
    <s v="2 - Poder Ejecutivo"/>
    <s v="0218 - MINISTERIO DE MEDIO AMBIENTE Y RECURSOS NATURALES"/>
    <s v="0001 - MINISTERIO  DE MEDIO AMBIENTE Y RECURSOS NATURALES"/>
    <x v="3"/>
    <x v="9"/>
    <x v="35"/>
    <s v="2.2 - CONTRATACIÓN DE SERVICIOS"/>
    <s v="2.2.4 - TRANSPORTE Y ALMACENAJE"/>
    <s v="N"/>
    <s v="00 - N/A"/>
    <s v="10 - FONDO GENERAL"/>
    <s v="(en blanco)"/>
    <s v="99 - MULTIPROVINCIAL"/>
    <n v="25920"/>
    <n v="25920"/>
    <n v="0"/>
  </r>
  <r>
    <s v="2024"/>
    <x v="0"/>
    <x v="0"/>
    <x v="0"/>
    <x v="0"/>
    <s v="2 - Poder Ejecutivo"/>
    <s v="0218 - MINISTERIO DE MEDIO AMBIENTE Y RECURSOS NATURALES"/>
    <s v="0001 - MINISTERIO  DE MEDIO AMBIENTE Y RECURSOS NATURALES"/>
    <x v="3"/>
    <x v="9"/>
    <x v="35"/>
    <s v="2.2 - CONTRATACIÓN DE SERVICIOS"/>
    <s v="2.2.5 - ALQUILERES Y RENTAS"/>
    <s v="N"/>
    <s v="00 - N/A"/>
    <s v="10 - FONDO GENERAL"/>
    <s v="(en blanco)"/>
    <s v="99 - MULTIPROVINCIAL"/>
    <n v="170520"/>
    <n v="170520"/>
    <n v="0"/>
  </r>
  <r>
    <s v="2024"/>
    <x v="0"/>
    <x v="0"/>
    <x v="0"/>
    <x v="0"/>
    <s v="2 - Poder Ejecutivo"/>
    <s v="0218 - MINISTERIO DE MEDIO AMBIENTE Y RECURSOS NATURALES"/>
    <s v="0001 - MINISTERIO  DE MEDIO AMBIENTE Y RECURSOS NATURALES"/>
    <x v="3"/>
    <x v="9"/>
    <x v="35"/>
    <s v="2.2 - CONTRATACIÓN DE SERVICIOS"/>
    <s v="2.2.5 - ALQUILERES Y RENTAS"/>
    <s v="N"/>
    <s v="00 - N/A"/>
    <s v="20 - FONDOS CON DESTINO ESPECÍFICO"/>
    <s v="(en blanco)"/>
    <s v="99 - MULTIPROVINCIAL"/>
    <n v="11960356"/>
    <n v="14960356"/>
    <n v="5284095"/>
  </r>
  <r>
    <s v="2024"/>
    <x v="0"/>
    <x v="0"/>
    <x v="0"/>
    <x v="0"/>
    <s v="2 - Poder Ejecutivo"/>
    <s v="0218 - MINISTERIO DE MEDIO AMBIENTE Y RECURSOS NATURALES"/>
    <s v="0001 - MINISTERIO  DE MEDIO AMBIENTE Y RECURSOS NATURALES"/>
    <x v="3"/>
    <x v="9"/>
    <x v="35"/>
    <s v="2.2 - CONTRATACIÓN DE SERVICIOS"/>
    <s v="2.2.7 - SERVICIOS DE CONSERVACIÓN, REPARACIONES MENORES E INSTALACIONES TEMPORALES"/>
    <s v="N"/>
    <s v="00 - N/A"/>
    <s v="10 - FONDO GENERAL"/>
    <s v="(en blanco)"/>
    <s v="99 - MULTIPROVINCIAL"/>
    <n v="16559000"/>
    <n v="1259000"/>
    <n v="289490.76"/>
  </r>
  <r>
    <s v="2024"/>
    <x v="0"/>
    <x v="0"/>
    <x v="0"/>
    <x v="0"/>
    <s v="2 - Poder Ejecutivo"/>
    <s v="0218 - MINISTERIO DE MEDIO AMBIENTE Y RECURSOS NATURALES"/>
    <s v="0001 - MINISTERIO  DE MEDIO AMBIENTE Y RECURSOS NATURALES"/>
    <x v="3"/>
    <x v="9"/>
    <x v="35"/>
    <s v="2.2 - CONTRATACIÓN DE SERVICIOS"/>
    <s v="2.2.8 - OTROS SERVICIOS NO INCLUIDOS EN CONCEPTOS ANTERIORES"/>
    <s v="N"/>
    <s v="00 - N/A"/>
    <s v="10 - FONDO GENERAL"/>
    <s v="(en blanco)"/>
    <s v="99 - MULTIPROVINCIAL"/>
    <n v="41120000"/>
    <n v="820000"/>
    <n v="119302.74"/>
  </r>
  <r>
    <s v="2024"/>
    <x v="0"/>
    <x v="0"/>
    <x v="0"/>
    <x v="0"/>
    <s v="2 - Poder Ejecutivo"/>
    <s v="0218 - MINISTERIO DE MEDIO AMBIENTE Y RECURSOS NATURALES"/>
    <s v="0001 - MINISTERIO  DE MEDIO AMBIENTE Y RECURSOS NATURALES"/>
    <x v="3"/>
    <x v="9"/>
    <x v="35"/>
    <s v="2.2 - CONTRATACIÓN DE SERVICIOS"/>
    <s v="2.2.8 - OTROS SERVICIOS NO INCLUIDOS EN CONCEPTOS ANTERIORES"/>
    <s v="N"/>
    <s v="00 - N/A"/>
    <s v="20 - FONDOS CON DESTINO ESPECÍFICO"/>
    <s v="(en blanco)"/>
    <s v="99 - MULTIPROVINCIAL"/>
    <n v="0"/>
    <n v="16000000"/>
    <n v="0"/>
  </r>
  <r>
    <s v="2024"/>
    <x v="0"/>
    <x v="0"/>
    <x v="0"/>
    <x v="0"/>
    <s v="2 - Poder Ejecutivo"/>
    <s v="0218 - MINISTERIO DE MEDIO AMBIENTE Y RECURSOS NATURALES"/>
    <s v="0001 - MINISTERIO  DE MEDIO AMBIENTE Y RECURSOS NATURALES"/>
    <x v="3"/>
    <x v="9"/>
    <x v="35"/>
    <s v="2.2 - CONTRATACIÓN DE SERVICIOS"/>
    <s v="2.2.9 - OTRAS CONTRATACIONES DE SERVICIOS"/>
    <s v="N"/>
    <s v="00 - N/A"/>
    <s v="10 - FONDO GENERAL"/>
    <s v="(en blanco)"/>
    <s v="99 - MULTIPROVINCIAL"/>
    <n v="370000"/>
    <n v="370000"/>
    <n v="0"/>
  </r>
  <r>
    <s v="2024"/>
    <x v="0"/>
    <x v="0"/>
    <x v="0"/>
    <x v="0"/>
    <s v="2 - Poder Ejecutivo"/>
    <s v="0218 - MINISTERIO DE MEDIO AMBIENTE Y RECURSOS NATURALES"/>
    <s v="0001 - MINISTERIO  DE MEDIO AMBIENTE Y RECURSOS NATURALES"/>
    <x v="3"/>
    <x v="9"/>
    <x v="35"/>
    <s v="2.2 - CONTRATACIÓN DE SERVICIOS"/>
    <s v="2.2.9 - OTRAS CONTRATACIONES DE SERVICIOS"/>
    <s v="N"/>
    <s v="00 - N/A"/>
    <s v="20 - FONDOS CON DESTINO ESPECÍFICO"/>
    <s v="(en blanco)"/>
    <s v="99 - MULTIPROVINCIAL"/>
    <n v="0"/>
    <n v="9000000"/>
    <n v="0"/>
  </r>
  <r>
    <s v="2024"/>
    <x v="0"/>
    <x v="0"/>
    <x v="0"/>
    <x v="0"/>
    <s v="2 - Poder Ejecutivo"/>
    <s v="0218 - MINISTERIO DE MEDIO AMBIENTE Y RECURSOS NATURALES"/>
    <s v="0001 - MINISTERIO  DE MEDIO AMBIENTE Y RECURSOS NATURALES"/>
    <x v="3"/>
    <x v="9"/>
    <x v="35"/>
    <s v="2.3 - MATERIALES Y SUMINISTROS"/>
    <s v="2.3.1 - ALIMENTOS Y PRODUCTOS AGROFORESTALES"/>
    <s v="N"/>
    <s v="00 - N/A"/>
    <s v="10 - FONDO GENERAL"/>
    <s v="(en blanco)"/>
    <s v="99 - MULTIPROVINCIAL"/>
    <n v="95000"/>
    <n v="95000"/>
    <n v="0"/>
  </r>
  <r>
    <s v="2024"/>
    <x v="0"/>
    <x v="0"/>
    <x v="0"/>
    <x v="0"/>
    <s v="2 - Poder Ejecutivo"/>
    <s v="0218 - MINISTERIO DE MEDIO AMBIENTE Y RECURSOS NATURALES"/>
    <s v="0001 - MINISTERIO  DE MEDIO AMBIENTE Y RECURSOS NATURALES"/>
    <x v="3"/>
    <x v="9"/>
    <x v="35"/>
    <s v="2.3 - MATERIALES Y SUMINISTROS"/>
    <s v="2.3.2 - TEXTILES Y VESTUARIOS"/>
    <s v="N"/>
    <s v="00 - N/A"/>
    <s v="10 - FONDO GENERAL"/>
    <s v="(en blanco)"/>
    <s v="99 - MULTIPROVINCIAL"/>
    <n v="10998440"/>
    <n v="4243440"/>
    <n v="3145695.7699999996"/>
  </r>
  <r>
    <s v="2024"/>
    <x v="0"/>
    <x v="0"/>
    <x v="0"/>
    <x v="0"/>
    <s v="2 - Poder Ejecutivo"/>
    <s v="0218 - MINISTERIO DE MEDIO AMBIENTE Y RECURSOS NATURALES"/>
    <s v="0001 - MINISTERIO  DE MEDIO AMBIENTE Y RECURSOS NATURALES"/>
    <x v="3"/>
    <x v="9"/>
    <x v="35"/>
    <s v="2.3 - MATERIALES Y SUMINISTROS"/>
    <s v="2.3.3 - PAPEL, CARTÓN E IMPRESOS"/>
    <s v="N"/>
    <s v="00 - N/A"/>
    <s v="10 - FONDO GENERAL"/>
    <s v="(en blanco)"/>
    <s v="99 - MULTIPROVINCIAL"/>
    <n v="1931810"/>
    <n v="931810"/>
    <n v="465175"/>
  </r>
  <r>
    <s v="2024"/>
    <x v="0"/>
    <x v="0"/>
    <x v="0"/>
    <x v="0"/>
    <s v="2 - Poder Ejecutivo"/>
    <s v="0218 - MINISTERIO DE MEDIO AMBIENTE Y RECURSOS NATURALES"/>
    <s v="0001 - MINISTERIO  DE MEDIO AMBIENTE Y RECURSOS NATURALES"/>
    <x v="3"/>
    <x v="9"/>
    <x v="35"/>
    <s v="2.3 - MATERIALES Y SUMINISTROS"/>
    <s v="2.3.5 - CUERO, CAUCHO Y PLÁSTICO"/>
    <s v="N"/>
    <s v="00 - N/A"/>
    <s v="10 - FONDO GENERAL"/>
    <s v="(en blanco)"/>
    <s v="99 - MULTIPROVINCIAL"/>
    <n v="2250000"/>
    <n v="1090000"/>
    <n v="1086698.93"/>
  </r>
  <r>
    <s v="2024"/>
    <x v="0"/>
    <x v="0"/>
    <x v="0"/>
    <x v="0"/>
    <s v="2 - Poder Ejecutivo"/>
    <s v="0218 - MINISTERIO DE MEDIO AMBIENTE Y RECURSOS NATURALES"/>
    <s v="0001 - MINISTERIO  DE MEDIO AMBIENTE Y RECURSOS NATURALES"/>
    <x v="3"/>
    <x v="9"/>
    <x v="35"/>
    <s v="2.3 - MATERIALES Y SUMINISTROS"/>
    <s v="2.3.6 - PRODUCTOS DE MINERALES, METÁLICOS Y NO METÁLICOS"/>
    <s v="N"/>
    <s v="00 - N/A"/>
    <s v="10 - FONDO GENERAL"/>
    <s v="(en blanco)"/>
    <s v="99 - MULTIPROVINCIAL"/>
    <n v="2636612"/>
    <n v="1636612"/>
    <n v="834615.54"/>
  </r>
  <r>
    <s v="2024"/>
    <x v="0"/>
    <x v="0"/>
    <x v="0"/>
    <x v="0"/>
    <s v="2 - Poder Ejecutivo"/>
    <s v="0218 - MINISTERIO DE MEDIO AMBIENTE Y RECURSOS NATURALES"/>
    <s v="0001 - MINISTERIO  DE MEDIO AMBIENTE Y RECURSOS NATURALES"/>
    <x v="3"/>
    <x v="9"/>
    <x v="35"/>
    <s v="2.3 - MATERIALES Y SUMINISTROS"/>
    <s v="2.3.7 - COMBUSTIBLES, LUBRICANTES, PRODUCTOS QUÍMICOS Y CONEXOS"/>
    <s v="N"/>
    <s v="00 - N/A"/>
    <s v="10 - FONDO GENERAL"/>
    <s v="(en blanco)"/>
    <s v="99 - MULTIPROVINCIAL"/>
    <n v="44507860"/>
    <n v="44097860"/>
    <n v="33728394"/>
  </r>
  <r>
    <s v="2024"/>
    <x v="0"/>
    <x v="0"/>
    <x v="0"/>
    <x v="0"/>
    <s v="2 - Poder Ejecutivo"/>
    <s v="0218 - MINISTERIO DE MEDIO AMBIENTE Y RECURSOS NATURALES"/>
    <s v="0001 - MINISTERIO  DE MEDIO AMBIENTE Y RECURSOS NATURALES"/>
    <x v="3"/>
    <x v="9"/>
    <x v="35"/>
    <s v="2.3 - MATERIALES Y SUMINISTROS"/>
    <s v="2.3.9 - PRODUCTOS Y ÚTILES VARIOS"/>
    <s v="N"/>
    <s v="00 - N/A"/>
    <s v="10 - FONDO GENERAL"/>
    <s v="(en blanco)"/>
    <s v="99 - MULTIPROVINCIAL"/>
    <n v="6503012"/>
    <n v="2380312"/>
    <n v="320180.13"/>
  </r>
  <r>
    <s v="2024"/>
    <x v="0"/>
    <x v="0"/>
    <x v="0"/>
    <x v="0"/>
    <s v="2 - Poder Ejecutivo"/>
    <s v="0218 - MINISTERIO DE MEDIO AMBIENTE Y RECURSOS NATURALES"/>
    <s v="0001 - MINISTERIO  DE MEDIO AMBIENTE Y RECURSOS NATURALES"/>
    <x v="3"/>
    <x v="9"/>
    <x v="78"/>
    <s v="2.1 - REMUNERACIONES Y CONTRIBUCIONES"/>
    <s v="2.1.1 - REMUNERACIONES"/>
    <s v="N"/>
    <s v="00 - N/A"/>
    <s v="10 - FONDO GENERAL"/>
    <s v="(en blanco)"/>
    <s v="99 - MULTIPROVINCIAL"/>
    <n v="347943828"/>
    <n v="720542128"/>
    <n v="536089679.52000004"/>
  </r>
  <r>
    <s v="2024"/>
    <x v="0"/>
    <x v="0"/>
    <x v="0"/>
    <x v="0"/>
    <s v="2 - Poder Ejecutivo"/>
    <s v="0218 - MINISTERIO DE MEDIO AMBIENTE Y RECURSOS NATURALES"/>
    <s v="0001 - MINISTERIO  DE MEDIO AMBIENTE Y RECURSOS NATURALES"/>
    <x v="3"/>
    <x v="9"/>
    <x v="78"/>
    <s v="2.1 - REMUNERACIONES Y CONTRIBUCIONES"/>
    <s v="2.1.1 - REMUNERACIONES"/>
    <s v="N"/>
    <s v="00 - N/A"/>
    <s v="20 - FONDOS CON DESTINO ESPECÍFICO"/>
    <s v="(en blanco)"/>
    <s v="99 - MULTIPROVINCIAL"/>
    <n v="202103809"/>
    <n v="84931007"/>
    <n v="64455421.670000002"/>
  </r>
  <r>
    <s v="2024"/>
    <x v="0"/>
    <x v="0"/>
    <x v="0"/>
    <x v="0"/>
    <s v="2 - Poder Ejecutivo"/>
    <s v="0218 - MINISTERIO DE MEDIO AMBIENTE Y RECURSOS NATURALES"/>
    <s v="0001 - MINISTERIO  DE MEDIO AMBIENTE Y RECURSOS NATURALES"/>
    <x v="3"/>
    <x v="9"/>
    <x v="78"/>
    <s v="2.1 - REMUNERACIONES Y CONTRIBUCIONES"/>
    <s v="2.1.2 - SOBRESUELDOS"/>
    <s v="N"/>
    <s v="00 - N/A"/>
    <s v="10 - FONDO GENERAL"/>
    <s v="(en blanco)"/>
    <s v="99 - MULTIPROVINCIAL"/>
    <n v="19093719"/>
    <n v="17526720"/>
    <n v="6429842.9199999999"/>
  </r>
  <r>
    <s v="2024"/>
    <x v="0"/>
    <x v="0"/>
    <x v="0"/>
    <x v="0"/>
    <s v="2 - Poder Ejecutivo"/>
    <s v="0218 - MINISTERIO DE MEDIO AMBIENTE Y RECURSOS NATURALES"/>
    <s v="0001 - MINISTERIO  DE MEDIO AMBIENTE Y RECURSOS NATURALES"/>
    <x v="3"/>
    <x v="9"/>
    <x v="78"/>
    <s v="2.1 - REMUNERACIONES Y CONTRIBUCIONES"/>
    <s v="2.1.2 - SOBRESUELDOS"/>
    <s v="N"/>
    <s v="00 - N/A"/>
    <s v="20 - FONDOS CON DESTINO ESPECÍFICO"/>
    <s v="(en blanco)"/>
    <s v="99 - MULTIPROVINCIAL"/>
    <n v="10481756"/>
    <n v="10481756"/>
    <n v="5226912.32"/>
  </r>
  <r>
    <s v="2024"/>
    <x v="0"/>
    <x v="0"/>
    <x v="0"/>
    <x v="0"/>
    <s v="2 - Poder Ejecutivo"/>
    <s v="0218 - MINISTERIO DE MEDIO AMBIENTE Y RECURSOS NATURALES"/>
    <s v="0001 - MINISTERIO  DE MEDIO AMBIENTE Y RECURSOS NATURALES"/>
    <x v="3"/>
    <x v="9"/>
    <x v="78"/>
    <s v="2.1 - REMUNERACIONES Y CONTRIBUCIONES"/>
    <s v="2.1.5 - CONTRIBUCIONES A LA SEGURIDAD SOCIAL"/>
    <s v="N"/>
    <s v="00 - N/A"/>
    <s v="10 - FONDO GENERAL"/>
    <s v="(en blanco)"/>
    <s v="99 - MULTIPROVINCIAL"/>
    <n v="16807126"/>
    <n v="19340963"/>
    <n v="11312134.050000001"/>
  </r>
  <r>
    <s v="2024"/>
    <x v="0"/>
    <x v="0"/>
    <x v="0"/>
    <x v="0"/>
    <s v="2 - Poder Ejecutivo"/>
    <s v="0218 - MINISTERIO DE MEDIO AMBIENTE Y RECURSOS NATURALES"/>
    <s v="0001 - MINISTERIO  DE MEDIO AMBIENTE Y RECURSOS NATURALES"/>
    <x v="3"/>
    <x v="9"/>
    <x v="78"/>
    <s v="2.1 - REMUNERACIONES Y CONTRIBUCIONES"/>
    <s v="2.1.5 - CONTRIBUCIONES A LA SEGURIDAD SOCIAL"/>
    <s v="N"/>
    <s v="00 - N/A"/>
    <s v="20 - FONDOS CON DESTINO ESPECÍFICO"/>
    <s v="(en blanco)"/>
    <s v="99 - MULTIPROVINCIAL"/>
    <n v="9647408"/>
    <n v="12032408"/>
    <n v="9877760.5800000019"/>
  </r>
  <r>
    <s v="2024"/>
    <x v="0"/>
    <x v="0"/>
    <x v="0"/>
    <x v="0"/>
    <s v="2 - Poder Ejecutivo"/>
    <s v="0218 - MINISTERIO DE MEDIO AMBIENTE Y RECURSOS NATURALES"/>
    <s v="0001 - MINISTERIO  DE MEDIO AMBIENTE Y RECURSOS NATURALES"/>
    <x v="3"/>
    <x v="9"/>
    <x v="78"/>
    <s v="2.2 - CONTRATACIÓN DE SERVICIOS"/>
    <s v="2.2.3 - VIÁTICOS"/>
    <s v="N"/>
    <s v="00 - N/A"/>
    <s v="10 - FONDO GENERAL"/>
    <s v="(en blanco)"/>
    <s v="99 - MULTIPROVINCIAL"/>
    <n v="905000"/>
    <n v="0"/>
    <n v="0"/>
  </r>
  <r>
    <s v="2024"/>
    <x v="0"/>
    <x v="0"/>
    <x v="0"/>
    <x v="0"/>
    <s v="2 - Poder Ejecutivo"/>
    <s v="0218 - MINISTERIO DE MEDIO AMBIENTE Y RECURSOS NATURALES"/>
    <s v="0001 - MINISTERIO  DE MEDIO AMBIENTE Y RECURSOS NATURALES"/>
    <x v="3"/>
    <x v="9"/>
    <x v="78"/>
    <s v="2.2 - CONTRATACIÓN DE SERVICIOS"/>
    <s v="2.2.4 - TRANSPORTE Y ALMACENAJE"/>
    <s v="N"/>
    <s v="00 - N/A"/>
    <s v="10 - FONDO GENERAL"/>
    <s v="(en blanco)"/>
    <s v="99 - MULTIPROVINCIAL"/>
    <n v="1840"/>
    <n v="1840"/>
    <n v="0"/>
  </r>
  <r>
    <s v="2024"/>
    <x v="0"/>
    <x v="0"/>
    <x v="0"/>
    <x v="0"/>
    <s v="2 - Poder Ejecutivo"/>
    <s v="0218 - MINISTERIO DE MEDIO AMBIENTE Y RECURSOS NATURALES"/>
    <s v="0001 - MINISTERIO  DE MEDIO AMBIENTE Y RECURSOS NATURALES"/>
    <x v="3"/>
    <x v="9"/>
    <x v="78"/>
    <s v="2.2 - CONTRATACIÓN DE SERVICIOS"/>
    <s v="2.2.5 - ALQUILERES Y RENTAS"/>
    <s v="N"/>
    <s v="00 - N/A"/>
    <s v="20 - FONDOS CON DESTINO ESPECÍFICO"/>
    <s v="(en blanco)"/>
    <s v="99 - MULTIPROVINCIAL"/>
    <n v="2000000"/>
    <n v="2000000"/>
    <n v="1000000"/>
  </r>
  <r>
    <s v="2024"/>
    <x v="0"/>
    <x v="0"/>
    <x v="0"/>
    <x v="0"/>
    <s v="2 - Poder Ejecutivo"/>
    <s v="0218 - MINISTERIO DE MEDIO AMBIENTE Y RECURSOS NATURALES"/>
    <s v="0001 - MINISTERIO  DE MEDIO AMBIENTE Y RECURSOS NATURALES"/>
    <x v="3"/>
    <x v="9"/>
    <x v="78"/>
    <s v="2.2 - CONTRATACIÓN DE SERVICIOS"/>
    <s v="2.2.7 - SERVICIOS DE CONSERVACIÓN, REPARACIONES MENORES E INSTALACIONES TEMPORALES"/>
    <s v="N"/>
    <s v="00 - N/A"/>
    <s v="10 - FONDO GENERAL"/>
    <s v="(en blanco)"/>
    <s v="99 - MULTIPROVINCIAL"/>
    <n v="1500000"/>
    <n v="1000000"/>
    <n v="0"/>
  </r>
  <r>
    <s v="2024"/>
    <x v="0"/>
    <x v="0"/>
    <x v="0"/>
    <x v="0"/>
    <s v="2 - Poder Ejecutivo"/>
    <s v="0218 - MINISTERIO DE MEDIO AMBIENTE Y RECURSOS NATURALES"/>
    <s v="0001 - MINISTERIO  DE MEDIO AMBIENTE Y RECURSOS NATURALES"/>
    <x v="3"/>
    <x v="9"/>
    <x v="78"/>
    <s v="2.2 - CONTRATACIÓN DE SERVICIOS"/>
    <s v="2.2.8 - OTROS SERVICIOS NO INCLUIDOS EN CONCEPTOS ANTERIORES"/>
    <s v="N"/>
    <s v="00 - N/A"/>
    <s v="10 - FONDO GENERAL"/>
    <s v="(en blanco)"/>
    <s v="99 - MULTIPROVINCIAL"/>
    <n v="5000000"/>
    <n v="100000"/>
    <n v="0"/>
  </r>
  <r>
    <s v="2024"/>
    <x v="0"/>
    <x v="0"/>
    <x v="0"/>
    <x v="0"/>
    <s v="2 - Poder Ejecutivo"/>
    <s v="0218 - MINISTERIO DE MEDIO AMBIENTE Y RECURSOS NATURALES"/>
    <s v="0001 - MINISTERIO  DE MEDIO AMBIENTE Y RECURSOS NATURALES"/>
    <x v="3"/>
    <x v="9"/>
    <x v="78"/>
    <s v="2.3 - MATERIALES Y SUMINISTROS"/>
    <s v="2.3.1 - ALIMENTOS Y PRODUCTOS AGROFORESTALES"/>
    <s v="N"/>
    <s v="00 - N/A"/>
    <s v="10 - FONDO GENERAL"/>
    <s v="(en blanco)"/>
    <s v="99 - MULTIPROVINCIAL"/>
    <n v="431829"/>
    <n v="431829"/>
    <n v="0"/>
  </r>
  <r>
    <s v="2024"/>
    <x v="0"/>
    <x v="0"/>
    <x v="0"/>
    <x v="0"/>
    <s v="2 - Poder Ejecutivo"/>
    <s v="0218 - MINISTERIO DE MEDIO AMBIENTE Y RECURSOS NATURALES"/>
    <s v="0001 - MINISTERIO  DE MEDIO AMBIENTE Y RECURSOS NATURALES"/>
    <x v="3"/>
    <x v="9"/>
    <x v="78"/>
    <s v="2.3 - MATERIALES Y SUMINISTROS"/>
    <s v="2.3.2 - TEXTILES Y VESTUARIOS"/>
    <s v="N"/>
    <s v="00 - N/A"/>
    <s v="10 - FONDO GENERAL"/>
    <s v="(en blanco)"/>
    <s v="99 - MULTIPROVINCIAL"/>
    <n v="1552500"/>
    <n v="1552500"/>
    <n v="0"/>
  </r>
  <r>
    <s v="2024"/>
    <x v="0"/>
    <x v="0"/>
    <x v="0"/>
    <x v="0"/>
    <s v="2 - Poder Ejecutivo"/>
    <s v="0218 - MINISTERIO DE MEDIO AMBIENTE Y RECURSOS NATURALES"/>
    <s v="0001 - MINISTERIO  DE MEDIO AMBIENTE Y RECURSOS NATURALES"/>
    <x v="3"/>
    <x v="9"/>
    <x v="78"/>
    <s v="2.3 - MATERIALES Y SUMINISTROS"/>
    <s v="2.3.4 - PRODUCTOS FARMACÉUTICOS"/>
    <s v="N"/>
    <s v="00 - N/A"/>
    <s v="10 - FONDO GENERAL"/>
    <s v="(en blanco)"/>
    <s v="99 - MULTIPROVINCIAL"/>
    <n v="37500"/>
    <n v="37500"/>
    <n v="0"/>
  </r>
  <r>
    <s v="2024"/>
    <x v="0"/>
    <x v="0"/>
    <x v="0"/>
    <x v="0"/>
    <s v="2 - Poder Ejecutivo"/>
    <s v="0218 - MINISTERIO DE MEDIO AMBIENTE Y RECURSOS NATURALES"/>
    <s v="0001 - MINISTERIO  DE MEDIO AMBIENTE Y RECURSOS NATURALES"/>
    <x v="3"/>
    <x v="9"/>
    <x v="78"/>
    <s v="2.3 - MATERIALES Y SUMINISTROS"/>
    <s v="2.3.5 - CUERO, CAUCHO Y PLÁSTICO"/>
    <s v="N"/>
    <s v="00 - N/A"/>
    <s v="10 - FONDO GENERAL"/>
    <s v="(en blanco)"/>
    <s v="99 - MULTIPROVINCIAL"/>
    <n v="456388"/>
    <n v="456388"/>
    <n v="0"/>
  </r>
  <r>
    <s v="2024"/>
    <x v="0"/>
    <x v="0"/>
    <x v="0"/>
    <x v="0"/>
    <s v="2 - Poder Ejecutivo"/>
    <s v="0218 - MINISTERIO DE MEDIO AMBIENTE Y RECURSOS NATURALES"/>
    <s v="0001 - MINISTERIO  DE MEDIO AMBIENTE Y RECURSOS NATURALES"/>
    <x v="3"/>
    <x v="9"/>
    <x v="78"/>
    <s v="2.3 - MATERIALES Y SUMINISTROS"/>
    <s v="2.3.6 - PRODUCTOS DE MINERALES, METÁLICOS Y NO METÁLICOS"/>
    <s v="N"/>
    <s v="00 - N/A"/>
    <s v="10 - FONDO GENERAL"/>
    <s v="(en blanco)"/>
    <s v="99 - MULTIPROVINCIAL"/>
    <n v="325059"/>
    <n v="325059"/>
    <n v="77899.070000000007"/>
  </r>
  <r>
    <s v="2024"/>
    <x v="0"/>
    <x v="0"/>
    <x v="0"/>
    <x v="0"/>
    <s v="2 - Poder Ejecutivo"/>
    <s v="0218 - MINISTERIO DE MEDIO AMBIENTE Y RECURSOS NATURALES"/>
    <s v="0001 - MINISTERIO  DE MEDIO AMBIENTE Y RECURSOS NATURALES"/>
    <x v="3"/>
    <x v="9"/>
    <x v="78"/>
    <s v="2.3 - MATERIALES Y SUMINISTROS"/>
    <s v="2.3.7 - COMBUSTIBLES, LUBRICANTES, PRODUCTOS QUÍMICOS Y CONEXOS"/>
    <s v="N"/>
    <s v="00 - N/A"/>
    <s v="10 - FONDO GENERAL"/>
    <s v="(en blanco)"/>
    <s v="99 - MULTIPROVINCIAL"/>
    <n v="5812000"/>
    <n v="5812000"/>
    <n v="4680984"/>
  </r>
  <r>
    <s v="2024"/>
    <x v="0"/>
    <x v="0"/>
    <x v="0"/>
    <x v="0"/>
    <s v="2 - Poder Ejecutivo"/>
    <s v="0218 - MINISTERIO DE MEDIO AMBIENTE Y RECURSOS NATURALES"/>
    <s v="0001 - MINISTERIO  DE MEDIO AMBIENTE Y RECURSOS NATURALES"/>
    <x v="3"/>
    <x v="9"/>
    <x v="78"/>
    <s v="2.3 - MATERIALES Y SUMINISTROS"/>
    <s v="2.3.9 - PRODUCTOS Y ÚTILES VARIOS"/>
    <s v="N"/>
    <s v="00 - N/A"/>
    <s v="10 - FONDO GENERAL"/>
    <s v="(en blanco)"/>
    <s v="99 - MULTIPROVINCIAL"/>
    <n v="3357607"/>
    <n v="257607"/>
    <n v="1195"/>
  </r>
  <r>
    <s v="2024"/>
    <x v="0"/>
    <x v="0"/>
    <x v="0"/>
    <x v="0"/>
    <s v="2 - Poder Ejecutivo"/>
    <s v="0218 - MINISTERIO DE MEDIO AMBIENTE Y RECURSOS NATURALES"/>
    <s v="0001 - MINISTERIO  DE MEDIO AMBIENTE Y RECURSOS NATURALES"/>
    <x v="3"/>
    <x v="9"/>
    <x v="21"/>
    <s v="2.2 - CONTRATACIÓN DE SERVICIOS"/>
    <s v="2.2.2 - PUBLICIDAD, IMPRESIÓN Y ENCUADERNACIÓN"/>
    <s v="N"/>
    <s v="00 - N/A"/>
    <s v="10 - FONDO GENERAL"/>
    <s v="(en blanco)"/>
    <s v="99 - MULTIPROVINCIAL"/>
    <n v="70000"/>
    <n v="70000"/>
    <n v="0"/>
  </r>
  <r>
    <s v="2024"/>
    <x v="0"/>
    <x v="0"/>
    <x v="0"/>
    <x v="0"/>
    <s v="2 - Poder Ejecutivo"/>
    <s v="0218 - MINISTERIO DE MEDIO AMBIENTE Y RECURSOS NATURALES"/>
    <s v="0001 - MINISTERIO  DE MEDIO AMBIENTE Y RECURSOS NATURALES"/>
    <x v="3"/>
    <x v="9"/>
    <x v="21"/>
    <s v="2.2 - CONTRATACIÓN DE SERVICIOS"/>
    <s v="2.2.3 - VIÁTICOS"/>
    <s v="N"/>
    <s v="00 - N/A"/>
    <s v="10 - FONDO GENERAL"/>
    <s v="(en blanco)"/>
    <s v="99 - MULTIPROVINCIAL"/>
    <n v="500000"/>
    <n v="0"/>
    <n v="0"/>
  </r>
  <r>
    <s v="2024"/>
    <x v="0"/>
    <x v="0"/>
    <x v="0"/>
    <x v="0"/>
    <s v="2 - Poder Ejecutivo"/>
    <s v="0218 - MINISTERIO DE MEDIO AMBIENTE Y RECURSOS NATURALES"/>
    <s v="0001 - MINISTERIO  DE MEDIO AMBIENTE Y RECURSOS NATURALES"/>
    <x v="3"/>
    <x v="9"/>
    <x v="21"/>
    <s v="2.2 - CONTRATACIÓN DE SERVICIOS"/>
    <s v="2.2.5 - ALQUILERES Y RENTAS"/>
    <s v="N"/>
    <s v="00 - N/A"/>
    <s v="20 - FONDOS CON DESTINO ESPECÍFICO"/>
    <s v="(en blanco)"/>
    <s v="99 - MULTIPROVINCIAL"/>
    <n v="2000000"/>
    <n v="2000000"/>
    <n v="1000000"/>
  </r>
  <r>
    <s v="2024"/>
    <x v="0"/>
    <x v="0"/>
    <x v="0"/>
    <x v="0"/>
    <s v="2 - Poder Ejecutivo"/>
    <s v="0218 - MINISTERIO DE MEDIO AMBIENTE Y RECURSOS NATURALES"/>
    <s v="0001 - MINISTERIO  DE MEDIO AMBIENTE Y RECURSOS NATURALES"/>
    <x v="3"/>
    <x v="9"/>
    <x v="21"/>
    <s v="2.2 - CONTRATACIÓN DE SERVICIOS"/>
    <s v="2.2.7 - SERVICIOS DE CONSERVACIÓN, REPARACIONES MENORES E INSTALACIONES TEMPORALES"/>
    <s v="N"/>
    <s v="00 - N/A"/>
    <s v="10 - FONDO GENERAL"/>
    <s v="(en blanco)"/>
    <s v="99 - MULTIPROVINCIAL"/>
    <n v="1000000"/>
    <n v="50000"/>
    <n v="0"/>
  </r>
  <r>
    <s v="2024"/>
    <x v="0"/>
    <x v="0"/>
    <x v="0"/>
    <x v="0"/>
    <s v="2 - Poder Ejecutivo"/>
    <s v="0218 - MINISTERIO DE MEDIO AMBIENTE Y RECURSOS NATURALES"/>
    <s v="0001 - MINISTERIO  DE MEDIO AMBIENTE Y RECURSOS NATURALES"/>
    <x v="3"/>
    <x v="9"/>
    <x v="21"/>
    <s v="2.2 - CONTRATACIÓN DE SERVICIOS"/>
    <s v="2.2.8 - OTROS SERVICIOS NO INCLUIDOS EN CONCEPTOS ANTERIORES"/>
    <s v="N"/>
    <s v="00 - N/A"/>
    <s v="10 - FONDO GENERAL"/>
    <s v="(en blanco)"/>
    <s v="99 - MULTIPROVINCIAL"/>
    <n v="5000000"/>
    <n v="100000"/>
    <n v="0"/>
  </r>
  <r>
    <s v="2024"/>
    <x v="0"/>
    <x v="0"/>
    <x v="0"/>
    <x v="0"/>
    <s v="2 - Poder Ejecutivo"/>
    <s v="0218 - MINISTERIO DE MEDIO AMBIENTE Y RECURSOS NATURALES"/>
    <s v="0001 - MINISTERIO  DE MEDIO AMBIENTE Y RECURSOS NATURALES"/>
    <x v="3"/>
    <x v="9"/>
    <x v="21"/>
    <s v="2.3 - MATERIALES Y SUMINISTROS"/>
    <s v="2.3.7 - COMBUSTIBLES, LUBRICANTES, PRODUCTOS QUÍMICOS Y CONEXOS"/>
    <s v="N"/>
    <s v="00 - N/A"/>
    <s v="10 - FONDO GENERAL"/>
    <s v="(en blanco)"/>
    <s v="99 - MULTIPROVINCIAL"/>
    <n v="5000000"/>
    <n v="5000000"/>
    <n v="1668636"/>
  </r>
  <r>
    <s v="2024"/>
    <x v="0"/>
    <x v="0"/>
    <x v="0"/>
    <x v="0"/>
    <s v="2 - Poder Ejecutivo"/>
    <s v="0218 - MINISTERIO DE MEDIO AMBIENTE Y RECURSOS NATURALES"/>
    <s v="0001 - MINISTERIO  DE MEDIO AMBIENTE Y RECURSOS NATURALES"/>
    <x v="3"/>
    <x v="9"/>
    <x v="79"/>
    <s v="2.2 - CONTRATACIÓN DE SERVICIOS"/>
    <s v="2.2.4 - TRANSPORTE Y ALMACENAJE"/>
    <s v="N"/>
    <s v="00 - N/A"/>
    <s v="10 - FONDO GENERAL"/>
    <s v="(en blanco)"/>
    <s v="99 - MULTIPROVINCIAL"/>
    <n v="2400"/>
    <n v="2400"/>
    <n v="0"/>
  </r>
  <r>
    <s v="2024"/>
    <x v="0"/>
    <x v="0"/>
    <x v="0"/>
    <x v="0"/>
    <s v="2 - Poder Ejecutivo"/>
    <s v="0218 - MINISTERIO DE MEDIO AMBIENTE Y RECURSOS NATURALES"/>
    <s v="0001 - MINISTERIO  DE MEDIO AMBIENTE Y RECURSOS NATURALES"/>
    <x v="3"/>
    <x v="9"/>
    <x v="79"/>
    <s v="2.2 - CONTRATACIÓN DE SERVICIOS"/>
    <s v="2.2.7 - SERVICIOS DE CONSERVACIÓN, REPARACIONES MENORES E INSTALACIONES TEMPORALES"/>
    <s v="N"/>
    <s v="00 - N/A"/>
    <s v="10 - FONDO GENERAL"/>
    <s v="(en blanco)"/>
    <s v="99 - MULTIPROVINCIAL"/>
    <n v="1000000"/>
    <n v="50000"/>
    <n v="0"/>
  </r>
  <r>
    <s v="2024"/>
    <x v="0"/>
    <x v="0"/>
    <x v="0"/>
    <x v="0"/>
    <s v="2 - Poder Ejecutivo"/>
    <s v="0218 - MINISTERIO DE MEDIO AMBIENTE Y RECURSOS NATURALES"/>
    <s v="0001 - MINISTERIO  DE MEDIO AMBIENTE Y RECURSOS NATURALES"/>
    <x v="3"/>
    <x v="9"/>
    <x v="79"/>
    <s v="2.2 - CONTRATACIÓN DE SERVICIOS"/>
    <s v="2.2.8 - OTROS SERVICIOS NO INCLUIDOS EN CONCEPTOS ANTERIORES"/>
    <s v="N"/>
    <s v="00 - N/A"/>
    <s v="10 - FONDO GENERAL"/>
    <s v="(en blanco)"/>
    <s v="99 - MULTIPROVINCIAL"/>
    <n v="1051084"/>
    <n v="836084"/>
    <n v="781518.01"/>
  </r>
  <r>
    <s v="2024"/>
    <x v="0"/>
    <x v="0"/>
    <x v="0"/>
    <x v="0"/>
    <s v="2 - Poder Ejecutivo"/>
    <s v="0218 - MINISTERIO DE MEDIO AMBIENTE Y RECURSOS NATURALES"/>
    <s v="0001 - MINISTERIO  DE MEDIO AMBIENTE Y RECURSOS NATURALES"/>
    <x v="3"/>
    <x v="9"/>
    <x v="79"/>
    <s v="2.2 - CONTRATACIÓN DE SERVICIOS"/>
    <s v="2.2.9 - OTRAS CONTRATACIONES DE SERVICIOS"/>
    <s v="N"/>
    <s v="00 - N/A"/>
    <s v="10 - FONDO GENERAL"/>
    <s v="(en blanco)"/>
    <s v="99 - MULTIPROVINCIAL"/>
    <n v="161000"/>
    <n v="161000"/>
    <n v="0"/>
  </r>
  <r>
    <s v="2024"/>
    <x v="0"/>
    <x v="0"/>
    <x v="0"/>
    <x v="0"/>
    <s v="2 - Poder Ejecutivo"/>
    <s v="0218 - MINISTERIO DE MEDIO AMBIENTE Y RECURSOS NATURALES"/>
    <s v="0001 - MINISTERIO  DE MEDIO AMBIENTE Y RECURSOS NATURALES"/>
    <x v="3"/>
    <x v="9"/>
    <x v="79"/>
    <s v="2.3 - MATERIALES Y SUMINISTROS"/>
    <s v="2.3.2 - TEXTILES Y VESTUARIOS"/>
    <s v="N"/>
    <s v="00 - N/A"/>
    <s v="10 - FONDO GENERAL"/>
    <s v="(en blanco)"/>
    <s v="99 - MULTIPROVINCIAL"/>
    <n v="100760"/>
    <n v="100760"/>
    <n v="0"/>
  </r>
  <r>
    <s v="2024"/>
    <x v="0"/>
    <x v="0"/>
    <x v="0"/>
    <x v="0"/>
    <s v="2 - Poder Ejecutivo"/>
    <s v="0218 - MINISTERIO DE MEDIO AMBIENTE Y RECURSOS NATURALES"/>
    <s v="0001 - MINISTERIO  DE MEDIO AMBIENTE Y RECURSOS NATURALES"/>
    <x v="3"/>
    <x v="9"/>
    <x v="79"/>
    <s v="2.3 - MATERIALES Y SUMINISTROS"/>
    <s v="2.3.3 - PAPEL, CARTÓN E IMPRESOS"/>
    <s v="N"/>
    <s v="00 - N/A"/>
    <s v="10 - FONDO GENERAL"/>
    <s v="(en blanco)"/>
    <s v="99 - MULTIPROVINCIAL"/>
    <n v="1340"/>
    <n v="1340"/>
    <n v="0"/>
  </r>
  <r>
    <s v="2024"/>
    <x v="0"/>
    <x v="0"/>
    <x v="0"/>
    <x v="0"/>
    <s v="2 - Poder Ejecutivo"/>
    <s v="0218 - MINISTERIO DE MEDIO AMBIENTE Y RECURSOS NATURALES"/>
    <s v="0001 - MINISTERIO  DE MEDIO AMBIENTE Y RECURSOS NATURALES"/>
    <x v="3"/>
    <x v="9"/>
    <x v="79"/>
    <s v="2.3 - MATERIALES Y SUMINISTROS"/>
    <s v="2.3.5 - CUERO, CAUCHO Y PLÁSTICO"/>
    <s v="N"/>
    <s v="00 - N/A"/>
    <s v="10 - FONDO GENERAL"/>
    <s v="(en blanco)"/>
    <s v="99 - MULTIPROVINCIAL"/>
    <n v="2000"/>
    <n v="2000"/>
    <n v="0"/>
  </r>
  <r>
    <s v="2024"/>
    <x v="0"/>
    <x v="0"/>
    <x v="0"/>
    <x v="0"/>
    <s v="2 - Poder Ejecutivo"/>
    <s v="0218 - MINISTERIO DE MEDIO AMBIENTE Y RECURSOS NATURALES"/>
    <s v="0001 - MINISTERIO  DE MEDIO AMBIENTE Y RECURSOS NATURALES"/>
    <x v="3"/>
    <x v="9"/>
    <x v="79"/>
    <s v="2.3 - MATERIALES Y SUMINISTROS"/>
    <s v="2.3.6 - PRODUCTOS DE MINERALES, METÁLICOS Y NO METÁLICOS"/>
    <s v="N"/>
    <s v="00 - N/A"/>
    <s v="10 - FONDO GENERAL"/>
    <s v="(en blanco)"/>
    <s v="99 - MULTIPROVINCIAL"/>
    <n v="400"/>
    <n v="400"/>
    <n v="0"/>
  </r>
  <r>
    <s v="2024"/>
    <x v="0"/>
    <x v="0"/>
    <x v="0"/>
    <x v="0"/>
    <s v="2 - Poder Ejecutivo"/>
    <s v="0218 - MINISTERIO DE MEDIO AMBIENTE Y RECURSOS NATURALES"/>
    <s v="0001 - MINISTERIO  DE MEDIO AMBIENTE Y RECURSOS NATURALES"/>
    <x v="3"/>
    <x v="9"/>
    <x v="79"/>
    <s v="2.3 - MATERIALES Y SUMINISTROS"/>
    <s v="2.3.9 - PRODUCTOS Y ÚTILES VARIOS"/>
    <s v="N"/>
    <s v="00 - N/A"/>
    <s v="10 - FONDO GENERAL"/>
    <s v="(en blanco)"/>
    <s v="99 - MULTIPROVINCIAL"/>
    <n v="169205"/>
    <n v="169205"/>
    <n v="0"/>
  </r>
  <r>
    <s v="2024"/>
    <x v="0"/>
    <x v="0"/>
    <x v="0"/>
    <x v="0"/>
    <s v="2 - Poder Ejecutivo"/>
    <s v="0218 - MINISTERIO DE MEDIO AMBIENTE Y RECURSOS NATURALES"/>
    <s v="0001 - MINISTERIO  DE MEDIO AMBIENTE Y RECURSOS NATURALES"/>
    <x v="3"/>
    <x v="9"/>
    <x v="80"/>
    <s v="2.1 - REMUNERACIONES Y CONTRIBUCIONES"/>
    <s v="2.1.1 - REMUNERACIONES"/>
    <s v="N"/>
    <s v="00 - N/A"/>
    <s v="10 - FONDO GENERAL"/>
    <s v="(en blanco)"/>
    <s v="99 - MULTIPROVINCIAL"/>
    <n v="11772420"/>
    <n v="7728420"/>
    <n v="4730424.2000000011"/>
  </r>
  <r>
    <s v="2024"/>
    <x v="0"/>
    <x v="0"/>
    <x v="0"/>
    <x v="0"/>
    <s v="2 - Poder Ejecutivo"/>
    <s v="0218 - MINISTERIO DE MEDIO AMBIENTE Y RECURSOS NATURALES"/>
    <s v="0001 - MINISTERIO  DE MEDIO AMBIENTE Y RECURSOS NATURALES"/>
    <x v="3"/>
    <x v="9"/>
    <x v="80"/>
    <s v="2.1 - REMUNERACIONES Y CONTRIBUCIONES"/>
    <s v="2.1.1 - REMUNERACIONES"/>
    <s v="N"/>
    <s v="00 - N/A"/>
    <s v="20 - FONDOS CON DESTINO ESPECÍFICO"/>
    <s v="(en blanco)"/>
    <s v="99 - MULTIPROVINCIAL"/>
    <n v="4524000"/>
    <n v="4524000"/>
    <n v="1570000"/>
  </r>
  <r>
    <s v="2024"/>
    <x v="0"/>
    <x v="0"/>
    <x v="0"/>
    <x v="0"/>
    <s v="2 - Poder Ejecutivo"/>
    <s v="0218 - MINISTERIO DE MEDIO AMBIENTE Y RECURSOS NATURALES"/>
    <s v="0001 - MINISTERIO  DE MEDIO AMBIENTE Y RECURSOS NATURALES"/>
    <x v="3"/>
    <x v="9"/>
    <x v="80"/>
    <s v="2.1 - REMUNERACIONES Y CONTRIBUCIONES"/>
    <s v="2.1.2 - SOBRESUELDOS"/>
    <s v="N"/>
    <s v="00 - N/A"/>
    <s v="10 - FONDO GENERAL"/>
    <s v="(en blanco)"/>
    <s v="99 - MULTIPROVINCIAL"/>
    <n v="2582041"/>
    <n v="2368201"/>
    <n v="474272.73"/>
  </r>
  <r>
    <s v="2024"/>
    <x v="0"/>
    <x v="0"/>
    <x v="0"/>
    <x v="0"/>
    <s v="2 - Poder Ejecutivo"/>
    <s v="0218 - MINISTERIO DE MEDIO AMBIENTE Y RECURSOS NATURALES"/>
    <s v="0001 - MINISTERIO  DE MEDIO AMBIENTE Y RECURSOS NATURALES"/>
    <x v="3"/>
    <x v="9"/>
    <x v="80"/>
    <s v="2.1 - REMUNERACIONES Y CONTRIBUCIONES"/>
    <s v="2.1.2 - SOBRESUELDOS"/>
    <s v="N"/>
    <s v="00 - N/A"/>
    <s v="20 - FONDOS CON DESTINO ESPECÍFICO"/>
    <s v="(en blanco)"/>
    <s v="99 - MULTIPROVINCIAL"/>
    <n v="696000"/>
    <n v="696000"/>
    <n v="70944.44"/>
  </r>
  <r>
    <s v="2024"/>
    <x v="0"/>
    <x v="0"/>
    <x v="0"/>
    <x v="0"/>
    <s v="2 - Poder Ejecutivo"/>
    <s v="0218 - MINISTERIO DE MEDIO AMBIENTE Y RECURSOS NATURALES"/>
    <s v="0001 - MINISTERIO  DE MEDIO AMBIENTE Y RECURSOS NATURALES"/>
    <x v="3"/>
    <x v="9"/>
    <x v="80"/>
    <s v="2.1 - REMUNERACIONES Y CONTRIBUCIONES"/>
    <s v="2.1.5 - CONTRIBUCIONES A LA SEGURIDAD SOCIAL"/>
    <s v="N"/>
    <s v="00 - N/A"/>
    <s v="10 - FONDO GENERAL"/>
    <s v="(en blanco)"/>
    <s v="99 - MULTIPROVINCIAL"/>
    <n v="1502413"/>
    <n v="1002413"/>
    <n v="720824.50999999989"/>
  </r>
  <r>
    <s v="2024"/>
    <x v="0"/>
    <x v="0"/>
    <x v="0"/>
    <x v="0"/>
    <s v="2 - Poder Ejecutivo"/>
    <s v="0218 - MINISTERIO DE MEDIO AMBIENTE Y RECURSOS NATURALES"/>
    <s v="0001 - MINISTERIO  DE MEDIO AMBIENTE Y RECURSOS NATURALES"/>
    <x v="3"/>
    <x v="9"/>
    <x v="80"/>
    <s v="2.1 - REMUNERACIONES Y CONTRIBUCIONES"/>
    <s v="2.1.5 - CONTRIBUCIONES A LA SEGURIDAD SOCIAL"/>
    <s v="N"/>
    <s v="00 - N/A"/>
    <s v="20 - FONDOS CON DESTINO ESPECÍFICO"/>
    <s v="(en blanco)"/>
    <s v="99 - MULTIPROVINCIAL"/>
    <n v="640598"/>
    <n v="640598"/>
    <n v="240838"/>
  </r>
  <r>
    <s v="2024"/>
    <x v="0"/>
    <x v="0"/>
    <x v="0"/>
    <x v="0"/>
    <s v="2 - Poder Ejecutivo"/>
    <s v="0218 - MINISTERIO DE MEDIO AMBIENTE Y RECURSOS NATURALES"/>
    <s v="0001 - MINISTERIO  DE MEDIO AMBIENTE Y RECURSOS NATURALES"/>
    <x v="3"/>
    <x v="9"/>
    <x v="80"/>
    <s v="2.2 - CONTRATACIÓN DE SERVICIOS"/>
    <s v="2.2.3 - VIÁTICOS"/>
    <s v="N"/>
    <s v="00 - N/A"/>
    <s v="10 - FONDO GENERAL"/>
    <s v="(en blanco)"/>
    <s v="99 - MULTIPROVINCIAL"/>
    <n v="500000"/>
    <n v="0"/>
    <n v="0"/>
  </r>
  <r>
    <s v="2024"/>
    <x v="0"/>
    <x v="0"/>
    <x v="0"/>
    <x v="0"/>
    <s v="2 - Poder Ejecutivo"/>
    <s v="0218 - MINISTERIO DE MEDIO AMBIENTE Y RECURSOS NATURALES"/>
    <s v="0001 - MINISTERIO  DE MEDIO AMBIENTE Y RECURSOS NATURALES"/>
    <x v="3"/>
    <x v="9"/>
    <x v="80"/>
    <s v="2.2 - CONTRATACIÓN DE SERVICIOS"/>
    <s v="2.2.7 - SERVICIOS DE CONSERVACIÓN, REPARACIONES MENORES E INSTALACIONES TEMPORALES"/>
    <s v="N"/>
    <s v="00 - N/A"/>
    <s v="10 - FONDO GENERAL"/>
    <s v="(en blanco)"/>
    <s v="99 - MULTIPROVINCIAL"/>
    <n v="4000000"/>
    <n v="2000000"/>
    <n v="0"/>
  </r>
  <r>
    <s v="2024"/>
    <x v="0"/>
    <x v="0"/>
    <x v="0"/>
    <x v="0"/>
    <s v="2 - Poder Ejecutivo"/>
    <s v="0218 - MINISTERIO DE MEDIO AMBIENTE Y RECURSOS NATURALES"/>
    <s v="0001 - MINISTERIO  DE MEDIO AMBIENTE Y RECURSOS NATURALES"/>
    <x v="3"/>
    <x v="9"/>
    <x v="80"/>
    <s v="2.2 - CONTRATACIÓN DE SERVICIOS"/>
    <s v="2.2.9 - OTRAS CONTRATACIONES DE SERVICIOS"/>
    <s v="N"/>
    <s v="00 - N/A"/>
    <s v="10 - FONDO GENERAL"/>
    <s v="(en blanco)"/>
    <s v="99 - MULTIPROVINCIAL"/>
    <n v="172000"/>
    <n v="172000"/>
    <n v="0"/>
  </r>
  <r>
    <s v="2024"/>
    <x v="0"/>
    <x v="0"/>
    <x v="0"/>
    <x v="0"/>
    <s v="2 - Poder Ejecutivo"/>
    <s v="0218 - MINISTERIO DE MEDIO AMBIENTE Y RECURSOS NATURALES"/>
    <s v="0001 - MINISTERIO  DE MEDIO AMBIENTE Y RECURSOS NATURALES"/>
    <x v="3"/>
    <x v="9"/>
    <x v="80"/>
    <s v="2.3 - MATERIALES Y SUMINISTROS"/>
    <s v="2.3.1 - ALIMENTOS Y PRODUCTOS AGROFORESTALES"/>
    <s v="N"/>
    <s v="00 - N/A"/>
    <s v="10 - FONDO GENERAL"/>
    <s v="(en blanco)"/>
    <s v="99 - MULTIPROVINCIAL"/>
    <n v="34750"/>
    <n v="34750"/>
    <n v="0"/>
  </r>
  <r>
    <s v="2024"/>
    <x v="0"/>
    <x v="0"/>
    <x v="0"/>
    <x v="0"/>
    <s v="2 - Poder Ejecutivo"/>
    <s v="0218 - MINISTERIO DE MEDIO AMBIENTE Y RECURSOS NATURALES"/>
    <s v="0001 - MINISTERIO  DE MEDIO AMBIENTE Y RECURSOS NATURALES"/>
    <x v="3"/>
    <x v="9"/>
    <x v="80"/>
    <s v="2.3 - MATERIALES Y SUMINISTROS"/>
    <s v="2.3.2 - TEXTILES Y VESTUARIOS"/>
    <s v="N"/>
    <s v="00 - N/A"/>
    <s v="10 - FONDO GENERAL"/>
    <s v="(en blanco)"/>
    <s v="99 - MULTIPROVINCIAL"/>
    <n v="232700"/>
    <n v="232700"/>
    <n v="0"/>
  </r>
  <r>
    <s v="2024"/>
    <x v="0"/>
    <x v="0"/>
    <x v="0"/>
    <x v="0"/>
    <s v="2 - Poder Ejecutivo"/>
    <s v="0218 - MINISTERIO DE MEDIO AMBIENTE Y RECURSOS NATURALES"/>
    <s v="0001 - MINISTERIO  DE MEDIO AMBIENTE Y RECURSOS NATURALES"/>
    <x v="3"/>
    <x v="9"/>
    <x v="80"/>
    <s v="2.3 - MATERIALES Y SUMINISTROS"/>
    <s v="2.3.3 - PAPEL, CARTÓN E IMPRESOS"/>
    <s v="N"/>
    <s v="00 - N/A"/>
    <s v="10 - FONDO GENERAL"/>
    <s v="(en blanco)"/>
    <s v="99 - MULTIPROVINCIAL"/>
    <n v="11700"/>
    <n v="11700"/>
    <n v="0"/>
  </r>
  <r>
    <s v="2024"/>
    <x v="0"/>
    <x v="0"/>
    <x v="0"/>
    <x v="0"/>
    <s v="2 - Poder Ejecutivo"/>
    <s v="0218 - MINISTERIO DE MEDIO AMBIENTE Y RECURSOS NATURALES"/>
    <s v="0001 - MINISTERIO  DE MEDIO AMBIENTE Y RECURSOS NATURALES"/>
    <x v="3"/>
    <x v="9"/>
    <x v="80"/>
    <s v="2.3 - MATERIALES Y SUMINISTROS"/>
    <s v="2.3.5 - CUERO, CAUCHO Y PLÁSTICO"/>
    <s v="N"/>
    <s v="00 - N/A"/>
    <s v="10 - FONDO GENERAL"/>
    <s v="(en blanco)"/>
    <s v="99 - MULTIPROVINCIAL"/>
    <n v="145935"/>
    <n v="145935"/>
    <n v="0"/>
  </r>
  <r>
    <s v="2024"/>
    <x v="0"/>
    <x v="0"/>
    <x v="0"/>
    <x v="0"/>
    <s v="2 - Poder Ejecutivo"/>
    <s v="0218 - MINISTERIO DE MEDIO AMBIENTE Y RECURSOS NATURALES"/>
    <s v="0001 - MINISTERIO  DE MEDIO AMBIENTE Y RECURSOS NATURALES"/>
    <x v="3"/>
    <x v="9"/>
    <x v="80"/>
    <s v="2.3 - MATERIALES Y SUMINISTROS"/>
    <s v="2.3.6 - PRODUCTOS DE MINERALES, METÁLICOS Y NO METÁLICOS"/>
    <s v="N"/>
    <s v="00 - N/A"/>
    <s v="10 - FONDO GENERAL"/>
    <s v="(en blanco)"/>
    <s v="99 - MULTIPROVINCIAL"/>
    <n v="1300"/>
    <n v="1300"/>
    <n v="0"/>
  </r>
  <r>
    <s v="2024"/>
    <x v="0"/>
    <x v="0"/>
    <x v="0"/>
    <x v="0"/>
    <s v="2 - Poder Ejecutivo"/>
    <s v="0218 - MINISTERIO DE MEDIO AMBIENTE Y RECURSOS NATURALES"/>
    <s v="0001 - MINISTERIO  DE MEDIO AMBIENTE Y RECURSOS NATURALES"/>
    <x v="3"/>
    <x v="9"/>
    <x v="80"/>
    <s v="2.3 - MATERIALES Y SUMINISTROS"/>
    <s v="2.3.9 - PRODUCTOS Y ÚTILES VARIOS"/>
    <s v="N"/>
    <s v="00 - N/A"/>
    <s v="10 - FONDO GENERAL"/>
    <s v="(en blanco)"/>
    <s v="99 - MULTIPROVINCIAL"/>
    <n v="324470"/>
    <n v="324470"/>
    <n v="0"/>
  </r>
  <r>
    <s v="2024"/>
    <x v="0"/>
    <x v="0"/>
    <x v="0"/>
    <x v="0"/>
    <s v="2 - Poder Ejecutivo"/>
    <s v="0218 - MINISTERIO DE MEDIO AMBIENTE Y RECURSOS NATURALES"/>
    <s v="0001 - MINISTERIO  DE MEDIO AMBIENTE Y RECURSOS NATURALES"/>
    <x v="3"/>
    <x v="9"/>
    <x v="80"/>
    <s v="2.3 - MATERIALES Y SUMINISTROS"/>
    <s v="2.3.9 - PRODUCTOS Y ÚTILES VARIOS"/>
    <s v="N"/>
    <s v="00 - N/A"/>
    <s v="20 - FONDOS CON DESTINO ESPECÍFICO"/>
    <s v="(en blanco)"/>
    <s v="99 - MULTIPROVINCIAL"/>
    <n v="0"/>
    <n v="20000"/>
    <n v="0"/>
  </r>
  <r>
    <s v="2024"/>
    <x v="0"/>
    <x v="0"/>
    <x v="0"/>
    <x v="0"/>
    <s v="2 - Poder Ejecutivo"/>
    <s v="0218 - MINISTERIO DE MEDIO AMBIENTE Y RECURSOS NATURALES"/>
    <s v="0001 - MINISTERIO  DE MEDIO AMBIENTE Y RECURSOS NATURALES"/>
    <x v="3"/>
    <x v="9"/>
    <x v="81"/>
    <s v="2.1 - REMUNERACIONES Y CONTRIBUCIONES"/>
    <s v="2.1.1 - REMUNERACIONES"/>
    <s v="N"/>
    <s v="00 - N/A"/>
    <s v="10 - FONDO GENERAL"/>
    <s v="(en blanco)"/>
    <s v="99 - MULTIPROVINCIAL"/>
    <n v="801832875"/>
    <n v="701633131"/>
    <n v="520954586.50000012"/>
  </r>
  <r>
    <s v="2024"/>
    <x v="0"/>
    <x v="0"/>
    <x v="0"/>
    <x v="0"/>
    <s v="2 - Poder Ejecutivo"/>
    <s v="0218 - MINISTERIO DE MEDIO AMBIENTE Y RECURSOS NATURALES"/>
    <s v="0001 - MINISTERIO  DE MEDIO AMBIENTE Y RECURSOS NATURALES"/>
    <x v="3"/>
    <x v="9"/>
    <x v="81"/>
    <s v="2.1 - REMUNERACIONES Y CONTRIBUCIONES"/>
    <s v="2.1.1 - REMUNERACIONES"/>
    <s v="N"/>
    <s v="00 - N/A"/>
    <s v="20 - FONDOS CON DESTINO ESPECÍFICO"/>
    <s v="(en blanco)"/>
    <s v="99 - MULTIPROVINCIAL"/>
    <n v="264710880"/>
    <n v="353673580"/>
    <n v="250635333.31999999"/>
  </r>
  <r>
    <s v="2024"/>
    <x v="0"/>
    <x v="0"/>
    <x v="0"/>
    <x v="0"/>
    <s v="2 - Poder Ejecutivo"/>
    <s v="0218 - MINISTERIO DE MEDIO AMBIENTE Y RECURSOS NATURALES"/>
    <s v="0001 - MINISTERIO  DE MEDIO AMBIENTE Y RECURSOS NATURALES"/>
    <x v="3"/>
    <x v="9"/>
    <x v="81"/>
    <s v="2.1 - REMUNERACIONES Y CONTRIBUCIONES"/>
    <s v="2.1.2 - SOBRESUELDOS"/>
    <s v="N"/>
    <s v="00 - N/A"/>
    <s v="10 - FONDO GENERAL"/>
    <s v="(en blanco)"/>
    <s v="99 - MULTIPROVINCIAL"/>
    <n v="210227345"/>
    <n v="205137487"/>
    <n v="97375000.510000035"/>
  </r>
  <r>
    <s v="2024"/>
    <x v="0"/>
    <x v="0"/>
    <x v="0"/>
    <x v="0"/>
    <s v="2 - Poder Ejecutivo"/>
    <s v="0218 - MINISTERIO DE MEDIO AMBIENTE Y RECURSOS NATURALES"/>
    <s v="0001 - MINISTERIO  DE MEDIO AMBIENTE Y RECURSOS NATURALES"/>
    <x v="3"/>
    <x v="9"/>
    <x v="81"/>
    <s v="2.1 - REMUNERACIONES Y CONTRIBUCIONES"/>
    <s v="2.1.2 - SOBRESUELDOS"/>
    <s v="N"/>
    <s v="00 - N/A"/>
    <s v="20 - FONDOS CON DESTINO ESPECÍFICO"/>
    <s v="(en blanco)"/>
    <s v="99 - MULTIPROVINCIAL"/>
    <n v="90902018"/>
    <n v="37888800"/>
    <n v="18581734.66"/>
  </r>
  <r>
    <s v="2024"/>
    <x v="0"/>
    <x v="0"/>
    <x v="0"/>
    <x v="0"/>
    <s v="2 - Poder Ejecutivo"/>
    <s v="0218 - MINISTERIO DE MEDIO AMBIENTE Y RECURSOS NATURALES"/>
    <s v="0001 - MINISTERIO  DE MEDIO AMBIENTE Y RECURSOS NATURALES"/>
    <x v="3"/>
    <x v="9"/>
    <x v="81"/>
    <s v="2.1 - REMUNERACIONES Y CONTRIBUCIONES"/>
    <s v="2.1.4 - GRATIFICACIONES Y BONIFICACIONES"/>
    <s v="N"/>
    <s v="00 - N/A"/>
    <s v="10 - FONDO GENERAL"/>
    <s v="(en blanco)"/>
    <s v="99 - MULTIPROVINCIAL"/>
    <n v="0"/>
    <n v="46489118"/>
    <n v="43425000"/>
  </r>
  <r>
    <s v="2024"/>
    <x v="0"/>
    <x v="0"/>
    <x v="0"/>
    <x v="0"/>
    <s v="2 - Poder Ejecutivo"/>
    <s v="0218 - MINISTERIO DE MEDIO AMBIENTE Y RECURSOS NATURALES"/>
    <s v="0001 - MINISTERIO  DE MEDIO AMBIENTE Y RECURSOS NATURALES"/>
    <x v="3"/>
    <x v="9"/>
    <x v="81"/>
    <s v="2.1 - REMUNERACIONES Y CONTRIBUCIONES"/>
    <s v="2.1.5 - CONTRIBUCIONES A LA SEGURIDAD SOCIAL"/>
    <s v="N"/>
    <s v="00 - N/A"/>
    <s v="10 - FONDO GENERAL"/>
    <s v="(en blanco)"/>
    <s v="99 - MULTIPROVINCIAL"/>
    <n v="116848300"/>
    <n v="110297161"/>
    <n v="77682603.940000013"/>
  </r>
  <r>
    <s v="2024"/>
    <x v="0"/>
    <x v="0"/>
    <x v="0"/>
    <x v="0"/>
    <s v="2 - Poder Ejecutivo"/>
    <s v="0218 - MINISTERIO DE MEDIO AMBIENTE Y RECURSOS NATURALES"/>
    <s v="0001 - MINISTERIO  DE MEDIO AMBIENTE Y RECURSOS NATURALES"/>
    <x v="3"/>
    <x v="9"/>
    <x v="81"/>
    <s v="2.1 - REMUNERACIONES Y CONTRIBUCIONES"/>
    <s v="2.1.5 - CONTRIBUCIONES A LA SEGURIDAD SOCIAL"/>
    <s v="N"/>
    <s v="00 - N/A"/>
    <s v="20 - FONDOS CON DESTINO ESPECÍFICO"/>
    <s v="(en blanco)"/>
    <s v="99 - MULTIPROVINCIAL"/>
    <n v="37713344"/>
    <n v="53412964"/>
    <n v="38015533.800000004"/>
  </r>
  <r>
    <s v="2024"/>
    <x v="0"/>
    <x v="0"/>
    <x v="0"/>
    <x v="0"/>
    <s v="2 - Poder Ejecutivo"/>
    <s v="0218 - MINISTERIO DE MEDIO AMBIENTE Y RECURSOS NATURALES"/>
    <s v="0001 - MINISTERIO  DE MEDIO AMBIENTE Y RECURSOS NATURALES"/>
    <x v="3"/>
    <x v="9"/>
    <x v="81"/>
    <s v="2.2 - CONTRATACIÓN DE SERVICIOS"/>
    <s v="2.2.1 - SERVICIOS BÁSICOS"/>
    <s v="N"/>
    <s v="00 - N/A"/>
    <s v="10 - FONDO GENERAL"/>
    <s v="(en blanco)"/>
    <s v="99 - MULTIPROVINCIAL"/>
    <n v="88400000"/>
    <n v="68500000"/>
    <n v="41654991.410000019"/>
  </r>
  <r>
    <s v="2024"/>
    <x v="0"/>
    <x v="0"/>
    <x v="0"/>
    <x v="0"/>
    <s v="2 - Poder Ejecutivo"/>
    <s v="0218 - MINISTERIO DE MEDIO AMBIENTE Y RECURSOS NATURALES"/>
    <s v="0001 - MINISTERIO  DE MEDIO AMBIENTE Y RECURSOS NATURALES"/>
    <x v="3"/>
    <x v="9"/>
    <x v="81"/>
    <s v="2.2 - CONTRATACIÓN DE SERVICIOS"/>
    <s v="2.2.2 - PUBLICIDAD, IMPRESIÓN Y ENCUADERNACIÓN"/>
    <s v="N"/>
    <s v="00 - N/A"/>
    <s v="10 - FONDO GENERAL"/>
    <s v="(en blanco)"/>
    <s v="99 - MULTIPROVINCIAL"/>
    <n v="10360467"/>
    <n v="13128467"/>
    <n v="4441733.55"/>
  </r>
  <r>
    <s v="2024"/>
    <x v="0"/>
    <x v="0"/>
    <x v="0"/>
    <x v="0"/>
    <s v="2 - Poder Ejecutivo"/>
    <s v="0218 - MINISTERIO DE MEDIO AMBIENTE Y RECURSOS NATURALES"/>
    <s v="0001 - MINISTERIO  DE MEDIO AMBIENTE Y RECURSOS NATURALES"/>
    <x v="3"/>
    <x v="9"/>
    <x v="81"/>
    <s v="2.2 - CONTRATACIÓN DE SERVICIOS"/>
    <s v="2.2.3 - VIÁTICOS"/>
    <s v="N"/>
    <s v="00 - N/A"/>
    <s v="10 - FONDO GENERAL"/>
    <s v="(en blanco)"/>
    <s v="99 - MULTIPROVINCIAL"/>
    <n v="12080250"/>
    <n v="36486205"/>
    <n v="13788850.899999997"/>
  </r>
  <r>
    <s v="2024"/>
    <x v="0"/>
    <x v="0"/>
    <x v="0"/>
    <x v="0"/>
    <s v="2 - Poder Ejecutivo"/>
    <s v="0218 - MINISTERIO DE MEDIO AMBIENTE Y RECURSOS NATURALES"/>
    <s v="0001 - MINISTERIO  DE MEDIO AMBIENTE Y RECURSOS NATURALES"/>
    <x v="3"/>
    <x v="9"/>
    <x v="81"/>
    <s v="2.2 - CONTRATACIÓN DE SERVICIOS"/>
    <s v="2.2.4 - TRANSPORTE Y ALMACENAJE"/>
    <s v="N"/>
    <s v="00 - N/A"/>
    <s v="10 - FONDO GENERAL"/>
    <s v="(en blanco)"/>
    <s v="99 - MULTIPROVINCIAL"/>
    <n v="3888080"/>
    <n v="25288080"/>
    <n v="14906616.810000001"/>
  </r>
  <r>
    <s v="2024"/>
    <x v="0"/>
    <x v="0"/>
    <x v="0"/>
    <x v="0"/>
    <s v="2 - Poder Ejecutivo"/>
    <s v="0218 - MINISTERIO DE MEDIO AMBIENTE Y RECURSOS NATURALES"/>
    <s v="0001 - MINISTERIO  DE MEDIO AMBIENTE Y RECURSOS NATURALES"/>
    <x v="3"/>
    <x v="9"/>
    <x v="81"/>
    <s v="2.2 - CONTRATACIÓN DE SERVICIOS"/>
    <s v="2.2.5 - ALQUILERES Y RENTAS"/>
    <s v="N"/>
    <s v="00 - N/A"/>
    <s v="10 - FONDO GENERAL"/>
    <s v="(en blanco)"/>
    <s v="99 - MULTIPROVINCIAL"/>
    <n v="58798486"/>
    <n v="38115700"/>
    <n v="21349097.610000003"/>
  </r>
  <r>
    <s v="2024"/>
    <x v="0"/>
    <x v="0"/>
    <x v="0"/>
    <x v="0"/>
    <s v="2 - Poder Ejecutivo"/>
    <s v="0218 - MINISTERIO DE MEDIO AMBIENTE Y RECURSOS NATURALES"/>
    <s v="0001 - MINISTERIO  DE MEDIO AMBIENTE Y RECURSOS NATURALES"/>
    <x v="3"/>
    <x v="9"/>
    <x v="81"/>
    <s v="2.2 - CONTRATACIÓN DE SERVICIOS"/>
    <s v="2.2.5 - ALQUILERES Y RENTAS"/>
    <s v="N"/>
    <s v="00 - N/A"/>
    <s v="20 - FONDOS CON DESTINO ESPECÍFICO"/>
    <s v="(en blanco)"/>
    <s v="99 - MULTIPROVINCIAL"/>
    <n v="0"/>
    <n v="13549608"/>
    <n v="9891600.75"/>
  </r>
  <r>
    <s v="2024"/>
    <x v="0"/>
    <x v="0"/>
    <x v="0"/>
    <x v="0"/>
    <s v="2 - Poder Ejecutivo"/>
    <s v="0218 - MINISTERIO DE MEDIO AMBIENTE Y RECURSOS NATURALES"/>
    <s v="0001 - MINISTERIO  DE MEDIO AMBIENTE Y RECURSOS NATURALES"/>
    <x v="3"/>
    <x v="9"/>
    <x v="81"/>
    <s v="2.2 - CONTRATACIÓN DE SERVICIOS"/>
    <s v="2.2.6 - SEGUROS"/>
    <s v="N"/>
    <s v="00 - N/A"/>
    <s v="10 - FONDO GENERAL"/>
    <s v="(en blanco)"/>
    <s v="99 - MULTIPROVINCIAL"/>
    <n v="22712600"/>
    <n v="100482600"/>
    <n v="87245138.550000012"/>
  </r>
  <r>
    <s v="2024"/>
    <x v="0"/>
    <x v="0"/>
    <x v="0"/>
    <x v="0"/>
    <s v="2 - Poder Ejecutivo"/>
    <s v="0218 - MINISTERIO DE MEDIO AMBIENTE Y RECURSOS NATURALES"/>
    <s v="0001 - MINISTERIO  DE MEDIO AMBIENTE Y RECURSOS NATURALES"/>
    <x v="3"/>
    <x v="9"/>
    <x v="81"/>
    <s v="2.2 - CONTRATACIÓN DE SERVICIOS"/>
    <s v="2.2.7 - SERVICIOS DE CONSERVACIÓN, REPARACIONES MENORES E INSTALACIONES TEMPORALES"/>
    <s v="N"/>
    <s v="00 - N/A"/>
    <s v="10 - FONDO GENERAL"/>
    <s v="(en blanco)"/>
    <s v="99 - MULTIPROVINCIAL"/>
    <n v="12328220"/>
    <n v="29597116"/>
    <n v="17290714.629999999"/>
  </r>
  <r>
    <s v="2024"/>
    <x v="0"/>
    <x v="0"/>
    <x v="0"/>
    <x v="0"/>
    <s v="2 - Poder Ejecutivo"/>
    <s v="0218 - MINISTERIO DE MEDIO AMBIENTE Y RECURSOS NATURALES"/>
    <s v="0001 - MINISTERIO  DE MEDIO AMBIENTE Y RECURSOS NATURALES"/>
    <x v="3"/>
    <x v="9"/>
    <x v="81"/>
    <s v="2.2 - CONTRATACIÓN DE SERVICIOS"/>
    <s v="2.2.7 - SERVICIOS DE CONSERVACIÓN, REPARACIONES MENORES E INSTALACIONES TEMPORALES"/>
    <s v="N"/>
    <s v="00 - N/A"/>
    <s v="20 - FONDOS CON DESTINO ESPECÍFICO"/>
    <s v="(en blanco)"/>
    <s v="99 - MULTIPROVINCIAL"/>
    <n v="0"/>
    <n v="3000000"/>
    <n v="14906.02"/>
  </r>
  <r>
    <s v="2024"/>
    <x v="0"/>
    <x v="0"/>
    <x v="0"/>
    <x v="0"/>
    <s v="2 - Poder Ejecutivo"/>
    <s v="0218 - MINISTERIO DE MEDIO AMBIENTE Y RECURSOS NATURALES"/>
    <s v="0001 - MINISTERIO  DE MEDIO AMBIENTE Y RECURSOS NATURALES"/>
    <x v="3"/>
    <x v="9"/>
    <x v="81"/>
    <s v="2.2 - CONTRATACIÓN DE SERVICIOS"/>
    <s v="2.2.8 - OTROS SERVICIOS NO INCLUIDOS EN CONCEPTOS ANTERIORES"/>
    <s v="N"/>
    <s v="00 - N/A"/>
    <s v="10 - FONDO GENERAL"/>
    <s v="(en blanco)"/>
    <s v="99 - MULTIPROVINCIAL"/>
    <n v="20129885"/>
    <n v="107334581"/>
    <n v="21390711.82"/>
  </r>
  <r>
    <s v="2024"/>
    <x v="0"/>
    <x v="0"/>
    <x v="0"/>
    <x v="0"/>
    <s v="2 - Poder Ejecutivo"/>
    <s v="0218 - MINISTERIO DE MEDIO AMBIENTE Y RECURSOS NATURALES"/>
    <s v="0001 - MINISTERIO  DE MEDIO AMBIENTE Y RECURSOS NATURALES"/>
    <x v="3"/>
    <x v="9"/>
    <x v="81"/>
    <s v="2.2 - CONTRATACIÓN DE SERVICIOS"/>
    <s v="2.2.8 - OTROS SERVICIOS NO INCLUIDOS EN CONCEPTOS ANTERIORES"/>
    <s v="N"/>
    <s v="00 - N/A"/>
    <s v="20 - FONDOS CON DESTINO ESPECÍFICO"/>
    <s v="(en blanco)"/>
    <s v="99 - MULTIPROVINCIAL"/>
    <n v="0"/>
    <n v="530783"/>
    <n v="0"/>
  </r>
  <r>
    <s v="2024"/>
    <x v="0"/>
    <x v="0"/>
    <x v="0"/>
    <x v="0"/>
    <s v="2 - Poder Ejecutivo"/>
    <s v="0218 - MINISTERIO DE MEDIO AMBIENTE Y RECURSOS NATURALES"/>
    <s v="0001 - MINISTERIO  DE MEDIO AMBIENTE Y RECURSOS NATURALES"/>
    <x v="3"/>
    <x v="9"/>
    <x v="81"/>
    <s v="2.2 - CONTRATACIÓN DE SERVICIOS"/>
    <s v="2.2.9 - OTRAS CONTRATACIONES DE SERVICIOS"/>
    <s v="N"/>
    <s v="00 - N/A"/>
    <s v="10 - FONDO GENERAL"/>
    <s v="(en blanco)"/>
    <s v="99 - MULTIPROVINCIAL"/>
    <n v="3636150"/>
    <n v="117022140.34999999"/>
    <n v="9225986.6699999999"/>
  </r>
  <r>
    <s v="2024"/>
    <x v="0"/>
    <x v="0"/>
    <x v="0"/>
    <x v="0"/>
    <s v="2 - Poder Ejecutivo"/>
    <s v="0218 - MINISTERIO DE MEDIO AMBIENTE Y RECURSOS NATURALES"/>
    <s v="0001 - MINISTERIO  DE MEDIO AMBIENTE Y RECURSOS NATURALES"/>
    <x v="3"/>
    <x v="9"/>
    <x v="81"/>
    <s v="2.2 - CONTRATACIÓN DE SERVICIOS"/>
    <s v="2.2.9 - OTRAS CONTRATACIONES DE SERVICIOS"/>
    <s v="N"/>
    <s v="00 - N/A"/>
    <s v="20 - FONDOS CON DESTINO ESPECÍFICO"/>
    <s v="(en blanco)"/>
    <s v="99 - MULTIPROVINCIAL"/>
    <n v="0"/>
    <n v="1320522"/>
    <n v="0"/>
  </r>
  <r>
    <s v="2024"/>
    <x v="0"/>
    <x v="0"/>
    <x v="0"/>
    <x v="0"/>
    <s v="2 - Poder Ejecutivo"/>
    <s v="0218 - MINISTERIO DE MEDIO AMBIENTE Y RECURSOS NATURALES"/>
    <s v="0001 - MINISTERIO  DE MEDIO AMBIENTE Y RECURSOS NATURALES"/>
    <x v="3"/>
    <x v="9"/>
    <x v="81"/>
    <s v="2.3 - MATERIALES Y SUMINISTROS"/>
    <s v="2.3.1 - ALIMENTOS Y PRODUCTOS AGROFORESTALES"/>
    <s v="N"/>
    <s v="00 - N/A"/>
    <s v="10 - FONDO GENERAL"/>
    <s v="(en blanco)"/>
    <s v="99 - MULTIPROVINCIAL"/>
    <n v="3058559"/>
    <n v="7718559"/>
    <n v="4086872.6100000003"/>
  </r>
  <r>
    <s v="2024"/>
    <x v="0"/>
    <x v="0"/>
    <x v="0"/>
    <x v="0"/>
    <s v="2 - Poder Ejecutivo"/>
    <s v="0218 - MINISTERIO DE MEDIO AMBIENTE Y RECURSOS NATURALES"/>
    <s v="0001 - MINISTERIO  DE MEDIO AMBIENTE Y RECURSOS NATURALES"/>
    <x v="3"/>
    <x v="9"/>
    <x v="81"/>
    <s v="2.3 - MATERIALES Y SUMINISTROS"/>
    <s v="2.3.1 - ALIMENTOS Y PRODUCTOS AGROFORESTALES"/>
    <s v="N"/>
    <s v="00 - N/A"/>
    <s v="20 - FONDOS CON DESTINO ESPECÍFICO"/>
    <s v="(en blanco)"/>
    <s v="99 - MULTIPROVINCIAL"/>
    <n v="0"/>
    <n v="1095606"/>
    <n v="130245.38"/>
  </r>
  <r>
    <s v="2024"/>
    <x v="0"/>
    <x v="0"/>
    <x v="0"/>
    <x v="0"/>
    <s v="2 - Poder Ejecutivo"/>
    <s v="0218 - MINISTERIO DE MEDIO AMBIENTE Y RECURSOS NATURALES"/>
    <s v="0001 - MINISTERIO  DE MEDIO AMBIENTE Y RECURSOS NATURALES"/>
    <x v="3"/>
    <x v="9"/>
    <x v="81"/>
    <s v="2.3 - MATERIALES Y SUMINISTROS"/>
    <s v="2.3.2 - TEXTILES Y VESTUARIOS"/>
    <s v="N"/>
    <s v="00 - N/A"/>
    <s v="10 - FONDO GENERAL"/>
    <s v="(en blanco)"/>
    <s v="99 - MULTIPROVINCIAL"/>
    <n v="3964094"/>
    <n v="3410216"/>
    <n v="1037809.1599999999"/>
  </r>
  <r>
    <s v="2024"/>
    <x v="0"/>
    <x v="0"/>
    <x v="0"/>
    <x v="0"/>
    <s v="2 - Poder Ejecutivo"/>
    <s v="0218 - MINISTERIO DE MEDIO AMBIENTE Y RECURSOS NATURALES"/>
    <s v="0001 - MINISTERIO  DE MEDIO AMBIENTE Y RECURSOS NATURALES"/>
    <x v="3"/>
    <x v="9"/>
    <x v="81"/>
    <s v="2.3 - MATERIALES Y SUMINISTROS"/>
    <s v="2.3.2 - TEXTILES Y VESTUARIOS"/>
    <s v="N"/>
    <s v="00 - N/A"/>
    <s v="20 - FONDOS CON DESTINO ESPECÍFICO"/>
    <s v="(en blanco)"/>
    <s v="99 - MULTIPROVINCIAL"/>
    <n v="0"/>
    <n v="821551"/>
    <n v="0"/>
  </r>
  <r>
    <s v="2024"/>
    <x v="0"/>
    <x v="0"/>
    <x v="0"/>
    <x v="0"/>
    <s v="2 - Poder Ejecutivo"/>
    <s v="0218 - MINISTERIO DE MEDIO AMBIENTE Y RECURSOS NATURALES"/>
    <s v="0001 - MINISTERIO  DE MEDIO AMBIENTE Y RECURSOS NATURALES"/>
    <x v="3"/>
    <x v="9"/>
    <x v="81"/>
    <s v="2.3 - MATERIALES Y SUMINISTROS"/>
    <s v="2.3.3 - PAPEL, CARTÓN E IMPRESOS"/>
    <s v="N"/>
    <s v="00 - N/A"/>
    <s v="10 - FONDO GENERAL"/>
    <s v="(en blanco)"/>
    <s v="99 - MULTIPROVINCIAL"/>
    <n v="4564030"/>
    <n v="13162899"/>
    <n v="2366448.7200000002"/>
  </r>
  <r>
    <s v="2024"/>
    <x v="0"/>
    <x v="0"/>
    <x v="0"/>
    <x v="0"/>
    <s v="2 - Poder Ejecutivo"/>
    <s v="0218 - MINISTERIO DE MEDIO AMBIENTE Y RECURSOS NATURALES"/>
    <s v="0001 - MINISTERIO  DE MEDIO AMBIENTE Y RECURSOS NATURALES"/>
    <x v="3"/>
    <x v="9"/>
    <x v="81"/>
    <s v="2.3 - MATERIALES Y SUMINISTROS"/>
    <s v="2.3.3 - PAPEL, CARTÓN E IMPRESOS"/>
    <s v="N"/>
    <s v="00 - N/A"/>
    <s v="20 - FONDOS CON DESTINO ESPECÍFICO"/>
    <s v="(en blanco)"/>
    <s v="99 - MULTIPROVINCIAL"/>
    <n v="0"/>
    <n v="339930"/>
    <n v="38838.870000000003"/>
  </r>
  <r>
    <s v="2024"/>
    <x v="0"/>
    <x v="0"/>
    <x v="0"/>
    <x v="0"/>
    <s v="2 - Poder Ejecutivo"/>
    <s v="0218 - MINISTERIO DE MEDIO AMBIENTE Y RECURSOS NATURALES"/>
    <s v="0001 - MINISTERIO  DE MEDIO AMBIENTE Y RECURSOS NATURALES"/>
    <x v="3"/>
    <x v="9"/>
    <x v="81"/>
    <s v="2.3 - MATERIALES Y SUMINISTROS"/>
    <s v="2.3.4 - PRODUCTOS FARMACÉUTICOS"/>
    <s v="N"/>
    <s v="00 - N/A"/>
    <s v="10 - FONDO GENERAL"/>
    <s v="(en blanco)"/>
    <s v="99 - MULTIPROVINCIAL"/>
    <n v="1800"/>
    <n v="1800"/>
    <n v="0"/>
  </r>
  <r>
    <s v="2024"/>
    <x v="0"/>
    <x v="0"/>
    <x v="0"/>
    <x v="0"/>
    <s v="2 - Poder Ejecutivo"/>
    <s v="0218 - MINISTERIO DE MEDIO AMBIENTE Y RECURSOS NATURALES"/>
    <s v="0001 - MINISTERIO  DE MEDIO AMBIENTE Y RECURSOS NATURALES"/>
    <x v="3"/>
    <x v="9"/>
    <x v="81"/>
    <s v="2.3 - MATERIALES Y SUMINISTROS"/>
    <s v="2.3.5 - CUERO, CAUCHO Y PLÁSTICO"/>
    <s v="N"/>
    <s v="00 - N/A"/>
    <s v="10 - FONDO GENERAL"/>
    <s v="(en blanco)"/>
    <s v="99 - MULTIPROVINCIAL"/>
    <n v="1004594"/>
    <n v="924155"/>
    <n v="22594"/>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10 - FONDO GENERAL"/>
    <s v="(en blanco)"/>
    <s v="99 - MULTIPROVINCIAL"/>
    <n v="1794647"/>
    <n v="3152647"/>
    <n v="1538051.57"/>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20 - FONDOS CON DESTINO ESPECÍFICO"/>
    <s v="(en blanco)"/>
    <s v="99 - MULTIPROVINCIAL"/>
    <n v="0"/>
    <n v="1100000"/>
    <n v="0"/>
  </r>
  <r>
    <s v="2024"/>
    <x v="0"/>
    <x v="0"/>
    <x v="0"/>
    <x v="0"/>
    <s v="2 - Poder Ejecutivo"/>
    <s v="0218 - MINISTERIO DE MEDIO AMBIENTE Y RECURSOS NATURALES"/>
    <s v="0001 - MINISTERIO  DE MEDIO AMBIENTE Y RECURSOS NATURALES"/>
    <x v="3"/>
    <x v="9"/>
    <x v="81"/>
    <s v="2.3 - MATERIALES Y SUMINISTROS"/>
    <s v="2.3.7 - COMBUSTIBLES, LUBRICANTES, PRODUCTOS QUÍMICOS Y CONEXOS"/>
    <s v="N"/>
    <s v="00 - N/A"/>
    <s v="10 - FONDO GENERAL"/>
    <s v="(en blanco)"/>
    <s v="99 - MULTIPROVINCIAL"/>
    <n v="31667140"/>
    <n v="35852140"/>
    <n v="31531084.080000006"/>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12811638"/>
    <n v="119931839"/>
    <n v="13948397.560000001"/>
  </r>
  <r>
    <s v="2024"/>
    <x v="0"/>
    <x v="0"/>
    <x v="0"/>
    <x v="0"/>
    <s v="2 - Poder Ejecutivo"/>
    <s v="0218 - MINISTERIO DE MEDIO AMBIENTE Y RECURSOS NATURALES"/>
    <s v="0001 - MINISTERIO  DE MEDIO AMBIENTE Y RECURSOS NATURALES"/>
    <x v="3"/>
    <x v="9"/>
    <x v="81"/>
    <s v="2.3 - MATERIALES Y SUMINISTROS"/>
    <s v="2.3.9 - PRODUCTOS Y ÚTILES VARIOS"/>
    <s v="N"/>
    <s v="00 - N/A"/>
    <s v="20 - FONDOS CON DESTINO ESPECÍFICO"/>
    <s v="(en blanco)"/>
    <s v="99 - MULTIPROVINCIAL"/>
    <n v="0"/>
    <n v="2699000"/>
    <n v="680034"/>
  </r>
  <r>
    <s v="2024"/>
    <x v="0"/>
    <x v="0"/>
    <x v="0"/>
    <x v="0"/>
    <s v="2 - Poder Ejecutivo"/>
    <s v="0218 - MINISTERIO DE MEDIO AMBIENTE Y RECURSOS NATURALES"/>
    <s v="0001 - MINISTERIO  DE MEDIO AMBIENTE Y RECURSOS NATURALES"/>
    <x v="3"/>
    <x v="6"/>
    <x v="82"/>
    <s v="2.1 - REMUNERACIONES Y CONTRIBUCIONES"/>
    <s v="2.1.1 - REMUNERACIONES"/>
    <s v="N"/>
    <s v="00 - N/A"/>
    <s v="10 - FONDO GENERAL"/>
    <s v="(en blanco)"/>
    <s v="99 - MULTIPROVINCIAL"/>
    <n v="3754324"/>
    <n v="2470357"/>
    <n v="660000"/>
  </r>
  <r>
    <s v="2024"/>
    <x v="0"/>
    <x v="0"/>
    <x v="0"/>
    <x v="0"/>
    <s v="2 - Poder Ejecutivo"/>
    <s v="0218 - MINISTERIO DE MEDIO AMBIENTE Y RECURSOS NATURALES"/>
    <s v="0001 - MINISTERIO  DE MEDIO AMBIENTE Y RECURSOS NATURALES"/>
    <x v="3"/>
    <x v="6"/>
    <x v="82"/>
    <s v="2.1 - REMUNERACIONES Y CONTRIBUCIONES"/>
    <s v="2.1.1 - REMUNERACIONES"/>
    <s v="N"/>
    <s v="00 - N/A"/>
    <s v="20 - FONDOS CON DESTINO ESPECÍFICO"/>
    <s v="(en blanco)"/>
    <s v="99 - MULTIPROVINCIAL"/>
    <n v="5720000"/>
    <n v="5720000"/>
    <n v="3025000"/>
  </r>
  <r>
    <s v="2024"/>
    <x v="0"/>
    <x v="0"/>
    <x v="0"/>
    <x v="0"/>
    <s v="2 - Poder Ejecutivo"/>
    <s v="0218 - MINISTERIO DE MEDIO AMBIENTE Y RECURSOS NATURALES"/>
    <s v="0001 - MINISTERIO  DE MEDIO AMBIENTE Y RECURSOS NATURALES"/>
    <x v="3"/>
    <x v="6"/>
    <x v="82"/>
    <s v="2.1 - REMUNERACIONES Y CONTRIBUCIONES"/>
    <s v="2.1.2 - SOBRESUELDOS"/>
    <s v="N"/>
    <s v="00 - N/A"/>
    <s v="10 - FONDO GENERAL"/>
    <s v="(en blanco)"/>
    <s v="99 - MULTIPROVINCIAL"/>
    <n v="2119386"/>
    <n v="2069886"/>
    <n v="0"/>
  </r>
  <r>
    <s v="2024"/>
    <x v="0"/>
    <x v="0"/>
    <x v="0"/>
    <x v="0"/>
    <s v="2 - Poder Ejecutivo"/>
    <s v="0218 - MINISTERIO DE MEDIO AMBIENTE Y RECURSOS NATURALES"/>
    <s v="0001 - MINISTERIO  DE MEDIO AMBIENTE Y RECURSOS NATURALES"/>
    <x v="3"/>
    <x v="6"/>
    <x v="82"/>
    <s v="2.1 - REMUNERACIONES Y CONTRIBUCIONES"/>
    <s v="2.1.2 - SOBRESUELDOS"/>
    <s v="N"/>
    <s v="00 - N/A"/>
    <s v="20 - FONDOS CON DESTINO ESPECÍFICO"/>
    <s v="(en blanco)"/>
    <s v="99 - MULTIPROVINCIAL"/>
    <n v="880000"/>
    <n v="880000"/>
    <n v="145000"/>
  </r>
  <r>
    <s v="2024"/>
    <x v="0"/>
    <x v="0"/>
    <x v="0"/>
    <x v="0"/>
    <s v="2 - Poder Ejecutivo"/>
    <s v="0218 - MINISTERIO DE MEDIO AMBIENTE Y RECURSOS NATURALES"/>
    <s v="0001 - MINISTERIO  DE MEDIO AMBIENTE Y RECURSOS NATURALES"/>
    <x v="3"/>
    <x v="6"/>
    <x v="82"/>
    <s v="2.1 - REMUNERACIONES Y CONTRIBUCIONES"/>
    <s v="2.1.5 - CONTRIBUCIONES A LA SEGURIDAD SOCIAL"/>
    <s v="N"/>
    <s v="00 - N/A"/>
    <s v="10 - FONDO GENERAL"/>
    <s v="(en blanco)"/>
    <s v="99 - MULTIPROVINCIAL"/>
    <n v="202488"/>
    <n v="0"/>
    <n v="0"/>
  </r>
  <r>
    <s v="2024"/>
    <x v="0"/>
    <x v="0"/>
    <x v="0"/>
    <x v="0"/>
    <s v="2 - Poder Ejecutivo"/>
    <s v="0218 - MINISTERIO DE MEDIO AMBIENTE Y RECURSOS NATURALES"/>
    <s v="0001 - MINISTERIO  DE MEDIO AMBIENTE Y RECURSOS NATURALES"/>
    <x v="3"/>
    <x v="6"/>
    <x v="82"/>
    <s v="2.1 - REMUNERACIONES Y CONTRIBUCIONES"/>
    <s v="2.1.5 - CONTRIBUCIONES A LA SEGURIDAD SOCIAL"/>
    <s v="N"/>
    <s v="00 - N/A"/>
    <s v="20 - FONDOS CON DESTINO ESPECÍFICO"/>
    <s v="(en blanco)"/>
    <s v="99 - MULTIPROVINCIAL"/>
    <n v="809952"/>
    <n v="809952"/>
    <n v="454756.74999999994"/>
  </r>
  <r>
    <s v="2024"/>
    <x v="0"/>
    <x v="0"/>
    <x v="0"/>
    <x v="0"/>
    <s v="2 - Poder Ejecutivo"/>
    <s v="0218 - MINISTERIO DE MEDIO AMBIENTE Y RECURSOS NATURALES"/>
    <s v="0001 - MINISTERIO  DE MEDIO AMBIENTE Y RECURSOS NATURALES"/>
    <x v="3"/>
    <x v="6"/>
    <x v="82"/>
    <s v="2.2 - CONTRATACIÓN DE SERVICIOS"/>
    <s v="2.2.2 - PUBLICIDAD, IMPRESIÓN Y ENCUADERNACIÓN"/>
    <s v="N"/>
    <s v="00 - N/A"/>
    <s v="10 - FONDO GENERAL"/>
    <s v="(en blanco)"/>
    <s v="99 - MULTIPROVINCIAL"/>
    <n v="200000"/>
    <n v="200000"/>
    <n v="0"/>
  </r>
  <r>
    <s v="2024"/>
    <x v="0"/>
    <x v="0"/>
    <x v="0"/>
    <x v="0"/>
    <s v="2 - Poder Ejecutivo"/>
    <s v="0218 - MINISTERIO DE MEDIO AMBIENTE Y RECURSOS NATURALES"/>
    <s v="0001 - MINISTERIO  DE MEDIO AMBIENTE Y RECURSOS NATURALES"/>
    <x v="3"/>
    <x v="6"/>
    <x v="82"/>
    <s v="2.2 - CONTRATACIÓN DE SERVICIOS"/>
    <s v="2.2.3 - VIÁTICOS"/>
    <s v="N"/>
    <s v="00 - N/A"/>
    <s v="10 - FONDO GENERAL"/>
    <s v="(en blanco)"/>
    <s v="99 - MULTIPROVINCIAL"/>
    <n v="2645900"/>
    <n v="2406250"/>
    <n v="2404272.2000000002"/>
  </r>
  <r>
    <s v="2024"/>
    <x v="0"/>
    <x v="0"/>
    <x v="0"/>
    <x v="0"/>
    <s v="2 - Poder Ejecutivo"/>
    <s v="0218 - MINISTERIO DE MEDIO AMBIENTE Y RECURSOS NATURALES"/>
    <s v="0001 - MINISTERIO  DE MEDIO AMBIENTE Y RECURSOS NATURALES"/>
    <x v="3"/>
    <x v="6"/>
    <x v="82"/>
    <s v="2.2 - CONTRATACIÓN DE SERVICIOS"/>
    <s v="2.2.4 - TRANSPORTE Y ALMACENAJE"/>
    <s v="N"/>
    <s v="00 - N/A"/>
    <s v="10 - FONDO GENERAL"/>
    <s v="(en blanco)"/>
    <s v="99 - MULTIPROVINCIAL"/>
    <n v="2815280"/>
    <n v="2815280"/>
    <n v="2733364.19"/>
  </r>
  <r>
    <s v="2024"/>
    <x v="0"/>
    <x v="0"/>
    <x v="0"/>
    <x v="0"/>
    <s v="2 - Poder Ejecutivo"/>
    <s v="0218 - MINISTERIO DE MEDIO AMBIENTE Y RECURSOS NATURALES"/>
    <s v="0001 - MINISTERIO  DE MEDIO AMBIENTE Y RECURSOS NATURALES"/>
    <x v="3"/>
    <x v="6"/>
    <x v="82"/>
    <s v="2.2 - CONTRATACIÓN DE SERVICIOS"/>
    <s v="2.2.5 - ALQUILERES Y RENTAS"/>
    <s v="N"/>
    <s v="00 - N/A"/>
    <s v="10 - FONDO GENERAL"/>
    <s v="(en blanco)"/>
    <s v="99 - MULTIPROVINCIAL"/>
    <n v="800000"/>
    <n v="20000"/>
    <n v="0"/>
  </r>
  <r>
    <s v="2024"/>
    <x v="0"/>
    <x v="0"/>
    <x v="0"/>
    <x v="0"/>
    <s v="2 - Poder Ejecutivo"/>
    <s v="0218 - MINISTERIO DE MEDIO AMBIENTE Y RECURSOS NATURALES"/>
    <s v="0001 - MINISTERIO  DE MEDIO AMBIENTE Y RECURSOS NATURALES"/>
    <x v="3"/>
    <x v="6"/>
    <x v="82"/>
    <s v="2.2 - CONTRATACIÓN DE SERVICIOS"/>
    <s v="2.2.6 - SEGUROS"/>
    <s v="N"/>
    <s v="00 - N/A"/>
    <s v="10 - FONDO GENERAL"/>
    <s v="(en blanco)"/>
    <s v="99 - MULTIPROVINCIAL"/>
    <n v="15687400"/>
    <n v="0"/>
    <n v="0"/>
  </r>
  <r>
    <s v="2024"/>
    <x v="0"/>
    <x v="0"/>
    <x v="0"/>
    <x v="0"/>
    <s v="2 - Poder Ejecutivo"/>
    <s v="0218 - MINISTERIO DE MEDIO AMBIENTE Y RECURSOS NATURALES"/>
    <s v="0001 - MINISTERIO  DE MEDIO AMBIENTE Y RECURSOS NATURALES"/>
    <x v="3"/>
    <x v="6"/>
    <x v="82"/>
    <s v="2.2 - CONTRATACIÓN DE SERVICIOS"/>
    <s v="2.2.7 - SERVICIOS DE CONSERVACIÓN, REPARACIONES MENORES E INSTALACIONES TEMPORALES"/>
    <s v="N"/>
    <s v="00 - N/A"/>
    <s v="10 - FONDO GENERAL"/>
    <s v="(en blanco)"/>
    <s v="99 - MULTIPROVINCIAL"/>
    <n v="6000000"/>
    <n v="300000"/>
    <n v="0"/>
  </r>
  <r>
    <s v="2024"/>
    <x v="0"/>
    <x v="0"/>
    <x v="0"/>
    <x v="0"/>
    <s v="2 - Poder Ejecutivo"/>
    <s v="0218 - MINISTERIO DE MEDIO AMBIENTE Y RECURSOS NATURALES"/>
    <s v="0001 - MINISTERIO  DE MEDIO AMBIENTE Y RECURSOS NATURALES"/>
    <x v="3"/>
    <x v="6"/>
    <x v="82"/>
    <s v="2.2 - CONTRATACIÓN DE SERVICIOS"/>
    <s v="2.2.8 - OTROS SERVICIOS NO INCLUIDOS EN CONCEPTOS ANTERIORES"/>
    <s v="N"/>
    <s v="00 - N/A"/>
    <s v="10 - FONDO GENERAL"/>
    <s v="(en blanco)"/>
    <s v="99 - MULTIPROVINCIAL"/>
    <n v="16209000"/>
    <n v="3609000"/>
    <n v="3072584.95"/>
  </r>
  <r>
    <s v="2024"/>
    <x v="0"/>
    <x v="0"/>
    <x v="0"/>
    <x v="0"/>
    <s v="2 - Poder Ejecutivo"/>
    <s v="0218 - MINISTERIO DE MEDIO AMBIENTE Y RECURSOS NATURALES"/>
    <s v="0001 - MINISTERIO  DE MEDIO AMBIENTE Y RECURSOS NATURALES"/>
    <x v="3"/>
    <x v="6"/>
    <x v="82"/>
    <s v="2.2 - CONTRATACIÓN DE SERVICIOS"/>
    <s v="2.2.9 - OTRAS CONTRATACIONES DE SERVICIOS"/>
    <s v="N"/>
    <s v="00 - N/A"/>
    <s v="10 - FONDO GENERAL"/>
    <s v="(en blanco)"/>
    <s v="99 - MULTIPROVINCIAL"/>
    <n v="1509180"/>
    <n v="609180"/>
    <n v="0"/>
  </r>
  <r>
    <s v="2024"/>
    <x v="0"/>
    <x v="0"/>
    <x v="0"/>
    <x v="0"/>
    <s v="2 - Poder Ejecutivo"/>
    <s v="0218 - MINISTERIO DE MEDIO AMBIENTE Y RECURSOS NATURALES"/>
    <s v="0001 - MINISTERIO  DE MEDIO AMBIENTE Y RECURSOS NATURALES"/>
    <x v="3"/>
    <x v="6"/>
    <x v="82"/>
    <s v="2.3 - MATERIALES Y SUMINISTROS"/>
    <s v="2.3.1 - ALIMENTOS Y PRODUCTOS AGROFORESTALES"/>
    <s v="N"/>
    <s v="00 - N/A"/>
    <s v="10 - FONDO GENERAL"/>
    <s v="(en blanco)"/>
    <s v="99 - MULTIPROVINCIAL"/>
    <n v="5193991"/>
    <n v="193991"/>
    <n v="0"/>
  </r>
  <r>
    <s v="2024"/>
    <x v="0"/>
    <x v="0"/>
    <x v="0"/>
    <x v="0"/>
    <s v="2 - Poder Ejecutivo"/>
    <s v="0218 - MINISTERIO DE MEDIO AMBIENTE Y RECURSOS NATURALES"/>
    <s v="0001 - MINISTERIO  DE MEDIO AMBIENTE Y RECURSOS NATURALES"/>
    <x v="3"/>
    <x v="6"/>
    <x v="82"/>
    <s v="2.3 - MATERIALES Y SUMINISTROS"/>
    <s v="2.3.2 - TEXTILES Y VESTUARIOS"/>
    <s v="N"/>
    <s v="00 - N/A"/>
    <s v="10 - FONDO GENERAL"/>
    <s v="(en blanco)"/>
    <s v="99 - MULTIPROVINCIAL"/>
    <n v="47450"/>
    <n v="47450"/>
    <n v="0"/>
  </r>
  <r>
    <s v="2024"/>
    <x v="0"/>
    <x v="0"/>
    <x v="0"/>
    <x v="0"/>
    <s v="2 - Poder Ejecutivo"/>
    <s v="0218 - MINISTERIO DE MEDIO AMBIENTE Y RECURSOS NATURALES"/>
    <s v="0001 - MINISTERIO  DE MEDIO AMBIENTE Y RECURSOS NATURALES"/>
    <x v="3"/>
    <x v="6"/>
    <x v="82"/>
    <s v="2.3 - MATERIALES Y SUMINISTROS"/>
    <s v="2.3.3 - PAPEL, CARTÓN E IMPRESOS"/>
    <s v="N"/>
    <s v="00 - N/A"/>
    <s v="10 - FONDO GENERAL"/>
    <s v="(en blanco)"/>
    <s v="99 - MULTIPROVINCIAL"/>
    <n v="45250"/>
    <n v="45250"/>
    <n v="0"/>
  </r>
  <r>
    <s v="2024"/>
    <x v="0"/>
    <x v="0"/>
    <x v="0"/>
    <x v="0"/>
    <s v="2 - Poder Ejecutivo"/>
    <s v="0218 - MINISTERIO DE MEDIO AMBIENTE Y RECURSOS NATURALES"/>
    <s v="0001 - MINISTERIO  DE MEDIO AMBIENTE Y RECURSOS NATURALES"/>
    <x v="3"/>
    <x v="6"/>
    <x v="82"/>
    <s v="2.3 - MATERIALES Y SUMINISTROS"/>
    <s v="2.3.6 - PRODUCTOS DE MINERALES, METÁLICOS Y NO METÁLICOS"/>
    <s v="N"/>
    <s v="00 - N/A"/>
    <s v="10 - FONDO GENERAL"/>
    <s v="(en blanco)"/>
    <s v="99 - MULTIPROVINCIAL"/>
    <n v="1000"/>
    <n v="1000"/>
    <n v="0"/>
  </r>
  <r>
    <s v="2024"/>
    <x v="0"/>
    <x v="0"/>
    <x v="0"/>
    <x v="0"/>
    <s v="2 - Poder Ejecutivo"/>
    <s v="0218 - MINISTERIO DE MEDIO AMBIENTE Y RECURSOS NATURALES"/>
    <s v="0001 - MINISTERIO  DE MEDIO AMBIENTE Y RECURSOS NATURALES"/>
    <x v="3"/>
    <x v="6"/>
    <x v="82"/>
    <s v="2.3 - MATERIALES Y SUMINISTROS"/>
    <s v="2.3.7 - COMBUSTIBLES, LUBRICANTES, PRODUCTOS QUÍMICOS Y CONEXOS"/>
    <s v="N"/>
    <s v="00 - N/A"/>
    <s v="10 - FONDO GENERAL"/>
    <s v="(en blanco)"/>
    <s v="99 - MULTIPROVINCIAL"/>
    <n v="305900"/>
    <n v="305900"/>
    <n v="144900"/>
  </r>
  <r>
    <s v="2024"/>
    <x v="0"/>
    <x v="0"/>
    <x v="0"/>
    <x v="0"/>
    <s v="2 - Poder Ejecutivo"/>
    <s v="0218 - MINISTERIO DE MEDIO AMBIENTE Y RECURSOS NATURALES"/>
    <s v="0001 - MINISTERIO  DE MEDIO AMBIENTE Y RECURSOS NATURALES"/>
    <x v="3"/>
    <x v="6"/>
    <x v="82"/>
    <s v="2.3 - MATERIALES Y SUMINISTROS"/>
    <s v="2.3.9 - PRODUCTOS Y ÚTILES VARIOS"/>
    <s v="N"/>
    <s v="00 - N/A"/>
    <s v="10 - FONDO GENERAL"/>
    <s v="(en blanco)"/>
    <s v="99 - MULTIPROVINCIAL"/>
    <n v="479872"/>
    <n v="479872"/>
    <n v="3000"/>
  </r>
  <r>
    <s v="2024"/>
    <x v="0"/>
    <x v="0"/>
    <x v="0"/>
    <x v="0"/>
    <s v="2 - Poder Ejecutivo"/>
    <s v="0218 - MINISTERIO DE MEDIO AMBIENTE Y RECURSOS NATURALES"/>
    <s v="0001 - MINISTERIO  DE MEDIO AMBIENTE Y RECURSOS NATURALES"/>
    <x v="3"/>
    <x v="6"/>
    <x v="82"/>
    <s v="2.3 - MATERIALES Y SUMINISTROS"/>
    <s v="2.3.9 - PRODUCTOS Y ÚTILES VARIOS"/>
    <s v="N"/>
    <s v="00 - N/A"/>
    <s v="20 - FONDOS CON DESTINO ESPECÍFICO"/>
    <s v="(en blanco)"/>
    <s v="99 - MULTIPROVINCIAL"/>
    <n v="0"/>
    <n v="50000"/>
    <n v="0"/>
  </r>
  <r>
    <s v="2024"/>
    <x v="0"/>
    <x v="0"/>
    <x v="0"/>
    <x v="0"/>
    <s v="2 - Poder Ejecutivo"/>
    <s v="0218 - MINISTERIO DE MEDIO AMBIENTE Y RECURSOS NATURALES"/>
    <s v="0001 - MINISTERIO  DE MEDIO AMBIENTE Y RECURSOS NATURALES"/>
    <x v="3"/>
    <x v="6"/>
    <x v="83"/>
    <s v="2.1 - REMUNERACIONES Y CONTRIBUCIONES"/>
    <s v="2.1.1 - REMUNERACIONES"/>
    <s v="N"/>
    <s v="00 - N/A"/>
    <s v="10 - FONDO GENERAL"/>
    <s v="(en blanco)"/>
    <s v="99 - MULTIPROVINCIAL"/>
    <n v="16732274"/>
    <n v="9901374"/>
    <n v="6878906.3300000001"/>
  </r>
  <r>
    <s v="2024"/>
    <x v="0"/>
    <x v="0"/>
    <x v="0"/>
    <x v="0"/>
    <s v="2 - Poder Ejecutivo"/>
    <s v="0218 - MINISTERIO DE MEDIO AMBIENTE Y RECURSOS NATURALES"/>
    <s v="0001 - MINISTERIO  DE MEDIO AMBIENTE Y RECURSOS NATURALES"/>
    <x v="3"/>
    <x v="6"/>
    <x v="83"/>
    <s v="2.1 - REMUNERACIONES Y CONTRIBUCIONES"/>
    <s v="2.1.1 - REMUNERACIONES"/>
    <s v="N"/>
    <s v="00 - N/A"/>
    <s v="20 - FONDOS CON DESTINO ESPECÍFICO"/>
    <s v="(en blanco)"/>
    <s v="99 - MULTIPROVINCIAL"/>
    <n v="14758900"/>
    <n v="26058900"/>
    <n v="20608750"/>
  </r>
  <r>
    <s v="2024"/>
    <x v="0"/>
    <x v="0"/>
    <x v="0"/>
    <x v="0"/>
    <s v="2 - Poder Ejecutivo"/>
    <s v="0218 - MINISTERIO DE MEDIO AMBIENTE Y RECURSOS NATURALES"/>
    <s v="0001 - MINISTERIO  DE MEDIO AMBIENTE Y RECURSOS NATURALES"/>
    <x v="3"/>
    <x v="6"/>
    <x v="83"/>
    <s v="2.1 - REMUNERACIONES Y CONTRIBUCIONES"/>
    <s v="2.1.2 - SOBRESUELDOS"/>
    <s v="N"/>
    <s v="00 - N/A"/>
    <s v="10 - FONDO GENERAL"/>
    <s v="(en blanco)"/>
    <s v="99 - MULTIPROVINCIAL"/>
    <n v="2261343"/>
    <n v="1954333"/>
    <n v="150000"/>
  </r>
  <r>
    <s v="2024"/>
    <x v="0"/>
    <x v="0"/>
    <x v="0"/>
    <x v="0"/>
    <s v="2 - Poder Ejecutivo"/>
    <s v="0218 - MINISTERIO DE MEDIO AMBIENTE Y RECURSOS NATURALES"/>
    <s v="0001 - MINISTERIO  DE MEDIO AMBIENTE Y RECURSOS NATURALES"/>
    <x v="3"/>
    <x v="6"/>
    <x v="83"/>
    <s v="2.1 - REMUNERACIONES Y CONTRIBUCIONES"/>
    <s v="2.1.2 - SOBRESUELDOS"/>
    <s v="N"/>
    <s v="00 - N/A"/>
    <s v="20 - FONDOS CON DESTINO ESPECÍFICO"/>
    <s v="(en blanco)"/>
    <s v="99 - MULTIPROVINCIAL"/>
    <n v="2270600"/>
    <n v="2270600"/>
    <n v="1017125"/>
  </r>
  <r>
    <s v="2024"/>
    <x v="0"/>
    <x v="0"/>
    <x v="0"/>
    <x v="0"/>
    <s v="2 - Poder Ejecutivo"/>
    <s v="0218 - MINISTERIO DE MEDIO AMBIENTE Y RECURSOS NATURALES"/>
    <s v="0001 - MINISTERIO  DE MEDIO AMBIENTE Y RECURSOS NATURALES"/>
    <x v="3"/>
    <x v="6"/>
    <x v="83"/>
    <s v="2.1 - REMUNERACIONES Y CONTRIBUCIONES"/>
    <s v="2.1.5 - CONTRIBUCIONES A LA SEGURIDAD SOCIAL"/>
    <s v="N"/>
    <s v="00 - N/A"/>
    <s v="10 - FONDO GENERAL"/>
    <s v="(en blanco)"/>
    <s v="99 - MULTIPROVINCIAL"/>
    <n v="2282907"/>
    <n v="3347605"/>
    <n v="878815.8199999996"/>
  </r>
  <r>
    <s v="2024"/>
    <x v="0"/>
    <x v="0"/>
    <x v="0"/>
    <x v="0"/>
    <s v="2 - Poder Ejecutivo"/>
    <s v="0218 - MINISTERIO DE MEDIO AMBIENTE Y RECURSOS NATURALES"/>
    <s v="0001 - MINISTERIO  DE MEDIO AMBIENTE Y RECURSOS NATURALES"/>
    <x v="3"/>
    <x v="6"/>
    <x v="83"/>
    <s v="2.1 - REMUNERACIONES Y CONTRIBUCIONES"/>
    <s v="2.1.5 - CONTRIBUCIONES A LA SEGURIDAD SOCIAL"/>
    <s v="N"/>
    <s v="00 - N/A"/>
    <s v="20 - FONDOS CON DESTINO ESPECÍFICO"/>
    <s v="(en blanco)"/>
    <s v="99 - MULTIPROVINCIAL"/>
    <n v="2089860"/>
    <n v="3825860"/>
    <n v="3132188.5099999988"/>
  </r>
  <r>
    <s v="2024"/>
    <x v="0"/>
    <x v="0"/>
    <x v="0"/>
    <x v="0"/>
    <s v="2 - Poder Ejecutivo"/>
    <s v="0218 - MINISTERIO DE MEDIO AMBIENTE Y RECURSOS NATURALES"/>
    <s v="0001 - MINISTERIO  DE MEDIO AMBIENTE Y RECURSOS NATURALES"/>
    <x v="3"/>
    <x v="6"/>
    <x v="83"/>
    <s v="2.2 - CONTRATACIÓN DE SERVICIOS"/>
    <s v="2.2.3 - VIÁTICOS"/>
    <s v="N"/>
    <s v="00 - N/A"/>
    <s v="10 - FONDO GENERAL"/>
    <s v="(en blanco)"/>
    <s v="99 - MULTIPROVINCIAL"/>
    <n v="500000"/>
    <n v="0"/>
    <n v="0"/>
  </r>
  <r>
    <s v="2024"/>
    <x v="0"/>
    <x v="0"/>
    <x v="0"/>
    <x v="0"/>
    <s v="2 - Poder Ejecutivo"/>
    <s v="0218 - MINISTERIO DE MEDIO AMBIENTE Y RECURSOS NATURALES"/>
    <s v="0001 - MINISTERIO  DE MEDIO AMBIENTE Y RECURSOS NATURALES"/>
    <x v="3"/>
    <x v="6"/>
    <x v="83"/>
    <s v="2.2 - CONTRATACIÓN DE SERVICIOS"/>
    <s v="2.2.8 - OTROS SERVICIOS NO INCLUIDOS EN CONCEPTOS ANTERIORES"/>
    <s v="N"/>
    <s v="00 - N/A"/>
    <s v="10 - FONDO GENERAL"/>
    <s v="(en blanco)"/>
    <s v="99 - MULTIPROVINCIAL"/>
    <n v="2000000"/>
    <n v="100000"/>
    <n v="0"/>
  </r>
  <r>
    <s v="2024"/>
    <x v="0"/>
    <x v="0"/>
    <x v="0"/>
    <x v="0"/>
    <s v="2 - Poder Ejecutivo"/>
    <s v="0218 - MINISTERIO DE MEDIO AMBIENTE Y RECURSOS NATURALES"/>
    <s v="0001 - MINISTERIO  DE MEDIO AMBIENTE Y RECURSOS NATURALES"/>
    <x v="3"/>
    <x v="6"/>
    <x v="83"/>
    <s v="2.2 - CONTRATACIÓN DE SERVICIOS"/>
    <s v="2.2.9 - OTRAS CONTRATACIONES DE SERVICIOS"/>
    <s v="N"/>
    <s v="00 - N/A"/>
    <s v="10 - FONDO GENERAL"/>
    <s v="(en blanco)"/>
    <s v="99 - MULTIPROVINCIAL"/>
    <n v="300000"/>
    <n v="300000"/>
    <n v="0"/>
  </r>
  <r>
    <s v="2024"/>
    <x v="0"/>
    <x v="0"/>
    <x v="0"/>
    <x v="0"/>
    <s v="2 - Poder Ejecutivo"/>
    <s v="0218 - MINISTERIO DE MEDIO AMBIENTE Y RECURSOS NATURALES"/>
    <s v="0001 - MINISTERIO  DE MEDIO AMBIENTE Y RECURSOS NATURALES"/>
    <x v="3"/>
    <x v="6"/>
    <x v="83"/>
    <s v="2.3 - MATERIALES Y SUMINISTROS"/>
    <s v="2.3.2 - TEXTILES Y VESTUARIOS"/>
    <s v="N"/>
    <s v="00 - N/A"/>
    <s v="10 - FONDO GENERAL"/>
    <s v="(en blanco)"/>
    <s v="99 - MULTIPROVINCIAL"/>
    <n v="118900"/>
    <n v="118900"/>
    <n v="0"/>
  </r>
  <r>
    <s v="2024"/>
    <x v="0"/>
    <x v="0"/>
    <x v="0"/>
    <x v="0"/>
    <s v="2 - Poder Ejecutivo"/>
    <s v="0218 - MINISTERIO DE MEDIO AMBIENTE Y RECURSOS NATURALES"/>
    <s v="0001 - MINISTERIO  DE MEDIO AMBIENTE Y RECURSOS NATURALES"/>
    <x v="3"/>
    <x v="6"/>
    <x v="83"/>
    <s v="2.3 - MATERIALES Y SUMINISTROS"/>
    <s v="2.3.9 - PRODUCTOS Y ÚTILES VARIOS"/>
    <s v="N"/>
    <s v="00 - N/A"/>
    <s v="10 - FONDO GENERAL"/>
    <s v="(en blanco)"/>
    <s v="99 - MULTIPROVINCIAL"/>
    <n v="23100"/>
    <n v="23100"/>
    <n v="0"/>
  </r>
  <r>
    <s v="2024"/>
    <x v="0"/>
    <x v="0"/>
    <x v="0"/>
    <x v="0"/>
    <s v="2 - Poder Ejecutivo"/>
    <s v="0218 - MINISTERIO DE MEDIO AMBIENTE Y RECURSOS NATURALES"/>
    <s v="0001 - MINISTERIO  DE MEDIO AMBIENTE Y RECURSOS NATURALES"/>
    <x v="3"/>
    <x v="6"/>
    <x v="17"/>
    <s v="2.1 - REMUNERACIONES Y CONTRIBUCIONES"/>
    <s v="2.1.1 - REMUNERACIONES"/>
    <s v="N"/>
    <s v="00 - N/A"/>
    <s v="10 - FONDO GENERAL"/>
    <s v="(en blanco)"/>
    <s v="99 - MULTIPROVINCIAL"/>
    <n v="17077961"/>
    <n v="14270841"/>
    <n v="9177500"/>
  </r>
  <r>
    <s v="2024"/>
    <x v="0"/>
    <x v="0"/>
    <x v="0"/>
    <x v="0"/>
    <s v="2 - Poder Ejecutivo"/>
    <s v="0218 - MINISTERIO DE MEDIO AMBIENTE Y RECURSOS NATURALES"/>
    <s v="0001 - MINISTERIO  DE MEDIO AMBIENTE Y RECURSOS NATURALES"/>
    <x v="3"/>
    <x v="6"/>
    <x v="17"/>
    <s v="2.1 - REMUNERACIONES Y CONTRIBUCIONES"/>
    <s v="2.1.1 - REMUNERACIONES"/>
    <s v="N"/>
    <s v="00 - N/A"/>
    <s v="20 - FONDOS CON DESTINO ESPECÍFICO"/>
    <s v="(en blanco)"/>
    <s v="99 - MULTIPROVINCIAL"/>
    <n v="9997520"/>
    <n v="11997520"/>
    <n v="3540000"/>
  </r>
  <r>
    <s v="2024"/>
    <x v="0"/>
    <x v="0"/>
    <x v="0"/>
    <x v="0"/>
    <s v="2 - Poder Ejecutivo"/>
    <s v="0218 - MINISTERIO DE MEDIO AMBIENTE Y RECURSOS NATURALES"/>
    <s v="0001 - MINISTERIO  DE MEDIO AMBIENTE Y RECURSOS NATURALES"/>
    <x v="3"/>
    <x v="6"/>
    <x v="17"/>
    <s v="2.1 - REMUNERACIONES Y CONTRIBUCIONES"/>
    <s v="2.1.2 - SOBRESUELDOS"/>
    <s v="N"/>
    <s v="00 - N/A"/>
    <s v="10 - FONDO GENERAL"/>
    <s v="(en blanco)"/>
    <s v="99 - MULTIPROVINCIAL"/>
    <n v="3398278"/>
    <n v="3280808"/>
    <n v="887555.55"/>
  </r>
  <r>
    <s v="2024"/>
    <x v="0"/>
    <x v="0"/>
    <x v="0"/>
    <x v="0"/>
    <s v="2 - Poder Ejecutivo"/>
    <s v="0218 - MINISTERIO DE MEDIO AMBIENTE Y RECURSOS NATURALES"/>
    <s v="0001 - MINISTERIO  DE MEDIO AMBIENTE Y RECURSOS NATURALES"/>
    <x v="3"/>
    <x v="6"/>
    <x v="17"/>
    <s v="2.1 - REMUNERACIONES Y CONTRIBUCIONES"/>
    <s v="2.1.2 - SOBRESUELDOS"/>
    <s v="N"/>
    <s v="00 - N/A"/>
    <s v="20 - FONDOS CON DESTINO ESPECÍFICO"/>
    <s v="(en blanco)"/>
    <s v="99 - MULTIPROVINCIAL"/>
    <n v="1538080"/>
    <n v="1538080"/>
    <n v="300000"/>
  </r>
  <r>
    <s v="2024"/>
    <x v="0"/>
    <x v="0"/>
    <x v="0"/>
    <x v="0"/>
    <s v="2 - Poder Ejecutivo"/>
    <s v="0218 - MINISTERIO DE MEDIO AMBIENTE Y RECURSOS NATURALES"/>
    <s v="0001 - MINISTERIO  DE MEDIO AMBIENTE Y RECURSOS NATURALES"/>
    <x v="3"/>
    <x v="6"/>
    <x v="17"/>
    <s v="2.1 - REMUNERACIONES Y CONTRIBUCIONES"/>
    <s v="2.1.5 - CONTRIBUCIONES A LA SEGURIDAD SOCIAL"/>
    <s v="N"/>
    <s v="00 - N/A"/>
    <s v="10 - FONDO GENERAL"/>
    <s v="(en blanco)"/>
    <s v="99 - MULTIPROVINCIAL"/>
    <n v="2253677"/>
    <n v="2253677"/>
    <n v="1270803.1299999999"/>
  </r>
  <r>
    <s v="2024"/>
    <x v="0"/>
    <x v="0"/>
    <x v="0"/>
    <x v="0"/>
    <s v="2 - Poder Ejecutivo"/>
    <s v="0218 - MINISTERIO DE MEDIO AMBIENTE Y RECURSOS NATURALES"/>
    <s v="0001 - MINISTERIO  DE MEDIO AMBIENTE Y RECURSOS NATURALES"/>
    <x v="3"/>
    <x v="6"/>
    <x v="17"/>
    <s v="2.1 - REMUNERACIONES Y CONTRIBUCIONES"/>
    <s v="2.1.5 - CONTRIBUCIONES A LA SEGURIDAD SOCIAL"/>
    <s v="N"/>
    <s v="00 - N/A"/>
    <s v="20 - FONDOS CON DESTINO ESPECÍFICO"/>
    <s v="(en blanco)"/>
    <s v="99 - MULTIPROVINCIAL"/>
    <n v="1415649"/>
    <n v="1415649"/>
    <n v="537703.71000000008"/>
  </r>
  <r>
    <s v="2024"/>
    <x v="0"/>
    <x v="0"/>
    <x v="0"/>
    <x v="0"/>
    <s v="2 - Poder Ejecutivo"/>
    <s v="0218 - MINISTERIO DE MEDIO AMBIENTE Y RECURSOS NATURALES"/>
    <s v="0001 - MINISTERIO  DE MEDIO AMBIENTE Y RECURSOS NATURALES"/>
    <x v="3"/>
    <x v="6"/>
    <x v="17"/>
    <s v="2.2 - CONTRATACIÓN DE SERVICIOS"/>
    <s v="2.2.2 - PUBLICIDAD, IMPRESIÓN Y ENCUADERNACIÓN"/>
    <s v="N"/>
    <s v="00 - N/A"/>
    <s v="10 - FONDO GENERAL"/>
    <s v="(en blanco)"/>
    <s v="99 - MULTIPROVINCIAL"/>
    <n v="1000000"/>
    <n v="700000"/>
    <n v="590060.80000000005"/>
  </r>
  <r>
    <s v="2024"/>
    <x v="0"/>
    <x v="0"/>
    <x v="0"/>
    <x v="0"/>
    <s v="2 - Poder Ejecutivo"/>
    <s v="0218 - MINISTERIO DE MEDIO AMBIENTE Y RECURSOS NATURALES"/>
    <s v="0001 - MINISTERIO  DE MEDIO AMBIENTE Y RECURSOS NATURALES"/>
    <x v="3"/>
    <x v="6"/>
    <x v="17"/>
    <s v="2.2 - CONTRATACIÓN DE SERVICIOS"/>
    <s v="2.2.3 - VIÁTICOS"/>
    <s v="N"/>
    <s v="00 - N/A"/>
    <s v="10 - FONDO GENERAL"/>
    <s v="(en blanco)"/>
    <s v="99 - MULTIPROVINCIAL"/>
    <n v="2483100"/>
    <n v="1500000"/>
    <n v="1498895.2200000002"/>
  </r>
  <r>
    <s v="2024"/>
    <x v="0"/>
    <x v="0"/>
    <x v="0"/>
    <x v="0"/>
    <s v="2 - Poder Ejecutivo"/>
    <s v="0218 - MINISTERIO DE MEDIO AMBIENTE Y RECURSOS NATURALES"/>
    <s v="0001 - MINISTERIO  DE MEDIO AMBIENTE Y RECURSOS NATURALES"/>
    <x v="3"/>
    <x v="6"/>
    <x v="17"/>
    <s v="2.2 - CONTRATACIÓN DE SERVICIOS"/>
    <s v="2.2.4 - TRANSPORTE Y ALMACENAJE"/>
    <s v="N"/>
    <s v="00 - N/A"/>
    <s v="10 - FONDO GENERAL"/>
    <s v="(en blanco)"/>
    <s v="99 - MULTIPROVINCIAL"/>
    <n v="1501200"/>
    <n v="1501200"/>
    <n v="1485956.35"/>
  </r>
  <r>
    <s v="2024"/>
    <x v="0"/>
    <x v="0"/>
    <x v="0"/>
    <x v="0"/>
    <s v="2 - Poder Ejecutivo"/>
    <s v="0218 - MINISTERIO DE MEDIO AMBIENTE Y RECURSOS NATURALES"/>
    <s v="0001 - MINISTERIO  DE MEDIO AMBIENTE Y RECURSOS NATURALES"/>
    <x v="3"/>
    <x v="6"/>
    <x v="17"/>
    <s v="2.2 - CONTRATACIÓN DE SERVICIOS"/>
    <s v="2.2.5 - ALQUILERES Y RENTAS"/>
    <s v="N"/>
    <s v="00 - N/A"/>
    <s v="10 - FONDO GENERAL"/>
    <s v="(en blanco)"/>
    <s v="99 - MULTIPROVINCIAL"/>
    <n v="1000000"/>
    <n v="10000"/>
    <n v="0"/>
  </r>
  <r>
    <s v="2024"/>
    <x v="0"/>
    <x v="0"/>
    <x v="0"/>
    <x v="0"/>
    <s v="2 - Poder Ejecutivo"/>
    <s v="0218 - MINISTERIO DE MEDIO AMBIENTE Y RECURSOS NATURALES"/>
    <s v="0001 - MINISTERIO  DE MEDIO AMBIENTE Y RECURSOS NATURALES"/>
    <x v="3"/>
    <x v="6"/>
    <x v="17"/>
    <s v="2.2 - CONTRATACIÓN DE SERVICIOS"/>
    <s v="2.2.5 - ALQUILERES Y RENTAS"/>
    <s v="N"/>
    <s v="00 - N/A"/>
    <s v="20 - FONDOS CON DESTINO ESPECÍFICO"/>
    <s v="(en blanco)"/>
    <s v="99 - MULTIPROVINCIAL"/>
    <n v="0"/>
    <n v="2100000"/>
    <n v="0"/>
  </r>
  <r>
    <s v="2024"/>
    <x v="0"/>
    <x v="0"/>
    <x v="0"/>
    <x v="0"/>
    <s v="2 - Poder Ejecutivo"/>
    <s v="0218 - MINISTERIO DE MEDIO AMBIENTE Y RECURSOS NATURALES"/>
    <s v="0001 - MINISTERIO  DE MEDIO AMBIENTE Y RECURSOS NATURALES"/>
    <x v="3"/>
    <x v="6"/>
    <x v="17"/>
    <s v="2.2 - CONTRATACIÓN DE SERVICIOS"/>
    <s v="2.2.7 - SERVICIOS DE CONSERVACIÓN, REPARACIONES MENORES E INSTALACIONES TEMPORALES"/>
    <s v="N"/>
    <s v="00 - N/A"/>
    <s v="10 - FONDO GENERAL"/>
    <s v="(en blanco)"/>
    <s v="99 - MULTIPROVINCIAL"/>
    <n v="2000000"/>
    <n v="100000"/>
    <n v="0"/>
  </r>
  <r>
    <s v="2024"/>
    <x v="0"/>
    <x v="0"/>
    <x v="0"/>
    <x v="0"/>
    <s v="2 - Poder Ejecutivo"/>
    <s v="0218 - MINISTERIO DE MEDIO AMBIENTE Y RECURSOS NATURALES"/>
    <s v="0001 - MINISTERIO  DE MEDIO AMBIENTE Y RECURSOS NATURALES"/>
    <x v="3"/>
    <x v="6"/>
    <x v="17"/>
    <s v="2.2 - CONTRATACIÓN DE SERVICIOS"/>
    <s v="2.2.8 - OTROS SERVICIOS NO INCLUIDOS EN CONCEPTOS ANTERIORES"/>
    <s v="N"/>
    <s v="00 - N/A"/>
    <s v="10 - FONDO GENERAL"/>
    <s v="(en blanco)"/>
    <s v="99 - MULTIPROVINCIAL"/>
    <n v="19480000"/>
    <n v="5928028.0499999998"/>
    <n v="5739575.0499999998"/>
  </r>
  <r>
    <s v="2024"/>
    <x v="0"/>
    <x v="0"/>
    <x v="0"/>
    <x v="0"/>
    <s v="2 - Poder Ejecutivo"/>
    <s v="0218 - MINISTERIO DE MEDIO AMBIENTE Y RECURSOS NATURALES"/>
    <s v="0001 - MINISTERIO  DE MEDIO AMBIENTE Y RECURSOS NATURALES"/>
    <x v="3"/>
    <x v="6"/>
    <x v="17"/>
    <s v="2.2 - CONTRATACIÓN DE SERVICIOS"/>
    <s v="2.2.8 - OTROS SERVICIOS NO INCLUIDOS EN CONCEPTOS ANTERIORES"/>
    <s v="N"/>
    <s v="00 - N/A"/>
    <s v="20 - FONDOS CON DESTINO ESPECÍFICO"/>
    <s v="(en blanco)"/>
    <s v="99 - MULTIPROVINCIAL"/>
    <n v="0"/>
    <n v="8000000"/>
    <n v="0"/>
  </r>
  <r>
    <s v="2024"/>
    <x v="0"/>
    <x v="0"/>
    <x v="0"/>
    <x v="0"/>
    <s v="2 - Poder Ejecutivo"/>
    <s v="0218 - MINISTERIO DE MEDIO AMBIENTE Y RECURSOS NATURALES"/>
    <s v="0001 - MINISTERIO  DE MEDIO AMBIENTE Y RECURSOS NATURALES"/>
    <x v="3"/>
    <x v="6"/>
    <x v="17"/>
    <s v="2.2 - CONTRATACIÓN DE SERVICIOS"/>
    <s v="2.2.8 - OTROS SERVICIOS NO INCLUIDOS EN CONCEPTOS ANTERIORES"/>
    <s v="N"/>
    <s v="00 - N/A"/>
    <s v="70 - DONACION EXTERNA"/>
    <s v="(en blanco)"/>
    <s v="99 - MULTIPROVINCIAL"/>
    <n v="9698822"/>
    <n v="9698822"/>
    <n v="0"/>
  </r>
  <r>
    <s v="2024"/>
    <x v="0"/>
    <x v="0"/>
    <x v="0"/>
    <x v="0"/>
    <s v="2 - Poder Ejecutivo"/>
    <s v="0218 - MINISTERIO DE MEDIO AMBIENTE Y RECURSOS NATURALES"/>
    <s v="0001 - MINISTERIO  DE MEDIO AMBIENTE Y RECURSOS NATURALES"/>
    <x v="3"/>
    <x v="6"/>
    <x v="17"/>
    <s v="2.2 - CONTRATACIÓN DE SERVICIOS"/>
    <s v="2.2.9 - OTRAS CONTRATACIONES DE SERVICIOS"/>
    <s v="N"/>
    <s v="00 - N/A"/>
    <s v="10 - FONDO GENERAL"/>
    <s v="(en blanco)"/>
    <s v="99 - MULTIPROVINCIAL"/>
    <n v="3000000"/>
    <n v="0"/>
    <n v="0"/>
  </r>
  <r>
    <s v="2024"/>
    <x v="0"/>
    <x v="0"/>
    <x v="0"/>
    <x v="0"/>
    <s v="2 - Poder Ejecutivo"/>
    <s v="0218 - MINISTERIO DE MEDIO AMBIENTE Y RECURSOS NATURALES"/>
    <s v="0001 - MINISTERIO  DE MEDIO AMBIENTE Y RECURSOS NATURALES"/>
    <x v="3"/>
    <x v="6"/>
    <x v="17"/>
    <s v="2.3 - MATERIALES Y SUMINISTROS"/>
    <s v="2.3.1 - ALIMENTOS Y PRODUCTOS AGROFORESTALES"/>
    <s v="N"/>
    <s v="00 - N/A"/>
    <s v="10 - FONDO GENERAL"/>
    <s v="(en blanco)"/>
    <s v="99 - MULTIPROVINCIAL"/>
    <n v="1988"/>
    <n v="1988"/>
    <n v="0"/>
  </r>
  <r>
    <s v="2024"/>
    <x v="0"/>
    <x v="0"/>
    <x v="0"/>
    <x v="0"/>
    <s v="2 - Poder Ejecutivo"/>
    <s v="0218 - MINISTERIO DE MEDIO AMBIENTE Y RECURSOS NATURALES"/>
    <s v="0001 - MINISTERIO  DE MEDIO AMBIENTE Y RECURSOS NATURALES"/>
    <x v="3"/>
    <x v="6"/>
    <x v="17"/>
    <s v="2.3 - MATERIALES Y SUMINISTROS"/>
    <s v="2.3.2 - TEXTILES Y VESTUARIOS"/>
    <s v="N"/>
    <s v="00 - N/A"/>
    <s v="10 - FONDO GENERAL"/>
    <s v="(en blanco)"/>
    <s v="99 - MULTIPROVINCIAL"/>
    <n v="17995"/>
    <n v="17995"/>
    <n v="0"/>
  </r>
  <r>
    <s v="2024"/>
    <x v="0"/>
    <x v="0"/>
    <x v="0"/>
    <x v="0"/>
    <s v="2 - Poder Ejecutivo"/>
    <s v="0218 - MINISTERIO DE MEDIO AMBIENTE Y RECURSOS NATURALES"/>
    <s v="0001 - MINISTERIO  DE MEDIO AMBIENTE Y RECURSOS NATURALES"/>
    <x v="3"/>
    <x v="6"/>
    <x v="17"/>
    <s v="2.3 - MATERIALES Y SUMINISTROS"/>
    <s v="2.3.3 - PAPEL, CARTÓN E IMPRESOS"/>
    <s v="N"/>
    <s v="00 - N/A"/>
    <s v="10 - FONDO GENERAL"/>
    <s v="(en blanco)"/>
    <s v="99 - MULTIPROVINCIAL"/>
    <n v="722720"/>
    <n v="722720"/>
    <n v="0"/>
  </r>
  <r>
    <s v="2024"/>
    <x v="0"/>
    <x v="0"/>
    <x v="0"/>
    <x v="0"/>
    <s v="2 - Poder Ejecutivo"/>
    <s v="0218 - MINISTERIO DE MEDIO AMBIENTE Y RECURSOS NATURALES"/>
    <s v="0001 - MINISTERIO  DE MEDIO AMBIENTE Y RECURSOS NATURALES"/>
    <x v="3"/>
    <x v="6"/>
    <x v="17"/>
    <s v="2.3 - MATERIALES Y SUMINISTROS"/>
    <s v="2.3.4 - PRODUCTOS FARMACÉUTICOS"/>
    <s v="N"/>
    <s v="00 - N/A"/>
    <s v="10 - FONDO GENERAL"/>
    <s v="(en blanco)"/>
    <s v="99 - MULTIPROVINCIAL"/>
    <n v="4000"/>
    <n v="8800"/>
    <n v="0"/>
  </r>
  <r>
    <s v="2024"/>
    <x v="0"/>
    <x v="0"/>
    <x v="0"/>
    <x v="0"/>
    <s v="2 - Poder Ejecutivo"/>
    <s v="0218 - MINISTERIO DE MEDIO AMBIENTE Y RECURSOS NATURALES"/>
    <s v="0001 - MINISTERIO  DE MEDIO AMBIENTE Y RECURSOS NATURALES"/>
    <x v="3"/>
    <x v="6"/>
    <x v="17"/>
    <s v="2.3 - MATERIALES Y SUMINISTROS"/>
    <s v="2.3.5 - CUERO, CAUCHO Y PLÁSTICO"/>
    <s v="N"/>
    <s v="00 - N/A"/>
    <s v="10 - FONDO GENERAL"/>
    <s v="(en blanco)"/>
    <s v="99 - MULTIPROVINCIAL"/>
    <n v="9560"/>
    <n v="9560"/>
    <n v="0"/>
  </r>
  <r>
    <s v="2024"/>
    <x v="0"/>
    <x v="0"/>
    <x v="0"/>
    <x v="0"/>
    <s v="2 - Poder Ejecutivo"/>
    <s v="0218 - MINISTERIO DE MEDIO AMBIENTE Y RECURSOS NATURALES"/>
    <s v="0001 - MINISTERIO  DE MEDIO AMBIENTE Y RECURSOS NATURALES"/>
    <x v="3"/>
    <x v="6"/>
    <x v="17"/>
    <s v="2.3 - MATERIALES Y SUMINISTROS"/>
    <s v="2.3.6 - PRODUCTOS DE MINERALES, METÁLICOS Y NO METÁLICOS"/>
    <s v="N"/>
    <s v="00 - N/A"/>
    <s v="10 - FONDO GENERAL"/>
    <s v="(en blanco)"/>
    <s v="99 - MULTIPROVINCIAL"/>
    <n v="11000"/>
    <n v="11000"/>
    <n v="0"/>
  </r>
  <r>
    <s v="2024"/>
    <x v="0"/>
    <x v="0"/>
    <x v="0"/>
    <x v="0"/>
    <s v="2 - Poder Ejecutivo"/>
    <s v="0218 - MINISTERIO DE MEDIO AMBIENTE Y RECURSOS NATURALES"/>
    <s v="0001 - MINISTERIO  DE MEDIO AMBIENTE Y RECURSOS NATURALES"/>
    <x v="3"/>
    <x v="6"/>
    <x v="17"/>
    <s v="2.3 - MATERIALES Y SUMINISTROS"/>
    <s v="2.3.7 - COMBUSTIBLES, LUBRICANTES, PRODUCTOS QUÍMICOS Y CONEXOS"/>
    <s v="N"/>
    <s v="00 - N/A"/>
    <s v="10 - FONDO GENERAL"/>
    <s v="(en blanco)"/>
    <s v="99 - MULTIPROVINCIAL"/>
    <n v="1710"/>
    <n v="1710"/>
    <n v="0"/>
  </r>
  <r>
    <s v="2024"/>
    <x v="0"/>
    <x v="0"/>
    <x v="0"/>
    <x v="0"/>
    <s v="2 - Poder Ejecutivo"/>
    <s v="0218 - MINISTERIO DE MEDIO AMBIENTE Y RECURSOS NATURALES"/>
    <s v="0001 - MINISTERIO  DE MEDIO AMBIENTE Y RECURSOS NATURALES"/>
    <x v="3"/>
    <x v="6"/>
    <x v="17"/>
    <s v="2.3 - MATERIALES Y SUMINISTROS"/>
    <s v="2.3.9 - PRODUCTOS Y ÚTILES VARIOS"/>
    <s v="N"/>
    <s v="00 - N/A"/>
    <s v="10 - FONDO GENERAL"/>
    <s v="(en blanco)"/>
    <s v="99 - MULTIPROVINCIAL"/>
    <n v="570684"/>
    <n v="570684"/>
    <n v="97664.41"/>
  </r>
  <r>
    <s v="2024"/>
    <x v="0"/>
    <x v="0"/>
    <x v="0"/>
    <x v="0"/>
    <s v="2 - Poder Ejecutivo"/>
    <s v="0218 - MINISTERIO DE MEDIO AMBIENTE Y RECURSOS NATURALES"/>
    <s v="0007 - UNIDAD TÉCNICA EJECUTORA DE PROYECTOS DE DESARROLLO AGROFORESTAL"/>
    <x v="3"/>
    <x v="9"/>
    <x v="81"/>
    <s v="2.1 - REMUNERACIONES Y CONTRIBUCIONES"/>
    <s v="2.1.1 - REMUNERACIONES"/>
    <s v="N"/>
    <s v="00 - N/A"/>
    <s v="10 - FONDO GENERAL"/>
    <s v="(en blanco)"/>
    <s v="99 - MULTIPROVINCIAL"/>
    <n v="28212650"/>
    <n v="27667850"/>
    <n v="15160289.42"/>
  </r>
  <r>
    <s v="2024"/>
    <x v="0"/>
    <x v="0"/>
    <x v="0"/>
    <x v="0"/>
    <s v="2 - Poder Ejecutivo"/>
    <s v="0218 - MINISTERIO DE MEDIO AMBIENTE Y RECURSOS NATURALES"/>
    <s v="0007 - UNIDAD TÉCNICA EJECUTORA DE PROYECTOS DE DESARROLLO AGROFORESTAL"/>
    <x v="3"/>
    <x v="9"/>
    <x v="81"/>
    <s v="2.1 - REMUNERACIONES Y CONTRIBUCIONES"/>
    <s v="2.1.2 - SOBRESUELDOS"/>
    <s v="N"/>
    <s v="00 - N/A"/>
    <s v="10 - FONDO GENERAL"/>
    <s v="(en blanco)"/>
    <s v="99 - MULTIPROVINCIAL"/>
    <n v="4926000"/>
    <n v="5082000"/>
    <n v="651000"/>
  </r>
  <r>
    <s v="2024"/>
    <x v="0"/>
    <x v="0"/>
    <x v="0"/>
    <x v="0"/>
    <s v="2 - Poder Ejecutivo"/>
    <s v="0218 - MINISTERIO DE MEDIO AMBIENTE Y RECURSOS NATURALES"/>
    <s v="0007 - UNIDAD TÉCNICA EJECUTORA DE PROYECTOS DE DESARROLLO AGROFORESTAL"/>
    <x v="3"/>
    <x v="9"/>
    <x v="81"/>
    <s v="2.1 - REMUNERACIONES Y CONTRIBUCIONES"/>
    <s v="2.1.5 - CONTRIBUCIONES A LA SEGURIDAD SOCIAL"/>
    <s v="N"/>
    <s v="00 - N/A"/>
    <s v="10 - FONDO GENERAL"/>
    <s v="(en blanco)"/>
    <s v="99 - MULTIPROVINCIAL"/>
    <n v="2726984"/>
    <n v="2776784"/>
    <n v="1725354.3300000003"/>
  </r>
  <r>
    <s v="2024"/>
    <x v="0"/>
    <x v="0"/>
    <x v="0"/>
    <x v="0"/>
    <s v="2 - Poder Ejecutivo"/>
    <s v="0218 - MINISTERIO DE MEDIO AMBIENTE Y RECURSOS NATURALES"/>
    <s v="0007 - UNIDAD TÉCNICA EJECUTORA DE PROYECTOS DE DESARROLLO AGROFORESTAL"/>
    <x v="3"/>
    <x v="9"/>
    <x v="81"/>
    <s v="2.2 - CONTRATACIÓN DE SERVICIOS"/>
    <s v="2.2.1 - SERVICIOS BÁSICOS"/>
    <s v="N"/>
    <s v="00 - N/A"/>
    <s v="10 - FONDO GENERAL"/>
    <s v="(en blanco)"/>
    <s v="99 - MULTIPROVINCIAL"/>
    <n v="7625500"/>
    <n v="7825500"/>
    <n v="5330725.5199999986"/>
  </r>
  <r>
    <s v="2024"/>
    <x v="0"/>
    <x v="0"/>
    <x v="0"/>
    <x v="0"/>
    <s v="2 - Poder Ejecutivo"/>
    <s v="0218 - MINISTERIO DE MEDIO AMBIENTE Y RECURSOS NATURALES"/>
    <s v="0007 - UNIDAD TÉCNICA EJECUTORA DE PROYECTOS DE DESARROLLO AGROFORESTAL"/>
    <x v="3"/>
    <x v="9"/>
    <x v="81"/>
    <s v="2.2 - CONTRATACIÓN DE SERVICIOS"/>
    <s v="2.2.5 - ALQUILERES Y RENTAS"/>
    <s v="N"/>
    <s v="00 - N/A"/>
    <s v="10 - FONDO GENERAL"/>
    <s v="(en blanco)"/>
    <s v="99 - MULTIPROVINCIAL"/>
    <n v="1000000"/>
    <n v="900000"/>
    <n v="863398.94"/>
  </r>
  <r>
    <s v="2024"/>
    <x v="0"/>
    <x v="0"/>
    <x v="0"/>
    <x v="0"/>
    <s v="2 - Poder Ejecutivo"/>
    <s v="0218 - MINISTERIO DE MEDIO AMBIENTE Y RECURSOS NATURALES"/>
    <s v="0007 - UNIDAD TÉCNICA EJECUTORA DE PROYECTOS DE DESARROLLO AGROFORESTAL"/>
    <x v="3"/>
    <x v="9"/>
    <x v="81"/>
    <s v="2.2 - CONTRATACIÓN DE SERVICIOS"/>
    <s v="2.2.6 - SEGUROS"/>
    <s v="N"/>
    <s v="00 - N/A"/>
    <s v="10 - FONDO GENERAL"/>
    <s v="(en blanco)"/>
    <s v="99 - MULTIPROVINCIAL"/>
    <n v="2761000"/>
    <n v="4255600"/>
    <n v="3443773.61"/>
  </r>
  <r>
    <s v="2024"/>
    <x v="0"/>
    <x v="0"/>
    <x v="0"/>
    <x v="0"/>
    <s v="2 - Poder Ejecutivo"/>
    <s v="0218 - MINISTERIO DE MEDIO AMBIENTE Y RECURSOS NATURALES"/>
    <s v="0007 - UNIDAD TÉCNICA EJECUTORA DE PROYECTOS DE DESARROLLO AGROFORESTAL"/>
    <x v="3"/>
    <x v="9"/>
    <x v="81"/>
    <s v="2.2 - CONTRATACIÓN DE SERVICIOS"/>
    <s v="2.2.8 - OTROS SERVICIOS NO INCLUIDOS EN CONCEPTOS ANTERIORES"/>
    <s v="N"/>
    <s v="00 - N/A"/>
    <s v="10 - FONDO GENERAL"/>
    <s v="(en blanco)"/>
    <s v="99 - MULTIPROVINCIAL"/>
    <n v="150000"/>
    <n v="150000"/>
    <n v="67260"/>
  </r>
  <r>
    <s v="2024"/>
    <x v="0"/>
    <x v="0"/>
    <x v="0"/>
    <x v="0"/>
    <s v="2 - Poder Ejecutivo"/>
    <s v="0218 - MINISTERIO DE MEDIO AMBIENTE Y RECURSOS NATURALES"/>
    <s v="0007 - UNIDAD TÉCNICA EJECUTORA DE PROYECTOS DE DESARROLLO AGROFORESTAL"/>
    <x v="3"/>
    <x v="9"/>
    <x v="81"/>
    <s v="2.3 - MATERIALES Y SUMINISTROS"/>
    <s v="2.3.2 - TEXTILES Y VESTUARIOS"/>
    <s v="N"/>
    <s v="00 - N/A"/>
    <s v="10 - FONDO GENERAL"/>
    <s v="(en blanco)"/>
    <s v="99 - MULTIPROVINCIAL"/>
    <n v="500000"/>
    <n v="500000"/>
    <n v="0"/>
  </r>
  <r>
    <s v="2024"/>
    <x v="0"/>
    <x v="0"/>
    <x v="0"/>
    <x v="0"/>
    <s v="2 - Poder Ejecutivo"/>
    <s v="0218 - MINISTERIO DE MEDIO AMBIENTE Y RECURSOS NATURALES"/>
    <s v="0007 - UNIDAD TÉCNICA EJECUTORA DE PROYECTOS DE DESARROLLO AGROFORESTAL"/>
    <x v="3"/>
    <x v="9"/>
    <x v="81"/>
    <s v="2.3 - MATERIALES Y SUMINISTROS"/>
    <s v="2.3.3 - PAPEL, CARTÓN E IMPRESOS"/>
    <s v="N"/>
    <s v="00 - N/A"/>
    <s v="10 - FONDO GENERAL"/>
    <s v="(en blanco)"/>
    <s v="99 - MULTIPROVINCIAL"/>
    <n v="300000"/>
    <n v="0"/>
    <n v="0"/>
  </r>
  <r>
    <s v="2024"/>
    <x v="0"/>
    <x v="0"/>
    <x v="0"/>
    <x v="0"/>
    <s v="2 - Poder Ejecutivo"/>
    <s v="0218 - MINISTERIO DE MEDIO AMBIENTE Y RECURSOS NATURALES"/>
    <s v="0007 - UNIDAD TÉCNICA EJECUTORA DE PROYECTOS DE DESARROLLO AGROFORESTAL"/>
    <x v="3"/>
    <x v="9"/>
    <x v="81"/>
    <s v="2.3 - MATERIALES Y SUMINISTROS"/>
    <s v="2.3.5 - CUERO, CAUCHO Y PLÁSTICO"/>
    <s v="N"/>
    <s v="00 - N/A"/>
    <s v="10 - FONDO GENERAL"/>
    <s v="(en blanco)"/>
    <s v="99 - MULTIPROVINCIAL"/>
    <n v="75000"/>
    <n v="0"/>
    <n v="0"/>
  </r>
  <r>
    <s v="2024"/>
    <x v="0"/>
    <x v="0"/>
    <x v="0"/>
    <x v="0"/>
    <s v="2 - Poder Ejecutivo"/>
    <s v="0218 - MINISTERIO DE MEDIO AMBIENTE Y RECURSOS NATURALES"/>
    <s v="0007 - UNIDAD TÉCNICA EJECUTORA DE PROYECTOS DE DESARROLLO AGROFORESTAL"/>
    <x v="3"/>
    <x v="9"/>
    <x v="81"/>
    <s v="2.3 - MATERIALES Y SUMINISTROS"/>
    <s v="2.3.7 - COMBUSTIBLES, LUBRICANTES, PRODUCTOS QUÍMICOS Y CONEXOS"/>
    <s v="N"/>
    <s v="00 - N/A"/>
    <s v="10 - FONDO GENERAL"/>
    <s v="(en blanco)"/>
    <s v="99 - MULTIPROVINCIAL"/>
    <n v="230600"/>
    <n v="0"/>
    <n v="0"/>
  </r>
  <r>
    <s v="2024"/>
    <x v="0"/>
    <x v="0"/>
    <x v="0"/>
    <x v="0"/>
    <s v="2 - Poder Ejecutivo"/>
    <s v="0218 - MINISTERIO DE MEDIO AMBIENTE Y RECURSOS NATURALES"/>
    <s v="0007 - UNIDAD TÉCNICA EJECUTORA DE PROYECTOS DE DESARROLLO AGROFORESTAL"/>
    <x v="3"/>
    <x v="9"/>
    <x v="81"/>
    <s v="2.3 - MATERIALES Y SUMINISTROS"/>
    <s v="2.3.9 - PRODUCTOS Y ÚTILES VARIOS"/>
    <s v="N"/>
    <s v="00 - N/A"/>
    <s v="10 - FONDO GENERAL"/>
    <s v="(en blanco)"/>
    <s v="99 - MULTIPROVINCIAL"/>
    <n v="2580812"/>
    <n v="1630812"/>
    <n v="0"/>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10 - FONDO GENERAL"/>
    <s v="(en blanco)"/>
    <s v="99 - MULTIPROVINCIAL"/>
    <n v="808764913"/>
    <n v="752641193.97000003"/>
    <n v="467251341.02999997"/>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70 - DONACION EXTERNA"/>
    <s v="(en blanco)"/>
    <s v="99 - MULTIPROVINCIAL"/>
    <n v="0"/>
    <n v="22500"/>
    <n v="0"/>
  </r>
  <r>
    <s v="2024"/>
    <x v="0"/>
    <x v="0"/>
    <x v="0"/>
    <x v="0"/>
    <s v="2 - Poder Ejecutivo"/>
    <s v="0219 - MINISTERIO DE EDUCACIÓN SUPERIOR CIENCIA Y TECNOLOGÍA"/>
    <s v="0001 - MINISTERIO DE EDUCACION SUPERIOR, CIENCIA Y TECNOLOGIA"/>
    <x v="2"/>
    <x v="10"/>
    <x v="24"/>
    <s v="2.1 - REMUNERACIONES Y CONTRIBUCIONES"/>
    <s v="2.1.2 - SOBRESUELDOS"/>
    <s v="N"/>
    <s v="00 - N/A"/>
    <s v="10 - FONDO GENERAL"/>
    <s v="(en blanco)"/>
    <s v="99 - MULTIPROVINCIAL"/>
    <n v="152728693"/>
    <n v="154020865"/>
    <n v="102781764.25999999"/>
  </r>
  <r>
    <s v="2024"/>
    <x v="0"/>
    <x v="0"/>
    <x v="0"/>
    <x v="0"/>
    <s v="2 - Poder Ejecutivo"/>
    <s v="0219 - MINISTERIO DE EDUCACIÓN SUPERIOR CIENCIA Y TECNOLOGÍA"/>
    <s v="0001 - MINISTERIO DE EDUCACION SUPERIOR, CIENCIA Y TECNOLOGIA"/>
    <x v="2"/>
    <x v="10"/>
    <x v="24"/>
    <s v="2.1 - REMUNERACIONES Y CONTRIBUCIONES"/>
    <s v="2.1.5 - CONTRIBUCIONES A LA SEGURIDAD SOCIAL"/>
    <s v="N"/>
    <s v="00 - N/A"/>
    <s v="10 - FONDO GENERAL"/>
    <s v="(en blanco)"/>
    <s v="99 - MULTIPROVINCIAL"/>
    <n v="93564554"/>
    <n v="95161958.029999986"/>
    <n v="70520169.309999868"/>
  </r>
  <r>
    <s v="2024"/>
    <x v="0"/>
    <x v="0"/>
    <x v="0"/>
    <x v="0"/>
    <s v="2 - Poder Ejecutivo"/>
    <s v="0219 - MINISTERIO DE EDUCACIÓN SUPERIOR CIENCIA Y TECNOLOGÍA"/>
    <s v="0001 - MINISTERIO DE EDUCACION SUPERIOR, CIENCIA Y TECNOLOGIA"/>
    <x v="2"/>
    <x v="10"/>
    <x v="24"/>
    <s v="2.1 - REMUNERACIONES Y CONTRIBUCIONES"/>
    <s v="2.1.5 - CONTRIBUCIONES A LA SEGURIDAD SOCIAL"/>
    <s v="N"/>
    <s v="00 - N/A"/>
    <s v="70 - DONACION EXTERNA"/>
    <s v="(en blanco)"/>
    <s v="99 - MULTIPROVINCIAL"/>
    <n v="0"/>
    <n v="0"/>
    <n v="0"/>
  </r>
  <r>
    <s v="2024"/>
    <x v="0"/>
    <x v="0"/>
    <x v="0"/>
    <x v="0"/>
    <s v="2 - Poder Ejecutivo"/>
    <s v="0219 - MINISTERIO DE EDUCACIÓN SUPERIOR CIENCIA Y TECNOLOGÍA"/>
    <s v="0001 - MINISTERIO DE EDUCACION SUPERIOR, CIENCIA Y TECNOLOGIA"/>
    <x v="2"/>
    <x v="10"/>
    <x v="24"/>
    <s v="2.2 - CONTRATACIÓN DE SERVICIOS"/>
    <s v="2.2.1 - SERVICIOS BÁSICOS"/>
    <s v="N"/>
    <s v="00 - N/A"/>
    <s v="10 - FONDO GENERAL"/>
    <s v="(en blanco)"/>
    <s v="99 - MULTIPROVINCIAL"/>
    <n v="25150000"/>
    <n v="25150000"/>
    <n v="18674885.579999994"/>
  </r>
  <r>
    <s v="2024"/>
    <x v="0"/>
    <x v="0"/>
    <x v="0"/>
    <x v="0"/>
    <s v="2 - Poder Ejecutivo"/>
    <s v="0219 - MINISTERIO DE EDUCACIÓN SUPERIOR CIENCIA Y TECNOLOGÍA"/>
    <s v="0001 - MINISTERIO DE EDUCACION SUPERIOR, CIENCIA Y TECNOLOGIA"/>
    <x v="2"/>
    <x v="10"/>
    <x v="24"/>
    <s v="2.2 - CONTRATACIÓN DE SERVICIOS"/>
    <s v="2.2.2 - PUBLICIDAD, IMPRESIÓN Y ENCUADERNACIÓN"/>
    <s v="N"/>
    <s v="00 - N/A"/>
    <s v="10 - FONDO GENERAL"/>
    <s v="(en blanco)"/>
    <s v="99 - MULTIPROVINCIAL"/>
    <n v="15280500"/>
    <n v="14136837"/>
    <n v="2409927.0399999996"/>
  </r>
  <r>
    <s v="2024"/>
    <x v="0"/>
    <x v="0"/>
    <x v="0"/>
    <x v="0"/>
    <s v="2 - Poder Ejecutivo"/>
    <s v="0219 - MINISTERIO DE EDUCACIÓN SUPERIOR CIENCIA Y TECNOLOGÍA"/>
    <s v="0001 - MINISTERIO DE EDUCACION SUPERIOR, CIENCIA Y TECNOLOGIA"/>
    <x v="2"/>
    <x v="10"/>
    <x v="24"/>
    <s v="2.2 - CONTRATACIÓN DE SERVICIOS"/>
    <s v="2.2.2 - PUBLICIDAD, IMPRESIÓN Y ENCUADERNACIÓN"/>
    <s v="N"/>
    <s v="00 - N/A"/>
    <s v="20 - FONDOS CON DESTINO ESPECÍFICO"/>
    <s v="(en blanco)"/>
    <s v="99 - MULTIPROVINCIAL"/>
    <n v="0"/>
    <n v="5000000"/>
    <n v="0"/>
  </r>
  <r>
    <s v="2024"/>
    <x v="0"/>
    <x v="0"/>
    <x v="0"/>
    <x v="0"/>
    <s v="2 - Poder Ejecutivo"/>
    <s v="0219 - MINISTERIO DE EDUCACIÓN SUPERIOR CIENCIA Y TECNOLOGÍA"/>
    <s v="0001 - MINISTERIO DE EDUCACION SUPERIOR, CIENCIA Y TECNOLOGIA"/>
    <x v="2"/>
    <x v="10"/>
    <x v="24"/>
    <s v="2.2 - CONTRATACIÓN DE SERVICIOS"/>
    <s v="2.2.3 - VIÁTICOS"/>
    <s v="N"/>
    <s v="00 - N/A"/>
    <s v="10 - FONDO GENERAL"/>
    <s v="(en blanco)"/>
    <s v="99 - MULTIPROVINCIAL"/>
    <n v="8884200"/>
    <n v="8784200"/>
    <n v="1351779.3699999999"/>
  </r>
  <r>
    <s v="2024"/>
    <x v="0"/>
    <x v="0"/>
    <x v="0"/>
    <x v="0"/>
    <s v="2 - Poder Ejecutivo"/>
    <s v="0219 - MINISTERIO DE EDUCACIÓN SUPERIOR CIENCIA Y TECNOLOGÍA"/>
    <s v="0001 - MINISTERIO DE EDUCACION SUPERIOR, CIENCIA Y TECNOLOGIA"/>
    <x v="2"/>
    <x v="10"/>
    <x v="24"/>
    <s v="2.2 - CONTRATACIÓN DE SERVICIOS"/>
    <s v="2.2.3 - VIÁTICOS"/>
    <s v="N"/>
    <s v="00 - N/A"/>
    <s v="70 - DONACION EXTERNA"/>
    <s v="(en blanco)"/>
    <s v="99 - MULTIPROVINCIAL"/>
    <n v="0"/>
    <n v="250000"/>
    <n v="0"/>
  </r>
  <r>
    <s v="2024"/>
    <x v="0"/>
    <x v="0"/>
    <x v="0"/>
    <x v="0"/>
    <s v="2 - Poder Ejecutivo"/>
    <s v="0219 - MINISTERIO DE EDUCACIÓN SUPERIOR CIENCIA Y TECNOLOGÍA"/>
    <s v="0001 - MINISTERIO DE EDUCACION SUPERIOR, CIENCIA Y TECNOLOGIA"/>
    <x v="2"/>
    <x v="10"/>
    <x v="24"/>
    <s v="2.2 - CONTRATACIÓN DE SERVICIOS"/>
    <s v="2.2.4 - TRANSPORTE Y ALMACENAJE"/>
    <s v="N"/>
    <s v="00 - N/A"/>
    <s v="10 - FONDO GENERAL"/>
    <s v="(en blanco)"/>
    <s v="99 - MULTIPROVINCIAL"/>
    <n v="3923044"/>
    <n v="3223044"/>
    <n v="115544.74"/>
  </r>
  <r>
    <s v="2024"/>
    <x v="0"/>
    <x v="0"/>
    <x v="0"/>
    <x v="0"/>
    <s v="2 - Poder Ejecutivo"/>
    <s v="0219 - MINISTERIO DE EDUCACIÓN SUPERIOR CIENCIA Y TECNOLOGÍA"/>
    <s v="0001 - MINISTERIO DE EDUCACION SUPERIOR, CIENCIA Y TECNOLOGIA"/>
    <x v="2"/>
    <x v="10"/>
    <x v="24"/>
    <s v="2.2 - CONTRATACIÓN DE SERVICIOS"/>
    <s v="2.2.4 - TRANSPORTE Y ALMACENAJE"/>
    <s v="N"/>
    <s v="00 - N/A"/>
    <s v="70 - DONACION EXTERNA"/>
    <s v="(en blanco)"/>
    <s v="99 - MULTIPROVINCIAL"/>
    <n v="0"/>
    <n v="160000"/>
    <n v="0"/>
  </r>
  <r>
    <s v="2024"/>
    <x v="0"/>
    <x v="0"/>
    <x v="0"/>
    <x v="0"/>
    <s v="2 - Poder Ejecutivo"/>
    <s v="0219 - MINISTERIO DE EDUCACIÓN SUPERIOR CIENCIA Y TECNOLOGÍA"/>
    <s v="0001 - MINISTERIO DE EDUCACION SUPERIOR, CIENCIA Y TECNOLOGIA"/>
    <x v="2"/>
    <x v="10"/>
    <x v="24"/>
    <s v="2.2 - CONTRATACIÓN DE SERVICIOS"/>
    <s v="2.2.5 - ALQUILERES Y RENTAS"/>
    <s v="N"/>
    <s v="00 - N/A"/>
    <s v="10 - FONDO GENERAL"/>
    <s v="(en blanco)"/>
    <s v="99 - MULTIPROVINCIAL"/>
    <n v="51399000"/>
    <n v="51649000"/>
    <n v="35551787.170000002"/>
  </r>
  <r>
    <s v="2024"/>
    <x v="0"/>
    <x v="0"/>
    <x v="0"/>
    <x v="0"/>
    <s v="2 - Poder Ejecutivo"/>
    <s v="0219 - MINISTERIO DE EDUCACIÓN SUPERIOR CIENCIA Y TECNOLOGÍA"/>
    <s v="0001 - MINISTERIO DE EDUCACION SUPERIOR, CIENCIA Y TECNOLOGIA"/>
    <x v="2"/>
    <x v="10"/>
    <x v="24"/>
    <s v="2.2 - CONTRATACIÓN DE SERVICIOS"/>
    <s v="2.2.6 - SEGUROS"/>
    <s v="N"/>
    <s v="00 - N/A"/>
    <s v="10 - FONDO GENERAL"/>
    <s v="(en blanco)"/>
    <s v="99 - MULTIPROVINCIAL"/>
    <n v="12485000"/>
    <n v="16485000"/>
    <n v="15534360.779999999"/>
  </r>
  <r>
    <s v="2024"/>
    <x v="0"/>
    <x v="0"/>
    <x v="0"/>
    <x v="0"/>
    <s v="2 - Poder Ejecutivo"/>
    <s v="0219 - MINISTERIO DE EDUCACIÓN SUPERIOR CIENCIA Y TECNOLOGÍA"/>
    <s v="0001 - MINISTERIO DE EDUCACION SUPERIOR, CIENCIA Y TECNOLOGIA"/>
    <x v="2"/>
    <x v="10"/>
    <x v="24"/>
    <s v="2.2 - CONTRATACIÓN DE SERVICIOS"/>
    <s v="2.2.7 - SERVICIOS DE CONSERVACIÓN, REPARACIONES MENORES E INSTALACIONES TEMPORALES"/>
    <s v="N"/>
    <s v="00 - N/A"/>
    <s v="10 - FONDO GENERAL"/>
    <s v="(en blanco)"/>
    <s v="99 - MULTIPROVINCIAL"/>
    <n v="14246000"/>
    <n v="13446000"/>
    <n v="2774602.29"/>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10 - FONDO GENERAL"/>
    <s v="(en blanco)"/>
    <s v="99 - MULTIPROVINCIAL"/>
    <n v="284927345"/>
    <n v="327569988"/>
    <n v="174411776.10999995"/>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70 - DONACION EXTERNA"/>
    <s v="(en blanco)"/>
    <s v="99 - MULTIPROVINCIAL"/>
    <n v="0"/>
    <n v="76885104.450000003"/>
    <n v="25012355"/>
  </r>
  <r>
    <s v="2024"/>
    <x v="0"/>
    <x v="0"/>
    <x v="0"/>
    <x v="0"/>
    <s v="2 - Poder Ejecutivo"/>
    <s v="0219 - MINISTERIO DE EDUCACIÓN SUPERIOR CIENCIA Y TECNOLOGÍA"/>
    <s v="0001 - MINISTERIO DE EDUCACION SUPERIOR, CIENCIA Y TECNOLOGIA"/>
    <x v="2"/>
    <x v="10"/>
    <x v="24"/>
    <s v="2.2 - CONTRATACIÓN DE SERVICIOS"/>
    <s v="2.2.9 - OTRAS CONTRATACIONES DE SERVICIOS"/>
    <s v="N"/>
    <s v="00 - N/A"/>
    <s v="10 - FONDO GENERAL"/>
    <s v="(en blanco)"/>
    <s v="99 - MULTIPROVINCIAL"/>
    <n v="10548852"/>
    <n v="11753852"/>
    <n v="3455424.6799999997"/>
  </r>
  <r>
    <s v="2024"/>
    <x v="0"/>
    <x v="0"/>
    <x v="0"/>
    <x v="0"/>
    <s v="2 - Poder Ejecutivo"/>
    <s v="0219 - MINISTERIO DE EDUCACIÓN SUPERIOR CIENCIA Y TECNOLOGÍA"/>
    <s v="0001 - MINISTERIO DE EDUCACION SUPERIOR, CIENCIA Y TECNOLOGIA"/>
    <x v="2"/>
    <x v="10"/>
    <x v="24"/>
    <s v="2.3 - MATERIALES Y SUMINISTROS"/>
    <s v="2.3.1 - ALIMENTOS Y PRODUCTOS AGROFORESTALES"/>
    <s v="N"/>
    <s v="00 - N/A"/>
    <s v="10 - FONDO GENERAL"/>
    <s v="(en blanco)"/>
    <s v="99 - MULTIPROVINCIAL"/>
    <n v="100000"/>
    <n v="100000"/>
    <n v="0"/>
  </r>
  <r>
    <s v="2024"/>
    <x v="0"/>
    <x v="0"/>
    <x v="0"/>
    <x v="0"/>
    <s v="2 - Poder Ejecutivo"/>
    <s v="0219 - MINISTERIO DE EDUCACIÓN SUPERIOR CIENCIA Y TECNOLOGÍA"/>
    <s v="0001 - MINISTERIO DE EDUCACION SUPERIOR, CIENCIA Y TECNOLOGIA"/>
    <x v="2"/>
    <x v="10"/>
    <x v="24"/>
    <s v="2.3 - MATERIALES Y SUMINISTROS"/>
    <s v="2.3.1 - ALIMENTOS Y PRODUCTOS AGROFORESTALES"/>
    <s v="N"/>
    <s v="00 - N/A"/>
    <s v="20 - FONDOS CON DESTINO ESPECÍFICO"/>
    <s v="(en blanco)"/>
    <s v="99 - MULTIPROVINCIAL"/>
    <n v="3450000"/>
    <n v="6456000"/>
    <n v="3691644.58"/>
  </r>
  <r>
    <s v="2024"/>
    <x v="0"/>
    <x v="0"/>
    <x v="0"/>
    <x v="0"/>
    <s v="2 - Poder Ejecutivo"/>
    <s v="0219 - MINISTERIO DE EDUCACIÓN SUPERIOR CIENCIA Y TECNOLOGÍA"/>
    <s v="0001 - MINISTERIO DE EDUCACION SUPERIOR, CIENCIA Y TECNOLOGIA"/>
    <x v="2"/>
    <x v="10"/>
    <x v="24"/>
    <s v="2.3 - MATERIALES Y SUMINISTROS"/>
    <s v="2.3.2 - TEXTILES Y VESTUARIOS"/>
    <s v="N"/>
    <s v="00 - N/A"/>
    <s v="10 - FONDO GENERAL"/>
    <s v="(en blanco)"/>
    <s v="99 - MULTIPROVINCIAL"/>
    <n v="5567169"/>
    <n v="5567169"/>
    <n v="309402.01"/>
  </r>
  <r>
    <s v="2024"/>
    <x v="0"/>
    <x v="0"/>
    <x v="0"/>
    <x v="0"/>
    <s v="2 - Poder Ejecutivo"/>
    <s v="0219 - MINISTERIO DE EDUCACIÓN SUPERIOR CIENCIA Y TECNOLOGÍA"/>
    <s v="0001 - MINISTERIO DE EDUCACION SUPERIOR, CIENCIA Y TECNOLOGIA"/>
    <x v="2"/>
    <x v="10"/>
    <x v="24"/>
    <s v="2.3 - MATERIALES Y SUMINISTROS"/>
    <s v="2.3.2 - TEXTILES Y VESTUARIOS"/>
    <s v="N"/>
    <s v="00 - N/A"/>
    <s v="20 - FONDOS CON DESTINO ESPECÍFICO"/>
    <s v="(en blanco)"/>
    <s v="99 - MULTIPROVINCIAL"/>
    <n v="0"/>
    <n v="213050"/>
    <n v="13841.4"/>
  </r>
  <r>
    <s v="2024"/>
    <x v="0"/>
    <x v="0"/>
    <x v="0"/>
    <x v="0"/>
    <s v="2 - Poder Ejecutivo"/>
    <s v="0219 - MINISTERIO DE EDUCACIÓN SUPERIOR CIENCIA Y TECNOLOGÍA"/>
    <s v="0001 - MINISTERIO DE EDUCACION SUPERIOR, CIENCIA Y TECNOLOGIA"/>
    <x v="2"/>
    <x v="10"/>
    <x v="24"/>
    <s v="2.3 - MATERIALES Y SUMINISTROS"/>
    <s v="2.3.3 - PAPEL, CARTÓN E IMPRESOS"/>
    <s v="N"/>
    <s v="00 - N/A"/>
    <s v="10 - FONDO GENERAL"/>
    <s v="(en blanco)"/>
    <s v="99 - MULTIPROVINCIAL"/>
    <n v="40475000"/>
    <n v="40435000"/>
    <n v="34746980"/>
  </r>
  <r>
    <s v="2024"/>
    <x v="0"/>
    <x v="0"/>
    <x v="0"/>
    <x v="0"/>
    <s v="2 - Poder Ejecutivo"/>
    <s v="0219 - MINISTERIO DE EDUCACIÓN SUPERIOR CIENCIA Y TECNOLOGÍA"/>
    <s v="0001 - MINISTERIO DE EDUCACION SUPERIOR, CIENCIA Y TECNOLOGIA"/>
    <x v="2"/>
    <x v="10"/>
    <x v="24"/>
    <s v="2.3 - MATERIALES Y SUMINISTROS"/>
    <s v="2.3.3 - PAPEL, CARTÓN E IMPRESOS"/>
    <s v="N"/>
    <s v="00 - N/A"/>
    <s v="20 - FONDOS CON DESTINO ESPECÍFICO"/>
    <s v="(en blanco)"/>
    <s v="99 - MULTIPROVINCIAL"/>
    <n v="42904711"/>
    <n v="25401005.850000001"/>
    <n v="2866471.06"/>
  </r>
  <r>
    <s v="2024"/>
    <x v="0"/>
    <x v="0"/>
    <x v="0"/>
    <x v="0"/>
    <s v="2 - Poder Ejecutivo"/>
    <s v="0219 - MINISTERIO DE EDUCACIÓN SUPERIOR CIENCIA Y TECNOLOGÍA"/>
    <s v="0001 - MINISTERIO DE EDUCACION SUPERIOR, CIENCIA Y TECNOLOGIA"/>
    <x v="2"/>
    <x v="10"/>
    <x v="24"/>
    <s v="2.3 - MATERIALES Y SUMINISTROS"/>
    <s v="2.3.4 - PRODUCTOS FARMACÉUTICOS"/>
    <s v="N"/>
    <s v="00 - N/A"/>
    <s v="10 - FONDO GENERAL"/>
    <s v="(en blanco)"/>
    <s v="99 - MULTIPROVINCIAL"/>
    <n v="250000"/>
    <n v="200000"/>
    <n v="51416.59"/>
  </r>
  <r>
    <s v="2024"/>
    <x v="0"/>
    <x v="0"/>
    <x v="0"/>
    <x v="0"/>
    <s v="2 - Poder Ejecutivo"/>
    <s v="0219 - MINISTERIO DE EDUCACIÓN SUPERIOR CIENCIA Y TECNOLOGÍA"/>
    <s v="0001 - MINISTERIO DE EDUCACION SUPERIOR, CIENCIA Y TECNOLOGIA"/>
    <x v="2"/>
    <x v="10"/>
    <x v="24"/>
    <s v="2.3 - MATERIALES Y SUMINISTROS"/>
    <s v="2.3.4 - PRODUCTOS FARMACÉUTICOS"/>
    <s v="N"/>
    <s v="00 - N/A"/>
    <s v="20 - FONDOS CON DESTINO ESPECÍFICO"/>
    <s v="(en blanco)"/>
    <s v="99 - MULTIPROVINCIAL"/>
    <n v="0"/>
    <n v="250000"/>
    <n v="178116.24"/>
  </r>
  <r>
    <s v="2024"/>
    <x v="0"/>
    <x v="0"/>
    <x v="0"/>
    <x v="0"/>
    <s v="2 - Poder Ejecutivo"/>
    <s v="0219 - MINISTERIO DE EDUCACIÓN SUPERIOR CIENCIA Y TECNOLOGÍA"/>
    <s v="0001 - MINISTERIO DE EDUCACION SUPERIOR, CIENCIA Y TECNOLOGIA"/>
    <x v="2"/>
    <x v="10"/>
    <x v="24"/>
    <s v="2.3 - MATERIALES Y SUMINISTROS"/>
    <s v="2.3.5 - CUERO, CAUCHO Y PLÁSTICO"/>
    <s v="N"/>
    <s v="00 - N/A"/>
    <s v="10 - FONDO GENERAL"/>
    <s v="(en blanco)"/>
    <s v="99 - MULTIPROVINCIAL"/>
    <n v="2500000"/>
    <n v="1630000"/>
    <n v="82750"/>
  </r>
  <r>
    <s v="2024"/>
    <x v="0"/>
    <x v="0"/>
    <x v="0"/>
    <x v="0"/>
    <s v="2 - Poder Ejecutivo"/>
    <s v="0219 - MINISTERIO DE EDUCACIÓN SUPERIOR CIENCIA Y TECNOLOGÍA"/>
    <s v="0001 - MINISTERIO DE EDUCACION SUPERIOR, CIENCIA Y TECNOLOGIA"/>
    <x v="2"/>
    <x v="10"/>
    <x v="24"/>
    <s v="2.3 - MATERIALES Y SUMINISTROS"/>
    <s v="2.3.5 - CUERO, CAUCHO Y PLÁSTICO"/>
    <s v="N"/>
    <s v="00 - N/A"/>
    <s v="20 - FONDOS CON DESTINO ESPECÍFICO"/>
    <s v="(en blanco)"/>
    <s v="99 - MULTIPROVINCIAL"/>
    <n v="0"/>
    <n v="2448386.6"/>
    <n v="1343012.28"/>
  </r>
  <r>
    <s v="2024"/>
    <x v="0"/>
    <x v="0"/>
    <x v="0"/>
    <x v="0"/>
    <s v="2 - Poder Ejecutivo"/>
    <s v="0219 - MINISTERIO DE EDUCACIÓN SUPERIOR CIENCIA Y TECNOLOGÍA"/>
    <s v="0001 - MINISTERIO DE EDUCACION SUPERIOR, CIENCIA Y TECNOLOGIA"/>
    <x v="2"/>
    <x v="10"/>
    <x v="24"/>
    <s v="2.3 - MATERIALES Y SUMINISTROS"/>
    <s v="2.3.6 - PRODUCTOS DE MINERALES, METÁLICOS Y NO METÁLICOS"/>
    <s v="N"/>
    <s v="00 - N/A"/>
    <s v="10 - FONDO GENERAL"/>
    <s v="(en blanco)"/>
    <s v="99 - MULTIPROVINCIAL"/>
    <n v="2076000"/>
    <n v="1676000"/>
    <n v="0"/>
  </r>
  <r>
    <s v="2024"/>
    <x v="0"/>
    <x v="0"/>
    <x v="0"/>
    <x v="0"/>
    <s v="2 - Poder Ejecutivo"/>
    <s v="0219 - MINISTERIO DE EDUCACIÓN SUPERIOR CIENCIA Y TECNOLOGÍA"/>
    <s v="0001 - MINISTERIO DE EDUCACION SUPERIOR, CIENCIA Y TECNOLOGIA"/>
    <x v="2"/>
    <x v="10"/>
    <x v="24"/>
    <s v="2.3 - MATERIALES Y SUMINISTROS"/>
    <s v="2.3.6 - PRODUCTOS DE MINERALES, METÁLICOS Y NO METÁLICOS"/>
    <s v="N"/>
    <s v="00 - N/A"/>
    <s v="20 - FONDOS CON DESTINO ESPECÍFICO"/>
    <s v="(en blanco)"/>
    <s v="99 - MULTIPROVINCIAL"/>
    <n v="0"/>
    <n v="252538.48"/>
    <n v="0"/>
  </r>
  <r>
    <s v="2024"/>
    <x v="0"/>
    <x v="0"/>
    <x v="0"/>
    <x v="0"/>
    <s v="2 - Poder Ejecutivo"/>
    <s v="0219 - MINISTERIO DE EDUCACIÓN SUPERIOR CIENCIA Y TECNOLOGÍA"/>
    <s v="0001 - MINISTERIO DE EDUCACION SUPERIOR, CIENCIA Y TECNOLOGIA"/>
    <x v="2"/>
    <x v="10"/>
    <x v="24"/>
    <s v="2.3 - MATERIALES Y SUMINISTROS"/>
    <s v="2.3.7 - COMBUSTIBLES, LUBRICANTES, PRODUCTOS QUÍMICOS Y CONEXOS"/>
    <s v="N"/>
    <s v="00 - N/A"/>
    <s v="10 - FONDO GENERAL"/>
    <s v="(en blanco)"/>
    <s v="99 - MULTIPROVINCIAL"/>
    <n v="11750000"/>
    <n v="11640000"/>
    <n v="5379656.0800000001"/>
  </r>
  <r>
    <s v="2024"/>
    <x v="0"/>
    <x v="0"/>
    <x v="0"/>
    <x v="0"/>
    <s v="2 - Poder Ejecutivo"/>
    <s v="0219 - MINISTERIO DE EDUCACIÓN SUPERIOR CIENCIA Y TECNOLOGÍA"/>
    <s v="0001 - MINISTERIO DE EDUCACION SUPERIOR, CIENCIA Y TECNOLOGIA"/>
    <x v="2"/>
    <x v="10"/>
    <x v="24"/>
    <s v="2.3 - MATERIALES Y SUMINISTROS"/>
    <s v="2.3.7 - COMBUSTIBLES, LUBRICANTES, PRODUCTOS QUÍMICOS Y CONEXOS"/>
    <s v="N"/>
    <s v="00 - N/A"/>
    <s v="20 - FONDOS CON DESTINO ESPECÍFICO"/>
    <s v="(en blanco)"/>
    <s v="99 - MULTIPROVINCIAL"/>
    <n v="0"/>
    <n v="202113.87"/>
    <n v="0"/>
  </r>
  <r>
    <s v="2024"/>
    <x v="0"/>
    <x v="0"/>
    <x v="0"/>
    <x v="0"/>
    <s v="2 - Poder Ejecutivo"/>
    <s v="0219 - MINISTERIO DE EDUCACIÓN SUPERIOR CIENCIA Y TECNOLOGÍA"/>
    <s v="0001 - MINISTERIO DE EDUCACION SUPERIOR, CIENCIA Y TECNOLOGIA"/>
    <x v="2"/>
    <x v="10"/>
    <x v="24"/>
    <s v="2.3 - MATERIALES Y SUMINISTROS"/>
    <s v="2.3.9 - PRODUCTOS Y ÚTILES VARIOS"/>
    <s v="N"/>
    <s v="00 - N/A"/>
    <s v="10 - FONDO GENERAL"/>
    <s v="(en blanco)"/>
    <s v="99 - MULTIPROVINCIAL"/>
    <n v="1990000"/>
    <n v="1790000"/>
    <n v="567576.25"/>
  </r>
  <r>
    <s v="2024"/>
    <x v="0"/>
    <x v="0"/>
    <x v="0"/>
    <x v="0"/>
    <s v="2 - Poder Ejecutivo"/>
    <s v="0219 - MINISTERIO DE EDUCACIÓN SUPERIOR CIENCIA Y TECNOLOGÍA"/>
    <s v="0001 - MINISTERIO DE EDUCACION SUPERIOR, CIENCIA Y TECNOLOGIA"/>
    <x v="2"/>
    <x v="10"/>
    <x v="24"/>
    <s v="2.3 - MATERIALES Y SUMINISTROS"/>
    <s v="2.3.9 - PRODUCTOS Y ÚTILES VARIOS"/>
    <s v="N"/>
    <s v="00 - N/A"/>
    <s v="20 - FONDOS CON DESTINO ESPECÍFICO"/>
    <s v="(en blanco)"/>
    <s v="99 - MULTIPROVINCIAL"/>
    <n v="29505044"/>
    <n v="35636660.200000003"/>
    <n v="17411087.299999997"/>
  </r>
  <r>
    <s v="2024"/>
    <x v="0"/>
    <x v="0"/>
    <x v="0"/>
    <x v="0"/>
    <s v="2 - Poder Ejecutivo"/>
    <s v="0219 - MINISTERIO DE EDUCACIÓN SUPERIOR CIENCIA Y TECNOLOGÍA"/>
    <s v="0002 - INSTITUTO TECNOLÓGICO DE LAS AMÉRICAS"/>
    <x v="2"/>
    <x v="10"/>
    <x v="45"/>
    <s v="2.1 - REMUNERACIONES Y CONTRIBUCIONES"/>
    <s v="2.1.1 - REMUNERACIONES"/>
    <s v="N"/>
    <s v="00 - N/A"/>
    <s v="10 - FONDO GENERAL"/>
    <s v="(en blanco)"/>
    <s v="99 - MULTIPROVINCIAL"/>
    <n v="606201281"/>
    <n v="576788212.01999998"/>
    <n v="387786113.37"/>
  </r>
  <r>
    <s v="2024"/>
    <x v="0"/>
    <x v="0"/>
    <x v="0"/>
    <x v="0"/>
    <s v="2 - Poder Ejecutivo"/>
    <s v="0219 - MINISTERIO DE EDUCACIÓN SUPERIOR CIENCIA Y TECNOLOGÍA"/>
    <s v="0002 - INSTITUTO TECNOLÓGICO DE LAS AMÉRICAS"/>
    <x v="2"/>
    <x v="10"/>
    <x v="45"/>
    <s v="2.1 - REMUNERACIONES Y CONTRIBUCIONES"/>
    <s v="2.1.1 - REMUNERACIONES"/>
    <s v="N"/>
    <s v="00 - N/A"/>
    <s v="20 - FONDOS CON DESTINO ESPECÍFICO"/>
    <s v="(en blanco)"/>
    <s v="99 - MULTIPROVINCIAL"/>
    <n v="4000000"/>
    <n v="4000000"/>
    <n v="3269771.0900000008"/>
  </r>
  <r>
    <s v="2024"/>
    <x v="0"/>
    <x v="0"/>
    <x v="0"/>
    <x v="0"/>
    <s v="2 - Poder Ejecutivo"/>
    <s v="0219 - MINISTERIO DE EDUCACIÓN SUPERIOR CIENCIA Y TECNOLOGÍA"/>
    <s v="0002 - INSTITUTO TECNOLÓGICO DE LAS AMÉRICAS"/>
    <x v="2"/>
    <x v="10"/>
    <x v="45"/>
    <s v="2.1 - REMUNERACIONES Y CONTRIBUCIONES"/>
    <s v="2.1.2 - SOBRESUELDOS"/>
    <s v="N"/>
    <s v="00 - N/A"/>
    <s v="10 - FONDO GENERAL"/>
    <s v="(en blanco)"/>
    <s v="99 - MULTIPROVINCIAL"/>
    <n v="0"/>
    <n v="35713068.979999997"/>
    <n v="30508926.930000003"/>
  </r>
  <r>
    <s v="2024"/>
    <x v="0"/>
    <x v="0"/>
    <x v="0"/>
    <x v="0"/>
    <s v="2 - Poder Ejecutivo"/>
    <s v="0219 - MINISTERIO DE EDUCACIÓN SUPERIOR CIENCIA Y TECNOLOGÍA"/>
    <s v="0002 - INSTITUTO TECNOLÓGICO DE LAS AMÉRICAS"/>
    <x v="2"/>
    <x v="10"/>
    <x v="45"/>
    <s v="2.1 - REMUNERACIONES Y CONTRIBUCIONES"/>
    <s v="2.1.2 - SOBRESUELDOS"/>
    <s v="N"/>
    <s v="00 - N/A"/>
    <s v="20 - FONDOS CON DESTINO ESPECÍFICO"/>
    <s v="(en blanco)"/>
    <s v="99 - MULTIPROVINCIAL"/>
    <n v="56406568"/>
    <n v="27600000"/>
    <n v="0"/>
  </r>
  <r>
    <s v="2024"/>
    <x v="0"/>
    <x v="0"/>
    <x v="0"/>
    <x v="0"/>
    <s v="2 - Poder Ejecutivo"/>
    <s v="0219 - MINISTERIO DE EDUCACIÓN SUPERIOR CIENCIA Y TECNOLOGÍA"/>
    <s v="0002 - INSTITUTO TECNOLÓGICO DE LAS AMÉRICAS"/>
    <x v="2"/>
    <x v="10"/>
    <x v="45"/>
    <s v="2.1 - REMUNERACIONES Y CONTRIBUCIONES"/>
    <s v="2.1.3 - DIETAS Y GASTOS DE REPRESENTACIÓN"/>
    <s v="N"/>
    <s v="00 - N/A"/>
    <s v="10 - FONDO GENERAL"/>
    <s v="(en blanco)"/>
    <s v="99 - MULTIPROVINCIAL"/>
    <n v="0"/>
    <n v="200000"/>
    <n v="136734.91"/>
  </r>
  <r>
    <s v="2024"/>
    <x v="0"/>
    <x v="0"/>
    <x v="0"/>
    <x v="0"/>
    <s v="2 - Poder Ejecutivo"/>
    <s v="0219 - MINISTERIO DE EDUCACIÓN SUPERIOR CIENCIA Y TECNOLOGÍA"/>
    <s v="0002 - INSTITUTO TECNOLÓGICO DE LAS AMÉRICAS"/>
    <x v="2"/>
    <x v="10"/>
    <x v="45"/>
    <s v="2.1 - REMUNERACIONES Y CONTRIBUCIONES"/>
    <s v="2.1.5 - CONTRIBUCIONES A LA SEGURIDAD SOCIAL"/>
    <s v="N"/>
    <s v="00 - N/A"/>
    <s v="10 - FONDO GENERAL"/>
    <s v="(en blanco)"/>
    <s v="99 - MULTIPROVINCIAL"/>
    <n v="64923843"/>
    <n v="84723843"/>
    <n v="59105733.589999966"/>
  </r>
  <r>
    <s v="2024"/>
    <x v="0"/>
    <x v="0"/>
    <x v="0"/>
    <x v="0"/>
    <s v="2 - Poder Ejecutivo"/>
    <s v="0219 - MINISTERIO DE EDUCACIÓN SUPERIOR CIENCIA Y TECNOLOGÍA"/>
    <s v="0002 - INSTITUTO TECNOLÓGICO DE LAS AMÉRICAS"/>
    <x v="2"/>
    <x v="10"/>
    <x v="45"/>
    <s v="2.2 - CONTRATACIÓN DE SERVICIOS"/>
    <s v="2.2.1 - SERVICIOS BÁSICOS"/>
    <s v="N"/>
    <s v="00 - N/A"/>
    <s v="10 - FONDO GENERAL"/>
    <s v="(en blanco)"/>
    <s v="99 - MULTIPROVINCIAL"/>
    <n v="0"/>
    <n v="43000000"/>
    <n v="22579026.469999999"/>
  </r>
  <r>
    <s v="2024"/>
    <x v="0"/>
    <x v="0"/>
    <x v="0"/>
    <x v="0"/>
    <s v="2 - Poder Ejecutivo"/>
    <s v="0219 - MINISTERIO DE EDUCACIÓN SUPERIOR CIENCIA Y TECNOLOGÍA"/>
    <s v="0002 - INSTITUTO TECNOLÓGICO DE LAS AMÉRICAS"/>
    <x v="2"/>
    <x v="10"/>
    <x v="45"/>
    <s v="2.2 - CONTRATACIÓN DE SERVICIOS"/>
    <s v="2.2.1 - SERVICIOS BÁSICOS"/>
    <s v="N"/>
    <s v="00 - N/A"/>
    <s v="20 - FONDOS CON DESTINO ESPECÍFICO"/>
    <s v="(en blanco)"/>
    <s v="99 - MULTIPROVINCIAL"/>
    <n v="47100000"/>
    <n v="45862280"/>
    <n v="44218291.489999995"/>
  </r>
  <r>
    <s v="2024"/>
    <x v="0"/>
    <x v="0"/>
    <x v="0"/>
    <x v="0"/>
    <s v="2 - Poder Ejecutivo"/>
    <s v="0219 - MINISTERIO DE EDUCACIÓN SUPERIOR CIENCIA Y TECNOLOGÍA"/>
    <s v="0002 - INSTITUTO TECNOLÓGICO DE LAS AMÉRICAS"/>
    <x v="2"/>
    <x v="10"/>
    <x v="45"/>
    <s v="2.2 - CONTRATACIÓN DE SERVICIOS"/>
    <s v="2.2.2 - PUBLICIDAD, IMPRESIÓN Y ENCUADERNACIÓN"/>
    <s v="N"/>
    <s v="00 - N/A"/>
    <s v="20 - FONDOS CON DESTINO ESPECÍFICO"/>
    <s v="(en blanco)"/>
    <s v="99 - MULTIPROVINCIAL"/>
    <n v="5000000"/>
    <n v="9460679.6400000006"/>
    <n v="5211642.6100000003"/>
  </r>
  <r>
    <s v="2024"/>
    <x v="0"/>
    <x v="0"/>
    <x v="0"/>
    <x v="0"/>
    <s v="2 - Poder Ejecutivo"/>
    <s v="0219 - MINISTERIO DE EDUCACIÓN SUPERIOR CIENCIA Y TECNOLOGÍA"/>
    <s v="0002 - INSTITUTO TECNOLÓGICO DE LAS AMÉRICAS"/>
    <x v="2"/>
    <x v="10"/>
    <x v="45"/>
    <s v="2.2 - CONTRATACIÓN DE SERVICIOS"/>
    <s v="2.2.3 - VIÁTICOS"/>
    <s v="N"/>
    <s v="00 - N/A"/>
    <s v="10 - FONDO GENERAL"/>
    <s v="(en blanco)"/>
    <s v="99 - MULTIPROVINCIAL"/>
    <n v="0"/>
    <n v="4275000"/>
    <n v="2620950"/>
  </r>
  <r>
    <s v="2024"/>
    <x v="0"/>
    <x v="0"/>
    <x v="0"/>
    <x v="0"/>
    <s v="2 - Poder Ejecutivo"/>
    <s v="0219 - MINISTERIO DE EDUCACIÓN SUPERIOR CIENCIA Y TECNOLOGÍA"/>
    <s v="0002 - INSTITUTO TECNOLÓGICO DE LAS AMÉRICAS"/>
    <x v="2"/>
    <x v="10"/>
    <x v="45"/>
    <s v="2.2 - CONTRATACIÓN DE SERVICIOS"/>
    <s v="2.2.3 - VIÁTICOS"/>
    <s v="N"/>
    <s v="00 - N/A"/>
    <s v="20 - FONDOS CON DESTINO ESPECÍFICO"/>
    <s v="(en blanco)"/>
    <s v="99 - MULTIPROVINCIAL"/>
    <n v="700000"/>
    <n v="1200000"/>
    <n v="1029272.84"/>
  </r>
  <r>
    <s v="2024"/>
    <x v="0"/>
    <x v="0"/>
    <x v="0"/>
    <x v="0"/>
    <s v="2 - Poder Ejecutivo"/>
    <s v="0219 - MINISTERIO DE EDUCACIÓN SUPERIOR CIENCIA Y TECNOLOGÍA"/>
    <s v="0002 - INSTITUTO TECNOLÓGICO DE LAS AMÉRICAS"/>
    <x v="2"/>
    <x v="10"/>
    <x v="45"/>
    <s v="2.2 - CONTRATACIÓN DE SERVICIOS"/>
    <s v="2.2.4 - TRANSPORTE Y ALMACENAJE"/>
    <s v="N"/>
    <s v="00 - N/A"/>
    <s v="20 - FONDOS CON DESTINO ESPECÍFICO"/>
    <s v="(en blanco)"/>
    <s v="99 - MULTIPROVINCIAL"/>
    <n v="2200000"/>
    <n v="2500000"/>
    <n v="1579425.18"/>
  </r>
  <r>
    <s v="2024"/>
    <x v="0"/>
    <x v="0"/>
    <x v="0"/>
    <x v="0"/>
    <s v="2 - Poder Ejecutivo"/>
    <s v="0219 - MINISTERIO DE EDUCACIÓN SUPERIOR CIENCIA Y TECNOLOGÍA"/>
    <s v="0002 - INSTITUTO TECNOLÓGICO DE LAS AMÉRICAS"/>
    <x v="2"/>
    <x v="10"/>
    <x v="45"/>
    <s v="2.2 - CONTRATACIÓN DE SERVICIOS"/>
    <s v="2.2.5 - ALQUILERES Y RENTAS"/>
    <s v="N"/>
    <s v="00 - N/A"/>
    <s v="10 - FONDO GENERAL"/>
    <s v="(en blanco)"/>
    <s v="99 - MULTIPROVINCIAL"/>
    <n v="0"/>
    <n v="7800000"/>
    <n v="4152821.3100000005"/>
  </r>
  <r>
    <s v="2024"/>
    <x v="0"/>
    <x v="0"/>
    <x v="0"/>
    <x v="0"/>
    <s v="2 - Poder Ejecutivo"/>
    <s v="0219 - MINISTERIO DE EDUCACIÓN SUPERIOR CIENCIA Y TECNOLOGÍA"/>
    <s v="0002 - INSTITUTO TECNOLÓGICO DE LAS AMÉRICAS"/>
    <x v="2"/>
    <x v="10"/>
    <x v="45"/>
    <s v="2.2 - CONTRATACIÓN DE SERVICIOS"/>
    <s v="2.2.5 - ALQUILERES Y RENTAS"/>
    <s v="N"/>
    <s v="00 - N/A"/>
    <s v="20 - FONDOS CON DESTINO ESPECÍFICO"/>
    <s v="(en blanco)"/>
    <s v="99 - MULTIPROVINCIAL"/>
    <n v="3700000"/>
    <n v="59722827"/>
    <n v="36808892.429999992"/>
  </r>
  <r>
    <s v="2024"/>
    <x v="0"/>
    <x v="0"/>
    <x v="0"/>
    <x v="0"/>
    <s v="2 - Poder Ejecutivo"/>
    <s v="0219 - MINISTERIO DE EDUCACIÓN SUPERIOR CIENCIA Y TECNOLOGÍA"/>
    <s v="0002 - INSTITUTO TECNOLÓGICO DE LAS AMÉRICAS"/>
    <x v="2"/>
    <x v="10"/>
    <x v="45"/>
    <s v="2.2 - CONTRATACIÓN DE SERVICIOS"/>
    <s v="2.2.6 - SEGUROS"/>
    <s v="N"/>
    <s v="00 - N/A"/>
    <s v="10 - FONDO GENERAL"/>
    <s v="(en blanco)"/>
    <s v="99 - MULTIPROVINCIAL"/>
    <n v="3900185"/>
    <n v="8596949.5399999991"/>
    <n v="7685752.0700000003"/>
  </r>
  <r>
    <s v="2024"/>
    <x v="0"/>
    <x v="0"/>
    <x v="0"/>
    <x v="0"/>
    <s v="2 - Poder Ejecutivo"/>
    <s v="0219 - MINISTERIO DE EDUCACIÓN SUPERIOR CIENCIA Y TECNOLOGÍA"/>
    <s v="0002 - INSTITUTO TECNOLÓGICO DE LAS AMÉRICAS"/>
    <x v="2"/>
    <x v="10"/>
    <x v="45"/>
    <s v="2.2 - CONTRATACIÓN DE SERVICIOS"/>
    <s v="2.2.6 - SEGUROS"/>
    <s v="N"/>
    <s v="00 - N/A"/>
    <s v="20 - FONDOS CON DESTINO ESPECÍFICO"/>
    <s v="(en blanco)"/>
    <s v="99 - MULTIPROVINCIAL"/>
    <n v="5400000"/>
    <n v="5400000"/>
    <n v="4448589.84"/>
  </r>
  <r>
    <s v="2024"/>
    <x v="0"/>
    <x v="0"/>
    <x v="0"/>
    <x v="0"/>
    <s v="2 - Poder Ejecutivo"/>
    <s v="0219 - MINISTERIO DE EDUCACIÓN SUPERIOR CIENCIA Y TECNOLOGÍA"/>
    <s v="0002 - INSTITUTO TECNOLÓGICO DE LAS AMÉRICAS"/>
    <x v="2"/>
    <x v="10"/>
    <x v="45"/>
    <s v="2.2 - CONTRATACIÓN DE SERVICIOS"/>
    <s v="2.2.7 - SERVICIOS DE CONSERVACIÓN, REPARACIONES MENORES E INSTALACIONES TEMPORALES"/>
    <s v="N"/>
    <s v="00 - N/A"/>
    <s v="10 - FONDO GENERAL"/>
    <s v="(en blanco)"/>
    <s v="99 - MULTIPROVINCIAL"/>
    <n v="0"/>
    <n v="10487019.130000001"/>
    <n v="164964"/>
  </r>
  <r>
    <s v="2024"/>
    <x v="0"/>
    <x v="0"/>
    <x v="0"/>
    <x v="0"/>
    <s v="2 - Poder Ejecutivo"/>
    <s v="0219 - MINISTERIO DE EDUCACIÓN SUPERIOR CIENCIA Y TECNOLOGÍA"/>
    <s v="0002 - INSTITUTO TECNOLÓGICO DE LAS AMÉRICAS"/>
    <x v="2"/>
    <x v="10"/>
    <x v="45"/>
    <s v="2.2 - CONTRATACIÓN DE SERVICIOS"/>
    <s v="2.2.7 - SERVICIOS DE CONSERVACIÓN, REPARACIONES MENORES E INSTALACIONES TEMPORALES"/>
    <s v="N"/>
    <s v="00 - N/A"/>
    <s v="20 - FONDOS CON DESTINO ESPECÍFICO"/>
    <s v="(en blanco)"/>
    <s v="99 - MULTIPROVINCIAL"/>
    <n v="34250000"/>
    <n v="25199826.399999999"/>
    <n v="15857181.590000004"/>
  </r>
  <r>
    <s v="2024"/>
    <x v="0"/>
    <x v="0"/>
    <x v="0"/>
    <x v="0"/>
    <s v="2 - Poder Ejecutivo"/>
    <s v="0219 - MINISTERIO DE EDUCACIÓN SUPERIOR CIENCIA Y TECNOLOGÍA"/>
    <s v="0002 - INSTITUTO TECNOLÓGICO DE LAS AMÉRICAS"/>
    <x v="2"/>
    <x v="10"/>
    <x v="45"/>
    <s v="2.2 - CONTRATACIÓN DE SERVICIOS"/>
    <s v="2.2.8 - OTROS SERVICIOS NO INCLUIDOS EN CONCEPTOS ANTERIORES"/>
    <s v="N"/>
    <s v="00 - N/A"/>
    <s v="10 - FONDO GENERAL"/>
    <s v="(en blanco)"/>
    <s v="99 - MULTIPROVINCIAL"/>
    <n v="0"/>
    <n v="6796400"/>
    <n v="0"/>
  </r>
  <r>
    <s v="2024"/>
    <x v="0"/>
    <x v="0"/>
    <x v="0"/>
    <x v="0"/>
    <s v="2 - Poder Ejecutivo"/>
    <s v="0219 - MINISTERIO DE EDUCACIÓN SUPERIOR CIENCIA Y TECNOLOGÍA"/>
    <s v="0002 - INSTITUTO TECNOLÓGICO DE LAS AMÉRICAS"/>
    <x v="2"/>
    <x v="10"/>
    <x v="45"/>
    <s v="2.2 - CONTRATACIÓN DE SERVICIOS"/>
    <s v="2.2.8 - OTROS SERVICIOS NO INCLUIDOS EN CONCEPTOS ANTERIORES"/>
    <s v="N"/>
    <s v="00 - N/A"/>
    <s v="20 - FONDOS CON DESTINO ESPECÍFICO"/>
    <s v="(en blanco)"/>
    <s v="99 - MULTIPROVINCIAL"/>
    <n v="6600000"/>
    <n v="8350000"/>
    <n v="3644808.7199999997"/>
  </r>
  <r>
    <s v="2024"/>
    <x v="0"/>
    <x v="0"/>
    <x v="0"/>
    <x v="0"/>
    <s v="2 - Poder Ejecutivo"/>
    <s v="0219 - MINISTERIO DE EDUCACIÓN SUPERIOR CIENCIA Y TECNOLOGÍA"/>
    <s v="0002 - INSTITUTO TECNOLÓGICO DE LAS AMÉRICAS"/>
    <x v="2"/>
    <x v="10"/>
    <x v="45"/>
    <s v="2.2 - CONTRATACIÓN DE SERVICIOS"/>
    <s v="2.2.9 - OTRAS CONTRATACIONES DE SERVICIOS"/>
    <s v="N"/>
    <s v="00 - N/A"/>
    <s v="10 - FONDO GENERAL"/>
    <s v="(en blanco)"/>
    <s v="99 - MULTIPROVINCIAL"/>
    <n v="0"/>
    <n v="2453600"/>
    <n v="0"/>
  </r>
  <r>
    <s v="2024"/>
    <x v="0"/>
    <x v="0"/>
    <x v="0"/>
    <x v="0"/>
    <s v="2 - Poder Ejecutivo"/>
    <s v="0219 - MINISTERIO DE EDUCACIÓN SUPERIOR CIENCIA Y TECNOLOGÍA"/>
    <s v="0002 - INSTITUTO TECNOLÓGICO DE LAS AMÉRICAS"/>
    <x v="2"/>
    <x v="10"/>
    <x v="45"/>
    <s v="2.2 - CONTRATACIÓN DE SERVICIOS"/>
    <s v="2.2.9 - OTRAS CONTRATACIONES DE SERVICIOS"/>
    <s v="N"/>
    <s v="00 - N/A"/>
    <s v="20 - FONDOS CON DESTINO ESPECÍFICO"/>
    <s v="(en blanco)"/>
    <s v="99 - MULTIPROVINCIAL"/>
    <n v="2600000"/>
    <n v="3339320.3600000003"/>
    <n v="1295392.5699999998"/>
  </r>
  <r>
    <s v="2024"/>
    <x v="0"/>
    <x v="0"/>
    <x v="0"/>
    <x v="0"/>
    <s v="2 - Poder Ejecutivo"/>
    <s v="0219 - MINISTERIO DE EDUCACIÓN SUPERIOR CIENCIA Y TECNOLOGÍA"/>
    <s v="0002 - INSTITUTO TECNOLÓGICO DE LAS AMÉRICAS"/>
    <x v="2"/>
    <x v="10"/>
    <x v="45"/>
    <s v="2.3 - MATERIALES Y SUMINISTROS"/>
    <s v="2.3.1 - ALIMENTOS Y PRODUCTOS AGROFORESTALES"/>
    <s v="N"/>
    <s v="00 - N/A"/>
    <s v="20 - FONDOS CON DESTINO ESPECÍFICO"/>
    <s v="(en blanco)"/>
    <s v="99 - MULTIPROVINCIAL"/>
    <n v="1800000"/>
    <n v="2273438"/>
    <n v="1262511.18"/>
  </r>
  <r>
    <s v="2024"/>
    <x v="0"/>
    <x v="0"/>
    <x v="0"/>
    <x v="0"/>
    <s v="2 - Poder Ejecutivo"/>
    <s v="0219 - MINISTERIO DE EDUCACIÓN SUPERIOR CIENCIA Y TECNOLOGÍA"/>
    <s v="0002 - INSTITUTO TECNOLÓGICO DE LAS AMÉRICAS"/>
    <x v="2"/>
    <x v="10"/>
    <x v="45"/>
    <s v="2.3 - MATERIALES Y SUMINISTROS"/>
    <s v="2.3.2 - TEXTILES Y VESTUARIOS"/>
    <s v="N"/>
    <s v="00 - N/A"/>
    <s v="20 - FONDOS CON DESTINO ESPECÍFICO"/>
    <s v="(en blanco)"/>
    <s v="99 - MULTIPROVINCIAL"/>
    <n v="2200000"/>
    <n v="1018298"/>
    <n v="715776.2"/>
  </r>
  <r>
    <s v="2024"/>
    <x v="0"/>
    <x v="0"/>
    <x v="0"/>
    <x v="0"/>
    <s v="2 - Poder Ejecutivo"/>
    <s v="0219 - MINISTERIO DE EDUCACIÓN SUPERIOR CIENCIA Y TECNOLOGÍA"/>
    <s v="0002 - INSTITUTO TECNOLÓGICO DE LAS AMÉRICAS"/>
    <x v="2"/>
    <x v="10"/>
    <x v="45"/>
    <s v="2.3 - MATERIALES Y SUMINISTROS"/>
    <s v="2.3.3 - PAPEL, CARTÓN E IMPRESOS"/>
    <s v="N"/>
    <s v="00 - N/A"/>
    <s v="20 - FONDOS CON DESTINO ESPECÍFICO"/>
    <s v="(en blanco)"/>
    <s v="99 - MULTIPROVINCIAL"/>
    <n v="1800000"/>
    <n v="1345507.76"/>
    <n v="1146470.3"/>
  </r>
  <r>
    <s v="2024"/>
    <x v="0"/>
    <x v="0"/>
    <x v="0"/>
    <x v="0"/>
    <s v="2 - Poder Ejecutivo"/>
    <s v="0219 - MINISTERIO DE EDUCACIÓN SUPERIOR CIENCIA Y TECNOLOGÍA"/>
    <s v="0002 - INSTITUTO TECNOLÓGICO DE LAS AMÉRICAS"/>
    <x v="2"/>
    <x v="10"/>
    <x v="45"/>
    <s v="2.3 - MATERIALES Y SUMINISTROS"/>
    <s v="2.3.4 - PRODUCTOS FARMACÉUTICOS"/>
    <s v="N"/>
    <s v="00 - N/A"/>
    <s v="20 - FONDOS CON DESTINO ESPECÍFICO"/>
    <s v="(en blanco)"/>
    <s v="99 - MULTIPROVINCIAL"/>
    <n v="250000"/>
    <n v="105000"/>
    <n v="3269.25"/>
  </r>
  <r>
    <s v="2024"/>
    <x v="0"/>
    <x v="0"/>
    <x v="0"/>
    <x v="0"/>
    <s v="2 - Poder Ejecutivo"/>
    <s v="0219 - MINISTERIO DE EDUCACIÓN SUPERIOR CIENCIA Y TECNOLOGÍA"/>
    <s v="0002 - INSTITUTO TECNOLÓGICO DE LAS AMÉRICAS"/>
    <x v="2"/>
    <x v="10"/>
    <x v="45"/>
    <s v="2.3 - MATERIALES Y SUMINISTROS"/>
    <s v="2.3.5 - CUERO, CAUCHO Y PLÁSTICO"/>
    <s v="N"/>
    <s v="00 - N/A"/>
    <s v="10 - FONDO GENERAL"/>
    <s v="(en blanco)"/>
    <s v="99 - MULTIPROVINCIAL"/>
    <n v="0"/>
    <n v="4000000"/>
    <n v="0"/>
  </r>
  <r>
    <s v="2024"/>
    <x v="0"/>
    <x v="0"/>
    <x v="0"/>
    <x v="0"/>
    <s v="2 - Poder Ejecutivo"/>
    <s v="0219 - MINISTERIO DE EDUCACIÓN SUPERIOR CIENCIA Y TECNOLOGÍA"/>
    <s v="0002 - INSTITUTO TECNOLÓGICO DE LAS AMÉRICAS"/>
    <x v="2"/>
    <x v="10"/>
    <x v="45"/>
    <s v="2.3 - MATERIALES Y SUMINISTROS"/>
    <s v="2.3.5 - CUERO, CAUCHO Y PLÁSTICO"/>
    <s v="N"/>
    <s v="00 - N/A"/>
    <s v="20 - FONDOS CON DESTINO ESPECÍFICO"/>
    <s v="(en blanco)"/>
    <s v="99 - MULTIPROVINCIAL"/>
    <n v="250000"/>
    <n v="320000"/>
    <n v="229300.72"/>
  </r>
  <r>
    <s v="2024"/>
    <x v="0"/>
    <x v="0"/>
    <x v="0"/>
    <x v="0"/>
    <s v="2 - Poder Ejecutivo"/>
    <s v="0219 - MINISTERIO DE EDUCACIÓN SUPERIOR CIENCIA Y TECNOLOGÍA"/>
    <s v="0002 - INSTITUTO TECNOLÓGICO DE LAS AMÉRICAS"/>
    <x v="2"/>
    <x v="10"/>
    <x v="45"/>
    <s v="2.3 - MATERIALES Y SUMINISTROS"/>
    <s v="2.3.6 - PRODUCTOS DE MINERALES, METÁLICOS Y NO METÁLICOS"/>
    <s v="N"/>
    <s v="00 - N/A"/>
    <s v="10 - FONDO GENERAL"/>
    <s v="(en blanco)"/>
    <s v="99 - MULTIPROVINCIAL"/>
    <n v="0"/>
    <n v="800000"/>
    <n v="33040"/>
  </r>
  <r>
    <s v="2024"/>
    <x v="0"/>
    <x v="0"/>
    <x v="0"/>
    <x v="0"/>
    <s v="2 - Poder Ejecutivo"/>
    <s v="0219 - MINISTERIO DE EDUCACIÓN SUPERIOR CIENCIA Y TECNOLOGÍA"/>
    <s v="0002 - INSTITUTO TECNOLÓGICO DE LAS AMÉRICAS"/>
    <x v="2"/>
    <x v="10"/>
    <x v="45"/>
    <s v="2.3 - MATERIALES Y SUMINISTROS"/>
    <s v="2.3.6 - PRODUCTOS DE MINERALES, METÁLICOS Y NO METÁLICOS"/>
    <s v="N"/>
    <s v="00 - N/A"/>
    <s v="20 - FONDOS CON DESTINO ESPECÍFICO"/>
    <s v="(en blanco)"/>
    <s v="99 - MULTIPROVINCIAL"/>
    <n v="3200000"/>
    <n v="1840152.2400000002"/>
    <n v="1226712.22"/>
  </r>
  <r>
    <s v="2024"/>
    <x v="0"/>
    <x v="0"/>
    <x v="0"/>
    <x v="0"/>
    <s v="2 - Poder Ejecutivo"/>
    <s v="0219 - MINISTERIO DE EDUCACIÓN SUPERIOR CIENCIA Y TECNOLOGÍA"/>
    <s v="0002 - INSTITUTO TECNOLÓGICO DE LAS AMÉRICAS"/>
    <x v="2"/>
    <x v="10"/>
    <x v="45"/>
    <s v="2.3 - MATERIALES Y SUMINISTROS"/>
    <s v="2.3.7 - COMBUSTIBLES, LUBRICANTES, PRODUCTOS QUÍMICOS Y CONEXOS"/>
    <s v="N"/>
    <s v="00 - N/A"/>
    <s v="20 - FONDOS CON DESTINO ESPECÍFICO"/>
    <s v="(en blanco)"/>
    <s v="99 - MULTIPROVINCIAL"/>
    <n v="21050000"/>
    <n v="20951579"/>
    <n v="10759364.85"/>
  </r>
  <r>
    <s v="2024"/>
    <x v="0"/>
    <x v="0"/>
    <x v="0"/>
    <x v="0"/>
    <s v="2 - Poder Ejecutivo"/>
    <s v="0219 - MINISTERIO DE EDUCACIÓN SUPERIOR CIENCIA Y TECNOLOGÍA"/>
    <s v="0002 - INSTITUTO TECNOLÓGICO DE LAS AMÉRICAS"/>
    <x v="2"/>
    <x v="10"/>
    <x v="45"/>
    <s v="2.3 - MATERIALES Y SUMINISTROS"/>
    <s v="2.3.9 - PRODUCTOS Y ÚTILES VARIOS"/>
    <s v="N"/>
    <s v="00 - N/A"/>
    <s v="10 - FONDO GENERAL"/>
    <s v="(en blanco)"/>
    <s v="99 - MULTIPROVINCIAL"/>
    <n v="0"/>
    <n v="13924281"/>
    <n v="9107281"/>
  </r>
  <r>
    <s v="2024"/>
    <x v="0"/>
    <x v="0"/>
    <x v="0"/>
    <x v="0"/>
    <s v="2 - Poder Ejecutivo"/>
    <s v="0219 - MINISTERIO DE EDUCACIÓN SUPERIOR CIENCIA Y TECNOLOGÍA"/>
    <s v="0002 - INSTITUTO TECNOLÓGICO DE LAS AMÉRICAS"/>
    <x v="2"/>
    <x v="10"/>
    <x v="45"/>
    <s v="2.3 - MATERIALES Y SUMINISTROS"/>
    <s v="2.3.9 - PRODUCTOS Y ÚTILES VARIOS"/>
    <s v="N"/>
    <s v="00 - N/A"/>
    <s v="20 - FONDOS CON DESTINO ESPECÍFICO"/>
    <s v="(en blanco)"/>
    <s v="99 - MULTIPROVINCIAL"/>
    <n v="11210000"/>
    <n v="10303745"/>
    <n v="8504913.5799999982"/>
  </r>
  <r>
    <s v="2024"/>
    <x v="0"/>
    <x v="0"/>
    <x v="0"/>
    <x v="0"/>
    <s v="2 - Poder Ejecutivo"/>
    <s v="0219 - MINISTERIO DE EDUCACIÓN SUPERIOR CIENCIA Y TECNOLOGÍA"/>
    <s v="0003 - INSTITUTO TECNICO SUPERIOR COMUNITARIO"/>
    <x v="2"/>
    <x v="10"/>
    <x v="24"/>
    <s v="2.1 - REMUNERACIONES Y CONTRIBUCIONES"/>
    <s v="2.1.1 - REMUNERACIONES"/>
    <s v="N"/>
    <s v="00 - N/A"/>
    <s v="10 - FONDO GENERAL"/>
    <s v="(en blanco)"/>
    <s v="99 - MULTIPROVINCIAL"/>
    <n v="419037260"/>
    <n v="445803345"/>
    <n v="283885136.73999995"/>
  </r>
  <r>
    <s v="2024"/>
    <x v="0"/>
    <x v="0"/>
    <x v="0"/>
    <x v="0"/>
    <s v="2 - Poder Ejecutivo"/>
    <s v="0219 - MINISTERIO DE EDUCACIÓN SUPERIOR CIENCIA Y TECNOLOGÍA"/>
    <s v="0003 - INSTITUTO TECNICO SUPERIOR COMUNITARIO"/>
    <x v="2"/>
    <x v="10"/>
    <x v="24"/>
    <s v="2.1 - REMUNERACIONES Y CONTRIBUCIONES"/>
    <s v="2.1.2 - SOBRESUELDOS"/>
    <s v="N"/>
    <s v="00 - N/A"/>
    <s v="10 - FONDO GENERAL"/>
    <s v="(en blanco)"/>
    <s v="99 - MULTIPROVINCIAL"/>
    <n v="52155290"/>
    <n v="52155290"/>
    <n v="26849285.930000003"/>
  </r>
  <r>
    <s v="2024"/>
    <x v="0"/>
    <x v="0"/>
    <x v="0"/>
    <x v="0"/>
    <s v="2 - Poder Ejecutivo"/>
    <s v="0219 - MINISTERIO DE EDUCACIÓN SUPERIOR CIENCIA Y TECNOLOGÍA"/>
    <s v="0003 - INSTITUTO TECNICO SUPERIOR COMUNITARIO"/>
    <x v="2"/>
    <x v="10"/>
    <x v="24"/>
    <s v="2.1 - REMUNERACIONES Y CONTRIBUCIONES"/>
    <s v="2.1.5 - CONTRIBUCIONES A LA SEGURIDAD SOCIAL"/>
    <s v="N"/>
    <s v="00 - N/A"/>
    <s v="10 - FONDO GENERAL"/>
    <s v="(en blanco)"/>
    <s v="99 - MULTIPROVINCIAL"/>
    <n v="59431548"/>
    <n v="59431548"/>
    <n v="43396821.780000001"/>
  </r>
  <r>
    <s v="2024"/>
    <x v="0"/>
    <x v="0"/>
    <x v="0"/>
    <x v="0"/>
    <s v="2 - Poder Ejecutivo"/>
    <s v="0219 - MINISTERIO DE EDUCACIÓN SUPERIOR CIENCIA Y TECNOLOGÍA"/>
    <s v="0003 - INSTITUTO TECNICO SUPERIOR COMUNITARIO"/>
    <x v="2"/>
    <x v="10"/>
    <x v="24"/>
    <s v="2.2 - CONTRATACIÓN DE SERVICIOS"/>
    <s v="2.2.1 - SERVICIOS BÁSICOS"/>
    <s v="N"/>
    <s v="00 - N/A"/>
    <s v="10 - FONDO GENERAL"/>
    <s v="(en blanco)"/>
    <s v="99 - MULTIPROVINCIAL"/>
    <n v="28187655"/>
    <n v="33787655"/>
    <n v="23531308.670000002"/>
  </r>
  <r>
    <s v="2024"/>
    <x v="0"/>
    <x v="0"/>
    <x v="0"/>
    <x v="0"/>
    <s v="2 - Poder Ejecutivo"/>
    <s v="0219 - MINISTERIO DE EDUCACIÓN SUPERIOR CIENCIA Y TECNOLOGÍA"/>
    <s v="0003 - INSTITUTO TECNICO SUPERIOR COMUNITARIO"/>
    <x v="2"/>
    <x v="10"/>
    <x v="24"/>
    <s v="2.2 - CONTRATACIÓN DE SERVICIOS"/>
    <s v="2.2.2 - PUBLICIDAD, IMPRESIÓN Y ENCUADERNACIÓN"/>
    <s v="N"/>
    <s v="00 - N/A"/>
    <s v="10 - FONDO GENERAL"/>
    <s v="(en blanco)"/>
    <s v="99 - MULTIPROVINCIAL"/>
    <n v="1500000"/>
    <n v="1327500"/>
    <n v="90000"/>
  </r>
  <r>
    <s v="2024"/>
    <x v="0"/>
    <x v="0"/>
    <x v="0"/>
    <x v="0"/>
    <s v="2 - Poder Ejecutivo"/>
    <s v="0219 - MINISTERIO DE EDUCACIÓN SUPERIOR CIENCIA Y TECNOLOGÍA"/>
    <s v="0003 - INSTITUTO TECNICO SUPERIOR COMUNITARIO"/>
    <x v="2"/>
    <x v="10"/>
    <x v="24"/>
    <s v="2.2 - CONTRATACIÓN DE SERVICIOS"/>
    <s v="2.2.3 - VIÁTICOS"/>
    <s v="N"/>
    <s v="00 - N/A"/>
    <s v="10 - FONDO GENERAL"/>
    <s v="(en blanco)"/>
    <s v="99 - MULTIPROVINCIAL"/>
    <n v="50000"/>
    <n v="0"/>
    <n v="0"/>
  </r>
  <r>
    <s v="2024"/>
    <x v="0"/>
    <x v="0"/>
    <x v="0"/>
    <x v="0"/>
    <s v="2 - Poder Ejecutivo"/>
    <s v="0219 - MINISTERIO DE EDUCACIÓN SUPERIOR CIENCIA Y TECNOLOGÍA"/>
    <s v="0003 - INSTITUTO TECNICO SUPERIOR COMUNITARIO"/>
    <x v="2"/>
    <x v="10"/>
    <x v="24"/>
    <s v="2.2 - CONTRATACIÓN DE SERVICIOS"/>
    <s v="2.2.4 - TRANSPORTE Y ALMACENAJE"/>
    <s v="N"/>
    <s v="00 - N/A"/>
    <s v="10 - FONDO GENERAL"/>
    <s v="(en blanco)"/>
    <s v="99 - MULTIPROVINCIAL"/>
    <n v="120000"/>
    <n v="0"/>
    <n v="0"/>
  </r>
  <r>
    <s v="2024"/>
    <x v="0"/>
    <x v="0"/>
    <x v="0"/>
    <x v="0"/>
    <s v="2 - Poder Ejecutivo"/>
    <s v="0219 - MINISTERIO DE EDUCACIÓN SUPERIOR CIENCIA Y TECNOLOGÍA"/>
    <s v="0003 - INSTITUTO TECNICO SUPERIOR COMUNITARIO"/>
    <x v="2"/>
    <x v="10"/>
    <x v="24"/>
    <s v="2.2 - CONTRATACIÓN DE SERVICIOS"/>
    <s v="2.2.5 - ALQUILERES Y RENTAS"/>
    <s v="N"/>
    <s v="00 - N/A"/>
    <s v="10 - FONDO GENERAL"/>
    <s v="(en blanco)"/>
    <s v="99 - MULTIPROVINCIAL"/>
    <n v="580000"/>
    <n v="10593161"/>
    <n v="76290.649999999994"/>
  </r>
  <r>
    <s v="2024"/>
    <x v="0"/>
    <x v="0"/>
    <x v="0"/>
    <x v="0"/>
    <s v="2 - Poder Ejecutivo"/>
    <s v="0219 - MINISTERIO DE EDUCACIÓN SUPERIOR CIENCIA Y TECNOLOGÍA"/>
    <s v="0003 - INSTITUTO TECNICO SUPERIOR COMUNITARIO"/>
    <x v="2"/>
    <x v="10"/>
    <x v="24"/>
    <s v="2.2 - CONTRATACIÓN DE SERVICIOS"/>
    <s v="2.2.5 - ALQUILERES Y RENTAS"/>
    <s v="N"/>
    <s v="00 - N/A"/>
    <s v="20 - FONDOS CON DESTINO ESPECÍFICO"/>
    <s v="(en blanco)"/>
    <s v="99 - MULTIPROVINCIAL"/>
    <n v="0"/>
    <n v="12100000"/>
    <n v="10108620"/>
  </r>
  <r>
    <s v="2024"/>
    <x v="0"/>
    <x v="0"/>
    <x v="0"/>
    <x v="0"/>
    <s v="2 - Poder Ejecutivo"/>
    <s v="0219 - MINISTERIO DE EDUCACIÓN SUPERIOR CIENCIA Y TECNOLOGÍA"/>
    <s v="0003 - INSTITUTO TECNICO SUPERIOR COMUNITARIO"/>
    <x v="2"/>
    <x v="10"/>
    <x v="24"/>
    <s v="2.2 - CONTRATACIÓN DE SERVICIOS"/>
    <s v="2.2.6 - SEGUROS"/>
    <s v="N"/>
    <s v="00 - N/A"/>
    <s v="10 - FONDO GENERAL"/>
    <s v="(en blanco)"/>
    <s v="99 - MULTIPROVINCIAL"/>
    <n v="14600000"/>
    <n v="34874229"/>
    <n v="21526206.210000001"/>
  </r>
  <r>
    <s v="2024"/>
    <x v="0"/>
    <x v="0"/>
    <x v="0"/>
    <x v="0"/>
    <s v="2 - Poder Ejecutivo"/>
    <s v="0219 - MINISTERIO DE EDUCACIÓN SUPERIOR CIENCIA Y TECNOLOGÍA"/>
    <s v="0003 - INSTITUTO TECNICO SUPERIOR COMUNITARIO"/>
    <x v="2"/>
    <x v="10"/>
    <x v="24"/>
    <s v="2.2 - CONTRATACIÓN DE SERVICIOS"/>
    <s v="2.2.7 - SERVICIOS DE CONSERVACIÓN, REPARACIONES MENORES E INSTALACIONES TEMPORALES"/>
    <s v="N"/>
    <s v="00 - N/A"/>
    <s v="10 - FONDO GENERAL"/>
    <s v="(en blanco)"/>
    <s v="99 - MULTIPROVINCIAL"/>
    <n v="2450000"/>
    <n v="6609601"/>
    <n v="165200"/>
  </r>
  <r>
    <s v="2024"/>
    <x v="0"/>
    <x v="0"/>
    <x v="0"/>
    <x v="0"/>
    <s v="2 - Poder Ejecutivo"/>
    <s v="0219 - MINISTERIO DE EDUCACIÓN SUPERIOR CIENCIA Y TECNOLOGÍA"/>
    <s v="0003 - INSTITUTO TECNICO SUPERIOR COMUNITARIO"/>
    <x v="2"/>
    <x v="10"/>
    <x v="24"/>
    <s v="2.2 - CONTRATACIÓN DE SERVICIOS"/>
    <s v="2.2.8 - OTROS SERVICIOS NO INCLUIDOS EN CONCEPTOS ANTERIORES"/>
    <s v="N"/>
    <s v="00 - N/A"/>
    <s v="10 - FONDO GENERAL"/>
    <s v="(en blanco)"/>
    <s v="99 - MULTIPROVINCIAL"/>
    <n v="5500000"/>
    <n v="20095760"/>
    <n v="1632648"/>
  </r>
  <r>
    <s v="2024"/>
    <x v="0"/>
    <x v="0"/>
    <x v="0"/>
    <x v="0"/>
    <s v="2 - Poder Ejecutivo"/>
    <s v="0219 - MINISTERIO DE EDUCACIÓN SUPERIOR CIENCIA Y TECNOLOGÍA"/>
    <s v="0003 - INSTITUTO TECNICO SUPERIOR COMUNITARIO"/>
    <x v="2"/>
    <x v="10"/>
    <x v="24"/>
    <s v="2.2 - CONTRATACIÓN DE SERVICIOS"/>
    <s v="2.2.9 - OTRAS CONTRATACIONES DE SERVICIOS"/>
    <s v="N"/>
    <s v="00 - N/A"/>
    <s v="10 - FONDO GENERAL"/>
    <s v="(en blanco)"/>
    <s v="99 - MULTIPROVINCIAL"/>
    <n v="200000"/>
    <n v="170800"/>
    <n v="113280"/>
  </r>
  <r>
    <s v="2024"/>
    <x v="0"/>
    <x v="0"/>
    <x v="0"/>
    <x v="0"/>
    <s v="2 - Poder Ejecutivo"/>
    <s v="0219 - MINISTERIO DE EDUCACIÓN SUPERIOR CIENCIA Y TECNOLOGÍA"/>
    <s v="0003 - INSTITUTO TECNICO SUPERIOR COMUNITARIO"/>
    <x v="2"/>
    <x v="10"/>
    <x v="24"/>
    <s v="2.3 - MATERIALES Y SUMINISTROS"/>
    <s v="2.3.1 - ALIMENTOS Y PRODUCTOS AGROFORESTALES"/>
    <s v="N"/>
    <s v="00 - N/A"/>
    <s v="10 - FONDO GENERAL"/>
    <s v="(en blanco)"/>
    <s v="99 - MULTIPROVINCIAL"/>
    <n v="4353399"/>
    <n v="4574794.4800000004"/>
    <n v="832621.8"/>
  </r>
  <r>
    <s v="2024"/>
    <x v="0"/>
    <x v="0"/>
    <x v="0"/>
    <x v="0"/>
    <s v="2 - Poder Ejecutivo"/>
    <s v="0219 - MINISTERIO DE EDUCACIÓN SUPERIOR CIENCIA Y TECNOLOGÍA"/>
    <s v="0003 - INSTITUTO TECNICO SUPERIOR COMUNITARIO"/>
    <x v="2"/>
    <x v="10"/>
    <x v="24"/>
    <s v="2.3 - MATERIALES Y SUMINISTROS"/>
    <s v="2.3.2 - TEXTILES Y VESTUARIOS"/>
    <s v="N"/>
    <s v="00 - N/A"/>
    <s v="10 - FONDO GENERAL"/>
    <s v="(en blanco)"/>
    <s v="99 - MULTIPROVINCIAL"/>
    <n v="1280000"/>
    <n v="3028236.52"/>
    <n v="689833.89999999991"/>
  </r>
  <r>
    <s v="2024"/>
    <x v="0"/>
    <x v="0"/>
    <x v="0"/>
    <x v="0"/>
    <s v="2 - Poder Ejecutivo"/>
    <s v="0219 - MINISTERIO DE EDUCACIÓN SUPERIOR CIENCIA Y TECNOLOGÍA"/>
    <s v="0003 - INSTITUTO TECNICO SUPERIOR COMUNITARIO"/>
    <x v="2"/>
    <x v="10"/>
    <x v="24"/>
    <s v="2.3 - MATERIALES Y SUMINISTROS"/>
    <s v="2.3.3 - PAPEL, CARTÓN E IMPRESOS"/>
    <s v="N"/>
    <s v="00 - N/A"/>
    <s v="10 - FONDO GENERAL"/>
    <s v="(en blanco)"/>
    <s v="99 - MULTIPROVINCIAL"/>
    <n v="2200000"/>
    <n v="1638405"/>
    <n v="1298236"/>
  </r>
  <r>
    <s v="2024"/>
    <x v="0"/>
    <x v="0"/>
    <x v="0"/>
    <x v="0"/>
    <s v="2 - Poder Ejecutivo"/>
    <s v="0219 - MINISTERIO DE EDUCACIÓN SUPERIOR CIENCIA Y TECNOLOGÍA"/>
    <s v="0003 - INSTITUTO TECNICO SUPERIOR COMUNITARIO"/>
    <x v="2"/>
    <x v="10"/>
    <x v="24"/>
    <s v="2.3 - MATERIALES Y SUMINISTROS"/>
    <s v="2.3.4 - PRODUCTOS FARMACÉUTICOS"/>
    <s v="N"/>
    <s v="00 - N/A"/>
    <s v="10 - FONDO GENERAL"/>
    <s v="(en blanco)"/>
    <s v="99 - MULTIPROVINCIAL"/>
    <n v="100000"/>
    <n v="657726"/>
    <n v="255971.25"/>
  </r>
  <r>
    <s v="2024"/>
    <x v="0"/>
    <x v="0"/>
    <x v="0"/>
    <x v="0"/>
    <s v="2 - Poder Ejecutivo"/>
    <s v="0219 - MINISTERIO DE EDUCACIÓN SUPERIOR CIENCIA Y TECNOLOGÍA"/>
    <s v="0003 - INSTITUTO TECNICO SUPERIOR COMUNITARIO"/>
    <x v="2"/>
    <x v="10"/>
    <x v="24"/>
    <s v="2.3 - MATERIALES Y SUMINISTROS"/>
    <s v="2.3.5 - CUERO, CAUCHO Y PLÁSTICO"/>
    <s v="N"/>
    <s v="00 - N/A"/>
    <s v="10 - FONDO GENERAL"/>
    <s v="(en blanco)"/>
    <s v="99 - MULTIPROVINCIAL"/>
    <n v="250000"/>
    <n v="200000"/>
    <n v="120978.31999999999"/>
  </r>
  <r>
    <s v="2024"/>
    <x v="0"/>
    <x v="0"/>
    <x v="0"/>
    <x v="0"/>
    <s v="2 - Poder Ejecutivo"/>
    <s v="0219 - MINISTERIO DE EDUCACIÓN SUPERIOR CIENCIA Y TECNOLOGÍA"/>
    <s v="0003 - INSTITUTO TECNICO SUPERIOR COMUNITARIO"/>
    <x v="2"/>
    <x v="10"/>
    <x v="24"/>
    <s v="2.3 - MATERIALES Y SUMINISTROS"/>
    <s v="2.3.6 - PRODUCTOS DE MINERALES, METÁLICOS Y NO METÁLICOS"/>
    <s v="N"/>
    <s v="00 - N/A"/>
    <s v="10 - FONDO GENERAL"/>
    <s v="(en blanco)"/>
    <s v="99 - MULTIPROVINCIAL"/>
    <n v="600000"/>
    <n v="1209325"/>
    <n v="2608.13"/>
  </r>
  <r>
    <s v="2024"/>
    <x v="0"/>
    <x v="0"/>
    <x v="0"/>
    <x v="0"/>
    <s v="2 - Poder Ejecutivo"/>
    <s v="0219 - MINISTERIO DE EDUCACIÓN SUPERIOR CIENCIA Y TECNOLOGÍA"/>
    <s v="0003 - INSTITUTO TECNICO SUPERIOR COMUNITARIO"/>
    <x v="2"/>
    <x v="10"/>
    <x v="24"/>
    <s v="2.3 - MATERIALES Y SUMINISTROS"/>
    <s v="2.3.7 - COMBUSTIBLES, LUBRICANTES, PRODUCTOS QUÍMICOS Y CONEXOS"/>
    <s v="N"/>
    <s v="00 - N/A"/>
    <s v="10 - FONDO GENERAL"/>
    <s v="(en blanco)"/>
    <s v="99 - MULTIPROVINCIAL"/>
    <n v="9650000"/>
    <n v="11213128.199999999"/>
    <n v="7186512.7799999993"/>
  </r>
  <r>
    <s v="2024"/>
    <x v="0"/>
    <x v="0"/>
    <x v="0"/>
    <x v="0"/>
    <s v="2 - Poder Ejecutivo"/>
    <s v="0219 - MINISTERIO DE EDUCACIÓN SUPERIOR CIENCIA Y TECNOLOGÍA"/>
    <s v="0003 - INSTITUTO TECNICO SUPERIOR COMUNITARIO"/>
    <x v="2"/>
    <x v="10"/>
    <x v="24"/>
    <s v="2.3 - MATERIALES Y SUMINISTROS"/>
    <s v="2.3.9 - PRODUCTOS Y ÚTILES VARIOS"/>
    <s v="N"/>
    <s v="00 - N/A"/>
    <s v="10 - FONDO GENERAL"/>
    <s v="(en blanco)"/>
    <s v="99 - MULTIPROVINCIAL"/>
    <n v="7300000"/>
    <n v="10249143.800000001"/>
    <n v="2938349.24"/>
  </r>
  <r>
    <s v="2024"/>
    <x v="0"/>
    <x v="0"/>
    <x v="0"/>
    <x v="0"/>
    <s v="2 - Poder Ejecutivo"/>
    <s v="0219 - MINISTERIO DE EDUCACIÓN SUPERIOR CIENCIA Y TECNOLOGÍA"/>
    <s v="0003 - INSTITUTO TECNICO SUPERIOR COMUNITARIO"/>
    <x v="2"/>
    <x v="10"/>
    <x v="24"/>
    <s v="2.3 - MATERIALES Y SUMINISTROS"/>
    <s v="2.3.9 - PRODUCTOS Y ÚTILES VARIOS"/>
    <s v="N"/>
    <s v="00 - N/A"/>
    <s v="20 - FONDOS CON DESTINO ESPECÍFICO"/>
    <s v="(en blanco)"/>
    <s v="99 - MULTIPROVINCIAL"/>
    <n v="12100000"/>
    <n v="0"/>
    <n v="0"/>
  </r>
  <r>
    <s v="2024"/>
    <x v="0"/>
    <x v="0"/>
    <x v="0"/>
    <x v="0"/>
    <s v="2 - Poder Ejecutivo"/>
    <s v="0219 - MINISTERIO DE EDUCACIÓN SUPERIOR CIENCIA Y TECNOLOGÍA"/>
    <s v="0004 - COMISION INTERNACIONAL ASESORA CIENCIA Y TECNOLOGIA"/>
    <x v="2"/>
    <x v="10"/>
    <x v="24"/>
    <s v="2.1 - REMUNERACIONES Y CONTRIBUCIONES"/>
    <s v="2.1.1 - REMUNERACIONES"/>
    <s v="N"/>
    <s v="00 - N/A"/>
    <s v="10 - FONDO GENERAL"/>
    <s v="(en blanco)"/>
    <s v="99 - MULTIPROVINCIAL"/>
    <n v="26684796"/>
    <n v="26684796"/>
    <n v="20415325"/>
  </r>
  <r>
    <s v="2024"/>
    <x v="0"/>
    <x v="0"/>
    <x v="0"/>
    <x v="0"/>
    <s v="2 - Poder Ejecutivo"/>
    <s v="0219 - MINISTERIO DE EDUCACIÓN SUPERIOR CIENCIA Y TECNOLOGÍA"/>
    <s v="0004 - COMISION INTERNACIONAL ASESORA CIENCIA Y TECNOLOGIA"/>
    <x v="2"/>
    <x v="10"/>
    <x v="24"/>
    <s v="2.1 - REMUNERACIONES Y CONTRIBUCIONES"/>
    <s v="2.1.2 - SOBRESUELDOS"/>
    <s v="N"/>
    <s v="00 - N/A"/>
    <s v="10 - FONDO GENERAL"/>
    <s v="(en blanco)"/>
    <s v="99 - MULTIPROVINCIAL"/>
    <n v="771000"/>
    <n v="771000"/>
    <n v="642500"/>
  </r>
  <r>
    <s v="2024"/>
    <x v="0"/>
    <x v="0"/>
    <x v="0"/>
    <x v="0"/>
    <s v="2 - Poder Ejecutivo"/>
    <s v="0219 - MINISTERIO DE EDUCACIÓN SUPERIOR CIENCIA Y TECNOLOGÍA"/>
    <s v="0004 - COMISION INTERNACIONAL ASESORA CIENCIA Y TECNOLOGIA"/>
    <x v="2"/>
    <x v="10"/>
    <x v="24"/>
    <s v="2.1 - REMUNERACIONES Y CONTRIBUCIONES"/>
    <s v="2.1.3 - DIETAS Y GASTOS DE REPRESENTACIÓN"/>
    <s v="N"/>
    <s v="00 - N/A"/>
    <s v="10 - FONDO GENERAL"/>
    <s v="(en blanco)"/>
    <s v="99 - MULTIPROVINCIAL"/>
    <n v="60000"/>
    <n v="60000"/>
    <n v="0"/>
  </r>
  <r>
    <s v="2024"/>
    <x v="0"/>
    <x v="0"/>
    <x v="0"/>
    <x v="0"/>
    <s v="2 - Poder Ejecutivo"/>
    <s v="0219 - MINISTERIO DE EDUCACIÓN SUPERIOR CIENCIA Y TECNOLOGÍA"/>
    <s v="0004 - COMISION INTERNACIONAL ASESORA CIENCIA Y TECNOLOGIA"/>
    <x v="2"/>
    <x v="10"/>
    <x v="24"/>
    <s v="2.1 - REMUNERACIONES Y CONTRIBUCIONES"/>
    <s v="2.1.5 - CONTRIBUCIONES A LA SEGURIDAD SOCIAL"/>
    <s v="N"/>
    <s v="00 - N/A"/>
    <s v="10 - FONDO GENERAL"/>
    <s v="(en blanco)"/>
    <s v="99 - MULTIPROVINCIAL"/>
    <n v="3652200"/>
    <n v="3652200"/>
    <n v="3038004.6300000004"/>
  </r>
  <r>
    <s v="2024"/>
    <x v="0"/>
    <x v="0"/>
    <x v="0"/>
    <x v="0"/>
    <s v="2 - Poder Ejecutivo"/>
    <s v="0219 - MINISTERIO DE EDUCACIÓN SUPERIOR CIENCIA Y TECNOLOGÍA"/>
    <s v="0004 - COMISION INTERNACIONAL ASESORA CIENCIA Y TECNOLOGIA"/>
    <x v="2"/>
    <x v="10"/>
    <x v="24"/>
    <s v="2.2 - CONTRATACIÓN DE SERVICIOS"/>
    <s v="2.2.1 - SERVICIOS BÁSICOS"/>
    <s v="N"/>
    <s v="00 - N/A"/>
    <s v="10 - FONDO GENERAL"/>
    <s v="(en blanco)"/>
    <s v="99 - MULTIPROVINCIAL"/>
    <n v="980000"/>
    <n v="1045000"/>
    <n v="760194.89999999991"/>
  </r>
  <r>
    <s v="2024"/>
    <x v="0"/>
    <x v="0"/>
    <x v="0"/>
    <x v="0"/>
    <s v="2 - Poder Ejecutivo"/>
    <s v="0219 - MINISTERIO DE EDUCACIÓN SUPERIOR CIENCIA Y TECNOLOGÍA"/>
    <s v="0004 - COMISION INTERNACIONAL ASESORA CIENCIA Y TECNOLOGIA"/>
    <x v="2"/>
    <x v="10"/>
    <x v="24"/>
    <s v="2.2 - CONTRATACIÓN DE SERVICIOS"/>
    <s v="2.2.2 - PUBLICIDAD, IMPRESIÓN Y ENCUADERNACIÓN"/>
    <s v="N"/>
    <s v="00 - N/A"/>
    <s v="10 - FONDO GENERAL"/>
    <s v="(en blanco)"/>
    <s v="99 - MULTIPROVINCIAL"/>
    <n v="48000"/>
    <n v="23000"/>
    <n v="0"/>
  </r>
  <r>
    <s v="2024"/>
    <x v="0"/>
    <x v="0"/>
    <x v="0"/>
    <x v="0"/>
    <s v="2 - Poder Ejecutivo"/>
    <s v="0219 - MINISTERIO DE EDUCACIÓN SUPERIOR CIENCIA Y TECNOLOGÍA"/>
    <s v="0004 - COMISION INTERNACIONAL ASESORA CIENCIA Y TECNOLOGIA"/>
    <x v="2"/>
    <x v="10"/>
    <x v="24"/>
    <s v="2.2 - CONTRATACIÓN DE SERVICIOS"/>
    <s v="2.2.5 - ALQUILERES Y RENTAS"/>
    <s v="N"/>
    <s v="00 - N/A"/>
    <s v="10 - FONDO GENERAL"/>
    <s v="(en blanco)"/>
    <s v="99 - MULTIPROVINCIAL"/>
    <n v="1635000"/>
    <n v="1635000"/>
    <n v="1207283.23"/>
  </r>
  <r>
    <s v="2024"/>
    <x v="0"/>
    <x v="0"/>
    <x v="0"/>
    <x v="0"/>
    <s v="2 - Poder Ejecutivo"/>
    <s v="0219 - MINISTERIO DE EDUCACIÓN SUPERIOR CIENCIA Y TECNOLOGÍA"/>
    <s v="0004 - COMISION INTERNACIONAL ASESORA CIENCIA Y TECNOLOGIA"/>
    <x v="2"/>
    <x v="10"/>
    <x v="24"/>
    <s v="2.2 - CONTRATACIÓN DE SERVICIOS"/>
    <s v="2.2.6 - SEGUROS"/>
    <s v="N"/>
    <s v="00 - N/A"/>
    <s v="10 - FONDO GENERAL"/>
    <s v="(en blanco)"/>
    <s v="99 - MULTIPROVINCIAL"/>
    <n v="912000"/>
    <n v="981000"/>
    <n v="743858.82000000007"/>
  </r>
  <r>
    <s v="2024"/>
    <x v="0"/>
    <x v="0"/>
    <x v="0"/>
    <x v="0"/>
    <s v="2 - Poder Ejecutivo"/>
    <s v="0219 - MINISTERIO DE EDUCACIÓN SUPERIOR CIENCIA Y TECNOLOGÍA"/>
    <s v="0004 - COMISION INTERNACIONAL ASESORA CIENCIA Y TECNOLOGIA"/>
    <x v="2"/>
    <x v="10"/>
    <x v="24"/>
    <s v="2.2 - CONTRATACIÓN DE SERVICIOS"/>
    <s v="2.2.8 - OTROS SERVICIOS NO INCLUIDOS EN CONCEPTOS ANTERIORES"/>
    <s v="N"/>
    <s v="00 - N/A"/>
    <s v="10 - FONDO GENERAL"/>
    <s v="(en blanco)"/>
    <s v="99 - MULTIPROVINCIAL"/>
    <n v="4260000"/>
    <n v="3960000"/>
    <n v="0"/>
  </r>
  <r>
    <s v="2024"/>
    <x v="0"/>
    <x v="0"/>
    <x v="0"/>
    <x v="0"/>
    <s v="2 - Poder Ejecutivo"/>
    <s v="0219 - MINISTERIO DE EDUCACIÓN SUPERIOR CIENCIA Y TECNOLOGÍA"/>
    <s v="0004 - COMISION INTERNACIONAL ASESORA CIENCIA Y TECNOLOGIA"/>
    <x v="2"/>
    <x v="10"/>
    <x v="24"/>
    <s v="2.3 - MATERIALES Y SUMINISTROS"/>
    <s v="2.3.1 - ALIMENTOS Y PRODUCTOS AGROFORESTALES"/>
    <s v="N"/>
    <s v="00 - N/A"/>
    <s v="10 - FONDO GENERAL"/>
    <s v="(en blanco)"/>
    <s v="99 - MULTIPROVINCIAL"/>
    <n v="30000"/>
    <n v="30000"/>
    <n v="0"/>
  </r>
  <r>
    <s v="2024"/>
    <x v="0"/>
    <x v="0"/>
    <x v="0"/>
    <x v="0"/>
    <s v="2 - Poder Ejecutivo"/>
    <s v="0219 - MINISTERIO DE EDUCACIÓN SUPERIOR CIENCIA Y TECNOLOGÍA"/>
    <s v="0004 - COMISION INTERNACIONAL ASESORA CIENCIA Y TECNOLOGIA"/>
    <x v="2"/>
    <x v="10"/>
    <x v="24"/>
    <s v="2.3 - MATERIALES Y SUMINISTROS"/>
    <s v="2.3.3 - PAPEL, CARTÓN E IMPRESOS"/>
    <s v="N"/>
    <s v="00 - N/A"/>
    <s v="10 - FONDO GENERAL"/>
    <s v="(en blanco)"/>
    <s v="99 - MULTIPROVINCIAL"/>
    <n v="37000"/>
    <n v="37000"/>
    <n v="0"/>
  </r>
  <r>
    <s v="2024"/>
    <x v="0"/>
    <x v="0"/>
    <x v="0"/>
    <x v="0"/>
    <s v="2 - Poder Ejecutivo"/>
    <s v="0219 - MINISTERIO DE EDUCACIÓN SUPERIOR CIENCIA Y TECNOLOGÍA"/>
    <s v="0004 - COMISION INTERNACIONAL ASESORA CIENCIA Y TECNOLOGIA"/>
    <x v="2"/>
    <x v="10"/>
    <x v="24"/>
    <s v="2.3 - MATERIALES Y SUMINISTROS"/>
    <s v="2.3.7 - COMBUSTIBLES, LUBRICANTES, PRODUCTOS QUÍMICOS Y CONEXOS"/>
    <s v="N"/>
    <s v="00 - N/A"/>
    <s v="10 - FONDO GENERAL"/>
    <s v="(en blanco)"/>
    <s v="99 - MULTIPROVINCIAL"/>
    <n v="1092600"/>
    <n v="1012600"/>
    <n v="250000"/>
  </r>
  <r>
    <s v="2024"/>
    <x v="0"/>
    <x v="0"/>
    <x v="0"/>
    <x v="0"/>
    <s v="2 - Poder Ejecutivo"/>
    <s v="0219 - MINISTERIO DE EDUCACIÓN SUPERIOR CIENCIA Y TECNOLOGÍA"/>
    <s v="0004 - COMISION INTERNACIONAL ASESORA CIENCIA Y TECNOLOGIA"/>
    <x v="2"/>
    <x v="10"/>
    <x v="24"/>
    <s v="2.3 - MATERIALES Y SUMINISTROS"/>
    <s v="2.3.9 - PRODUCTOS Y ÚTILES VARIOS"/>
    <s v="N"/>
    <s v="00 - N/A"/>
    <s v="10 - FONDO GENERAL"/>
    <s v="(en blanco)"/>
    <s v="99 - MULTIPROVINCIAL"/>
    <n v="420296"/>
    <n v="351296"/>
    <n v="1788.01"/>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4 - BARAHONA"/>
    <n v="7475000"/>
    <n v="7475000"/>
    <n v="5823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6 - DUARTE"/>
    <n v="9520000"/>
    <n v="9520000"/>
    <n v="6215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8 - EL SEIBO"/>
    <n v="10660000"/>
    <n v="10660000"/>
    <n v="8010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21 - SAN CRISTOBAL"/>
    <n v="8944000"/>
    <n v="8944000"/>
    <n v="6183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25 - SANTIAGO"/>
    <n v="10530000"/>
    <n v="10530000"/>
    <n v="7290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842496000"/>
    <n v="857015000"/>
    <n v="581493686.37000012"/>
  </r>
  <r>
    <s v="2024"/>
    <x v="0"/>
    <x v="0"/>
    <x v="0"/>
    <x v="0"/>
    <s v="2 - Poder Ejecutivo"/>
    <s v="0220 - MINISTERIO DE ECONOMÍA, PLANIFICACIÓN Y DESARROLLO"/>
    <s v="0001 - MINISTERIO DE ECONOMIA, PLANIFICACION Y DESARROLLO"/>
    <x v="0"/>
    <x v="0"/>
    <x v="2"/>
    <s v="2.1 - REMUNERACIONES Y CONTRIBUCIONES"/>
    <s v="2.1.1 - REMUNERACIONES"/>
    <s v="N"/>
    <s v="00 - N/A"/>
    <s v="70 - DONACION EXTERNA"/>
    <s v="(en blanco)"/>
    <s v="99 - MULTIPROVINCIAL"/>
    <n v="0"/>
    <n v="5664000"/>
    <n v="4279000"/>
  </r>
  <r>
    <s v="2024"/>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99 - MULTIPROVINCIAL"/>
    <n v="158860000"/>
    <n v="253000000"/>
    <n v="168996735.25000003"/>
  </r>
  <r>
    <s v="2024"/>
    <x v="0"/>
    <x v="0"/>
    <x v="0"/>
    <x v="0"/>
    <s v="2 - Poder Ejecutivo"/>
    <s v="0220 - MINISTERIO DE ECONOMÍA, PLANIFICACIÓN Y DESARROLLO"/>
    <s v="0001 - MINISTERIO DE ECONOMIA, PLANIFICACION Y DESARROLLO"/>
    <x v="0"/>
    <x v="0"/>
    <x v="2"/>
    <s v="2.1 - REMUNERACIONES Y CONTRIBUCIONES"/>
    <s v="2.1.3 - DIETAS Y GASTOS DE REPRESENTACIÓN"/>
    <s v="N"/>
    <s v="00 - N/A"/>
    <s v="10 - FONDO GENERAL"/>
    <s v="(en blanco)"/>
    <s v="99 - MULTIPROVINCIAL"/>
    <n v="540000"/>
    <n v="540000"/>
    <n v="120480.08"/>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4 - BARAHONA"/>
    <n v="1028110"/>
    <n v="1028110"/>
    <n v="868044.13000000012"/>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6 - DUARTE"/>
    <n v="1223418"/>
    <n v="1223418"/>
    <n v="926078.35000000009"/>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8 - EL SEIBO"/>
    <n v="1464296"/>
    <n v="1464296"/>
    <n v="1195793.8200000003"/>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21 - SAN CRISTOBAL"/>
    <n v="1227000"/>
    <n v="1227000"/>
    <n v="920195.5500000004"/>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25 - SANTIAGO"/>
    <n v="1449000"/>
    <n v="1449000"/>
    <n v="1086695.8200000003"/>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99 - MULTIPROVINCIAL"/>
    <n v="117410868"/>
    <n v="118810868"/>
    <n v="87011522.170000076"/>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70 - DONACION EXTERNA"/>
    <s v="(en blanco)"/>
    <s v="99 - MULTIPROVINCIAL"/>
    <n v="0"/>
    <n v="811653.63"/>
    <n v="648097.73"/>
  </r>
  <r>
    <s v="2024"/>
    <x v="0"/>
    <x v="0"/>
    <x v="0"/>
    <x v="0"/>
    <s v="2 - Poder Ejecutivo"/>
    <s v="0220 - MINISTERIO DE ECONOMÍA, PLANIFICACIÓN Y DESARROLLO"/>
    <s v="0001 - MINISTERIO DE ECONOMIA, PLANIFICACION Y DESARROLLO"/>
    <x v="0"/>
    <x v="0"/>
    <x v="2"/>
    <s v="2.2 - CONTRATACIÓN DE SERVICIOS"/>
    <s v="2.2.1 - SERVICIOS BÁSICOS"/>
    <s v="N"/>
    <s v="00 - N/A"/>
    <s v="10 - FONDO GENERAL"/>
    <s v="(en blanco)"/>
    <s v="99 - MULTIPROVINCIAL"/>
    <n v="36000000"/>
    <n v="36000000"/>
    <n v="29627339.739999995"/>
  </r>
  <r>
    <s v="2024"/>
    <x v="0"/>
    <x v="0"/>
    <x v="0"/>
    <x v="0"/>
    <s v="2 - Poder Ejecutivo"/>
    <s v="0220 - MINISTERIO DE ECONOMÍA, PLANIFICACIÓN Y DESARROLLO"/>
    <s v="0001 - MINISTERIO DE ECONOMIA, PLANIFICACION Y DESARROLLO"/>
    <x v="0"/>
    <x v="0"/>
    <x v="2"/>
    <s v="2.2 - CONTRATACIÓN DE SERVICIOS"/>
    <s v="2.2.2 - PUBLICIDAD, IMPRESIÓN Y ENCUADERNACIÓN"/>
    <s v="N"/>
    <s v="00 - N/A"/>
    <s v="10 - FONDO GENERAL"/>
    <s v="(en blanco)"/>
    <s v="99 - MULTIPROVINCIAL"/>
    <n v="4550000"/>
    <n v="5517310.2999999998"/>
    <n v="2616169.7399999998"/>
  </r>
  <r>
    <s v="2024"/>
    <x v="0"/>
    <x v="0"/>
    <x v="0"/>
    <x v="0"/>
    <s v="2 - Poder Ejecutivo"/>
    <s v="0220 - MINISTERIO DE ECONOMÍA, PLANIFICACIÓN Y DESARROLLO"/>
    <s v="0001 - MINISTERIO DE ECONOMIA, PLANIFICACION Y DESARROLLO"/>
    <x v="0"/>
    <x v="0"/>
    <x v="2"/>
    <s v="2.2 - CONTRATACIÓN DE SERVICIOS"/>
    <s v="2.2.2 - PUBLICIDAD, IMPRESIÓN Y ENCUADERNACIÓN"/>
    <s v="N"/>
    <s v="00 - N/A"/>
    <s v="70 - DONACION EXTERNA"/>
    <s v="(en blanco)"/>
    <s v="99 - MULTIPROVINCIAL"/>
    <n v="0"/>
    <n v="0"/>
    <n v="0"/>
  </r>
  <r>
    <s v="2024"/>
    <x v="0"/>
    <x v="0"/>
    <x v="0"/>
    <x v="0"/>
    <s v="2 - Poder Ejecutivo"/>
    <s v="0220 - MINISTERIO DE ECONOMÍA, PLANIFICACIÓN Y DESARROLLO"/>
    <s v="0001 - MINISTERIO DE ECONOMIA, PLANIFICACION Y DESARROLLO"/>
    <x v="0"/>
    <x v="0"/>
    <x v="2"/>
    <s v="2.2 - CONTRATACIÓN DE SERVICIOS"/>
    <s v="2.2.3 - VIÁTICOS"/>
    <s v="N"/>
    <s v="00 - N/A"/>
    <s v="10 - FONDO GENERAL"/>
    <s v="(en blanco)"/>
    <s v="99 - MULTIPROVINCIAL"/>
    <n v="14000000"/>
    <n v="17996150"/>
    <n v="9775423.6199999992"/>
  </r>
  <r>
    <s v="2024"/>
    <x v="0"/>
    <x v="0"/>
    <x v="0"/>
    <x v="0"/>
    <s v="2 - Poder Ejecutivo"/>
    <s v="0220 - MINISTERIO DE ECONOMÍA, PLANIFICACIÓN Y DESARROLLO"/>
    <s v="0001 - MINISTERIO DE ECONOMIA, PLANIFICACION Y DESARROLLO"/>
    <x v="0"/>
    <x v="0"/>
    <x v="2"/>
    <s v="2.2 - CONTRATACIÓN DE SERVICIOS"/>
    <s v="2.2.3 - VIÁTICOS"/>
    <s v="N"/>
    <s v="00 - N/A"/>
    <s v="70 - DONACION EXTERNA"/>
    <s v="(en blanco)"/>
    <s v="99 - MULTIPROVINCIAL"/>
    <n v="0"/>
    <n v="0"/>
    <n v="0"/>
  </r>
  <r>
    <s v="2024"/>
    <x v="0"/>
    <x v="0"/>
    <x v="0"/>
    <x v="0"/>
    <s v="2 - Poder Ejecutivo"/>
    <s v="0220 - MINISTERIO DE ECONOMÍA, PLANIFICACIÓN Y DESARROLLO"/>
    <s v="0001 - MINISTERIO DE ECONOMIA, PLANIFICACION Y DESARROLLO"/>
    <x v="0"/>
    <x v="0"/>
    <x v="2"/>
    <s v="2.2 - CONTRATACIÓN DE SERVICIOS"/>
    <s v="2.2.4 - TRANSPORTE Y ALMACENAJE"/>
    <s v="N"/>
    <s v="00 - N/A"/>
    <s v="10 - FONDO GENERAL"/>
    <s v="(en blanco)"/>
    <s v="99 - MULTIPROVINCIAL"/>
    <n v="2200000"/>
    <n v="6076460.7999999998"/>
    <n v="2949684.0899999994"/>
  </r>
  <r>
    <s v="2024"/>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45216715"/>
    <n v="40626378.079999998"/>
    <n v="28720543.240000002"/>
  </r>
  <r>
    <s v="2024"/>
    <x v="0"/>
    <x v="0"/>
    <x v="0"/>
    <x v="0"/>
    <s v="2 - Poder Ejecutivo"/>
    <s v="0220 - MINISTERIO DE ECONOMÍA, PLANIFICACIÓN Y DESARROLLO"/>
    <s v="0001 - MINISTERIO DE ECONOMIA, PLANIFICACION Y DESARROLLO"/>
    <x v="0"/>
    <x v="0"/>
    <x v="2"/>
    <s v="2.2 - CONTRATACIÓN DE SERVICIOS"/>
    <s v="2.2.5 - ALQUILERES Y RENTAS"/>
    <s v="N"/>
    <s v="00 - N/A"/>
    <s v="70 - DONACION EXTERNA"/>
    <s v="(en blanco)"/>
    <s v="99 - MULTIPROVINCIAL"/>
    <n v="0"/>
    <n v="606000"/>
    <n v="605167.93999999994"/>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04 - BARAHONA"/>
    <n v="84000"/>
    <n v="96000"/>
    <n v="72778.5"/>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06 - DUARTE"/>
    <n v="143000"/>
    <n v="143000"/>
    <n v="104498.98"/>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08 - EL SEIBO"/>
    <n v="74000"/>
    <n v="144000"/>
    <n v="121640.36999999998"/>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21 - SAN CRISTOBAL"/>
    <n v="59000"/>
    <n v="96000"/>
    <n v="67285.02"/>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25 - SANTIAGO"/>
    <n v="30000"/>
    <n v="48000"/>
    <n v="32180.420000000002"/>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99 - MULTIPROVINCIAL"/>
    <n v="24592000"/>
    <n v="29685449.629999999"/>
    <n v="24519678.059999976"/>
  </r>
  <r>
    <s v="2024"/>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11000000"/>
    <n v="15842299.109999999"/>
    <n v="9220068.8899999987"/>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25500000"/>
    <n v="33106118.289999999"/>
    <n v="13586405.839999998"/>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70 - DONACION EXTERNA"/>
    <s v="(en blanco)"/>
    <s v="99 - MULTIPROVINCIAL"/>
    <n v="250953675"/>
    <n v="257147675"/>
    <n v="4304036.3599999994"/>
  </r>
  <r>
    <s v="2024"/>
    <x v="0"/>
    <x v="0"/>
    <x v="0"/>
    <x v="0"/>
    <s v="2 - Poder Ejecutivo"/>
    <s v="0220 - MINISTERIO DE ECONOMÍA, PLANIFICACIÓN Y DESARROLLO"/>
    <s v="0001 - MINISTERIO DE ECONOMIA, PLANIFICACION Y DESARROLLO"/>
    <x v="0"/>
    <x v="0"/>
    <x v="2"/>
    <s v="2.2 - CONTRATACIÓN DE SERVICIOS"/>
    <s v="2.2.9 - OTRAS CONTRATACIONES DE SERVICIOS"/>
    <s v="N"/>
    <s v="00 - N/A"/>
    <s v="10 - FONDO GENERAL"/>
    <s v="(en blanco)"/>
    <s v="99 - MULTIPROVINCIAL"/>
    <n v="36500000"/>
    <n v="39438548.789999999"/>
    <n v="27641047.410000004"/>
  </r>
  <r>
    <s v="2024"/>
    <x v="0"/>
    <x v="0"/>
    <x v="0"/>
    <x v="0"/>
    <s v="2 - Poder Ejecutivo"/>
    <s v="0220 - MINISTERIO DE ECONOMÍA, PLANIFICACIÓN Y DESARROLLO"/>
    <s v="0001 - MINISTERIO DE ECONOMIA, PLANIFICACION Y DESARROLLO"/>
    <x v="0"/>
    <x v="0"/>
    <x v="2"/>
    <s v="2.2 - CONTRATACIÓN DE SERVICIOS"/>
    <s v="2.2.9 - OTRAS CONTRATACIONES DE SERVICIOS"/>
    <s v="N"/>
    <s v="00 - N/A"/>
    <s v="70 - DONACION EXTERNA"/>
    <s v="(en blanco)"/>
    <s v="99 - MULTIPROVINCIAL"/>
    <n v="0"/>
    <n v="0"/>
    <n v="0"/>
  </r>
  <r>
    <s v="2024"/>
    <x v="0"/>
    <x v="0"/>
    <x v="0"/>
    <x v="0"/>
    <s v="2 - Poder Ejecutivo"/>
    <s v="0220 - MINISTERIO DE ECONOMÍA, PLANIFICACIÓN Y DESARROLLO"/>
    <s v="0001 - MINISTERIO DE ECONOMIA, PLANIFICACION Y DESARROLLO"/>
    <x v="0"/>
    <x v="0"/>
    <x v="2"/>
    <s v="2.3 - MATERIALES Y SUMINISTROS"/>
    <s v="2.3.1 - ALIMENTOS Y PRODUCTOS AGROFORESTALES"/>
    <s v="N"/>
    <s v="00 - N/A"/>
    <s v="10 - FONDO GENERAL"/>
    <s v="(en blanco)"/>
    <s v="99 - MULTIPROVINCIAL"/>
    <n v="2800000"/>
    <n v="3600000"/>
    <n v="2263080.8000000003"/>
  </r>
  <r>
    <s v="2024"/>
    <x v="0"/>
    <x v="0"/>
    <x v="0"/>
    <x v="0"/>
    <s v="2 - Poder Ejecutivo"/>
    <s v="0220 - MINISTERIO DE ECONOMÍA, PLANIFICACIÓN Y DESARROLLO"/>
    <s v="0001 - MINISTERIO DE ECONOMIA, PLANIFICACION Y DESARROLLO"/>
    <x v="0"/>
    <x v="0"/>
    <x v="2"/>
    <s v="2.3 - MATERIALES Y SUMINISTROS"/>
    <s v="2.3.2 - TEXTILES Y VESTUARIOS"/>
    <s v="N"/>
    <s v="00 - N/A"/>
    <s v="10 - FONDO GENERAL"/>
    <s v="(en blanco)"/>
    <s v="99 - MULTIPROVINCIAL"/>
    <n v="1400000"/>
    <n v="1300000"/>
    <n v="439085.26"/>
  </r>
  <r>
    <s v="2024"/>
    <x v="0"/>
    <x v="0"/>
    <x v="0"/>
    <x v="0"/>
    <s v="2 - Poder Ejecutivo"/>
    <s v="0220 - MINISTERIO DE ECONOMÍA, PLANIFICACIÓN Y DESARROLLO"/>
    <s v="0001 - MINISTERIO DE ECONOMIA, PLANIFICACION Y DESARROLLO"/>
    <x v="0"/>
    <x v="0"/>
    <x v="2"/>
    <s v="2.3 - MATERIALES Y SUMINISTROS"/>
    <s v="2.3.3 - PAPEL, CARTÓN E IMPRESOS"/>
    <s v="N"/>
    <s v="00 - N/A"/>
    <s v="10 - FONDO GENERAL"/>
    <s v="(en blanco)"/>
    <s v="99 - MULTIPROVINCIAL"/>
    <n v="2700000"/>
    <n v="2500000"/>
    <n v="1580332.07"/>
  </r>
  <r>
    <s v="2024"/>
    <x v="0"/>
    <x v="0"/>
    <x v="0"/>
    <x v="0"/>
    <s v="2 - Poder Ejecutivo"/>
    <s v="0220 - MINISTERIO DE ECONOMÍA, PLANIFICACIÓN Y DESARROLLO"/>
    <s v="0001 - MINISTERIO DE ECONOMIA, PLANIFICACION Y DESARROLLO"/>
    <x v="0"/>
    <x v="0"/>
    <x v="2"/>
    <s v="2.3 - MATERIALES Y SUMINISTROS"/>
    <s v="2.3.3 - PAPEL, CARTÓN E IMPRESOS"/>
    <s v="N"/>
    <s v="00 - N/A"/>
    <s v="70 - DONACION EXTERNA"/>
    <s v="(en blanco)"/>
    <s v="99 - MULTIPROVINCIAL"/>
    <n v="0"/>
    <n v="0"/>
    <n v="0"/>
  </r>
  <r>
    <s v="2024"/>
    <x v="0"/>
    <x v="0"/>
    <x v="0"/>
    <x v="0"/>
    <s v="2 - Poder Ejecutivo"/>
    <s v="0220 - MINISTERIO DE ECONOMÍA, PLANIFICACIÓN Y DESARROLLO"/>
    <s v="0001 - MINISTERIO DE ECONOMIA, PLANIFICACION Y DESARROLLO"/>
    <x v="0"/>
    <x v="0"/>
    <x v="2"/>
    <s v="2.3 - MATERIALES Y SUMINISTROS"/>
    <s v="2.3.4 - PRODUCTOS FARMACÉUTICOS"/>
    <s v="N"/>
    <s v="00 - N/A"/>
    <s v="10 - FONDO GENERAL"/>
    <s v="(en blanco)"/>
    <s v="99 - MULTIPROVINCIAL"/>
    <n v="210000"/>
    <n v="410000"/>
    <n v="84309.9"/>
  </r>
  <r>
    <s v="2024"/>
    <x v="0"/>
    <x v="0"/>
    <x v="0"/>
    <x v="0"/>
    <s v="2 - Poder Ejecutivo"/>
    <s v="0220 - MINISTERIO DE ECONOMÍA, PLANIFICACIÓN Y DESARROLLO"/>
    <s v="0001 - MINISTERIO DE ECONOMIA, PLANIFICACION Y DESARROLLO"/>
    <x v="0"/>
    <x v="0"/>
    <x v="2"/>
    <s v="2.3 - MATERIALES Y SUMINISTROS"/>
    <s v="2.3.5 - CUERO, CAUCHO Y PLÁSTICO"/>
    <s v="N"/>
    <s v="00 - N/A"/>
    <s v="10 - FONDO GENERAL"/>
    <s v="(en blanco)"/>
    <s v="99 - MULTIPROVINCIAL"/>
    <n v="2100000"/>
    <n v="2600000"/>
    <n v="1015320.97"/>
  </r>
  <r>
    <s v="2024"/>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645000"/>
    <n v="793000"/>
    <n v="530762.81999999995"/>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04 - BARAHONA"/>
    <n v="600000"/>
    <n v="360000"/>
    <n v="237380.91"/>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06 - DUARTE"/>
    <n v="492000"/>
    <n v="360000"/>
    <n v="21500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08 - EL SEIBO"/>
    <n v="600000"/>
    <n v="715000"/>
    <n v="49500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21 - SAN CRISTOBAL"/>
    <n v="600000"/>
    <n v="260000"/>
    <n v="141177.03"/>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25 - SANTIAGO"/>
    <n v="600000"/>
    <n v="460000"/>
    <n v="313402.89"/>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24979200"/>
    <n v="26216200"/>
    <n v="14771478.990000002"/>
  </r>
  <r>
    <s v="2024"/>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13355000"/>
    <n v="11407000"/>
    <n v="4382889.1500000004"/>
  </r>
  <r>
    <s v="2024"/>
    <x v="0"/>
    <x v="0"/>
    <x v="0"/>
    <x v="0"/>
    <s v="2 - Poder Ejecutivo"/>
    <s v="0220 - MINISTERIO DE ECONOMÍA, PLANIFICACIÓN Y DESARROLLO"/>
    <s v="0001 - MINISTERIO DE ECONOMIA, PLANIFICACION Y DESARROLLO"/>
    <x v="0"/>
    <x v="0"/>
    <x v="2"/>
    <s v="2.3 - MATERIALES Y SUMINISTROS"/>
    <s v="2.3.9 - PRODUCTOS Y ÚTILES VARIOS"/>
    <s v="N"/>
    <s v="00 - N/A"/>
    <s v="70 - DONACION EXTERNA"/>
    <s v="(en blanco)"/>
    <s v="99 - MULTIPROVINCIAL"/>
    <n v="0"/>
    <n v="0"/>
    <n v="0"/>
  </r>
  <r>
    <s v="2024"/>
    <x v="0"/>
    <x v="0"/>
    <x v="0"/>
    <x v="0"/>
    <s v="2 - Poder Ejecutivo"/>
    <s v="0220 - MINISTERIO DE ECONOMÍA, PLANIFICACIÓN Y DESARROLLO"/>
    <s v="0001 - MINISTERIO DE ECONOMIA, PLANIFICACION Y DESARROLLO"/>
    <x v="0"/>
    <x v="0"/>
    <x v="10"/>
    <s v="2.1 - REMUNERACIONES Y CONTRIBUCIONES"/>
    <s v="2.1.1 - REMUNERACIONES"/>
    <s v="N"/>
    <s v="00 - N/A"/>
    <s v="10 - FONDO GENERAL"/>
    <s v="(en blanco)"/>
    <s v="99 - MULTIPROVINCIAL"/>
    <n v="1975000"/>
    <n v="1975000"/>
    <n v="990000"/>
  </r>
  <r>
    <s v="2024"/>
    <x v="0"/>
    <x v="0"/>
    <x v="0"/>
    <x v="0"/>
    <s v="2 - Poder Ejecutivo"/>
    <s v="0220 - MINISTERIO DE ECONOMÍA, PLANIFICACIÓN Y DESARROLLO"/>
    <s v="0001 - MINISTERIO DE ECONOMIA, PLANIFICACION Y DESARROLLO"/>
    <x v="0"/>
    <x v="0"/>
    <x v="10"/>
    <s v="2.1 - REMUNERACIONES Y CONTRIBUCIONES"/>
    <s v="2.1.5 - CONTRIBUCIONES A LA SEGURIDAD SOCIAL"/>
    <s v="N"/>
    <s v="00 - N/A"/>
    <s v="10 - FONDO GENERAL"/>
    <s v="(en blanco)"/>
    <s v="99 - MULTIPROVINCIAL"/>
    <n v="197308"/>
    <n v="197308"/>
    <n v="148115.97"/>
  </r>
  <r>
    <s v="2024"/>
    <x v="0"/>
    <x v="0"/>
    <x v="0"/>
    <x v="0"/>
    <s v="2 - Poder Ejecutivo"/>
    <s v="0220 - MINISTERIO DE ECONOMÍA, PLANIFICACIÓN Y DESARROLLO"/>
    <s v="0001 - MINISTERIO DE ECONOMIA, PLANIFICACION Y DESARROLLO"/>
    <x v="0"/>
    <x v="0"/>
    <x v="10"/>
    <s v="2.2 - CONTRATACIÓN DE SERVICIOS"/>
    <s v="2.2.6 - SEGUROS"/>
    <s v="N"/>
    <s v="00 - N/A"/>
    <s v="10 - FONDO GENERAL"/>
    <s v="(en blanco)"/>
    <s v="99 - MULTIPROVINCIAL"/>
    <n v="18000"/>
    <n v="24000"/>
    <n v="15764.54"/>
  </r>
  <r>
    <s v="2024"/>
    <x v="0"/>
    <x v="0"/>
    <x v="0"/>
    <x v="0"/>
    <s v="2 - Poder Ejecutivo"/>
    <s v="0220 - MINISTERIO DE ECONOMÍA, PLANIFICACIÓN Y DESARROLLO"/>
    <s v="0001 - MINISTERIO DE ECONOMIA, PLANIFICACION Y DESARROLLO"/>
    <x v="0"/>
    <x v="0"/>
    <x v="10"/>
    <s v="2.2 - CONTRATACIÓN DE SERVICIOS"/>
    <s v="2.2.8 - OTROS SERVICIOS NO INCLUIDOS EN CONCEPTOS ANTERIORES"/>
    <s v="N"/>
    <s v="00 - N/A"/>
    <s v="10 - FONDO GENERAL"/>
    <s v="(en blanco)"/>
    <s v="99 - MULTIPROVINCIAL"/>
    <n v="0"/>
    <n v="900000"/>
    <n v="0"/>
  </r>
  <r>
    <s v="2024"/>
    <x v="0"/>
    <x v="0"/>
    <x v="0"/>
    <x v="0"/>
    <s v="2 - Poder Ejecutivo"/>
    <s v="0220 - MINISTERIO DE ECONOMÍA, PLANIFICACIÓN Y DESARROLLO"/>
    <s v="0001 - MINISTERIO DE ECONOMIA, PLANIFICACION Y DESARROLLO"/>
    <x v="0"/>
    <x v="0"/>
    <x v="10"/>
    <s v="2.3 - MATERIALES Y SUMINISTROS"/>
    <s v="2.3.7 - COMBUSTIBLES, LUBRICANTES, PRODUCTOS QUÍMICOS Y CONEXOS"/>
    <s v="N"/>
    <s v="00 - N/A"/>
    <s v="10 - FONDO GENERAL"/>
    <s v="(en blanco)"/>
    <s v="99 - MULTIPROVINCIAL"/>
    <n v="96000"/>
    <n v="96000"/>
    <n v="8000"/>
  </r>
  <r>
    <s v="2024"/>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342592741"/>
    <n v="334414002.71999991"/>
    <n v="233075965.02000007"/>
  </r>
  <r>
    <s v="2024"/>
    <x v="0"/>
    <x v="0"/>
    <x v="0"/>
    <x v="0"/>
    <s v="2 - Poder Ejecutivo"/>
    <s v="0220 - MINISTERIO DE ECONOMÍA, PLANIFICACIÓN Y DESARROLLO"/>
    <s v="0009 - OFICINA NACIONAL DE ESTADISTICAS"/>
    <x v="0"/>
    <x v="0"/>
    <x v="2"/>
    <s v="2.1 - REMUNERACIONES Y CONTRIBUCIONES"/>
    <s v="2.1.2 - SOBRESUELDOS"/>
    <s v="N"/>
    <s v="00 - N/A"/>
    <s v="10 - FONDO GENERAL"/>
    <s v="(en blanco)"/>
    <s v="99 - MULTIPROVINCIAL"/>
    <n v="49844310"/>
    <n v="55146286.499999993"/>
    <n v="26897942.770000003"/>
  </r>
  <r>
    <s v="2024"/>
    <x v="0"/>
    <x v="0"/>
    <x v="0"/>
    <x v="0"/>
    <s v="2 - Poder Ejecutivo"/>
    <s v="0220 - MINISTERIO DE ECONOMÍA, PLANIFICACIÓN Y DESARROLLO"/>
    <s v="0009 - OFICINA NACIONAL DE ESTADISTICAS"/>
    <x v="0"/>
    <x v="0"/>
    <x v="2"/>
    <s v="2.1 - REMUNERACIONES Y CONTRIBUCIONES"/>
    <s v="2.1.5 - CONTRIBUCIONES A LA SEGURIDAD SOCIAL"/>
    <s v="N"/>
    <s v="00 - N/A"/>
    <s v="10 - FONDO GENERAL"/>
    <s v="(en blanco)"/>
    <s v="99 - MULTIPROVINCIAL"/>
    <n v="43548337"/>
    <n v="46425098.780000001"/>
    <n v="33384945.079999994"/>
  </r>
  <r>
    <s v="2024"/>
    <x v="0"/>
    <x v="0"/>
    <x v="0"/>
    <x v="0"/>
    <s v="2 - Poder Ejecutivo"/>
    <s v="0220 - MINISTERIO DE ECONOMÍA, PLANIFICACIÓN Y DESARROLLO"/>
    <s v="0009 - OFICINA NACIONAL DE ESTADISTICAS"/>
    <x v="0"/>
    <x v="0"/>
    <x v="2"/>
    <s v="2.2 - CONTRATACIÓN DE SERVICIOS"/>
    <s v="2.2.1 - SERVICIOS BÁSICOS"/>
    <s v="N"/>
    <s v="00 - N/A"/>
    <s v="10 - FONDO GENERAL"/>
    <s v="(en blanco)"/>
    <s v="99 - MULTIPROVINCIAL"/>
    <n v="20815000"/>
    <n v="20178200"/>
    <n v="13660836.43"/>
  </r>
  <r>
    <s v="2024"/>
    <x v="0"/>
    <x v="0"/>
    <x v="0"/>
    <x v="0"/>
    <s v="2 - Poder Ejecutivo"/>
    <s v="0220 - MINISTERIO DE ECONOMÍA, PLANIFICACIÓN Y DESARROLLO"/>
    <s v="0009 - OFICINA NACIONAL DE ESTADISTICAS"/>
    <x v="0"/>
    <x v="0"/>
    <x v="2"/>
    <s v="2.2 - CONTRATACIÓN DE SERVICIOS"/>
    <s v="2.2.2 - PUBLICIDAD, IMPRESIÓN Y ENCUADERNACIÓN"/>
    <s v="N"/>
    <s v="00 - N/A"/>
    <s v="10 - FONDO GENERAL"/>
    <s v="(en blanco)"/>
    <s v="99 - MULTIPROVINCIAL"/>
    <n v="154000"/>
    <n v="349300"/>
    <n v="326426.94"/>
  </r>
  <r>
    <s v="2024"/>
    <x v="0"/>
    <x v="0"/>
    <x v="0"/>
    <x v="0"/>
    <s v="2 - Poder Ejecutivo"/>
    <s v="0220 - MINISTERIO DE ECONOMÍA, PLANIFICACIÓN Y DESARROLLO"/>
    <s v="0009 - OFICINA NACIONAL DE ESTADISTICAS"/>
    <x v="0"/>
    <x v="0"/>
    <x v="2"/>
    <s v="2.2 - CONTRATACIÓN DE SERVICIOS"/>
    <s v="2.2.3 - VIÁTICOS"/>
    <s v="N"/>
    <s v="00 - N/A"/>
    <s v="10 - FONDO GENERAL"/>
    <s v="(en blanco)"/>
    <s v="99 - MULTIPROVINCIAL"/>
    <n v="23602957"/>
    <n v="22877302"/>
    <n v="9923664.6999999993"/>
  </r>
  <r>
    <s v="2024"/>
    <x v="0"/>
    <x v="0"/>
    <x v="0"/>
    <x v="0"/>
    <s v="2 - Poder Ejecutivo"/>
    <s v="0220 - MINISTERIO DE ECONOMÍA, PLANIFICACIÓN Y DESARROLLO"/>
    <s v="0009 - OFICINA NACIONAL DE ESTADISTICAS"/>
    <x v="0"/>
    <x v="0"/>
    <x v="2"/>
    <s v="2.2 - CONTRATACIÓN DE SERVICIOS"/>
    <s v="2.2.4 - TRANSPORTE Y ALMACENAJE"/>
    <s v="N"/>
    <s v="00 - N/A"/>
    <s v="10 - FONDO GENERAL"/>
    <s v="(en blanco)"/>
    <s v="99 - MULTIPROVINCIAL"/>
    <n v="15322353"/>
    <n v="12615073"/>
    <n v="4219124.22"/>
  </r>
  <r>
    <s v="2024"/>
    <x v="0"/>
    <x v="0"/>
    <x v="0"/>
    <x v="0"/>
    <s v="2 - Poder Ejecutivo"/>
    <s v="0220 - MINISTERIO DE ECONOMÍA, PLANIFICACIÓN Y DESARROLLO"/>
    <s v="0009 - OFICINA NACIONAL DE ESTADISTICAS"/>
    <x v="0"/>
    <x v="0"/>
    <x v="2"/>
    <s v="2.2 - CONTRATACIÓN DE SERVICIOS"/>
    <s v="2.2.5 - ALQUILERES Y RENTAS"/>
    <s v="N"/>
    <s v="00 - N/A"/>
    <s v="10 - FONDO GENERAL"/>
    <s v="(en blanco)"/>
    <s v="99 - MULTIPROVINCIAL"/>
    <n v="11069750"/>
    <n v="7409750"/>
    <n v="4090530.78"/>
  </r>
  <r>
    <s v="2024"/>
    <x v="0"/>
    <x v="0"/>
    <x v="0"/>
    <x v="0"/>
    <s v="2 - Poder Ejecutivo"/>
    <s v="0220 - MINISTERIO DE ECONOMÍA, PLANIFICACIÓN Y DESARROLLO"/>
    <s v="0009 - OFICINA NACIONAL DE ESTADISTICAS"/>
    <x v="0"/>
    <x v="0"/>
    <x v="2"/>
    <s v="2.2 - CONTRATACIÓN DE SERVICIOS"/>
    <s v="2.2.6 - SEGUROS"/>
    <s v="N"/>
    <s v="00 - N/A"/>
    <s v="10 - FONDO GENERAL"/>
    <s v="(en blanco)"/>
    <s v="99 - MULTIPROVINCIAL"/>
    <n v="12490940"/>
    <n v="9983940"/>
    <n v="9015751.5800000001"/>
  </r>
  <r>
    <s v="2024"/>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2510000"/>
    <n v="5370700"/>
    <n v="2641379.9899999998"/>
  </r>
  <r>
    <s v="2024"/>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7644500"/>
    <n v="5316893"/>
    <n v="1115062.2599999998"/>
  </r>
  <r>
    <s v="2024"/>
    <x v="0"/>
    <x v="0"/>
    <x v="0"/>
    <x v="0"/>
    <s v="2 - Poder Ejecutivo"/>
    <s v="0220 - MINISTERIO DE ECONOMÍA, PLANIFICACIÓN Y DESARROLLO"/>
    <s v="0009 - OFICINA NACIONAL DE ESTADISTICAS"/>
    <x v="0"/>
    <x v="0"/>
    <x v="2"/>
    <s v="2.2 - CONTRATACIÓN DE SERVICIOS"/>
    <s v="2.2.8 - OTROS SERVICIOS NO INCLUIDOS EN CONCEPTOS ANTERIORES"/>
    <s v="N"/>
    <s v="00 - N/A"/>
    <s v="70 - DONACION EXTERNA"/>
    <s v="(en blanco)"/>
    <s v="99 - MULTIPROVINCIAL"/>
    <n v="15576435"/>
    <n v="15576435"/>
    <n v="0"/>
  </r>
  <r>
    <s v="2024"/>
    <x v="0"/>
    <x v="0"/>
    <x v="0"/>
    <x v="0"/>
    <s v="2 - Poder Ejecutivo"/>
    <s v="0220 - MINISTERIO DE ECONOMÍA, PLANIFICACIÓN Y DESARROLLO"/>
    <s v="0009 - OFICINA NACIONAL DE ESTADISTICAS"/>
    <x v="0"/>
    <x v="0"/>
    <x v="2"/>
    <s v="2.2 - CONTRATACIÓN DE SERVICIOS"/>
    <s v="2.2.9 - OTRAS CONTRATACIONES DE SERVICIOS"/>
    <s v="N"/>
    <s v="00 - N/A"/>
    <s v="10 - FONDO GENERAL"/>
    <s v="(en blanco)"/>
    <s v="99 - MULTIPROVINCIAL"/>
    <n v="3851812"/>
    <n v="3451650"/>
    <n v="1024200.6"/>
  </r>
  <r>
    <s v="2024"/>
    <x v="0"/>
    <x v="0"/>
    <x v="0"/>
    <x v="0"/>
    <s v="2 - Poder Ejecutivo"/>
    <s v="0220 - MINISTERIO DE ECONOMÍA, PLANIFICACIÓN Y DESARROLLO"/>
    <s v="0009 - OFICINA NACIONAL DE ESTADISTICAS"/>
    <x v="0"/>
    <x v="0"/>
    <x v="2"/>
    <s v="2.3 - MATERIALES Y SUMINISTROS"/>
    <s v="2.3.1 - ALIMENTOS Y PRODUCTOS AGROFORESTALES"/>
    <s v="N"/>
    <s v="00 - N/A"/>
    <s v="10 - FONDO GENERAL"/>
    <s v="(en blanco)"/>
    <s v="99 - MULTIPROVINCIAL"/>
    <n v="521550"/>
    <n v="1034550"/>
    <n v="893921.10000000009"/>
  </r>
  <r>
    <s v="2024"/>
    <x v="0"/>
    <x v="0"/>
    <x v="0"/>
    <x v="0"/>
    <s v="2 - Poder Ejecutivo"/>
    <s v="0220 - MINISTERIO DE ECONOMÍA, PLANIFICACIÓN Y DESARROLLO"/>
    <s v="0009 - OFICINA NACIONAL DE ESTADISTICAS"/>
    <x v="0"/>
    <x v="0"/>
    <x v="2"/>
    <s v="2.3 - MATERIALES Y SUMINISTROS"/>
    <s v="2.3.2 - TEXTILES Y VESTUARIOS"/>
    <s v="N"/>
    <s v="00 - N/A"/>
    <s v="10 - FONDO GENERAL"/>
    <s v="(en blanco)"/>
    <s v="99 - MULTIPROVINCIAL"/>
    <n v="147000"/>
    <n v="649500"/>
    <n v="412007.62"/>
  </r>
  <r>
    <s v="2024"/>
    <x v="0"/>
    <x v="0"/>
    <x v="0"/>
    <x v="0"/>
    <s v="2 - Poder Ejecutivo"/>
    <s v="0220 - MINISTERIO DE ECONOMÍA, PLANIFICACIÓN Y DESARROLLO"/>
    <s v="0009 - OFICINA NACIONAL DE ESTADISTICAS"/>
    <x v="0"/>
    <x v="0"/>
    <x v="2"/>
    <s v="2.3 - MATERIALES Y SUMINISTROS"/>
    <s v="2.3.3 - PAPEL, CARTÓN E IMPRESOS"/>
    <s v="N"/>
    <s v="00 - N/A"/>
    <s v="10 - FONDO GENERAL"/>
    <s v="(en blanco)"/>
    <s v="99 - MULTIPROVINCIAL"/>
    <n v="1011691"/>
    <n v="1251666"/>
    <n v="944748.31"/>
  </r>
  <r>
    <s v="2024"/>
    <x v="0"/>
    <x v="0"/>
    <x v="0"/>
    <x v="0"/>
    <s v="2 - Poder Ejecutivo"/>
    <s v="0220 - MINISTERIO DE ECONOMÍA, PLANIFICACIÓN Y DESARROLLO"/>
    <s v="0009 - OFICINA NACIONAL DE ESTADISTICAS"/>
    <x v="0"/>
    <x v="0"/>
    <x v="2"/>
    <s v="2.3 - MATERIALES Y SUMINISTROS"/>
    <s v="2.3.4 - PRODUCTOS FARMACÉUTICOS"/>
    <s v="N"/>
    <s v="00 - N/A"/>
    <s v="10 - FONDO GENERAL"/>
    <s v="(en blanco)"/>
    <s v="99 - MULTIPROVINCIAL"/>
    <n v="4250"/>
    <n v="87250"/>
    <n v="0"/>
  </r>
  <r>
    <s v="2024"/>
    <x v="0"/>
    <x v="0"/>
    <x v="0"/>
    <x v="0"/>
    <s v="2 - Poder Ejecutivo"/>
    <s v="0220 - MINISTERIO DE ECONOMÍA, PLANIFICACIÓN Y DESARROLLO"/>
    <s v="0009 - OFICINA NACIONAL DE ESTADISTICAS"/>
    <x v="0"/>
    <x v="0"/>
    <x v="2"/>
    <s v="2.3 - MATERIALES Y SUMINISTROS"/>
    <s v="2.3.5 - CUERO, CAUCHO Y PLÁSTICO"/>
    <s v="N"/>
    <s v="00 - N/A"/>
    <s v="10 - FONDO GENERAL"/>
    <s v="(en blanco)"/>
    <s v="99 - MULTIPROVINCIAL"/>
    <n v="375000"/>
    <n v="156000"/>
    <n v="73374"/>
  </r>
  <r>
    <s v="2024"/>
    <x v="0"/>
    <x v="0"/>
    <x v="0"/>
    <x v="0"/>
    <s v="2 - Poder Ejecutivo"/>
    <s v="0220 - MINISTERIO DE ECONOMÍA, PLANIFICACIÓN Y DESARROLLO"/>
    <s v="0009 - OFICINA NACIONAL DE ESTADISTICAS"/>
    <x v="0"/>
    <x v="0"/>
    <x v="2"/>
    <s v="2.3 - MATERIALES Y SUMINISTROS"/>
    <s v="2.3.6 - PRODUCTOS DE MINERALES, METÁLICOS Y NO METÁLICOS"/>
    <s v="N"/>
    <s v="00 - N/A"/>
    <s v="10 - FONDO GENERAL"/>
    <s v="(en blanco)"/>
    <s v="99 - MULTIPROVINCIAL"/>
    <n v="2800"/>
    <n v="24800"/>
    <n v="1180"/>
  </r>
  <r>
    <s v="2024"/>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en blanco)"/>
    <s v="99 - MULTIPROVINCIAL"/>
    <n v="5775500"/>
    <n v="7693500"/>
    <n v="6288152.169999999"/>
  </r>
  <r>
    <s v="2024"/>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3099247"/>
    <n v="4814347"/>
    <n v="2610198.8899999997"/>
  </r>
  <r>
    <s v="2024"/>
    <x v="0"/>
    <x v="0"/>
    <x v="0"/>
    <x v="0"/>
    <s v="2 - Poder Ejecutivo"/>
    <s v="0220 - MINISTERIO DE ECONOMÍA, PLANIFICACIÓN Y DESARROLLO"/>
    <s v="0009 - OFICINA NACIONAL DE ESTADISTICAS"/>
    <x v="0"/>
    <x v="0"/>
    <x v="2"/>
    <s v="2.9 - GASTOS FINANCIEROS"/>
    <s v="2.9.5 - GASTOS DE INTERESES, RECARGOS MULTAS Y SANCIONES DE IMPUESTOS Y CONTRIBUCIONES SOCIALES"/>
    <s v="N"/>
    <s v="00 - N/A"/>
    <s v="10 - FONDO GENERAL"/>
    <s v="(en blanco)"/>
    <s v="99 - MULTIPROVINCIAL"/>
    <n v="0"/>
    <n v="9507"/>
    <n v="416.73"/>
  </r>
  <r>
    <s v="2024"/>
    <x v="0"/>
    <x v="0"/>
    <x v="0"/>
    <x v="0"/>
    <s v="2 - Poder Ejecutivo"/>
    <s v="0220 - MINISTERIO DE ECONOMÍA, PLANIFICACIÓN Y DESARROLLO"/>
    <s v="0009 - OFICINA NACIONAL DE ESTADISTICAS"/>
    <x v="0"/>
    <x v="0"/>
    <x v="2"/>
    <s v="2.9 - GASTOS FINANCIEROS"/>
    <s v="2.9.5 - GASTOS DE INTERESES, RECARGOS MULTAS Y SANCIONES DE IMPUESTOS Y CONTRIBUCIONES SOCIALES"/>
    <s v="S"/>
    <s v="00 - N/A"/>
    <s v="10 - FONDO GENERAL"/>
    <s v="(en blanco)"/>
    <s v="99 - MULTIPROVINCIAL"/>
    <n v="0"/>
    <n v="9235"/>
    <n v="9234.6299999999992"/>
  </r>
  <r>
    <s v="2024"/>
    <x v="0"/>
    <x v="0"/>
    <x v="0"/>
    <x v="0"/>
    <s v="2 - Poder Ejecutivo"/>
    <s v="0220 - MINISTERIO DE ECONOMÍA, PLANIFICACIÓN Y DESARROLLO"/>
    <s v="0009 - OFICINA NACIONAL DE ESTADISTICAS"/>
    <x v="2"/>
    <x v="5"/>
    <x v="8"/>
    <s v="2.2 - CONTRATACIÓN DE SERVICIOS"/>
    <s v="2.2.9 - OTRAS CONTRATACIONES DE SERVICIOS"/>
    <s v="N"/>
    <s v="00 - N/A"/>
    <s v="10 - FONDO GENERAL"/>
    <s v="(en blanco)"/>
    <s v="99 - MULTIPROVINCIAL"/>
    <n v="100000"/>
    <n v="100000"/>
    <n v="0"/>
  </r>
  <r>
    <s v="2024"/>
    <x v="0"/>
    <x v="0"/>
    <x v="0"/>
    <x v="0"/>
    <s v="2 - Poder Ejecutivo"/>
    <s v="0220 - MINISTERIO DE ECONOMÍA, PLANIFICACIÓN Y DESARROLLO"/>
    <s v="0017 - GOBERNACION DEL EDIFICIO DE OFICINAS GUBERNAMENTALES"/>
    <x v="0"/>
    <x v="0"/>
    <x v="2"/>
    <s v="2.1 - REMUNERACIONES Y CONTRIBUCIONES"/>
    <s v="2.1.1 - REMUNERACIONES"/>
    <s v="N"/>
    <s v="00 - N/A"/>
    <s v="10 - FONDO GENERAL"/>
    <s v="(en blanco)"/>
    <s v="99 - MULTIPROVINCIAL"/>
    <n v="11923305"/>
    <n v="11227973.129999999"/>
    <n v="6664822.0899999999"/>
  </r>
  <r>
    <s v="2024"/>
    <x v="0"/>
    <x v="0"/>
    <x v="0"/>
    <x v="0"/>
    <s v="2 - Poder Ejecutivo"/>
    <s v="0220 - MINISTERIO DE ECONOMÍA, PLANIFICACIÓN Y DESARROLLO"/>
    <s v="0017 - GOBERNACION DEL EDIFICIO DE OFICINAS GUBERNAMENTALES"/>
    <x v="0"/>
    <x v="0"/>
    <x v="2"/>
    <s v="2.1 - REMUNERACIONES Y CONTRIBUCIONES"/>
    <s v="2.1.2 - SOBRESUELDOS"/>
    <s v="N"/>
    <s v="00 - N/A"/>
    <s v="10 - FONDO GENERAL"/>
    <s v="(en blanco)"/>
    <s v="99 - MULTIPROVINCIAL"/>
    <n v="15749977"/>
    <n v="15958412"/>
    <n v="10546260.84"/>
  </r>
  <r>
    <s v="2024"/>
    <x v="0"/>
    <x v="0"/>
    <x v="0"/>
    <x v="0"/>
    <s v="2 - Poder Ejecutivo"/>
    <s v="0220 - MINISTERIO DE ECONOMÍA, PLANIFICACIÓN Y DESARROLLO"/>
    <s v="0017 - GOBERNACION DEL EDIFICIO DE OFICINAS GUBERNAMENTALES"/>
    <x v="0"/>
    <x v="0"/>
    <x v="2"/>
    <s v="2.1 - REMUNERACIONES Y CONTRIBUCIONES"/>
    <s v="2.1.5 - CONTRIBUCIONES A LA SEGURIDAD SOCIAL"/>
    <s v="N"/>
    <s v="00 - N/A"/>
    <s v="10 - FONDO GENERAL"/>
    <s v="(en blanco)"/>
    <s v="99 - MULTIPROVINCIAL"/>
    <n v="1079570"/>
    <n v="1425796.8699999999"/>
    <n v="1012649.8"/>
  </r>
  <r>
    <s v="2024"/>
    <x v="0"/>
    <x v="0"/>
    <x v="0"/>
    <x v="0"/>
    <s v="2 - Poder Ejecutivo"/>
    <s v="0220 - MINISTERIO DE ECONOMÍA, PLANIFICACIÓN Y DESARROLLO"/>
    <s v="0017 - GOBERNACION DEL EDIFICIO DE OFICINAS GUBERNAMENTALES"/>
    <x v="0"/>
    <x v="0"/>
    <x v="2"/>
    <s v="2.2 - CONTRATACIÓN DE SERVICIOS"/>
    <s v="2.2.1 - SERVICIOS BÁSICOS"/>
    <s v="N"/>
    <s v="00 - N/A"/>
    <s v="10 - FONDO GENERAL"/>
    <s v="(en blanco)"/>
    <s v="99 - MULTIPROVINCIAL"/>
    <n v="3180000"/>
    <n v="3563000"/>
    <n v="2339980.2599999998"/>
  </r>
  <r>
    <s v="2024"/>
    <x v="0"/>
    <x v="0"/>
    <x v="0"/>
    <x v="0"/>
    <s v="2 - Poder Ejecutivo"/>
    <s v="0220 - MINISTERIO DE ECONOMÍA, PLANIFICACIÓN Y DESARROLLO"/>
    <s v="0017 - GOBERNACION DEL EDIFICIO DE OFICINAS GUBERNAMENTALES"/>
    <x v="0"/>
    <x v="0"/>
    <x v="2"/>
    <s v="2.2 - CONTRATACIÓN DE SERVICIOS"/>
    <s v="2.2.2 - PUBLICIDAD, IMPRESIÓN Y ENCUADERNACIÓN"/>
    <s v="N"/>
    <s v="00 - N/A"/>
    <s v="10 - FONDO GENERAL"/>
    <s v="(en blanco)"/>
    <s v="99 - MULTIPROVINCIAL"/>
    <n v="500000"/>
    <n v="624930"/>
    <n v="50100"/>
  </r>
  <r>
    <s v="2024"/>
    <x v="0"/>
    <x v="0"/>
    <x v="0"/>
    <x v="0"/>
    <s v="2 - Poder Ejecutivo"/>
    <s v="0220 - MINISTERIO DE ECONOMÍA, PLANIFICACIÓN Y DESARROLLO"/>
    <s v="0017 - GOBERNACION DEL EDIFICIO DE OFICINAS GUBERNAMENTALES"/>
    <x v="0"/>
    <x v="0"/>
    <x v="2"/>
    <s v="2.2 - CONTRATACIÓN DE SERVICIOS"/>
    <s v="2.2.5 - ALQUILERES Y RENTAS"/>
    <s v="N"/>
    <s v="00 - N/A"/>
    <s v="10 - FONDO GENERAL"/>
    <s v="(en blanco)"/>
    <s v="99 - MULTIPROVINCIAL"/>
    <n v="0"/>
    <n v="137560"/>
    <n v="137559"/>
  </r>
  <r>
    <s v="2024"/>
    <x v="0"/>
    <x v="0"/>
    <x v="0"/>
    <x v="0"/>
    <s v="2 - Poder Ejecutivo"/>
    <s v="0220 - MINISTERIO DE ECONOMÍA, PLANIFICACIÓN Y DESARROLLO"/>
    <s v="0017 - GOBERNACION DEL EDIFICIO DE OFICINAS GUBERNAMENTALES"/>
    <x v="0"/>
    <x v="0"/>
    <x v="2"/>
    <s v="2.2 - CONTRATACIÓN DE SERVICIOS"/>
    <s v="2.2.6 - SEGUROS"/>
    <s v="N"/>
    <s v="00 - N/A"/>
    <s v="10 - FONDO GENERAL"/>
    <s v="(en blanco)"/>
    <s v="99 - MULTIPROVINCIAL"/>
    <n v="115000"/>
    <n v="115070"/>
    <n v="115068.35"/>
  </r>
  <r>
    <s v="2024"/>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en blanco)"/>
    <s v="99 - MULTIPROVINCIAL"/>
    <n v="2416399"/>
    <n v="14330851.560000001"/>
    <n v="7584707.9199999999"/>
  </r>
  <r>
    <s v="2024"/>
    <x v="0"/>
    <x v="0"/>
    <x v="0"/>
    <x v="0"/>
    <s v="2 - Poder Ejecutivo"/>
    <s v="0220 - MINISTERIO DE ECONOMÍA, PLANIFICACIÓN Y DESARROLLO"/>
    <s v="0017 - GOBERNACION DEL EDIFICIO DE OFICINAS GUBERNAMENTALES"/>
    <x v="0"/>
    <x v="0"/>
    <x v="2"/>
    <s v="2.2 - CONTRATACIÓN DE SERVICIOS"/>
    <s v="2.2.8 - OTROS SERVICIOS NO INCLUIDOS EN CONCEPTOS ANTERIORES"/>
    <s v="N"/>
    <s v="00 - N/A"/>
    <s v="10 - FONDO GENERAL"/>
    <s v="(en blanco)"/>
    <s v="99 - MULTIPROVINCIAL"/>
    <n v="1200000"/>
    <n v="1279240"/>
    <n v="252909.4"/>
  </r>
  <r>
    <s v="2024"/>
    <x v="0"/>
    <x v="0"/>
    <x v="0"/>
    <x v="0"/>
    <s v="2 - Poder Ejecutivo"/>
    <s v="0220 - MINISTERIO DE ECONOMÍA, PLANIFICACIÓN Y DESARROLLO"/>
    <s v="0017 - GOBERNACION DEL EDIFICIO DE OFICINAS GUBERNAMENTALES"/>
    <x v="0"/>
    <x v="0"/>
    <x v="2"/>
    <s v="2.2 - CONTRATACIÓN DE SERVICIOS"/>
    <s v="2.2.9 - OTRAS CONTRATACIONES DE SERVICIOS"/>
    <s v="N"/>
    <s v="00 - N/A"/>
    <s v="10 - FONDO GENERAL"/>
    <s v="(en blanco)"/>
    <s v="99 - MULTIPROVINCIAL"/>
    <n v="0"/>
    <n v="6488256.54"/>
    <n v="4757677.5399999991"/>
  </r>
  <r>
    <s v="2024"/>
    <x v="0"/>
    <x v="0"/>
    <x v="0"/>
    <x v="0"/>
    <s v="2 - Poder Ejecutivo"/>
    <s v="0220 - MINISTERIO DE ECONOMÍA, PLANIFICACIÓN Y DESARROLLO"/>
    <s v="0017 - GOBERNACION DEL EDIFICIO DE OFICINAS GUBERNAMENTALES"/>
    <x v="0"/>
    <x v="0"/>
    <x v="2"/>
    <s v="2.3 - MATERIALES Y SUMINISTROS"/>
    <s v="2.3.1 - ALIMENTOS Y PRODUCTOS AGROFORESTALES"/>
    <s v="N"/>
    <s v="00 - N/A"/>
    <s v="10 - FONDO GENERAL"/>
    <s v="(en blanco)"/>
    <s v="99 - MULTIPROVINCIAL"/>
    <n v="10150622"/>
    <n v="250000"/>
    <n v="176137.28000000003"/>
  </r>
  <r>
    <s v="2024"/>
    <x v="0"/>
    <x v="0"/>
    <x v="0"/>
    <x v="0"/>
    <s v="2 - Poder Ejecutivo"/>
    <s v="0220 - MINISTERIO DE ECONOMÍA, PLANIFICACIÓN Y DESARROLLO"/>
    <s v="0017 - GOBERNACION DEL EDIFICIO DE OFICINAS GUBERNAMENTALES"/>
    <x v="0"/>
    <x v="0"/>
    <x v="2"/>
    <s v="2.3 - MATERIALES Y SUMINISTROS"/>
    <s v="2.3.2 - TEXTILES Y VESTUARIOS"/>
    <s v="N"/>
    <s v="00 - N/A"/>
    <s v="10 - FONDO GENERAL"/>
    <s v="(en blanco)"/>
    <s v="99 - MULTIPROVINCIAL"/>
    <n v="1400000"/>
    <n v="1074971"/>
    <n v="294244.78999999998"/>
  </r>
  <r>
    <s v="2024"/>
    <x v="0"/>
    <x v="0"/>
    <x v="0"/>
    <x v="0"/>
    <s v="2 - Poder Ejecutivo"/>
    <s v="0220 - MINISTERIO DE ECONOMÍA, PLANIFICACIÓN Y DESARROLLO"/>
    <s v="0017 - GOBERNACION DEL EDIFICIO DE OFICINAS GUBERNAMENTALES"/>
    <x v="0"/>
    <x v="0"/>
    <x v="2"/>
    <s v="2.3 - MATERIALES Y SUMINISTROS"/>
    <s v="2.3.3 - PAPEL, CARTÓN E IMPRESOS"/>
    <s v="N"/>
    <s v="00 - N/A"/>
    <s v="10 - FONDO GENERAL"/>
    <s v="(en blanco)"/>
    <s v="99 - MULTIPROVINCIAL"/>
    <n v="800000"/>
    <n v="1000000"/>
    <n v="620391.25"/>
  </r>
  <r>
    <s v="2024"/>
    <x v="0"/>
    <x v="0"/>
    <x v="0"/>
    <x v="0"/>
    <s v="2 - Poder Ejecutivo"/>
    <s v="0220 - MINISTERIO DE ECONOMÍA, PLANIFICACIÓN Y DESARROLLO"/>
    <s v="0017 - GOBERNACION DEL EDIFICIO DE OFICINAS GUBERNAMENTALES"/>
    <x v="0"/>
    <x v="0"/>
    <x v="2"/>
    <s v="2.3 - MATERIALES Y SUMINISTROS"/>
    <s v="2.3.5 - CUERO, CAUCHO Y PLÁSTICO"/>
    <s v="N"/>
    <s v="00 - N/A"/>
    <s v="10 - FONDO GENERAL"/>
    <s v="(en blanco)"/>
    <s v="99 - MULTIPROVINCIAL"/>
    <n v="1200000"/>
    <n v="178614.59999999998"/>
    <n v="147366.33000000002"/>
  </r>
  <r>
    <s v="2024"/>
    <x v="0"/>
    <x v="0"/>
    <x v="0"/>
    <x v="0"/>
    <s v="2 - Poder Ejecutivo"/>
    <s v="0220 - MINISTERIO DE ECONOMÍA, PLANIFICACIÓN Y DESARROLLO"/>
    <s v="0017 - GOBERNACION DEL EDIFICIO DE OFICINAS GUBERNAMENTALES"/>
    <x v="0"/>
    <x v="0"/>
    <x v="2"/>
    <s v="2.3 - MATERIALES Y SUMINISTROS"/>
    <s v="2.3.6 - PRODUCTOS DE MINERALES, METÁLICOS Y NO METÁLICOS"/>
    <s v="N"/>
    <s v="00 - N/A"/>
    <s v="10 - FONDO GENERAL"/>
    <s v="(en blanco)"/>
    <s v="99 - MULTIPROVINCIAL"/>
    <n v="0"/>
    <n v="863435.4"/>
    <n v="126429.64"/>
  </r>
  <r>
    <s v="2024"/>
    <x v="0"/>
    <x v="0"/>
    <x v="0"/>
    <x v="0"/>
    <s v="2 - Poder Ejecutivo"/>
    <s v="0220 - MINISTERIO DE ECONOMÍA, PLANIFICACIÓN Y DESARROLLO"/>
    <s v="0017 - GOBERNACION DEL EDIFICIO DE OFICINAS GUBERNAMENTALES"/>
    <x v="0"/>
    <x v="0"/>
    <x v="2"/>
    <s v="2.3 - MATERIALES Y SUMINISTROS"/>
    <s v="2.3.7 - COMBUSTIBLES, LUBRICANTES, PRODUCTOS QUÍMICOS Y CONEXOS"/>
    <s v="N"/>
    <s v="00 - N/A"/>
    <s v="10 - FONDO GENERAL"/>
    <s v="(en blanco)"/>
    <s v="99 - MULTIPROVINCIAL"/>
    <n v="4400000"/>
    <n v="4917125"/>
    <n v="4059083.54"/>
  </r>
  <r>
    <s v="2024"/>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en blanco)"/>
    <s v="99 - MULTIPROVINCIAL"/>
    <n v="1660861"/>
    <n v="1777348.9"/>
    <n v="1186189.48"/>
  </r>
  <r>
    <s v="2024"/>
    <x v="0"/>
    <x v="0"/>
    <x v="0"/>
    <x v="0"/>
    <s v="2 - Poder Ejecutivo"/>
    <s v="0220 - MINISTERIO DE ECONOMÍA, PLANIFICACIÓN Y DESARROLLO"/>
    <s v="0018 - SISTEMA ÚNICO DE BENEFICIARIOS"/>
    <x v="2"/>
    <x v="4"/>
    <x v="6"/>
    <s v="2.1 - REMUNERACIONES Y CONTRIBUCIONES"/>
    <s v="2.1.1 - REMUNERACIONES"/>
    <s v="N"/>
    <s v="00 - N/A"/>
    <s v="10 - FONDO GENERAL"/>
    <s v="(en blanco)"/>
    <s v="99 - MULTIPROVINCIAL"/>
    <n v="169461162"/>
    <n v="169461162"/>
    <n v="127142127.60000001"/>
  </r>
  <r>
    <s v="2024"/>
    <x v="0"/>
    <x v="0"/>
    <x v="0"/>
    <x v="0"/>
    <s v="2 - Poder Ejecutivo"/>
    <s v="0220 - MINISTERIO DE ECONOMÍA, PLANIFICACIÓN Y DESARROLLO"/>
    <s v="0018 - SISTEMA ÚNICO DE BENEFICIARIOS"/>
    <x v="2"/>
    <x v="4"/>
    <x v="6"/>
    <s v="2.1 - REMUNERACIONES Y CONTRIBUCIONES"/>
    <s v="2.1.2 - SOBRESUELDOS"/>
    <s v="N"/>
    <s v="00 - N/A"/>
    <s v="10 - FONDO GENERAL"/>
    <s v="(en blanco)"/>
    <s v="99 - MULTIPROVINCIAL"/>
    <n v="28002000"/>
    <n v="28002000"/>
    <n v="14371009.6"/>
  </r>
  <r>
    <s v="2024"/>
    <x v="0"/>
    <x v="0"/>
    <x v="0"/>
    <x v="0"/>
    <s v="2 - Poder Ejecutivo"/>
    <s v="0220 - MINISTERIO DE ECONOMÍA, PLANIFICACIÓN Y DESARROLLO"/>
    <s v="0018 - SISTEMA ÚNICO DE BENEFICIARIOS"/>
    <x v="2"/>
    <x v="4"/>
    <x v="6"/>
    <s v="2.1 - REMUNERACIONES Y CONTRIBUCIONES"/>
    <s v="2.1.5 - CONTRIBUCIONES A LA SEGURIDAD SOCIAL"/>
    <s v="N"/>
    <s v="00 - N/A"/>
    <s v="10 - FONDO GENERAL"/>
    <s v="(en blanco)"/>
    <s v="99 - MULTIPROVINCIAL"/>
    <n v="22750051"/>
    <n v="22750051"/>
    <n v="18298268.269999996"/>
  </r>
  <r>
    <s v="2024"/>
    <x v="0"/>
    <x v="0"/>
    <x v="0"/>
    <x v="0"/>
    <s v="2 - Poder Ejecutivo"/>
    <s v="0220 - MINISTERIO DE ECONOMÍA, PLANIFICACIÓN Y DESARROLLO"/>
    <s v="0018 - SISTEMA ÚNICO DE BENEFICIARIOS"/>
    <x v="2"/>
    <x v="4"/>
    <x v="6"/>
    <s v="2.2 - CONTRATACIÓN DE SERVICIOS"/>
    <s v="2.2.1 - SERVICIOS BÁSICOS"/>
    <s v="N"/>
    <s v="00 - N/A"/>
    <s v="10 - FONDO GENERAL"/>
    <s v="(en blanco)"/>
    <s v="99 - MULTIPROVINCIAL"/>
    <n v="23080000"/>
    <n v="24785000"/>
    <n v="21186430.560000006"/>
  </r>
  <r>
    <s v="2024"/>
    <x v="0"/>
    <x v="0"/>
    <x v="0"/>
    <x v="0"/>
    <s v="2 - Poder Ejecutivo"/>
    <s v="0220 - MINISTERIO DE ECONOMÍA, PLANIFICACIÓN Y DESARROLLO"/>
    <s v="0018 - SISTEMA ÚNICO DE BENEFICIARIOS"/>
    <x v="2"/>
    <x v="4"/>
    <x v="6"/>
    <s v="2.2 - CONTRATACIÓN DE SERVICIOS"/>
    <s v="2.2.2 - PUBLICIDAD, IMPRESIÓN Y ENCUADERNACIÓN"/>
    <s v="N"/>
    <s v="00 - N/A"/>
    <s v="10 - FONDO GENERAL"/>
    <s v="(en blanco)"/>
    <s v="99 - MULTIPROVINCIAL"/>
    <n v="515000"/>
    <n v="515000"/>
    <n v="18585"/>
  </r>
  <r>
    <s v="2024"/>
    <x v="0"/>
    <x v="0"/>
    <x v="0"/>
    <x v="0"/>
    <s v="2 - Poder Ejecutivo"/>
    <s v="0220 - MINISTERIO DE ECONOMÍA, PLANIFICACIÓN Y DESARROLLO"/>
    <s v="0018 - SISTEMA ÚNICO DE BENEFICIARIOS"/>
    <x v="2"/>
    <x v="4"/>
    <x v="6"/>
    <s v="2.2 - CONTRATACIÓN DE SERVICIOS"/>
    <s v="2.2.3 - VIÁTICOS"/>
    <s v="N"/>
    <s v="00 - N/A"/>
    <s v="10 - FONDO GENERAL"/>
    <s v="(en blanco)"/>
    <s v="99 - MULTIPROVINCIAL"/>
    <n v="4200000"/>
    <n v="16610000"/>
    <n v="10039995"/>
  </r>
  <r>
    <s v="2024"/>
    <x v="0"/>
    <x v="0"/>
    <x v="0"/>
    <x v="0"/>
    <s v="2 - Poder Ejecutivo"/>
    <s v="0220 - MINISTERIO DE ECONOMÍA, PLANIFICACIÓN Y DESARROLLO"/>
    <s v="0018 - SISTEMA ÚNICO DE BENEFICIARIOS"/>
    <x v="2"/>
    <x v="4"/>
    <x v="6"/>
    <s v="2.2 - CONTRATACIÓN DE SERVICIOS"/>
    <s v="2.2.4 - TRANSPORTE Y ALMACENAJE"/>
    <s v="N"/>
    <s v="00 - N/A"/>
    <s v="10 - FONDO GENERAL"/>
    <s v="(en blanco)"/>
    <s v="99 - MULTIPROVINCIAL"/>
    <n v="2720000"/>
    <n v="2850000"/>
    <n v="13000"/>
  </r>
  <r>
    <s v="2024"/>
    <x v="0"/>
    <x v="0"/>
    <x v="0"/>
    <x v="0"/>
    <s v="2 - Poder Ejecutivo"/>
    <s v="0220 - MINISTERIO DE ECONOMÍA, PLANIFICACIÓN Y DESARROLLO"/>
    <s v="0018 - SISTEMA ÚNICO DE BENEFICIARIOS"/>
    <x v="2"/>
    <x v="4"/>
    <x v="6"/>
    <s v="2.2 - CONTRATACIÓN DE SERVICIOS"/>
    <s v="2.2.5 - ALQUILERES Y RENTAS"/>
    <s v="N"/>
    <s v="00 - N/A"/>
    <s v="10 - FONDO GENERAL"/>
    <s v="(en blanco)"/>
    <s v="99 - MULTIPROVINCIAL"/>
    <n v="22629000"/>
    <n v="21180000"/>
    <n v="15301079.529999996"/>
  </r>
  <r>
    <s v="2024"/>
    <x v="0"/>
    <x v="0"/>
    <x v="0"/>
    <x v="0"/>
    <s v="2 - Poder Ejecutivo"/>
    <s v="0220 - MINISTERIO DE ECONOMÍA, PLANIFICACIÓN Y DESARROLLO"/>
    <s v="0018 - SISTEMA ÚNICO DE BENEFICIARIOS"/>
    <x v="2"/>
    <x v="4"/>
    <x v="6"/>
    <s v="2.2 - CONTRATACIÓN DE SERVICIOS"/>
    <s v="2.2.6 - SEGUROS"/>
    <s v="N"/>
    <s v="00 - N/A"/>
    <s v="10 - FONDO GENERAL"/>
    <s v="(en blanco)"/>
    <s v="99 - MULTIPROVINCIAL"/>
    <n v="13300000"/>
    <n v="13070830"/>
    <n v="11738111.880000005"/>
  </r>
  <r>
    <s v="2024"/>
    <x v="0"/>
    <x v="0"/>
    <x v="0"/>
    <x v="0"/>
    <s v="2 - Poder Ejecutivo"/>
    <s v="0220 - MINISTERIO DE ECONOMÍA, PLANIFICACIÓN Y DESARROLLO"/>
    <s v="0018 - SISTEMA ÚNICO DE BENEFICIARIOS"/>
    <x v="2"/>
    <x v="4"/>
    <x v="6"/>
    <s v="2.2 - CONTRATACIÓN DE SERVICIOS"/>
    <s v="2.2.7 - SERVICIOS DE CONSERVACIÓN, REPARACIONES MENORES E INSTALACIONES TEMPORALES"/>
    <s v="N"/>
    <s v="00 - N/A"/>
    <s v="10 - FONDO GENERAL"/>
    <s v="(en blanco)"/>
    <s v="99 - MULTIPROVINCIAL"/>
    <n v="4900000"/>
    <n v="3779500"/>
    <n v="1679498.9400000002"/>
  </r>
  <r>
    <s v="2024"/>
    <x v="0"/>
    <x v="0"/>
    <x v="0"/>
    <x v="0"/>
    <s v="2 - Poder Ejecutivo"/>
    <s v="0220 - MINISTERIO DE ECONOMÍA, PLANIFICACIÓN Y DESARROLLO"/>
    <s v="0018 - SISTEMA ÚNICO DE BENEFICIARIOS"/>
    <x v="2"/>
    <x v="4"/>
    <x v="6"/>
    <s v="2.2 - CONTRATACIÓN DE SERVICIOS"/>
    <s v="2.2.8 - OTROS SERVICIOS NO INCLUIDOS EN CONCEPTOS ANTERIORES"/>
    <s v="N"/>
    <s v="00 - N/A"/>
    <s v="10 - FONDO GENERAL"/>
    <s v="(en blanco)"/>
    <s v="99 - MULTIPROVINCIAL"/>
    <n v="3896849"/>
    <n v="4737349"/>
    <n v="1291702.26"/>
  </r>
  <r>
    <s v="2024"/>
    <x v="0"/>
    <x v="0"/>
    <x v="0"/>
    <x v="0"/>
    <s v="2 - Poder Ejecutivo"/>
    <s v="0220 - MINISTERIO DE ECONOMÍA, PLANIFICACIÓN Y DESARROLLO"/>
    <s v="0018 - SISTEMA ÚNICO DE BENEFICIARIOS"/>
    <x v="2"/>
    <x v="4"/>
    <x v="6"/>
    <s v="2.2 - CONTRATACIÓN DE SERVICIOS"/>
    <s v="2.2.9 - OTRAS CONTRATACIONES DE SERVICIOS"/>
    <s v="N"/>
    <s v="00 - N/A"/>
    <s v="10 - FONDO GENERAL"/>
    <s v="(en blanco)"/>
    <s v="99 - MULTIPROVINCIAL"/>
    <n v="2900000"/>
    <n v="4161000"/>
    <n v="2170701.3599999994"/>
  </r>
  <r>
    <s v="2024"/>
    <x v="0"/>
    <x v="0"/>
    <x v="0"/>
    <x v="0"/>
    <s v="2 - Poder Ejecutivo"/>
    <s v="0220 - MINISTERIO DE ECONOMÍA, PLANIFICACIÓN Y DESARROLLO"/>
    <s v="0018 - SISTEMA ÚNICO DE BENEFICIARIOS"/>
    <x v="2"/>
    <x v="4"/>
    <x v="6"/>
    <s v="2.3 - MATERIALES Y SUMINISTROS"/>
    <s v="2.3.1 - ALIMENTOS Y PRODUCTOS AGROFORESTALES"/>
    <s v="N"/>
    <s v="00 - N/A"/>
    <s v="10 - FONDO GENERAL"/>
    <s v="(en blanco)"/>
    <s v="99 - MULTIPROVINCIAL"/>
    <n v="665000"/>
    <n v="804000"/>
    <n v="429700.98000000004"/>
  </r>
  <r>
    <s v="2024"/>
    <x v="0"/>
    <x v="0"/>
    <x v="0"/>
    <x v="0"/>
    <s v="2 - Poder Ejecutivo"/>
    <s v="0220 - MINISTERIO DE ECONOMÍA, PLANIFICACIÓN Y DESARROLLO"/>
    <s v="0018 - SISTEMA ÚNICO DE BENEFICIARIOS"/>
    <x v="2"/>
    <x v="4"/>
    <x v="6"/>
    <s v="2.3 - MATERIALES Y SUMINISTROS"/>
    <s v="2.3.2 - TEXTILES Y VESTUARIOS"/>
    <s v="N"/>
    <s v="00 - N/A"/>
    <s v="10 - FONDO GENERAL"/>
    <s v="(en blanco)"/>
    <s v="99 - MULTIPROVINCIAL"/>
    <n v="448000"/>
    <n v="366600"/>
    <n v="184115.4"/>
  </r>
  <r>
    <s v="2024"/>
    <x v="0"/>
    <x v="0"/>
    <x v="0"/>
    <x v="0"/>
    <s v="2 - Poder Ejecutivo"/>
    <s v="0220 - MINISTERIO DE ECONOMÍA, PLANIFICACIÓN Y DESARROLLO"/>
    <s v="0018 - SISTEMA ÚNICO DE BENEFICIARIOS"/>
    <x v="2"/>
    <x v="4"/>
    <x v="6"/>
    <s v="2.3 - MATERIALES Y SUMINISTROS"/>
    <s v="2.3.3 - PAPEL, CARTÓN E IMPRESOS"/>
    <s v="N"/>
    <s v="00 - N/A"/>
    <s v="10 - FONDO GENERAL"/>
    <s v="(en blanco)"/>
    <s v="99 - MULTIPROVINCIAL"/>
    <n v="675000"/>
    <n v="435000"/>
    <n v="320242.38"/>
  </r>
  <r>
    <s v="2024"/>
    <x v="0"/>
    <x v="0"/>
    <x v="0"/>
    <x v="0"/>
    <s v="2 - Poder Ejecutivo"/>
    <s v="0220 - MINISTERIO DE ECONOMÍA, PLANIFICACIÓN Y DESARROLLO"/>
    <s v="0018 - SISTEMA ÚNICO DE BENEFICIARIOS"/>
    <x v="2"/>
    <x v="4"/>
    <x v="6"/>
    <s v="2.3 - MATERIALES Y SUMINISTROS"/>
    <s v="2.3.4 - PRODUCTOS FARMACÉUTICOS"/>
    <s v="N"/>
    <s v="00 - N/A"/>
    <s v="10 - FONDO GENERAL"/>
    <s v="(en blanco)"/>
    <s v="99 - MULTIPROVINCIAL"/>
    <n v="10000"/>
    <n v="4000"/>
    <n v="0"/>
  </r>
  <r>
    <s v="2024"/>
    <x v="0"/>
    <x v="0"/>
    <x v="0"/>
    <x v="0"/>
    <s v="2 - Poder Ejecutivo"/>
    <s v="0220 - MINISTERIO DE ECONOMÍA, PLANIFICACIÓN Y DESARROLLO"/>
    <s v="0018 - SISTEMA ÚNICO DE BENEFICIARIOS"/>
    <x v="2"/>
    <x v="4"/>
    <x v="6"/>
    <s v="2.3 - MATERIALES Y SUMINISTROS"/>
    <s v="2.3.5 - CUERO, CAUCHO Y PLÁSTICO"/>
    <s v="N"/>
    <s v="00 - N/A"/>
    <s v="10 - FONDO GENERAL"/>
    <s v="(en blanco)"/>
    <s v="99 - MULTIPROVINCIAL"/>
    <n v="700000"/>
    <n v="563400"/>
    <n v="401704.01"/>
  </r>
  <r>
    <s v="2024"/>
    <x v="0"/>
    <x v="0"/>
    <x v="0"/>
    <x v="0"/>
    <s v="2 - Poder Ejecutivo"/>
    <s v="0220 - MINISTERIO DE ECONOMÍA, PLANIFICACIÓN Y DESARROLLO"/>
    <s v="0018 - SISTEMA ÚNICO DE BENEFICIARIOS"/>
    <x v="2"/>
    <x v="4"/>
    <x v="6"/>
    <s v="2.3 - MATERIALES Y SUMINISTROS"/>
    <s v="2.3.6 - PRODUCTOS DE MINERALES, METÁLICOS Y NO METÁLICOS"/>
    <s v="N"/>
    <s v="00 - N/A"/>
    <s v="10 - FONDO GENERAL"/>
    <s v="(en blanco)"/>
    <s v="99 - MULTIPROVINCIAL"/>
    <n v="119678"/>
    <n v="474678"/>
    <n v="209686.46"/>
  </r>
  <r>
    <s v="2024"/>
    <x v="0"/>
    <x v="0"/>
    <x v="0"/>
    <x v="0"/>
    <s v="2 - Poder Ejecutivo"/>
    <s v="0220 - MINISTERIO DE ECONOMÍA, PLANIFICACIÓN Y DESARROLLO"/>
    <s v="0018 - SISTEMA ÚNICO DE BENEFICIARIOS"/>
    <x v="2"/>
    <x v="4"/>
    <x v="6"/>
    <s v="2.3 - MATERIALES Y SUMINISTROS"/>
    <s v="2.3.7 - COMBUSTIBLES, LUBRICANTES, PRODUCTOS QUÍMICOS Y CONEXOS"/>
    <s v="N"/>
    <s v="00 - N/A"/>
    <s v="10 - FONDO GENERAL"/>
    <s v="(en blanco)"/>
    <s v="99 - MULTIPROVINCIAL"/>
    <n v="11100000"/>
    <n v="11390000"/>
    <n v="8126539.9799999995"/>
  </r>
  <r>
    <s v="2024"/>
    <x v="0"/>
    <x v="0"/>
    <x v="0"/>
    <x v="0"/>
    <s v="2 - Poder Ejecutivo"/>
    <s v="0220 - MINISTERIO DE ECONOMÍA, PLANIFICACIÓN Y DESARROLLO"/>
    <s v="0018 - SISTEMA ÚNICO DE BENEFICIARIOS"/>
    <x v="2"/>
    <x v="4"/>
    <x v="6"/>
    <s v="2.3 - MATERIALES Y SUMINISTROS"/>
    <s v="2.3.9 - PRODUCTOS Y ÚTILES VARIOS"/>
    <s v="N"/>
    <s v="00 - N/A"/>
    <s v="10 - FONDO GENERAL"/>
    <s v="(en blanco)"/>
    <s v="99 - MULTIPROVINCIAL"/>
    <n v="1900000"/>
    <n v="2542170"/>
    <n v="1110413.9200000002"/>
  </r>
  <r>
    <s v="2024"/>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285984759"/>
    <n v="261716598.81999999"/>
    <n v="180674173.71000001"/>
  </r>
  <r>
    <s v="2024"/>
    <x v="0"/>
    <x v="0"/>
    <x v="0"/>
    <x v="0"/>
    <s v="2 - Poder Ejecutivo"/>
    <s v="0221 - MINISTERIO DE ADMINISTRACIÓN PÚBLICA"/>
    <s v="0001 - MINISTERIO DE ADMINISTRACION PUBLICA"/>
    <x v="0"/>
    <x v="0"/>
    <x v="2"/>
    <s v="2.1 - REMUNERACIONES Y CONTRIBUCIONES"/>
    <s v="2.1.1 - REMUNERACIONES"/>
    <s v="N"/>
    <s v="00 - N/A"/>
    <s v="10 - FONDO GENERAL"/>
    <s v="(en blanco)"/>
    <s v="99 - MULTIPROVINCIAL"/>
    <n v="117501000"/>
    <n v="116342357.18000001"/>
    <n v="83786986.150000006"/>
  </r>
  <r>
    <s v="2024"/>
    <x v="0"/>
    <x v="0"/>
    <x v="0"/>
    <x v="0"/>
    <s v="2 - Poder Ejecutivo"/>
    <s v="0221 - MINISTERIO DE ADMINISTRACIÓN PÚBLICA"/>
    <s v="0001 - MINISTERIO DE ADMINISTRACION PUBLICA"/>
    <x v="0"/>
    <x v="0"/>
    <x v="2"/>
    <s v="2.1 - REMUNERACIONES Y CONTRIBUCIONES"/>
    <s v="2.1.2 - SOBRESUELDOS"/>
    <s v="N"/>
    <s v="00 - N/A"/>
    <s v="10 - FONDO GENERAL"/>
    <s v="(en blanco)"/>
    <s v="01 - DISTRITO NACIONAL"/>
    <n v="72347440"/>
    <n v="75645743"/>
    <n v="44183074.229999989"/>
  </r>
  <r>
    <s v="2024"/>
    <x v="0"/>
    <x v="0"/>
    <x v="0"/>
    <x v="0"/>
    <s v="2 - Poder Ejecutivo"/>
    <s v="0221 - MINISTERIO DE ADMINISTRACIÓN PÚBLICA"/>
    <s v="0001 - MINISTERIO DE ADMINISTRACION PUBLICA"/>
    <x v="0"/>
    <x v="0"/>
    <x v="2"/>
    <s v="2.1 - REMUNERACIONES Y CONTRIBUCIONES"/>
    <s v="2.1.2 - SOBRESUELDOS"/>
    <s v="N"/>
    <s v="00 - N/A"/>
    <s v="10 - FONDO GENERAL"/>
    <s v="(en blanco)"/>
    <s v="99 - MULTIPROVINCIAL"/>
    <n v="27019000"/>
    <n v="28084000"/>
    <n v="16646179.17"/>
  </r>
  <r>
    <s v="2024"/>
    <x v="0"/>
    <x v="0"/>
    <x v="0"/>
    <x v="0"/>
    <s v="2 - Poder Ejecutivo"/>
    <s v="0221 - MINISTERIO DE ADMINISTRACIÓN PÚBLICA"/>
    <s v="0001 - MINISTERIO DE ADMINISTRACION PUBLICA"/>
    <x v="0"/>
    <x v="0"/>
    <x v="2"/>
    <s v="2.1 - REMUNERACIONES Y CONTRIBUCIONES"/>
    <s v="2.1.5 - CONTRIBUCIONES A LA SEGURIDAD SOCIAL"/>
    <s v="N"/>
    <s v="00 - N/A"/>
    <s v="10 - FONDO GENERAL"/>
    <s v="(en blanco)"/>
    <s v="01 - DISTRITO NACIONAL"/>
    <n v="40222061"/>
    <n v="41254061"/>
    <n v="27290637.230000015"/>
  </r>
  <r>
    <s v="2024"/>
    <x v="0"/>
    <x v="0"/>
    <x v="0"/>
    <x v="0"/>
    <s v="2 - Poder Ejecutivo"/>
    <s v="0221 - MINISTERIO DE ADMINISTRACIÓN PÚBLICA"/>
    <s v="0001 - MINISTERIO DE ADMINISTRACION PUBLICA"/>
    <x v="0"/>
    <x v="0"/>
    <x v="2"/>
    <s v="2.1 - REMUNERACIONES Y CONTRIBUCIONES"/>
    <s v="2.1.5 - CONTRIBUCIONES A LA SEGURIDAD SOCIAL"/>
    <s v="N"/>
    <s v="00 - N/A"/>
    <s v="10 - FONDO GENERAL"/>
    <s v="(en blanco)"/>
    <s v="99 - MULTIPROVINCIAL"/>
    <n v="13232534"/>
    <n v="16976034"/>
    <n v="12476526.669999992"/>
  </r>
  <r>
    <s v="2024"/>
    <x v="0"/>
    <x v="0"/>
    <x v="0"/>
    <x v="0"/>
    <s v="2 - Poder Ejecutivo"/>
    <s v="0221 - MINISTERIO DE ADMINISTRACIÓN PÚBLICA"/>
    <s v="0001 - MINISTERIO DE ADMINISTRACION PUBLICA"/>
    <x v="0"/>
    <x v="0"/>
    <x v="2"/>
    <s v="2.2 - CONTRATACIÓN DE SERVICIOS"/>
    <s v="2.2.1 - SERVICIOS BÁSICOS"/>
    <s v="N"/>
    <s v="00 - N/A"/>
    <s v="10 - FONDO GENERAL"/>
    <s v="(en blanco)"/>
    <s v="01 - DISTRITO NACIONAL"/>
    <n v="20100000"/>
    <n v="24100000"/>
    <n v="17362106.609999996"/>
  </r>
  <r>
    <s v="2024"/>
    <x v="0"/>
    <x v="0"/>
    <x v="0"/>
    <x v="0"/>
    <s v="2 - Poder Ejecutivo"/>
    <s v="0221 - MINISTERIO DE ADMINISTRACIÓN PÚBLICA"/>
    <s v="0001 - MINISTERIO DE ADMINISTRACION PUBLICA"/>
    <x v="0"/>
    <x v="0"/>
    <x v="2"/>
    <s v="2.2 - CONTRATACIÓN DE SERVICIOS"/>
    <s v="2.2.2 - PUBLICIDAD, IMPRESIÓN Y ENCUADERNACIÓN"/>
    <s v="N"/>
    <s v="00 - N/A"/>
    <s v="10 - FONDO GENERAL"/>
    <s v="(en blanco)"/>
    <s v="01 - DISTRITO NACIONAL"/>
    <n v="7075000"/>
    <n v="8524120"/>
    <n v="4348476.72"/>
  </r>
  <r>
    <s v="2024"/>
    <x v="0"/>
    <x v="0"/>
    <x v="0"/>
    <x v="0"/>
    <s v="2 - Poder Ejecutivo"/>
    <s v="0221 - MINISTERIO DE ADMINISTRACIÓN PÚBLICA"/>
    <s v="0001 - MINISTERIO DE ADMINISTRACION PUBLICA"/>
    <x v="0"/>
    <x v="0"/>
    <x v="2"/>
    <s v="2.2 - CONTRATACIÓN DE SERVICIOS"/>
    <s v="2.2.2 - PUBLICIDAD, IMPRESIÓN Y ENCUADERNACIÓN"/>
    <s v="N"/>
    <s v="00 - N/A"/>
    <s v="10 - FONDO GENERAL"/>
    <s v="(en blanco)"/>
    <s v="99 - MULTIPROVINCIAL"/>
    <n v="500000"/>
    <n v="500000"/>
    <n v="0"/>
  </r>
  <r>
    <s v="2024"/>
    <x v="0"/>
    <x v="0"/>
    <x v="0"/>
    <x v="0"/>
    <s v="2 - Poder Ejecutivo"/>
    <s v="0221 - MINISTERIO DE ADMINISTRACIÓN PÚBLICA"/>
    <s v="0001 - MINISTERIO DE ADMINISTRACION PUBLICA"/>
    <x v="0"/>
    <x v="0"/>
    <x v="2"/>
    <s v="2.2 - CONTRATACIÓN DE SERVICIOS"/>
    <s v="2.2.3 - VIÁTICOS"/>
    <s v="N"/>
    <s v="00 - N/A"/>
    <s v="10 - FONDO GENERAL"/>
    <s v="(en blanco)"/>
    <s v="01 - DISTRITO NACIONAL"/>
    <n v="11800000"/>
    <n v="4301955.2"/>
    <n v="3331128.28"/>
  </r>
  <r>
    <s v="2024"/>
    <x v="0"/>
    <x v="0"/>
    <x v="0"/>
    <x v="0"/>
    <s v="2 - Poder Ejecutivo"/>
    <s v="0221 - MINISTERIO DE ADMINISTRACIÓN PÚBLICA"/>
    <s v="0001 - MINISTERIO DE ADMINISTRACION PUBLICA"/>
    <x v="0"/>
    <x v="0"/>
    <x v="2"/>
    <s v="2.2 - CONTRATACIÓN DE SERVICIOS"/>
    <s v="2.2.3 - VIÁTICOS"/>
    <s v="N"/>
    <s v="00 - N/A"/>
    <s v="10 - FONDO GENERAL"/>
    <s v="(en blanco)"/>
    <s v="99 - MULTIPROVINCIAL"/>
    <n v="1150000"/>
    <n v="1550000"/>
    <n v="142943.26"/>
  </r>
  <r>
    <s v="2024"/>
    <x v="0"/>
    <x v="0"/>
    <x v="0"/>
    <x v="0"/>
    <s v="2 - Poder Ejecutivo"/>
    <s v="0221 - MINISTERIO DE ADMINISTRACIÓN PÚBLICA"/>
    <s v="0001 - MINISTERIO DE ADMINISTRACION PUBLICA"/>
    <x v="0"/>
    <x v="0"/>
    <x v="2"/>
    <s v="2.2 - CONTRATACIÓN DE SERVICIOS"/>
    <s v="2.2.4 - TRANSPORTE Y ALMACENAJE"/>
    <s v="N"/>
    <s v="00 - N/A"/>
    <s v="10 - FONDO GENERAL"/>
    <s v="(en blanco)"/>
    <s v="01 - DISTRITO NACIONAL"/>
    <n v="5700000"/>
    <n v="1350000"/>
    <n v="483499.2300000001"/>
  </r>
  <r>
    <s v="2024"/>
    <x v="0"/>
    <x v="0"/>
    <x v="0"/>
    <x v="0"/>
    <s v="2 - Poder Ejecutivo"/>
    <s v="0221 - MINISTERIO DE ADMINISTRACIÓN PÚBLICA"/>
    <s v="0001 - MINISTERIO DE ADMINISTRACION PUBLICA"/>
    <x v="0"/>
    <x v="0"/>
    <x v="2"/>
    <s v="2.2 - CONTRATACIÓN DE SERVICIOS"/>
    <s v="2.2.4 - TRANSPORTE Y ALMACENAJE"/>
    <s v="N"/>
    <s v="00 - N/A"/>
    <s v="10 - FONDO GENERAL"/>
    <s v="(en blanco)"/>
    <s v="99 - MULTIPROVINCIAL"/>
    <n v="900000"/>
    <n v="900000"/>
    <n v="0"/>
  </r>
  <r>
    <s v="2024"/>
    <x v="0"/>
    <x v="0"/>
    <x v="0"/>
    <x v="0"/>
    <s v="2 - Poder Ejecutivo"/>
    <s v="0221 - MINISTERIO DE ADMINISTRACIÓN PÚBLICA"/>
    <s v="0001 - MINISTERIO DE ADMINISTRACION PUBLICA"/>
    <x v="0"/>
    <x v="0"/>
    <x v="2"/>
    <s v="2.2 - CONTRATACIÓN DE SERVICIOS"/>
    <s v="2.2.5 - ALQUILERES Y RENTAS"/>
    <s v="N"/>
    <s v="00 - N/A"/>
    <s v="10 - FONDO GENERAL"/>
    <s v="(en blanco)"/>
    <s v="01 - DISTRITO NACIONAL"/>
    <n v="7220000"/>
    <n v="21308000"/>
    <n v="2319294.1400000006"/>
  </r>
  <r>
    <s v="2024"/>
    <x v="0"/>
    <x v="0"/>
    <x v="0"/>
    <x v="0"/>
    <s v="2 - Poder Ejecutivo"/>
    <s v="0221 - MINISTERIO DE ADMINISTRACIÓN PÚBLICA"/>
    <s v="0001 - MINISTERIO DE ADMINISTRACION PUBLICA"/>
    <x v="0"/>
    <x v="0"/>
    <x v="2"/>
    <s v="2.2 - CONTRATACIÓN DE SERVICIOS"/>
    <s v="2.2.6 - SEGUROS"/>
    <s v="N"/>
    <s v="00 - N/A"/>
    <s v="10 - FONDO GENERAL"/>
    <s v="(en blanco)"/>
    <s v="01 - DISTRITO NACIONAL"/>
    <n v="24250000"/>
    <n v="25750000"/>
    <n v="19789300.559999999"/>
  </r>
  <r>
    <s v="2024"/>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12200000"/>
    <n v="26300000"/>
    <n v="7845438.1999999983"/>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61293450"/>
    <n v="38368423"/>
    <n v="14798430.420000002"/>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99 - MULTIPROVINCIAL"/>
    <n v="36300000"/>
    <n v="46200000"/>
    <n v="30226722.960000001"/>
  </r>
  <r>
    <s v="2024"/>
    <x v="0"/>
    <x v="0"/>
    <x v="0"/>
    <x v="0"/>
    <s v="2 - Poder Ejecutivo"/>
    <s v="0221 - MINISTERIO DE ADMINISTRACIÓN PÚBLICA"/>
    <s v="0001 - MINISTERIO DE ADMINISTRACION PUBLICA"/>
    <x v="0"/>
    <x v="0"/>
    <x v="2"/>
    <s v="2.2 - CONTRATACIÓN DE SERVICIOS"/>
    <s v="2.2.9 - OTRAS CONTRATACIONES DE SERVICIOS"/>
    <s v="N"/>
    <s v="00 - N/A"/>
    <s v="10 - FONDO GENERAL"/>
    <s v="(en blanco)"/>
    <s v="01 - DISTRITO NACIONAL"/>
    <n v="13750000"/>
    <n v="13150000"/>
    <n v="6489677.2299999995"/>
  </r>
  <r>
    <s v="2024"/>
    <x v="0"/>
    <x v="0"/>
    <x v="0"/>
    <x v="0"/>
    <s v="2 - Poder Ejecutivo"/>
    <s v="0221 - MINISTERIO DE ADMINISTRACIÓN PÚBLICA"/>
    <s v="0001 - MINISTERIO DE ADMINISTRACION PUBLICA"/>
    <x v="0"/>
    <x v="0"/>
    <x v="2"/>
    <s v="2.3 - MATERIALES Y SUMINISTROS"/>
    <s v="2.3.1 - ALIMENTOS Y PRODUCTOS AGROFORESTALES"/>
    <s v="N"/>
    <s v="00 - N/A"/>
    <s v="10 - FONDO GENERAL"/>
    <s v="(en blanco)"/>
    <s v="01 - DISTRITO NACIONAL"/>
    <n v="2750000"/>
    <n v="2751460"/>
    <n v="1301285.4100000001"/>
  </r>
  <r>
    <s v="2024"/>
    <x v="0"/>
    <x v="0"/>
    <x v="0"/>
    <x v="0"/>
    <s v="2 - Poder Ejecutivo"/>
    <s v="0221 - MINISTERIO DE ADMINISTRACIÓN PÚBLICA"/>
    <s v="0001 - MINISTERIO DE ADMINISTRACION PUBLICA"/>
    <x v="0"/>
    <x v="0"/>
    <x v="2"/>
    <s v="2.3 - MATERIALES Y SUMINISTROS"/>
    <s v="2.3.2 - TEXTILES Y VESTUARIOS"/>
    <s v="N"/>
    <s v="00 - N/A"/>
    <s v="10 - FONDO GENERAL"/>
    <s v="(en blanco)"/>
    <s v="01 - DISTRITO NACIONAL"/>
    <n v="550000"/>
    <n v="1100000"/>
    <n v="111732.32"/>
  </r>
  <r>
    <s v="2024"/>
    <x v="0"/>
    <x v="0"/>
    <x v="0"/>
    <x v="0"/>
    <s v="2 - Poder Ejecutivo"/>
    <s v="0221 - MINISTERIO DE ADMINISTRACIÓN PÚBLICA"/>
    <s v="0001 - MINISTERIO DE ADMINISTRACION PUBLICA"/>
    <x v="0"/>
    <x v="0"/>
    <x v="2"/>
    <s v="2.3 - MATERIALES Y SUMINISTROS"/>
    <s v="2.3.3 - PAPEL, CARTÓN E IMPRESOS"/>
    <s v="N"/>
    <s v="00 - N/A"/>
    <s v="10 - FONDO GENERAL"/>
    <s v="(en blanco)"/>
    <s v="01 - DISTRITO NACIONAL"/>
    <n v="1100000"/>
    <n v="1536000"/>
    <n v="873000.28"/>
  </r>
  <r>
    <s v="2024"/>
    <x v="0"/>
    <x v="0"/>
    <x v="0"/>
    <x v="0"/>
    <s v="2 - Poder Ejecutivo"/>
    <s v="0221 - MINISTERIO DE ADMINISTRACIÓN PÚBLICA"/>
    <s v="0001 - MINISTERIO DE ADMINISTRACION PUBLICA"/>
    <x v="0"/>
    <x v="0"/>
    <x v="2"/>
    <s v="2.3 - MATERIALES Y SUMINISTROS"/>
    <s v="2.3.4 - PRODUCTOS FARMACÉUTICOS"/>
    <s v="N"/>
    <s v="00 - N/A"/>
    <s v="10 - FONDO GENERAL"/>
    <s v="(en blanco)"/>
    <s v="01 - DISTRITO NACIONAL"/>
    <n v="150000"/>
    <n v="230000"/>
    <n v="189051.85"/>
  </r>
  <r>
    <s v="2024"/>
    <x v="0"/>
    <x v="0"/>
    <x v="0"/>
    <x v="0"/>
    <s v="2 - Poder Ejecutivo"/>
    <s v="0221 - MINISTERIO DE ADMINISTRACIÓN PÚBLICA"/>
    <s v="0001 - MINISTERIO DE ADMINISTRACION PUBLICA"/>
    <x v="0"/>
    <x v="0"/>
    <x v="2"/>
    <s v="2.3 - MATERIALES Y SUMINISTROS"/>
    <s v="2.3.5 - CUERO, CAUCHO Y PLÁSTICO"/>
    <s v="N"/>
    <s v="00 - N/A"/>
    <s v="10 - FONDO GENERAL"/>
    <s v="(en blanco)"/>
    <s v="01 - DISTRITO NACIONAL"/>
    <n v="600000"/>
    <n v="750000"/>
    <n v="92880.57"/>
  </r>
  <r>
    <s v="2024"/>
    <x v="0"/>
    <x v="0"/>
    <x v="0"/>
    <x v="0"/>
    <s v="2 - Poder Ejecutivo"/>
    <s v="0221 - MINISTERIO DE ADMINISTRACIÓN PÚBLICA"/>
    <s v="0001 - MINISTERIO DE ADMINISTRACION PUBLICA"/>
    <x v="0"/>
    <x v="0"/>
    <x v="2"/>
    <s v="2.3 - MATERIALES Y SUMINISTROS"/>
    <s v="2.3.6 - PRODUCTOS DE MINERALES, METÁLICOS Y NO METÁLICOS"/>
    <s v="N"/>
    <s v="00 - N/A"/>
    <s v="10 - FONDO GENERAL"/>
    <s v="(en blanco)"/>
    <s v="01 - DISTRITO NACIONAL"/>
    <n v="600000"/>
    <n v="350000"/>
    <n v="11927.619999999999"/>
  </r>
  <r>
    <s v="2024"/>
    <x v="0"/>
    <x v="0"/>
    <x v="0"/>
    <x v="0"/>
    <s v="2 - Poder Ejecutivo"/>
    <s v="0221 - MINISTERIO DE ADMINISTRACIÓN PÚBLICA"/>
    <s v="0001 - MINISTERIO DE ADMINISTRACION PUBLICA"/>
    <x v="0"/>
    <x v="0"/>
    <x v="2"/>
    <s v="2.3 - MATERIALES Y SUMINISTROS"/>
    <s v="2.3.7 - COMBUSTIBLES, LUBRICANTES, PRODUCTOS QUÍMICOS Y CONEXOS"/>
    <s v="N"/>
    <s v="00 - N/A"/>
    <s v="10 - FONDO GENERAL"/>
    <s v="(en blanco)"/>
    <s v="01 - DISTRITO NACIONAL"/>
    <n v="9150000"/>
    <n v="12920000"/>
    <n v="9778856.3000000007"/>
  </r>
  <r>
    <s v="2024"/>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5750000"/>
    <n v="8076464.8000000007"/>
    <n v="5398306.3400000008"/>
  </r>
  <r>
    <s v="2024"/>
    <x v="0"/>
    <x v="0"/>
    <x v="0"/>
    <x v="0"/>
    <s v="2 - Poder Ejecutivo"/>
    <s v="0221 - MINISTERIO DE ADMINISTRACIÓN PÚBLICA"/>
    <s v="0001 - MINISTERIO DE ADMINISTRACION PUBLICA"/>
    <x v="0"/>
    <x v="0"/>
    <x v="10"/>
    <s v="2.2 - CONTRATACIÓN DE SERVICIOS"/>
    <s v="2.2.8 - OTROS SERVICIOS NO INCLUIDOS EN CONCEPTOS ANTERIORES"/>
    <s v="N"/>
    <s v="00 - N/A"/>
    <s v="10 - FONDO GENERAL"/>
    <s v="(en blanco)"/>
    <s v="99 - MULTIPROVINCIAL"/>
    <n v="800000"/>
    <n v="800000"/>
    <n v="0"/>
  </r>
  <r>
    <s v="2024"/>
    <x v="0"/>
    <x v="0"/>
    <x v="0"/>
    <x v="0"/>
    <s v="2 - Poder Ejecutivo"/>
    <s v="0221 - MINISTERIO DE ADMINISTRACIÓN PÚBLICA"/>
    <s v="0001 - MINISTERIO DE ADMINISTRACION PUBLICA"/>
    <x v="0"/>
    <x v="0"/>
    <x v="10"/>
    <s v="2.2 - CONTRATACIÓN DE SERVICIOS"/>
    <s v="2.2.9 - OTRAS CONTRATACIONES DE SERVICIOS"/>
    <s v="N"/>
    <s v="00 - N/A"/>
    <s v="10 - FONDO GENERAL"/>
    <s v="(en blanco)"/>
    <s v="99 - MULTIPROVINCIAL"/>
    <n v="300000"/>
    <n v="300000"/>
    <n v="300000"/>
  </r>
  <r>
    <s v="2024"/>
    <x v="0"/>
    <x v="0"/>
    <x v="0"/>
    <x v="0"/>
    <s v="2 - Poder Ejecutivo"/>
    <s v="0221 - MINISTERIO DE ADMINISTRACIÓN PÚBLICA"/>
    <s v="0002 - INSTITUTO NACIONAL DE ADMINISTRACION PUBLICA"/>
    <x v="2"/>
    <x v="10"/>
    <x v="39"/>
    <s v="2.1 - REMUNERACIONES Y CONTRIBUCIONES"/>
    <s v="2.1.1 - REMUNERACIONES"/>
    <s v="N"/>
    <s v="00 - N/A"/>
    <s v="10 - FONDO GENERAL"/>
    <s v="(en blanco)"/>
    <s v="01 - DISTRITO NACIONAL"/>
    <n v="71451232"/>
    <n v="81328871.260000005"/>
    <n v="48966302.759999998"/>
  </r>
  <r>
    <s v="2024"/>
    <x v="0"/>
    <x v="0"/>
    <x v="0"/>
    <x v="0"/>
    <s v="2 - Poder Ejecutivo"/>
    <s v="0221 - MINISTERIO DE ADMINISTRACIÓN PÚBLICA"/>
    <s v="0002 - INSTITUTO NACIONAL DE ADMINISTRACION PUBLICA"/>
    <x v="2"/>
    <x v="10"/>
    <x v="39"/>
    <s v="2.1 - REMUNERACIONES Y CONTRIBUCIONES"/>
    <s v="2.1.1 - REMUNERACIONES"/>
    <s v="N"/>
    <s v="00 - N/A"/>
    <s v="10 - FONDO GENERAL"/>
    <s v="(en blanco)"/>
    <s v="99 - MULTIPROVINCIAL"/>
    <n v="44613019"/>
    <n v="55857413.5"/>
    <n v="40121973.32"/>
  </r>
  <r>
    <s v="2024"/>
    <x v="0"/>
    <x v="0"/>
    <x v="0"/>
    <x v="0"/>
    <s v="2 - Poder Ejecutivo"/>
    <s v="0221 - MINISTERIO DE ADMINISTRACIÓN PÚBLICA"/>
    <s v="0002 - INSTITUTO NACIONAL DE ADMINISTRACION PUBLICA"/>
    <x v="2"/>
    <x v="10"/>
    <x v="39"/>
    <s v="2.1 - REMUNERACIONES Y CONTRIBUCIONES"/>
    <s v="2.1.2 - SOBRESUELDOS"/>
    <s v="N"/>
    <s v="00 - N/A"/>
    <s v="10 - FONDO GENERAL"/>
    <s v="(en blanco)"/>
    <s v="01 - DISTRITO NACIONAL"/>
    <n v="18980890"/>
    <n v="23299609"/>
    <n v="10542683.300000001"/>
  </r>
  <r>
    <s v="2024"/>
    <x v="0"/>
    <x v="0"/>
    <x v="0"/>
    <x v="0"/>
    <s v="2 - Poder Ejecutivo"/>
    <s v="0221 - MINISTERIO DE ADMINISTRACIÓN PÚBLICA"/>
    <s v="0002 - INSTITUTO NACIONAL DE ADMINISTRACION PUBLICA"/>
    <x v="2"/>
    <x v="10"/>
    <x v="39"/>
    <s v="2.1 - REMUNERACIONES Y CONTRIBUCIONES"/>
    <s v="2.1.5 - CONTRIBUCIONES A LA SEGURIDAD SOCIAL"/>
    <s v="N"/>
    <s v="00 - N/A"/>
    <s v="10 - FONDO GENERAL"/>
    <s v="(en blanco)"/>
    <s v="01 - DISTRITO NACIONAL"/>
    <n v="10158409"/>
    <n v="10279312.27"/>
    <n v="7292166.3099999996"/>
  </r>
  <r>
    <s v="2024"/>
    <x v="0"/>
    <x v="0"/>
    <x v="0"/>
    <x v="0"/>
    <s v="2 - Poder Ejecutivo"/>
    <s v="0221 - MINISTERIO DE ADMINISTRACIÓN PÚBLICA"/>
    <s v="0002 - INSTITUTO NACIONAL DE ADMINISTRACION PUBLICA"/>
    <x v="2"/>
    <x v="10"/>
    <x v="39"/>
    <s v="2.1 - REMUNERACIONES Y CONTRIBUCIONES"/>
    <s v="2.1.5 - CONTRIBUCIONES A LA SEGURIDAD SOCIAL"/>
    <s v="N"/>
    <s v="00 - N/A"/>
    <s v="10 - FONDO GENERAL"/>
    <s v="(en blanco)"/>
    <s v="99 - MULTIPROVINCIAL"/>
    <n v="6439664"/>
    <n v="8492835.2999999989"/>
    <n v="6006309.9199999971"/>
  </r>
  <r>
    <s v="2024"/>
    <x v="0"/>
    <x v="0"/>
    <x v="0"/>
    <x v="0"/>
    <s v="2 - Poder Ejecutivo"/>
    <s v="0221 - MINISTERIO DE ADMINISTRACIÓN PÚBLICA"/>
    <s v="0002 - INSTITUTO NACIONAL DE ADMINISTRACION PUBLICA"/>
    <x v="2"/>
    <x v="10"/>
    <x v="39"/>
    <s v="2.2 - CONTRATACIÓN DE SERVICIOS"/>
    <s v="2.2.1 - SERVICIOS BÁSICOS"/>
    <s v="N"/>
    <s v="00 - N/A"/>
    <s v="10 - FONDO GENERAL"/>
    <s v="(en blanco)"/>
    <s v="01 - DISTRITO NACIONAL"/>
    <n v="14901235"/>
    <n v="12496235"/>
    <n v="7945665.4499999983"/>
  </r>
  <r>
    <s v="2024"/>
    <x v="0"/>
    <x v="0"/>
    <x v="0"/>
    <x v="0"/>
    <s v="2 - Poder Ejecutivo"/>
    <s v="0221 - MINISTERIO DE ADMINISTRACIÓN PÚBLICA"/>
    <s v="0002 - INSTITUTO NACIONAL DE ADMINISTRACION PUBLICA"/>
    <x v="2"/>
    <x v="10"/>
    <x v="39"/>
    <s v="2.2 - CONTRATACIÓN DE SERVICIOS"/>
    <s v="2.2.2 - PUBLICIDAD, IMPRESIÓN Y ENCUADERNACIÓN"/>
    <s v="N"/>
    <s v="00 - N/A"/>
    <s v="10 - FONDO GENERAL"/>
    <s v="(en blanco)"/>
    <s v="01 - DISTRITO NACIONAL"/>
    <n v="565000"/>
    <n v="246000"/>
    <n v="55460"/>
  </r>
  <r>
    <s v="2024"/>
    <x v="0"/>
    <x v="0"/>
    <x v="0"/>
    <x v="0"/>
    <s v="2 - Poder Ejecutivo"/>
    <s v="0221 - MINISTERIO DE ADMINISTRACIÓN PÚBLICA"/>
    <s v="0002 - INSTITUTO NACIONAL DE ADMINISTRACION PUBLICA"/>
    <x v="2"/>
    <x v="10"/>
    <x v="39"/>
    <s v="2.2 - CONTRATACIÓN DE SERVICIOS"/>
    <s v="2.2.2 - PUBLICIDAD, IMPRESIÓN Y ENCUADERNACIÓN"/>
    <s v="N"/>
    <s v="00 - N/A"/>
    <s v="10 - FONDO GENERAL"/>
    <s v="(en blanco)"/>
    <s v="99 - MULTIPROVINCIAL"/>
    <n v="181000"/>
    <n v="0"/>
    <n v="0"/>
  </r>
  <r>
    <s v="2024"/>
    <x v="0"/>
    <x v="0"/>
    <x v="0"/>
    <x v="0"/>
    <s v="2 - Poder Ejecutivo"/>
    <s v="0221 - MINISTERIO DE ADMINISTRACIÓN PÚBLICA"/>
    <s v="0002 - INSTITUTO NACIONAL DE ADMINISTRACION PUBLICA"/>
    <x v="2"/>
    <x v="10"/>
    <x v="39"/>
    <s v="2.2 - CONTRATACIÓN DE SERVICIOS"/>
    <s v="2.2.3 - VIÁTICOS"/>
    <s v="N"/>
    <s v="00 - N/A"/>
    <s v="10 - FONDO GENERAL"/>
    <s v="(en blanco)"/>
    <s v="01 - DISTRITO NACIONAL"/>
    <n v="200000"/>
    <n v="1650000"/>
    <n v="485816.24"/>
  </r>
  <r>
    <s v="2024"/>
    <x v="0"/>
    <x v="0"/>
    <x v="0"/>
    <x v="0"/>
    <s v="2 - Poder Ejecutivo"/>
    <s v="0221 - MINISTERIO DE ADMINISTRACIÓN PÚBLICA"/>
    <s v="0002 - INSTITUTO NACIONAL DE ADMINISTRACION PUBLICA"/>
    <x v="2"/>
    <x v="10"/>
    <x v="39"/>
    <s v="2.2 - CONTRATACIÓN DE SERVICIOS"/>
    <s v="2.2.3 - VIÁTICOS"/>
    <s v="N"/>
    <s v="00 - N/A"/>
    <s v="10 - FONDO GENERAL"/>
    <s v="(en blanco)"/>
    <s v="99 - MULTIPROVINCIAL"/>
    <n v="600000"/>
    <n v="0"/>
    <n v="0"/>
  </r>
  <r>
    <s v="2024"/>
    <x v="0"/>
    <x v="0"/>
    <x v="0"/>
    <x v="0"/>
    <s v="2 - Poder Ejecutivo"/>
    <s v="0221 - MINISTERIO DE ADMINISTRACIÓN PÚBLICA"/>
    <s v="0002 - INSTITUTO NACIONAL DE ADMINISTRACION PUBLICA"/>
    <x v="2"/>
    <x v="10"/>
    <x v="39"/>
    <s v="2.2 - CONTRATACIÓN DE SERVICIOS"/>
    <s v="2.2.4 - TRANSPORTE Y ALMACENAJE"/>
    <s v="N"/>
    <s v="00 - N/A"/>
    <s v="10 - FONDO GENERAL"/>
    <s v="(en blanco)"/>
    <s v="01 - DISTRITO NACIONAL"/>
    <n v="120000"/>
    <n v="100000"/>
    <n v="49643.87"/>
  </r>
  <r>
    <s v="2024"/>
    <x v="0"/>
    <x v="0"/>
    <x v="0"/>
    <x v="0"/>
    <s v="2 - Poder Ejecutivo"/>
    <s v="0221 - MINISTERIO DE ADMINISTRACIÓN PÚBLICA"/>
    <s v="0002 - INSTITUTO NACIONAL DE ADMINISTRACION PUBLICA"/>
    <x v="2"/>
    <x v="10"/>
    <x v="39"/>
    <s v="2.2 - CONTRATACIÓN DE SERVICIOS"/>
    <s v="2.2.5 - ALQUILERES Y RENTAS"/>
    <s v="N"/>
    <s v="00 - N/A"/>
    <s v="10 - FONDO GENERAL"/>
    <s v="(en blanco)"/>
    <s v="01 - DISTRITO NACIONAL"/>
    <n v="6112537"/>
    <n v="5175089"/>
    <n v="3681164.8"/>
  </r>
  <r>
    <s v="2024"/>
    <x v="0"/>
    <x v="0"/>
    <x v="0"/>
    <x v="0"/>
    <s v="2 - Poder Ejecutivo"/>
    <s v="0221 - MINISTERIO DE ADMINISTRACIÓN PÚBLICA"/>
    <s v="0002 - INSTITUTO NACIONAL DE ADMINISTRACION PUBLICA"/>
    <x v="2"/>
    <x v="10"/>
    <x v="39"/>
    <s v="2.2 - CONTRATACIÓN DE SERVICIOS"/>
    <s v="2.2.6 - SEGUROS"/>
    <s v="N"/>
    <s v="00 - N/A"/>
    <s v="10 - FONDO GENERAL"/>
    <s v="(en blanco)"/>
    <s v="01 - DISTRITO NACIONAL"/>
    <n v="12846000"/>
    <n v="1707520"/>
    <n v="1298461.96"/>
  </r>
  <r>
    <s v="2024"/>
    <x v="0"/>
    <x v="0"/>
    <x v="0"/>
    <x v="0"/>
    <s v="2 - Poder Ejecutivo"/>
    <s v="0221 - MINISTERIO DE ADMINISTRACIÓN PÚBLICA"/>
    <s v="0002 - INSTITUTO NACIONAL DE ADMINISTRACION PUBLICA"/>
    <x v="2"/>
    <x v="10"/>
    <x v="39"/>
    <s v="2.2 - CONTRATACIÓN DE SERVICIOS"/>
    <s v="2.2.7 - SERVICIOS DE CONSERVACIÓN, REPARACIONES MENORES E INSTALACIONES TEMPORALES"/>
    <s v="N"/>
    <s v="00 - N/A"/>
    <s v="10 - FONDO GENERAL"/>
    <s v="(en blanco)"/>
    <s v="01 - DISTRITO NACIONAL"/>
    <n v="12314720"/>
    <n v="7150720"/>
    <n v="1742266.27"/>
  </r>
  <r>
    <s v="2024"/>
    <x v="0"/>
    <x v="0"/>
    <x v="0"/>
    <x v="0"/>
    <s v="2 - Poder Ejecutivo"/>
    <s v="0221 - MINISTERIO DE ADMINISTRACIÓN PÚBLICA"/>
    <s v="0002 - INSTITUTO NACIONAL DE ADMINISTRACION PUBLICA"/>
    <x v="2"/>
    <x v="10"/>
    <x v="39"/>
    <s v="2.2 - CONTRATACIÓN DE SERVICIOS"/>
    <s v="2.2.8 - OTROS SERVICIOS NO INCLUIDOS EN CONCEPTOS ANTERIORES"/>
    <s v="N"/>
    <s v="00 - N/A"/>
    <s v="10 - FONDO GENERAL"/>
    <s v="(en blanco)"/>
    <s v="01 - DISTRITO NACIONAL"/>
    <n v="6191329"/>
    <n v="12743066"/>
    <n v="8561162.6400000025"/>
  </r>
  <r>
    <s v="2024"/>
    <x v="0"/>
    <x v="0"/>
    <x v="0"/>
    <x v="0"/>
    <s v="2 - Poder Ejecutivo"/>
    <s v="0221 - MINISTERIO DE ADMINISTRACIÓN PÚBLICA"/>
    <s v="0002 - INSTITUTO NACIONAL DE ADMINISTRACION PUBLICA"/>
    <x v="2"/>
    <x v="10"/>
    <x v="39"/>
    <s v="2.2 - CONTRATACIÓN DE SERVICIOS"/>
    <s v="2.2.8 - OTROS SERVICIOS NO INCLUIDOS EN CONCEPTOS ANTERIORES"/>
    <s v="N"/>
    <s v="00 - N/A"/>
    <s v="10 - FONDO GENERAL"/>
    <s v="(en blanco)"/>
    <s v="99 - MULTIPROVINCIAL"/>
    <n v="1680000"/>
    <n v="0"/>
    <n v="0"/>
  </r>
  <r>
    <s v="2024"/>
    <x v="0"/>
    <x v="0"/>
    <x v="0"/>
    <x v="0"/>
    <s v="2 - Poder Ejecutivo"/>
    <s v="0221 - MINISTERIO DE ADMINISTRACIÓN PÚBLICA"/>
    <s v="0002 - INSTITUTO NACIONAL DE ADMINISTRACION PUBLICA"/>
    <x v="2"/>
    <x v="10"/>
    <x v="39"/>
    <s v="2.2 - CONTRATACIÓN DE SERVICIOS"/>
    <s v="2.2.9 - OTRAS CONTRATACIONES DE SERVICIOS"/>
    <s v="N"/>
    <s v="00 - N/A"/>
    <s v="10 - FONDO GENERAL"/>
    <s v="(en blanco)"/>
    <s v="01 - DISTRITO NACIONAL"/>
    <n v="754000"/>
    <n v="2120000"/>
    <n v="1044368.3700000001"/>
  </r>
  <r>
    <s v="2024"/>
    <x v="0"/>
    <x v="0"/>
    <x v="0"/>
    <x v="0"/>
    <s v="2 - Poder Ejecutivo"/>
    <s v="0221 - MINISTERIO DE ADMINISTRACIÓN PÚBLICA"/>
    <s v="0002 - INSTITUTO NACIONAL DE ADMINISTRACION PUBLICA"/>
    <x v="2"/>
    <x v="10"/>
    <x v="39"/>
    <s v="2.2 - CONTRATACIÓN DE SERVICIOS"/>
    <s v="2.2.9 - OTRAS CONTRATACIONES DE SERVICIOS"/>
    <s v="N"/>
    <s v="00 - N/A"/>
    <s v="10 - FONDO GENERAL"/>
    <s v="(en blanco)"/>
    <s v="99 - MULTIPROVINCIAL"/>
    <n v="596000"/>
    <n v="0"/>
    <n v="0"/>
  </r>
  <r>
    <s v="2024"/>
    <x v="0"/>
    <x v="0"/>
    <x v="0"/>
    <x v="0"/>
    <s v="2 - Poder Ejecutivo"/>
    <s v="0221 - MINISTERIO DE ADMINISTRACIÓN PÚBLICA"/>
    <s v="0002 - INSTITUTO NACIONAL DE ADMINISTRACION PUBLICA"/>
    <x v="2"/>
    <x v="10"/>
    <x v="39"/>
    <s v="2.3 - MATERIALES Y SUMINISTROS"/>
    <s v="2.3.1 - ALIMENTOS Y PRODUCTOS AGROFORESTALES"/>
    <s v="N"/>
    <s v="00 - N/A"/>
    <s v="10 - FONDO GENERAL"/>
    <s v="(en blanco)"/>
    <s v="01 - DISTRITO NACIONAL"/>
    <n v="366253"/>
    <n v="366253"/>
    <n v="257546.83999999997"/>
  </r>
  <r>
    <s v="2024"/>
    <x v="0"/>
    <x v="0"/>
    <x v="0"/>
    <x v="0"/>
    <s v="2 - Poder Ejecutivo"/>
    <s v="0221 - MINISTERIO DE ADMINISTRACIÓN PÚBLICA"/>
    <s v="0002 - INSTITUTO NACIONAL DE ADMINISTRACION PUBLICA"/>
    <x v="2"/>
    <x v="10"/>
    <x v="39"/>
    <s v="2.3 - MATERIALES Y SUMINISTROS"/>
    <s v="2.3.2 - TEXTILES Y VESTUARIOS"/>
    <s v="N"/>
    <s v="00 - N/A"/>
    <s v="10 - FONDO GENERAL"/>
    <s v="(en blanco)"/>
    <s v="01 - DISTRITO NACIONAL"/>
    <n v="424000"/>
    <n v="350000"/>
    <n v="0"/>
  </r>
  <r>
    <s v="2024"/>
    <x v="0"/>
    <x v="0"/>
    <x v="0"/>
    <x v="0"/>
    <s v="2 - Poder Ejecutivo"/>
    <s v="0221 - MINISTERIO DE ADMINISTRACIÓN PÚBLICA"/>
    <s v="0002 - INSTITUTO NACIONAL DE ADMINISTRACION PUBLICA"/>
    <x v="2"/>
    <x v="10"/>
    <x v="39"/>
    <s v="2.3 - MATERIALES Y SUMINISTROS"/>
    <s v="2.3.3 - PAPEL, CARTÓN E IMPRESOS"/>
    <s v="N"/>
    <s v="00 - N/A"/>
    <s v="10 - FONDO GENERAL"/>
    <s v="(en blanco)"/>
    <s v="01 - DISTRITO NACIONAL"/>
    <n v="190000"/>
    <n v="290000"/>
    <n v="180954.77000000002"/>
  </r>
  <r>
    <s v="2024"/>
    <x v="0"/>
    <x v="0"/>
    <x v="0"/>
    <x v="0"/>
    <s v="2 - Poder Ejecutivo"/>
    <s v="0221 - MINISTERIO DE ADMINISTRACIÓN PÚBLICA"/>
    <s v="0002 - INSTITUTO NACIONAL DE ADMINISTRACION PUBLICA"/>
    <x v="2"/>
    <x v="10"/>
    <x v="39"/>
    <s v="2.3 - MATERIALES Y SUMINISTROS"/>
    <s v="2.3.4 - PRODUCTOS FARMACÉUTICOS"/>
    <s v="N"/>
    <s v="00 - N/A"/>
    <s v="10 - FONDO GENERAL"/>
    <s v="(en blanco)"/>
    <s v="01 - DISTRITO NACIONAL"/>
    <n v="100000"/>
    <n v="100000"/>
    <n v="99247.53"/>
  </r>
  <r>
    <s v="2024"/>
    <x v="0"/>
    <x v="0"/>
    <x v="0"/>
    <x v="0"/>
    <s v="2 - Poder Ejecutivo"/>
    <s v="0221 - MINISTERIO DE ADMINISTRACIÓN PÚBLICA"/>
    <s v="0002 - INSTITUTO NACIONAL DE ADMINISTRACION PUBLICA"/>
    <x v="2"/>
    <x v="10"/>
    <x v="39"/>
    <s v="2.3 - MATERIALES Y SUMINISTROS"/>
    <s v="2.3.5 - CUERO, CAUCHO Y PLÁSTICO"/>
    <s v="N"/>
    <s v="00 - N/A"/>
    <s v="10 - FONDO GENERAL"/>
    <s v="(en blanco)"/>
    <s v="01 - DISTRITO NACIONAL"/>
    <n v="550000"/>
    <n v="350000"/>
    <n v="39608"/>
  </r>
  <r>
    <s v="2024"/>
    <x v="0"/>
    <x v="0"/>
    <x v="0"/>
    <x v="0"/>
    <s v="2 - Poder Ejecutivo"/>
    <s v="0221 - MINISTERIO DE ADMINISTRACIÓN PÚBLICA"/>
    <s v="0002 - INSTITUTO NACIONAL DE ADMINISTRACION PUBLICA"/>
    <x v="2"/>
    <x v="10"/>
    <x v="39"/>
    <s v="2.3 - MATERIALES Y SUMINISTROS"/>
    <s v="2.3.6 - PRODUCTOS DE MINERALES, METÁLICOS Y NO METÁLICOS"/>
    <s v="N"/>
    <s v="00 - N/A"/>
    <s v="10 - FONDO GENERAL"/>
    <s v="(en blanco)"/>
    <s v="01 - DISTRITO NACIONAL"/>
    <n v="0"/>
    <n v="30000"/>
    <n v="0"/>
  </r>
  <r>
    <s v="2024"/>
    <x v="0"/>
    <x v="0"/>
    <x v="0"/>
    <x v="0"/>
    <s v="2 - Poder Ejecutivo"/>
    <s v="0221 - MINISTERIO DE ADMINISTRACIÓN PÚBLICA"/>
    <s v="0002 - INSTITUTO NACIONAL DE ADMINISTRACION PUBLICA"/>
    <x v="2"/>
    <x v="10"/>
    <x v="39"/>
    <s v="2.3 - MATERIALES Y SUMINISTROS"/>
    <s v="2.3.7 - COMBUSTIBLES, LUBRICANTES, PRODUCTOS QUÍMICOS Y CONEXOS"/>
    <s v="N"/>
    <s v="00 - N/A"/>
    <s v="10 - FONDO GENERAL"/>
    <s v="(en blanco)"/>
    <s v="01 - DISTRITO NACIONAL"/>
    <n v="4604000"/>
    <n v="4604000"/>
    <n v="3451136.9"/>
  </r>
  <r>
    <s v="2024"/>
    <x v="0"/>
    <x v="0"/>
    <x v="0"/>
    <x v="0"/>
    <s v="2 - Poder Ejecutivo"/>
    <s v="0221 - MINISTERIO DE ADMINISTRACIÓN PÚBLICA"/>
    <s v="0002 - INSTITUTO NACIONAL DE ADMINISTRACION PUBLICA"/>
    <x v="2"/>
    <x v="10"/>
    <x v="39"/>
    <s v="2.3 - MATERIALES Y SUMINISTROS"/>
    <s v="2.3.9 - PRODUCTOS Y ÚTILES VARIOS"/>
    <s v="N"/>
    <s v="00 - N/A"/>
    <s v="10 - FONDO GENERAL"/>
    <s v="(en blanco)"/>
    <s v="01 - DISTRITO NACIONAL"/>
    <n v="938000"/>
    <n v="1271600"/>
    <n v="1077542.24"/>
  </r>
  <r>
    <s v="2024"/>
    <x v="0"/>
    <x v="0"/>
    <x v="0"/>
    <x v="0"/>
    <s v="2 - Poder Ejecutivo"/>
    <s v="0221 - MINISTERIO DE ADMINISTRACIÓN PÚBLICA"/>
    <s v="0003 - OFICINA GUBERNAMENTAL DE TECNOLOGIA DE LA INFORMACION Y LA COMUNICACION (OGTIC)"/>
    <x v="1"/>
    <x v="20"/>
    <x v="84"/>
    <s v="2.1 - REMUNERACIONES Y CONTRIBUCIONES"/>
    <s v="2.1.1 - REMUNERACIONES"/>
    <s v="N"/>
    <s v="00 - N/A"/>
    <s v="10 - FONDO GENERAL"/>
    <s v="(en blanco)"/>
    <s v="01 - DISTRITO NACIONAL"/>
    <n v="486783353"/>
    <n v="425451438"/>
    <n v="253037270.06000003"/>
  </r>
  <r>
    <s v="2024"/>
    <x v="0"/>
    <x v="0"/>
    <x v="0"/>
    <x v="0"/>
    <s v="2 - Poder Ejecutivo"/>
    <s v="0221 - MINISTERIO DE ADMINISTRACIÓN PÚBLICA"/>
    <s v="0003 - OFICINA GUBERNAMENTAL DE TECNOLOGIA DE LA INFORMACION Y LA COMUNICACION (OGTIC)"/>
    <x v="1"/>
    <x v="20"/>
    <x v="84"/>
    <s v="2.1 - REMUNERACIONES Y CONTRIBUCIONES"/>
    <s v="2.1.1 - REMUNERACIONES"/>
    <s v="N"/>
    <s v="00 - N/A"/>
    <s v="10 - FONDO GENERAL"/>
    <s v="(en blanco)"/>
    <s v="99 - MULTIPROVINCIAL"/>
    <n v="77099496"/>
    <n v="89620492"/>
    <n v="58822342.690000005"/>
  </r>
  <r>
    <s v="2024"/>
    <x v="0"/>
    <x v="0"/>
    <x v="0"/>
    <x v="0"/>
    <s v="2 - Poder Ejecutivo"/>
    <s v="0221 - MINISTERIO DE ADMINISTRACIÓN PÚBLICA"/>
    <s v="0003 - OFICINA GUBERNAMENTAL DE TECNOLOGIA DE LA INFORMACION Y LA COMUNICACION (OGTIC)"/>
    <x v="1"/>
    <x v="20"/>
    <x v="84"/>
    <s v="2.1 - REMUNERACIONES Y CONTRIBUCIONES"/>
    <s v="2.1.2 - SOBRESUELDOS"/>
    <s v="N"/>
    <s v="00 - N/A"/>
    <s v="10 - FONDO GENERAL"/>
    <s v="(en blanco)"/>
    <s v="01 - DISTRITO NACIONAL"/>
    <n v="49300996"/>
    <n v="66568862"/>
    <n v="24517299.640000004"/>
  </r>
  <r>
    <s v="2024"/>
    <x v="0"/>
    <x v="0"/>
    <x v="0"/>
    <x v="0"/>
    <s v="2 - Poder Ejecutivo"/>
    <s v="0221 - MINISTERIO DE ADMINISTRACIÓN PÚBLICA"/>
    <s v="0003 - OFICINA GUBERNAMENTAL DE TECNOLOGIA DE LA INFORMACION Y LA COMUNICACION (OGTIC)"/>
    <x v="1"/>
    <x v="20"/>
    <x v="84"/>
    <s v="2.1 - REMUNERACIONES Y CONTRIBUCIONES"/>
    <s v="2.1.2 - SOBRESUELDOS"/>
    <s v="N"/>
    <s v="00 - N/A"/>
    <s v="10 - FONDO GENERAL"/>
    <s v="(en blanco)"/>
    <s v="99 - MULTIPROVINCIAL"/>
    <n v="29280996"/>
    <n v="31812996"/>
    <n v="17698953.559999999"/>
  </r>
  <r>
    <s v="2024"/>
    <x v="0"/>
    <x v="0"/>
    <x v="0"/>
    <x v="0"/>
    <s v="2 - Poder Ejecutivo"/>
    <s v="0221 - MINISTERIO DE ADMINISTRACIÓN PÚBLICA"/>
    <s v="0003 - OFICINA GUBERNAMENTAL DE TECNOLOGIA DE LA INFORMACION Y LA COMUNICACION (OGTIC)"/>
    <x v="1"/>
    <x v="20"/>
    <x v="84"/>
    <s v="2.1 - REMUNERACIONES Y CONTRIBUCIONES"/>
    <s v="2.1.3 - DIETAS Y GASTOS DE REPRESENTACIÓN"/>
    <s v="N"/>
    <s v="00 - N/A"/>
    <s v="10 - FONDO GENERAL"/>
    <s v="(en blanco)"/>
    <s v="01 - DISTRITO NACIONAL"/>
    <n v="0"/>
    <n v="200000"/>
    <n v="27562.95"/>
  </r>
  <r>
    <s v="2024"/>
    <x v="0"/>
    <x v="0"/>
    <x v="0"/>
    <x v="0"/>
    <s v="2 - Poder Ejecutivo"/>
    <s v="0221 - MINISTERIO DE ADMINISTRACIÓN PÚBLICA"/>
    <s v="0003 - OFICINA GUBERNAMENTAL DE TECNOLOGIA DE LA INFORMACION Y LA COMUNICACION (OGTIC)"/>
    <x v="1"/>
    <x v="20"/>
    <x v="84"/>
    <s v="2.1 - REMUNERACIONES Y CONTRIBUCIONES"/>
    <s v="2.1.5 - CONTRIBUCIONES A LA SEGURIDAD SOCIAL"/>
    <s v="N"/>
    <s v="00 - N/A"/>
    <s v="10 - FONDO GENERAL"/>
    <s v="(en blanco)"/>
    <s v="01 - DISTRITO NACIONAL"/>
    <n v="46801200"/>
    <n v="53960480"/>
    <n v="37524542.120000012"/>
  </r>
  <r>
    <s v="2024"/>
    <x v="0"/>
    <x v="0"/>
    <x v="0"/>
    <x v="0"/>
    <s v="2 - Poder Ejecutivo"/>
    <s v="0221 - MINISTERIO DE ADMINISTRACIÓN PÚBLICA"/>
    <s v="0003 - OFICINA GUBERNAMENTAL DE TECNOLOGIA DE LA INFORMACION Y LA COMUNICACION (OGTIC)"/>
    <x v="1"/>
    <x v="20"/>
    <x v="84"/>
    <s v="2.1 - REMUNERACIONES Y CONTRIBUCIONES"/>
    <s v="2.1.5 - CONTRIBUCIONES A LA SEGURIDAD SOCIAL"/>
    <s v="N"/>
    <s v="00 - N/A"/>
    <s v="10 - FONDO GENERAL"/>
    <s v="(en blanco)"/>
    <s v="99 - MULTIPROVINCIAL"/>
    <n v="18257628"/>
    <n v="18257628"/>
    <n v="8815449.6300000008"/>
  </r>
  <r>
    <s v="2024"/>
    <x v="0"/>
    <x v="0"/>
    <x v="0"/>
    <x v="0"/>
    <s v="2 - Poder Ejecutivo"/>
    <s v="0221 - MINISTERIO DE ADMINISTRACIÓN PÚBLICA"/>
    <s v="0003 - OFICINA GUBERNAMENTAL DE TECNOLOGIA DE LA INFORMACION Y LA COMUNICACION (OGTIC)"/>
    <x v="1"/>
    <x v="20"/>
    <x v="84"/>
    <s v="2.2 - CONTRATACIÓN DE SERVICIOS"/>
    <s v="2.2.1 - SERVICIOS BÁSICOS"/>
    <s v="N"/>
    <s v="00 - N/A"/>
    <s v="10 - FONDO GENERAL"/>
    <s v="(en blanco)"/>
    <s v="99 - MULTIPROVINCIAL"/>
    <n v="73459339"/>
    <n v="99808000"/>
    <n v="73239029.479999989"/>
  </r>
  <r>
    <s v="2024"/>
    <x v="0"/>
    <x v="0"/>
    <x v="0"/>
    <x v="0"/>
    <s v="2 - Poder Ejecutivo"/>
    <s v="0221 - MINISTERIO DE ADMINISTRACIÓN PÚBLICA"/>
    <s v="0003 - OFICINA GUBERNAMENTAL DE TECNOLOGIA DE LA INFORMACION Y LA COMUNICACION (OGTIC)"/>
    <x v="1"/>
    <x v="20"/>
    <x v="84"/>
    <s v="2.2 - CONTRATACIÓN DE SERVICIOS"/>
    <s v="2.2.2 - PUBLICIDAD, IMPRESIÓN Y ENCUADERNACIÓN"/>
    <s v="N"/>
    <s v="00 - N/A"/>
    <s v="10 - FONDO GENERAL"/>
    <s v="(en blanco)"/>
    <s v="01 - DISTRITO NACIONAL"/>
    <n v="0"/>
    <n v="914000"/>
    <n v="0"/>
  </r>
  <r>
    <s v="2024"/>
    <x v="0"/>
    <x v="0"/>
    <x v="0"/>
    <x v="0"/>
    <s v="2 - Poder Ejecutivo"/>
    <s v="0221 - MINISTERIO DE ADMINISTRACIÓN PÚBLICA"/>
    <s v="0003 - OFICINA GUBERNAMENTAL DE TECNOLOGIA DE LA INFORMACION Y LA COMUNICACION (OGTIC)"/>
    <x v="1"/>
    <x v="20"/>
    <x v="84"/>
    <s v="2.2 - CONTRATACIÓN DE SERVICIOS"/>
    <s v="2.2.2 - PUBLICIDAD, IMPRESIÓN Y ENCUADERNACIÓN"/>
    <s v="N"/>
    <s v="00 - N/A"/>
    <s v="10 - FONDO GENERAL"/>
    <s v="(en blanco)"/>
    <s v="99 - MULTIPROVINCIAL"/>
    <n v="0"/>
    <n v="354000"/>
    <n v="70800"/>
  </r>
  <r>
    <s v="2024"/>
    <x v="0"/>
    <x v="0"/>
    <x v="0"/>
    <x v="0"/>
    <s v="2 - Poder Ejecutivo"/>
    <s v="0221 - MINISTERIO DE ADMINISTRACIÓN PÚBLICA"/>
    <s v="0003 - OFICINA GUBERNAMENTAL DE TECNOLOGIA DE LA INFORMACION Y LA COMUNICACION (OGTIC)"/>
    <x v="1"/>
    <x v="20"/>
    <x v="84"/>
    <s v="2.2 - CONTRATACIÓN DE SERVICIOS"/>
    <s v="2.2.3 - VIÁTICOS"/>
    <s v="N"/>
    <s v="00 - N/A"/>
    <s v="10 - FONDO GENERAL"/>
    <s v="(en blanco)"/>
    <s v="01 - DISTRITO NACIONAL"/>
    <n v="0"/>
    <n v="327000"/>
    <n v="211307.65999999997"/>
  </r>
  <r>
    <s v="2024"/>
    <x v="0"/>
    <x v="0"/>
    <x v="0"/>
    <x v="0"/>
    <s v="2 - Poder Ejecutivo"/>
    <s v="0221 - MINISTERIO DE ADMINISTRACIÓN PÚBLICA"/>
    <s v="0003 - OFICINA GUBERNAMENTAL DE TECNOLOGIA DE LA INFORMACION Y LA COMUNICACION (OGTIC)"/>
    <x v="1"/>
    <x v="20"/>
    <x v="84"/>
    <s v="2.2 - CONTRATACIÓN DE SERVICIOS"/>
    <s v="2.2.3 - VIÁTICOS"/>
    <s v="N"/>
    <s v="00 - N/A"/>
    <s v="10 - FONDO GENERAL"/>
    <s v="(en blanco)"/>
    <s v="99 - MULTIPROVINCIAL"/>
    <n v="0"/>
    <n v="120000"/>
    <n v="16600"/>
  </r>
  <r>
    <s v="2024"/>
    <x v="0"/>
    <x v="0"/>
    <x v="0"/>
    <x v="0"/>
    <s v="2 - Poder Ejecutivo"/>
    <s v="0221 - MINISTERIO DE ADMINISTRACIÓN PÚBLICA"/>
    <s v="0003 - OFICINA GUBERNAMENTAL DE TECNOLOGIA DE LA INFORMACION Y LA COMUNICACION (OGTIC)"/>
    <x v="1"/>
    <x v="20"/>
    <x v="84"/>
    <s v="2.2 - CONTRATACIÓN DE SERVICIOS"/>
    <s v="2.2.4 - TRANSPORTE Y ALMACENAJE"/>
    <s v="N"/>
    <s v="00 - N/A"/>
    <s v="10 - FONDO GENERAL"/>
    <s v="(en blanco)"/>
    <s v="01 - DISTRITO NACIONAL"/>
    <n v="0"/>
    <n v="70000"/>
    <n v="0"/>
  </r>
  <r>
    <s v="2024"/>
    <x v="0"/>
    <x v="0"/>
    <x v="0"/>
    <x v="0"/>
    <s v="2 - Poder Ejecutivo"/>
    <s v="0221 - MINISTERIO DE ADMINISTRACIÓN PÚBLICA"/>
    <s v="0003 - OFICINA GUBERNAMENTAL DE TECNOLOGIA DE LA INFORMACION Y LA COMUNICACION (OGTIC)"/>
    <x v="1"/>
    <x v="20"/>
    <x v="84"/>
    <s v="2.2 - CONTRATACIÓN DE SERVICIOS"/>
    <s v="2.2.4 - TRANSPORTE Y ALMACENAJE"/>
    <s v="N"/>
    <s v="00 - N/A"/>
    <s v="10 - FONDO GENERAL"/>
    <s v="(en blanco)"/>
    <s v="99 - MULTIPROVINCIAL"/>
    <n v="0"/>
    <n v="728710"/>
    <n v="439202.25"/>
  </r>
  <r>
    <s v="2024"/>
    <x v="0"/>
    <x v="0"/>
    <x v="0"/>
    <x v="0"/>
    <s v="2 - Poder Ejecutivo"/>
    <s v="0221 - MINISTERIO DE ADMINISTRACIÓN PÚBLICA"/>
    <s v="0003 - OFICINA GUBERNAMENTAL DE TECNOLOGIA DE LA INFORMACION Y LA COMUNICACION (OGTIC)"/>
    <x v="1"/>
    <x v="20"/>
    <x v="84"/>
    <s v="2.2 - CONTRATACIÓN DE SERVICIOS"/>
    <s v="2.2.5 - ALQUILERES Y RENTAS"/>
    <s v="N"/>
    <s v="00 - N/A"/>
    <s v="10 - FONDO GENERAL"/>
    <s v="(en blanco)"/>
    <s v="01 - DISTRITO NACIONAL"/>
    <n v="125900000"/>
    <n v="102088005"/>
    <n v="96487965.799999997"/>
  </r>
  <r>
    <s v="2024"/>
    <x v="0"/>
    <x v="0"/>
    <x v="0"/>
    <x v="0"/>
    <s v="2 - Poder Ejecutivo"/>
    <s v="0221 - MINISTERIO DE ADMINISTRACIÓN PÚBLICA"/>
    <s v="0003 - OFICINA GUBERNAMENTAL DE TECNOLOGIA DE LA INFORMACION Y LA COMUNICACION (OGTIC)"/>
    <x v="1"/>
    <x v="20"/>
    <x v="84"/>
    <s v="2.2 - CONTRATACIÓN DE SERVICIOS"/>
    <s v="2.2.5 - ALQUILERES Y RENTAS"/>
    <s v="N"/>
    <s v="00 - N/A"/>
    <s v="10 - FONDO GENERAL"/>
    <s v="(en blanco)"/>
    <s v="99 - MULTIPROVINCIAL"/>
    <n v="225816780"/>
    <n v="289690279"/>
    <n v="165535473.1800001"/>
  </r>
  <r>
    <s v="2024"/>
    <x v="0"/>
    <x v="0"/>
    <x v="0"/>
    <x v="0"/>
    <s v="2 - Poder Ejecutivo"/>
    <s v="0221 - MINISTERIO DE ADMINISTRACIÓN PÚBLICA"/>
    <s v="0003 - OFICINA GUBERNAMENTAL DE TECNOLOGIA DE LA INFORMACION Y LA COMUNICACION (OGTIC)"/>
    <x v="1"/>
    <x v="20"/>
    <x v="84"/>
    <s v="2.2 - CONTRATACIÓN DE SERVICIOS"/>
    <s v="2.2.6 - SEGUROS"/>
    <s v="N"/>
    <s v="00 - N/A"/>
    <s v="10 - FONDO GENERAL"/>
    <s v="(en blanco)"/>
    <s v="99 - MULTIPROVINCIAL"/>
    <n v="0"/>
    <n v="5332999"/>
    <n v="3834877.99"/>
  </r>
  <r>
    <s v="2024"/>
    <x v="0"/>
    <x v="0"/>
    <x v="0"/>
    <x v="0"/>
    <s v="2 - Poder Ejecutivo"/>
    <s v="0221 - MINISTERIO DE ADMINISTRACIÓN PÚBLICA"/>
    <s v="0003 - OFICINA GUBERNAMENTAL DE TECNOLOGIA DE LA INFORMACION Y LA COMUNICACION (OGTIC)"/>
    <x v="1"/>
    <x v="20"/>
    <x v="84"/>
    <s v="2.2 - CONTRATACIÓN DE SERVICIOS"/>
    <s v="2.2.7 - SERVICIOS DE CONSERVACIÓN, REPARACIONES MENORES E INSTALACIONES TEMPORALES"/>
    <s v="N"/>
    <s v="00 - N/A"/>
    <s v="10 - FONDO GENERAL"/>
    <s v="(en blanco)"/>
    <s v="01 - DISTRITO NACIONAL"/>
    <n v="0"/>
    <n v="1000000"/>
    <n v="0"/>
  </r>
  <r>
    <s v="2024"/>
    <x v="0"/>
    <x v="0"/>
    <x v="0"/>
    <x v="0"/>
    <s v="2 - Poder Ejecutivo"/>
    <s v="0221 - MINISTERIO DE ADMINISTRACIÓN PÚBLICA"/>
    <s v="0003 - OFICINA GUBERNAMENTAL DE TECNOLOGIA DE LA INFORMACION Y LA COMUNICACION (OGTIC)"/>
    <x v="1"/>
    <x v="20"/>
    <x v="84"/>
    <s v="2.2 - CONTRATACIÓN DE SERVICIOS"/>
    <s v="2.2.7 - SERVICIOS DE CONSERVACIÓN, REPARACIONES MENORES E INSTALACIONES TEMPORALES"/>
    <s v="N"/>
    <s v="00 - N/A"/>
    <s v="10 - FONDO GENERAL"/>
    <s v="(en blanco)"/>
    <s v="99 - MULTIPROVINCIAL"/>
    <n v="0"/>
    <n v="60739216"/>
    <n v="988854.2"/>
  </r>
  <r>
    <s v="2024"/>
    <x v="0"/>
    <x v="0"/>
    <x v="0"/>
    <x v="0"/>
    <s v="2 - Poder Ejecutivo"/>
    <s v="0221 - MINISTERIO DE ADMINISTRACIÓN PÚBLICA"/>
    <s v="0003 - OFICINA GUBERNAMENTAL DE TECNOLOGIA DE LA INFORMACION Y LA COMUNICACION (OGTIC)"/>
    <x v="1"/>
    <x v="20"/>
    <x v="84"/>
    <s v="2.2 - CONTRATACIÓN DE SERVICIOS"/>
    <s v="2.2.8 - OTROS SERVICIOS NO INCLUIDOS EN CONCEPTOS ANTERIORES"/>
    <s v="N"/>
    <s v="00 - N/A"/>
    <s v="10 - FONDO GENERAL"/>
    <s v="(en blanco)"/>
    <s v="01 - DISTRITO NACIONAL"/>
    <n v="31500000"/>
    <n v="2600000"/>
    <n v="0"/>
  </r>
  <r>
    <s v="2024"/>
    <x v="0"/>
    <x v="0"/>
    <x v="0"/>
    <x v="0"/>
    <s v="2 - Poder Ejecutivo"/>
    <s v="0221 - MINISTERIO DE ADMINISTRACIÓN PÚBLICA"/>
    <s v="0003 - OFICINA GUBERNAMENTAL DE TECNOLOGIA DE LA INFORMACION Y LA COMUNICACION (OGTIC)"/>
    <x v="1"/>
    <x v="20"/>
    <x v="84"/>
    <s v="2.2 - CONTRATACIÓN DE SERVICIOS"/>
    <s v="2.2.8 - OTROS SERVICIOS NO INCLUIDOS EN CONCEPTOS ANTERIORES"/>
    <s v="N"/>
    <s v="00 - N/A"/>
    <s v="10 - FONDO GENERAL"/>
    <s v="(en blanco)"/>
    <s v="99 - MULTIPROVINCIAL"/>
    <n v="0"/>
    <n v="62199125"/>
    <n v="27037102.109999996"/>
  </r>
  <r>
    <s v="2024"/>
    <x v="0"/>
    <x v="0"/>
    <x v="0"/>
    <x v="0"/>
    <s v="2 - Poder Ejecutivo"/>
    <s v="0221 - MINISTERIO DE ADMINISTRACIÓN PÚBLICA"/>
    <s v="0003 - OFICINA GUBERNAMENTAL DE TECNOLOGIA DE LA INFORMACION Y LA COMUNICACION (OGTIC)"/>
    <x v="1"/>
    <x v="20"/>
    <x v="84"/>
    <s v="2.2 - CONTRATACIÓN DE SERVICIOS"/>
    <s v="2.2.9 - OTRAS CONTRATACIONES DE SERVICIOS"/>
    <s v="N"/>
    <s v="00 - N/A"/>
    <s v="10 - FONDO GENERAL"/>
    <s v="(en blanco)"/>
    <s v="01 - DISTRITO NACIONAL"/>
    <n v="0"/>
    <n v="673264"/>
    <n v="73263.839999999997"/>
  </r>
  <r>
    <s v="2024"/>
    <x v="0"/>
    <x v="0"/>
    <x v="0"/>
    <x v="0"/>
    <s v="2 - Poder Ejecutivo"/>
    <s v="0221 - MINISTERIO DE ADMINISTRACIÓN PÚBLICA"/>
    <s v="0003 - OFICINA GUBERNAMENTAL DE TECNOLOGIA DE LA INFORMACION Y LA COMUNICACION (OGTIC)"/>
    <x v="1"/>
    <x v="20"/>
    <x v="84"/>
    <s v="2.2 - CONTRATACIÓN DE SERVICIOS"/>
    <s v="2.2.9 - OTRAS CONTRATACIONES DE SERVICIOS"/>
    <s v="N"/>
    <s v="00 - N/A"/>
    <s v="10 - FONDO GENERAL"/>
    <s v="(en blanco)"/>
    <s v="99 - MULTIPROVINCIAL"/>
    <n v="0"/>
    <n v="4963679"/>
    <n v="3110226.84"/>
  </r>
  <r>
    <s v="2024"/>
    <x v="0"/>
    <x v="0"/>
    <x v="0"/>
    <x v="0"/>
    <s v="2 - Poder Ejecutivo"/>
    <s v="0221 - MINISTERIO DE ADMINISTRACIÓN PÚBLICA"/>
    <s v="0003 - OFICINA GUBERNAMENTAL DE TECNOLOGIA DE LA INFORMACION Y LA COMUNICACION (OGTIC)"/>
    <x v="1"/>
    <x v="20"/>
    <x v="84"/>
    <s v="2.3 - MATERIALES Y SUMINISTROS"/>
    <s v="2.3.1 - ALIMENTOS Y PRODUCTOS AGROFORESTALES"/>
    <s v="N"/>
    <s v="00 - N/A"/>
    <s v="10 - FONDO GENERAL"/>
    <s v="(en blanco)"/>
    <s v="01 - DISTRITO NACIONAL"/>
    <n v="0"/>
    <n v="50000"/>
    <n v="24534.560000000001"/>
  </r>
  <r>
    <s v="2024"/>
    <x v="0"/>
    <x v="0"/>
    <x v="0"/>
    <x v="0"/>
    <s v="2 - Poder Ejecutivo"/>
    <s v="0221 - MINISTERIO DE ADMINISTRACIÓN PÚBLICA"/>
    <s v="0003 - OFICINA GUBERNAMENTAL DE TECNOLOGIA DE LA INFORMACION Y LA COMUNICACION (OGTIC)"/>
    <x v="1"/>
    <x v="20"/>
    <x v="84"/>
    <s v="2.3 - MATERIALES Y SUMINISTROS"/>
    <s v="2.3.1 - ALIMENTOS Y PRODUCTOS AGROFORESTALES"/>
    <s v="N"/>
    <s v="00 - N/A"/>
    <s v="10 - FONDO GENERAL"/>
    <s v="(en blanco)"/>
    <s v="99 - MULTIPROVINCIAL"/>
    <n v="0"/>
    <n v="1454903"/>
    <n v="893385.2"/>
  </r>
  <r>
    <s v="2024"/>
    <x v="0"/>
    <x v="0"/>
    <x v="0"/>
    <x v="0"/>
    <s v="2 - Poder Ejecutivo"/>
    <s v="0221 - MINISTERIO DE ADMINISTRACIÓN PÚBLICA"/>
    <s v="0003 - OFICINA GUBERNAMENTAL DE TECNOLOGIA DE LA INFORMACION Y LA COMUNICACION (OGTIC)"/>
    <x v="1"/>
    <x v="20"/>
    <x v="84"/>
    <s v="2.3 - MATERIALES Y SUMINISTROS"/>
    <s v="2.3.2 - TEXTILES Y VESTUARIOS"/>
    <s v="N"/>
    <s v="00 - N/A"/>
    <s v="10 - FONDO GENERAL"/>
    <s v="(en blanco)"/>
    <s v="01 - DISTRITO NACIONAL"/>
    <n v="0"/>
    <n v="115000"/>
    <n v="0"/>
  </r>
  <r>
    <s v="2024"/>
    <x v="0"/>
    <x v="0"/>
    <x v="0"/>
    <x v="0"/>
    <s v="2 - Poder Ejecutivo"/>
    <s v="0221 - MINISTERIO DE ADMINISTRACIÓN PÚBLICA"/>
    <s v="0003 - OFICINA GUBERNAMENTAL DE TECNOLOGIA DE LA INFORMACION Y LA COMUNICACION (OGTIC)"/>
    <x v="1"/>
    <x v="20"/>
    <x v="84"/>
    <s v="2.3 - MATERIALES Y SUMINISTROS"/>
    <s v="2.3.2 - TEXTILES Y VESTUARIOS"/>
    <s v="N"/>
    <s v="00 - N/A"/>
    <s v="10 - FONDO GENERAL"/>
    <s v="(en blanco)"/>
    <s v="99 - MULTIPROVINCIAL"/>
    <n v="0"/>
    <n v="1360001"/>
    <n v="0"/>
  </r>
  <r>
    <s v="2024"/>
    <x v="0"/>
    <x v="0"/>
    <x v="0"/>
    <x v="0"/>
    <s v="2 - Poder Ejecutivo"/>
    <s v="0221 - MINISTERIO DE ADMINISTRACIÓN PÚBLICA"/>
    <s v="0003 - OFICINA GUBERNAMENTAL DE TECNOLOGIA DE LA INFORMACION Y LA COMUNICACION (OGTIC)"/>
    <x v="1"/>
    <x v="20"/>
    <x v="84"/>
    <s v="2.3 - MATERIALES Y SUMINISTROS"/>
    <s v="2.3.3 - PAPEL, CARTÓN E IMPRESOS"/>
    <s v="N"/>
    <s v="00 - N/A"/>
    <s v="10 - FONDO GENERAL"/>
    <s v="(en blanco)"/>
    <s v="99 - MULTIPROVINCIAL"/>
    <n v="0"/>
    <n v="3720090"/>
    <n v="1039580"/>
  </r>
  <r>
    <s v="2024"/>
    <x v="0"/>
    <x v="0"/>
    <x v="0"/>
    <x v="0"/>
    <s v="2 - Poder Ejecutivo"/>
    <s v="0221 - MINISTERIO DE ADMINISTRACIÓN PÚBLICA"/>
    <s v="0003 - OFICINA GUBERNAMENTAL DE TECNOLOGIA DE LA INFORMACION Y LA COMUNICACION (OGTIC)"/>
    <x v="1"/>
    <x v="20"/>
    <x v="84"/>
    <s v="2.3 - MATERIALES Y SUMINISTROS"/>
    <s v="2.3.5 - CUERO, CAUCHO Y PLÁSTICO"/>
    <s v="N"/>
    <s v="00 - N/A"/>
    <s v="10 - FONDO GENERAL"/>
    <s v="(en blanco)"/>
    <s v="99 - MULTIPROVINCIAL"/>
    <n v="0"/>
    <n v="95636"/>
    <n v="95635.46"/>
  </r>
  <r>
    <s v="2024"/>
    <x v="0"/>
    <x v="0"/>
    <x v="0"/>
    <x v="0"/>
    <s v="2 - Poder Ejecutivo"/>
    <s v="0221 - MINISTERIO DE ADMINISTRACIÓN PÚBLICA"/>
    <s v="0003 - OFICINA GUBERNAMENTAL DE TECNOLOGIA DE LA INFORMACION Y LA COMUNICACION (OGTIC)"/>
    <x v="1"/>
    <x v="20"/>
    <x v="84"/>
    <s v="2.3 - MATERIALES Y SUMINISTROS"/>
    <s v="2.3.6 - PRODUCTOS DE MINERALES, METÁLICOS Y NO METÁLICOS"/>
    <s v="N"/>
    <s v="00 - N/A"/>
    <s v="10 - FONDO GENERAL"/>
    <s v="(en blanco)"/>
    <s v="99 - MULTIPROVINCIAL"/>
    <n v="0"/>
    <n v="21387"/>
    <n v="21385.809999999998"/>
  </r>
  <r>
    <s v="2024"/>
    <x v="0"/>
    <x v="0"/>
    <x v="0"/>
    <x v="0"/>
    <s v="2 - Poder Ejecutivo"/>
    <s v="0221 - MINISTERIO DE ADMINISTRACIÓN PÚBLICA"/>
    <s v="0003 - OFICINA GUBERNAMENTAL DE TECNOLOGIA DE LA INFORMACION Y LA COMUNICACION (OGTIC)"/>
    <x v="1"/>
    <x v="20"/>
    <x v="84"/>
    <s v="2.3 - MATERIALES Y SUMINISTROS"/>
    <s v="2.3.7 - COMBUSTIBLES, LUBRICANTES, PRODUCTOS QUÍMICOS Y CONEXOS"/>
    <s v="N"/>
    <s v="00 - N/A"/>
    <s v="10 - FONDO GENERAL"/>
    <s v="(en blanco)"/>
    <s v="01 - DISTRITO NACIONAL"/>
    <n v="3000000"/>
    <n v="0"/>
    <n v="0"/>
  </r>
  <r>
    <s v="2024"/>
    <x v="0"/>
    <x v="0"/>
    <x v="0"/>
    <x v="0"/>
    <s v="2 - Poder Ejecutivo"/>
    <s v="0221 - MINISTERIO DE ADMINISTRACIÓN PÚBLICA"/>
    <s v="0003 - OFICINA GUBERNAMENTAL DE TECNOLOGIA DE LA INFORMACION Y LA COMUNICACION (OGTIC)"/>
    <x v="1"/>
    <x v="20"/>
    <x v="84"/>
    <s v="2.3 - MATERIALES Y SUMINISTROS"/>
    <s v="2.3.7 - COMBUSTIBLES, LUBRICANTES, PRODUCTOS QUÍMICOS Y CONEXOS"/>
    <s v="N"/>
    <s v="00 - N/A"/>
    <s v="10 - FONDO GENERAL"/>
    <s v="(en blanco)"/>
    <s v="99 - MULTIPROVINCIAL"/>
    <n v="10200000"/>
    <n v="12052635"/>
    <n v="5493111.6200000001"/>
  </r>
  <r>
    <s v="2024"/>
    <x v="0"/>
    <x v="0"/>
    <x v="0"/>
    <x v="0"/>
    <s v="2 - Poder Ejecutivo"/>
    <s v="0221 - MINISTERIO DE ADMINISTRACIÓN PÚBLICA"/>
    <s v="0003 - OFICINA GUBERNAMENTAL DE TECNOLOGIA DE LA INFORMACION Y LA COMUNICACION (OGTIC)"/>
    <x v="1"/>
    <x v="20"/>
    <x v="84"/>
    <s v="2.3 - MATERIALES Y SUMINISTROS"/>
    <s v="2.3.9 - PRODUCTOS Y ÚTILES VARIOS"/>
    <s v="N"/>
    <s v="00 - N/A"/>
    <s v="10 - FONDO GENERAL"/>
    <s v="(en blanco)"/>
    <s v="01 - DISTRITO NACIONAL"/>
    <n v="0"/>
    <n v="49777768"/>
    <n v="86730"/>
  </r>
  <r>
    <s v="2024"/>
    <x v="0"/>
    <x v="0"/>
    <x v="0"/>
    <x v="0"/>
    <s v="2 - Poder Ejecutivo"/>
    <s v="0221 - MINISTERIO DE ADMINISTRACIÓN PÚBLICA"/>
    <s v="0003 - OFICINA GUBERNAMENTAL DE TECNOLOGIA DE LA INFORMACION Y LA COMUNICACION (OGTIC)"/>
    <x v="1"/>
    <x v="20"/>
    <x v="84"/>
    <s v="2.3 - MATERIALES Y SUMINISTROS"/>
    <s v="2.3.9 - PRODUCTOS Y ÚTILES VARIOS"/>
    <s v="N"/>
    <s v="00 - N/A"/>
    <s v="10 - FONDO GENERAL"/>
    <s v="(en blanco)"/>
    <s v="99 - MULTIPROVINCIAL"/>
    <n v="0"/>
    <n v="9926546"/>
    <n v="4511286.8599999994"/>
  </r>
  <r>
    <s v="2024"/>
    <x v="0"/>
    <x v="0"/>
    <x v="0"/>
    <x v="0"/>
    <s v="2 - Poder Ejecutivo"/>
    <s v="0222 - MINISTERIO DE ENERGIA Y MINAS"/>
    <s v="0001 - MINISTERIO DE ENERGIA Y MINAS"/>
    <x v="0"/>
    <x v="0"/>
    <x v="10"/>
    <s v="2.2 - CONTRATACIÓN DE SERVICIOS"/>
    <s v="2.2.2 - PUBLICIDAD, IMPRESIÓN Y ENCUADERNACIÓN"/>
    <s v="N"/>
    <s v="00 - N/A"/>
    <s v="10 - FONDO GENERAL"/>
    <s v="(en blanco)"/>
    <s v="99 - MULTIPROVINCIAL"/>
    <n v="200895"/>
    <n v="1362260"/>
    <n v="0"/>
  </r>
  <r>
    <s v="2024"/>
    <x v="0"/>
    <x v="0"/>
    <x v="0"/>
    <x v="0"/>
    <s v="2 - Poder Ejecutivo"/>
    <s v="0222 - MINISTERIO DE ENERGIA Y MINAS"/>
    <s v="0001 - MINISTERIO DE ENERGIA Y MINAS"/>
    <x v="0"/>
    <x v="0"/>
    <x v="10"/>
    <s v="2.2 - CONTRATACIÓN DE SERVICIOS"/>
    <s v="2.2.3 - VIÁTICOS"/>
    <s v="N"/>
    <s v="00 - N/A"/>
    <s v="10 - FONDO GENERAL"/>
    <s v="(en blanco)"/>
    <s v="99 - MULTIPROVINCIAL"/>
    <n v="50400"/>
    <n v="50400"/>
    <n v="0"/>
  </r>
  <r>
    <s v="2024"/>
    <x v="0"/>
    <x v="0"/>
    <x v="0"/>
    <x v="0"/>
    <s v="2 - Poder Ejecutivo"/>
    <s v="0222 - MINISTERIO DE ENERGIA Y MINAS"/>
    <s v="0001 - MINISTERIO DE ENERGIA Y MINAS"/>
    <x v="0"/>
    <x v="0"/>
    <x v="10"/>
    <s v="2.2 - CONTRATACIÓN DE SERVICIOS"/>
    <s v="2.2.8 - OTROS SERVICIOS NO INCLUIDOS EN CONCEPTOS ANTERIORES"/>
    <s v="N"/>
    <s v="00 - N/A"/>
    <s v="10 - FONDO GENERAL"/>
    <s v="(en blanco)"/>
    <s v="99 - MULTIPROVINCIAL"/>
    <n v="1019628"/>
    <n v="19628"/>
    <n v="0"/>
  </r>
  <r>
    <s v="2024"/>
    <x v="0"/>
    <x v="0"/>
    <x v="0"/>
    <x v="0"/>
    <s v="2 - Poder Ejecutivo"/>
    <s v="0222 - MINISTERIO DE ENERGIA Y MINAS"/>
    <s v="0001 - MINISTERIO DE ENERGIA Y MINAS"/>
    <x v="0"/>
    <x v="0"/>
    <x v="10"/>
    <s v="2.2 - CONTRATACIÓN DE SERVICIOS"/>
    <s v="2.2.9 - OTRAS CONTRATACIONES DE SERVICIOS"/>
    <s v="N"/>
    <s v="00 - N/A"/>
    <s v="10 - FONDO GENERAL"/>
    <s v="(en blanco)"/>
    <s v="99 - MULTIPROVINCIAL"/>
    <n v="247446"/>
    <n v="86081"/>
    <n v="0"/>
  </r>
  <r>
    <s v="2024"/>
    <x v="0"/>
    <x v="0"/>
    <x v="0"/>
    <x v="0"/>
    <s v="2 - Poder Ejecutivo"/>
    <s v="0222 - MINISTERIO DE ENERGIA Y MINAS"/>
    <s v="0001 - MINISTERIO DE ENERGIA Y MINAS"/>
    <x v="0"/>
    <x v="0"/>
    <x v="10"/>
    <s v="2.3 - MATERIALES Y SUMINISTROS"/>
    <s v="2.3.1 - ALIMENTOS Y PRODUCTOS AGROFORESTALES"/>
    <s v="N"/>
    <s v="00 - N/A"/>
    <s v="10 - FONDO GENERAL"/>
    <s v="(en blanco)"/>
    <s v="99 - MULTIPROVINCIAL"/>
    <n v="280250"/>
    <n v="280250"/>
    <n v="0"/>
  </r>
  <r>
    <s v="2024"/>
    <x v="0"/>
    <x v="0"/>
    <x v="0"/>
    <x v="0"/>
    <s v="2 - Poder Ejecutivo"/>
    <s v="0222 - MINISTERIO DE ENERGIA Y MINAS"/>
    <s v="0001 - MINISTERIO DE ENERGIA Y MINAS"/>
    <x v="0"/>
    <x v="0"/>
    <x v="10"/>
    <s v="2.3 - MATERIALES Y SUMINISTROS"/>
    <s v="2.3.2 - TEXTILES Y VESTUARIOS"/>
    <s v="N"/>
    <s v="00 - N/A"/>
    <s v="10 - FONDO GENERAL"/>
    <s v="(en blanco)"/>
    <s v="99 - MULTIPROVINCIAL"/>
    <n v="105860"/>
    <n v="0"/>
    <n v="0"/>
  </r>
  <r>
    <s v="2024"/>
    <x v="0"/>
    <x v="0"/>
    <x v="0"/>
    <x v="0"/>
    <s v="2 - Poder Ejecutivo"/>
    <s v="0222 - MINISTERIO DE ENERGIA Y MINAS"/>
    <s v="0001 - MINISTERIO DE ENERGIA Y MINAS"/>
    <x v="0"/>
    <x v="0"/>
    <x v="10"/>
    <s v="2.3 - MATERIALES Y SUMINISTROS"/>
    <s v="2.3.3 - PAPEL, CARTÓN E IMPRESOS"/>
    <s v="N"/>
    <s v="00 - N/A"/>
    <s v="10 - FONDO GENERAL"/>
    <s v="(en blanco)"/>
    <s v="99 - MULTIPROVINCIAL"/>
    <n v="4637"/>
    <n v="4637"/>
    <n v="0"/>
  </r>
  <r>
    <s v="2024"/>
    <x v="0"/>
    <x v="0"/>
    <x v="0"/>
    <x v="0"/>
    <s v="2 - Poder Ejecutivo"/>
    <s v="0222 - MINISTERIO DE ENERGIA Y MINAS"/>
    <s v="0001 - MINISTERIO DE ENERGIA Y MINAS"/>
    <x v="0"/>
    <x v="0"/>
    <x v="10"/>
    <s v="2.3 - MATERIALES Y SUMINISTROS"/>
    <s v="2.3.9 - PRODUCTOS Y ÚTILES VARIOS"/>
    <s v="N"/>
    <s v="00 - N/A"/>
    <s v="10 - FONDO GENERAL"/>
    <s v="(en blanco)"/>
    <s v="99 - MULTIPROVINCIAL"/>
    <n v="18714"/>
    <n v="18714"/>
    <n v="0"/>
  </r>
  <r>
    <s v="2024"/>
    <x v="0"/>
    <x v="0"/>
    <x v="0"/>
    <x v="0"/>
    <s v="2 - Poder Ejecutivo"/>
    <s v="0222 - MINISTERIO DE ENERGIA Y MINAS"/>
    <s v="0001 - MINISTERIO DE ENERGIA Y MINAS"/>
    <x v="1"/>
    <x v="16"/>
    <x v="64"/>
    <s v="2.1 - REMUNERACIONES Y CONTRIBUCIONES"/>
    <s v="2.1.1 - REMUNERACIONES"/>
    <s v="N"/>
    <s v="00 - N/A"/>
    <s v="10 - FONDO GENERAL"/>
    <s v="(en blanco)"/>
    <s v="99 - MULTIPROVINCIAL"/>
    <n v="14212008"/>
    <n v="8520008"/>
    <n v="6861000"/>
  </r>
  <r>
    <s v="2024"/>
    <x v="0"/>
    <x v="0"/>
    <x v="0"/>
    <x v="0"/>
    <s v="2 - Poder Ejecutivo"/>
    <s v="0222 - MINISTERIO DE ENERGIA Y MINAS"/>
    <s v="0001 - MINISTERIO DE ENERGIA Y MINAS"/>
    <x v="1"/>
    <x v="16"/>
    <x v="64"/>
    <s v="2.1 - REMUNERACIONES Y CONTRIBUCIONES"/>
    <s v="2.1.5 - CONTRIBUCIONES A LA SEGURIDAD SOCIAL"/>
    <s v="N"/>
    <s v="00 - N/A"/>
    <s v="10 - FONDO GENERAL"/>
    <s v="(en blanco)"/>
    <s v="99 - MULTIPROVINCIAL"/>
    <n v="1995116"/>
    <n v="1275116"/>
    <n v="953872"/>
  </r>
  <r>
    <s v="2024"/>
    <x v="0"/>
    <x v="0"/>
    <x v="0"/>
    <x v="0"/>
    <s v="2 - Poder Ejecutivo"/>
    <s v="0222 - MINISTERIO DE ENERGIA Y MINAS"/>
    <s v="0001 - MINISTERIO DE ENERGIA Y MINAS"/>
    <x v="1"/>
    <x v="16"/>
    <x v="64"/>
    <s v="2.2 - CONTRATACIÓN DE SERVICIOS"/>
    <s v="2.2.3 - VIÁTICOS"/>
    <s v="N"/>
    <s v="00 - N/A"/>
    <s v="10 - FONDO GENERAL"/>
    <s v="(en blanco)"/>
    <s v="99 - MULTIPROVINCIAL"/>
    <n v="0"/>
    <n v="4793903"/>
    <n v="940101.59"/>
  </r>
  <r>
    <s v="2024"/>
    <x v="0"/>
    <x v="0"/>
    <x v="0"/>
    <x v="0"/>
    <s v="2 - Poder Ejecutivo"/>
    <s v="0222 - MINISTERIO DE ENERGIA Y MINAS"/>
    <s v="0001 - MINISTERIO DE ENERGIA Y MINAS"/>
    <x v="1"/>
    <x v="16"/>
    <x v="64"/>
    <s v="2.2 - CONTRATACIÓN DE SERVICIOS"/>
    <s v="2.2.5 - ALQUILERES Y RENTAS"/>
    <s v="N"/>
    <s v="00 - N/A"/>
    <s v="10 - FONDO GENERAL"/>
    <s v="(en blanco)"/>
    <s v="99 - MULTIPROVINCIAL"/>
    <n v="0"/>
    <n v="991250"/>
    <n v="0"/>
  </r>
  <r>
    <s v="2024"/>
    <x v="0"/>
    <x v="0"/>
    <x v="0"/>
    <x v="0"/>
    <s v="2 - Poder Ejecutivo"/>
    <s v="0222 - MINISTERIO DE ENERGIA Y MINAS"/>
    <s v="0001 - MINISTERIO DE ENERGIA Y MINAS"/>
    <x v="1"/>
    <x v="16"/>
    <x v="64"/>
    <s v="2.2 - CONTRATACIÓN DE SERVICIOS"/>
    <s v="2.2.8 - OTROS SERVICIOS NO INCLUIDOS EN CONCEPTOS ANTERIORES"/>
    <s v="N"/>
    <s v="00 - N/A"/>
    <s v="10 - FONDO GENERAL"/>
    <s v="(en blanco)"/>
    <s v="99 - MULTIPROVINCIAL"/>
    <n v="0"/>
    <n v="1700000"/>
    <n v="0"/>
  </r>
  <r>
    <s v="2024"/>
    <x v="0"/>
    <x v="0"/>
    <x v="0"/>
    <x v="0"/>
    <s v="2 - Poder Ejecutivo"/>
    <s v="0222 - MINISTERIO DE ENERGIA Y MINAS"/>
    <s v="0001 - MINISTERIO DE ENERGIA Y MINAS"/>
    <x v="1"/>
    <x v="16"/>
    <x v="64"/>
    <s v="2.2 - CONTRATACIÓN DE SERVICIOS"/>
    <s v="2.2.9 - OTRAS CONTRATACIONES DE SERVICIOS"/>
    <s v="N"/>
    <s v="00 - N/A"/>
    <s v="10 - FONDO GENERAL"/>
    <s v="(en blanco)"/>
    <s v="99 - MULTIPROVINCIAL"/>
    <n v="12000000"/>
    <n v="17950546"/>
    <n v="14105810.419999998"/>
  </r>
  <r>
    <s v="2024"/>
    <x v="0"/>
    <x v="0"/>
    <x v="0"/>
    <x v="0"/>
    <s v="2 - Poder Ejecutivo"/>
    <s v="0222 - MINISTERIO DE ENERGIA Y MINAS"/>
    <s v="0001 - MINISTERIO DE ENERGIA Y MINAS"/>
    <x v="1"/>
    <x v="16"/>
    <x v="64"/>
    <s v="2.3 - MATERIALES Y SUMINISTROS"/>
    <s v="2.3.1 - ALIMENTOS Y PRODUCTOS AGROFORESTALES"/>
    <s v="N"/>
    <s v="00 - N/A"/>
    <s v="10 - FONDO GENERAL"/>
    <s v="(en blanco)"/>
    <s v="99 - MULTIPROVINCIAL"/>
    <n v="0"/>
    <n v="963000"/>
    <n v="0"/>
  </r>
  <r>
    <s v="2024"/>
    <x v="0"/>
    <x v="0"/>
    <x v="0"/>
    <x v="0"/>
    <s v="2 - Poder Ejecutivo"/>
    <s v="0222 - MINISTERIO DE ENERGIA Y MINAS"/>
    <s v="0001 - MINISTERIO DE ENERGIA Y MINAS"/>
    <x v="1"/>
    <x v="16"/>
    <x v="64"/>
    <s v="2.3 - MATERIALES Y SUMINISTROS"/>
    <s v="2.3.9 - PRODUCTOS Y ÚTILES VARIOS"/>
    <s v="N"/>
    <s v="00 - N/A"/>
    <s v="10 - FONDO GENERAL"/>
    <s v="(en blanco)"/>
    <s v="99 - MULTIPROVINCIAL"/>
    <n v="0"/>
    <n v="37000"/>
    <n v="0"/>
  </r>
  <r>
    <s v="2024"/>
    <x v="0"/>
    <x v="0"/>
    <x v="0"/>
    <x v="0"/>
    <s v="2 - Poder Ejecutivo"/>
    <s v="0222 - MINISTERIO DE ENERGIA Y MINAS"/>
    <s v="0001 - MINISTERIO DE ENERGIA Y MINAS"/>
    <x v="1"/>
    <x v="16"/>
    <x v="85"/>
    <s v="2.2 - CONTRATACIÓN DE SERVICIOS"/>
    <s v="2.2.2 - PUBLICIDAD, IMPRESIÓN Y ENCUADERNACIÓN"/>
    <s v="N"/>
    <s v="00 - N/A"/>
    <s v="10 - FONDO GENERAL"/>
    <s v="(en blanco)"/>
    <s v="99 - MULTIPROVINCIAL"/>
    <n v="118000"/>
    <n v="218000"/>
    <n v="0"/>
  </r>
  <r>
    <s v="2024"/>
    <x v="0"/>
    <x v="0"/>
    <x v="0"/>
    <x v="0"/>
    <s v="2 - Poder Ejecutivo"/>
    <s v="0222 - MINISTERIO DE ENERGIA Y MINAS"/>
    <s v="0001 - MINISTERIO DE ENERGIA Y MINAS"/>
    <x v="1"/>
    <x v="16"/>
    <x v="85"/>
    <s v="2.2 - CONTRATACIÓN DE SERVICIOS"/>
    <s v="2.2.3 - VIÁTICOS"/>
    <s v="N"/>
    <s v="00 - N/A"/>
    <s v="10 - FONDO GENERAL"/>
    <s v="(en blanco)"/>
    <s v="99 - MULTIPROVINCIAL"/>
    <n v="87300"/>
    <n v="1473418"/>
    <n v="0"/>
  </r>
  <r>
    <s v="2024"/>
    <x v="0"/>
    <x v="0"/>
    <x v="0"/>
    <x v="0"/>
    <s v="2 - Poder Ejecutivo"/>
    <s v="0222 - MINISTERIO DE ENERGIA Y MINAS"/>
    <s v="0001 - MINISTERIO DE ENERGIA Y MINAS"/>
    <x v="1"/>
    <x v="16"/>
    <x v="85"/>
    <s v="2.2 - CONTRATACIÓN DE SERVICIOS"/>
    <s v="2.2.5 - ALQUILERES Y RENTAS"/>
    <s v="N"/>
    <s v="00 - N/A"/>
    <s v="10 - FONDO GENERAL"/>
    <s v="(en blanco)"/>
    <s v="99 - MULTIPROVINCIAL"/>
    <n v="1871214"/>
    <n v="61983"/>
    <n v="0"/>
  </r>
  <r>
    <s v="2024"/>
    <x v="0"/>
    <x v="0"/>
    <x v="0"/>
    <x v="0"/>
    <s v="2 - Poder Ejecutivo"/>
    <s v="0222 - MINISTERIO DE ENERGIA Y MINAS"/>
    <s v="0001 - MINISTERIO DE ENERGIA Y MINAS"/>
    <x v="1"/>
    <x v="16"/>
    <x v="85"/>
    <s v="2.2 - CONTRATACIÓN DE SERVICIOS"/>
    <s v="2.2.8 - OTROS SERVICIOS NO INCLUIDOS EN CONCEPTOS ANTERIORES"/>
    <s v="N"/>
    <s v="00 - N/A"/>
    <s v="10 - FONDO GENERAL"/>
    <s v="(en blanco)"/>
    <s v="99 - MULTIPROVINCIAL"/>
    <n v="1184382"/>
    <n v="3784382"/>
    <n v="2404128.5499999998"/>
  </r>
  <r>
    <s v="2024"/>
    <x v="0"/>
    <x v="0"/>
    <x v="0"/>
    <x v="0"/>
    <s v="2 - Poder Ejecutivo"/>
    <s v="0222 - MINISTERIO DE ENERGIA Y MINAS"/>
    <s v="0001 - MINISTERIO DE ENERGIA Y MINAS"/>
    <x v="1"/>
    <x v="16"/>
    <x v="85"/>
    <s v="2.2 - CONTRATACIÓN DE SERVICIOS"/>
    <s v="2.2.9 - OTRAS CONTRATACIONES DE SERVICIOS"/>
    <s v="N"/>
    <s v="00 - N/A"/>
    <s v="10 - FONDO GENERAL"/>
    <s v="(en blanco)"/>
    <s v="99 - MULTIPROVINCIAL"/>
    <n v="150578"/>
    <n v="1150578"/>
    <n v="0"/>
  </r>
  <r>
    <s v="2024"/>
    <x v="0"/>
    <x v="0"/>
    <x v="0"/>
    <x v="0"/>
    <s v="2 - Poder Ejecutivo"/>
    <s v="0222 - MINISTERIO DE ENERGIA Y MINAS"/>
    <s v="0001 - MINISTERIO DE ENERGIA Y MINAS"/>
    <x v="1"/>
    <x v="16"/>
    <x v="85"/>
    <s v="2.3 - MATERIALES Y SUMINISTROS"/>
    <s v="2.3.7 - COMBUSTIBLES, LUBRICANTES, PRODUCTOS QUÍMICOS Y CONEXOS"/>
    <s v="N"/>
    <s v="00 - N/A"/>
    <s v="10 - FONDO GENERAL"/>
    <s v="(en blanco)"/>
    <s v="99 - MULTIPROVINCIAL"/>
    <n v="20000"/>
    <n v="20000"/>
    <n v="0"/>
  </r>
  <r>
    <s v="2024"/>
    <x v="0"/>
    <x v="0"/>
    <x v="0"/>
    <x v="0"/>
    <s v="2 - Poder Ejecutivo"/>
    <s v="0222 - MINISTERIO DE ENERGIA Y MINAS"/>
    <s v="0001 - MINISTERIO DE ENERGIA Y MINAS"/>
    <x v="1"/>
    <x v="16"/>
    <x v="85"/>
    <s v="2.3 - MATERIALES Y SUMINISTROS"/>
    <s v="2.3.9 - PRODUCTOS Y ÚTILES VARIOS"/>
    <s v="N"/>
    <s v="00 - N/A"/>
    <s v="10 - FONDO GENERAL"/>
    <s v="(en blanco)"/>
    <s v="99 - MULTIPROVINCIAL"/>
    <n v="0"/>
    <n v="3000231"/>
    <n v="0"/>
  </r>
  <r>
    <s v="2024"/>
    <x v="0"/>
    <x v="0"/>
    <x v="0"/>
    <x v="0"/>
    <s v="2 - Poder Ejecutivo"/>
    <s v="0222 - MINISTERIO DE ENERGIA Y MINAS"/>
    <s v="0001 - MINISTERIO DE ENERGIA Y MINAS"/>
    <x v="1"/>
    <x v="16"/>
    <x v="86"/>
    <s v="2.1 - REMUNERACIONES Y CONTRIBUCIONES"/>
    <s v="2.1.1 - REMUNERACIONES"/>
    <s v="N"/>
    <s v="00 - N/A"/>
    <s v="10 - FONDO GENERAL"/>
    <s v="(en blanco)"/>
    <s v="99 - MULTIPROVINCIAL"/>
    <n v="784991622"/>
    <n v="760594773.41999996"/>
    <n v="508557222.90999991"/>
  </r>
  <r>
    <s v="2024"/>
    <x v="0"/>
    <x v="0"/>
    <x v="0"/>
    <x v="0"/>
    <s v="2 - Poder Ejecutivo"/>
    <s v="0222 - MINISTERIO DE ENERGIA Y MINAS"/>
    <s v="0001 - MINISTERIO DE ENERGIA Y MINAS"/>
    <x v="1"/>
    <x v="16"/>
    <x v="86"/>
    <s v="2.1 - REMUNERACIONES Y CONTRIBUCIONES"/>
    <s v="2.1.2 - SOBRESUELDOS"/>
    <s v="N"/>
    <s v="00 - N/A"/>
    <s v="10 - FONDO GENERAL"/>
    <s v="(en blanco)"/>
    <s v="99 - MULTIPROVINCIAL"/>
    <n v="171750640"/>
    <n v="219750640"/>
    <n v="84912341.670000002"/>
  </r>
  <r>
    <s v="2024"/>
    <x v="0"/>
    <x v="0"/>
    <x v="0"/>
    <x v="0"/>
    <s v="2 - Poder Ejecutivo"/>
    <s v="0222 - MINISTERIO DE ENERGIA Y MINAS"/>
    <s v="0001 - MINISTERIO DE ENERGIA Y MINAS"/>
    <x v="1"/>
    <x v="16"/>
    <x v="86"/>
    <s v="2.1 - REMUNERACIONES Y CONTRIBUCIONES"/>
    <s v="2.1.4 - GRATIFICACIONES Y BONIFICACIONES"/>
    <s v="N"/>
    <s v="00 - N/A"/>
    <s v="10 - FONDO GENERAL"/>
    <s v="(en blanco)"/>
    <s v="99 - MULTIPROVINCIAL"/>
    <n v="0"/>
    <n v="7000000"/>
    <n v="6864500"/>
  </r>
  <r>
    <s v="2024"/>
    <x v="0"/>
    <x v="0"/>
    <x v="0"/>
    <x v="0"/>
    <s v="2 - Poder Ejecutivo"/>
    <s v="0222 - MINISTERIO DE ENERGIA Y MINAS"/>
    <s v="0001 - MINISTERIO DE ENERGIA Y MINAS"/>
    <x v="1"/>
    <x v="16"/>
    <x v="86"/>
    <s v="2.1 - REMUNERACIONES Y CONTRIBUCIONES"/>
    <s v="2.1.5 - CONTRIBUCIONES A LA SEGURIDAD SOCIAL"/>
    <s v="N"/>
    <s v="00 - N/A"/>
    <s v="10 - FONDO GENERAL"/>
    <s v="(en blanco)"/>
    <s v="99 - MULTIPROVINCIAL"/>
    <n v="102823553"/>
    <n v="104197401.58"/>
    <n v="75788074.780000001"/>
  </r>
  <r>
    <s v="2024"/>
    <x v="0"/>
    <x v="0"/>
    <x v="0"/>
    <x v="0"/>
    <s v="2 - Poder Ejecutivo"/>
    <s v="0222 - MINISTERIO DE ENERGIA Y MINAS"/>
    <s v="0001 - MINISTERIO DE ENERGIA Y MINAS"/>
    <x v="1"/>
    <x v="16"/>
    <x v="86"/>
    <s v="2.2 - CONTRATACIÓN DE SERVICIOS"/>
    <s v="2.2.1 - SERVICIOS BÁSICOS"/>
    <s v="N"/>
    <s v="00 - N/A"/>
    <s v="10 - FONDO GENERAL"/>
    <s v="(en blanco)"/>
    <s v="99 - MULTIPROVINCIAL"/>
    <n v="43428145"/>
    <n v="47954000"/>
    <n v="32134943.859999992"/>
  </r>
  <r>
    <s v="2024"/>
    <x v="0"/>
    <x v="0"/>
    <x v="0"/>
    <x v="0"/>
    <s v="2 - Poder Ejecutivo"/>
    <s v="0222 - MINISTERIO DE ENERGIA Y MINAS"/>
    <s v="0001 - MINISTERIO DE ENERGIA Y MINAS"/>
    <x v="1"/>
    <x v="16"/>
    <x v="86"/>
    <s v="2.2 - CONTRATACIÓN DE SERVICIOS"/>
    <s v="2.2.2 - PUBLICIDAD, IMPRESIÓN Y ENCUADERNACIÓN"/>
    <s v="N"/>
    <s v="00 - N/A"/>
    <s v="10 - FONDO GENERAL"/>
    <s v="(en blanco)"/>
    <s v="99 - MULTIPROVINCIAL"/>
    <n v="54687690"/>
    <n v="56480610"/>
    <n v="12881673.859999998"/>
  </r>
  <r>
    <s v="2024"/>
    <x v="0"/>
    <x v="0"/>
    <x v="0"/>
    <x v="0"/>
    <s v="2 - Poder Ejecutivo"/>
    <s v="0222 - MINISTERIO DE ENERGIA Y MINAS"/>
    <s v="0001 - MINISTERIO DE ENERGIA Y MINAS"/>
    <x v="1"/>
    <x v="16"/>
    <x v="86"/>
    <s v="2.2 - CONTRATACIÓN DE SERVICIOS"/>
    <s v="2.2.3 - VIÁTICOS"/>
    <s v="N"/>
    <s v="00 - N/A"/>
    <s v="10 - FONDO GENERAL"/>
    <s v="(en blanco)"/>
    <s v="99 - MULTIPROVINCIAL"/>
    <n v="53610150"/>
    <n v="27568729"/>
    <n v="17993934.160000004"/>
  </r>
  <r>
    <s v="2024"/>
    <x v="0"/>
    <x v="0"/>
    <x v="0"/>
    <x v="0"/>
    <s v="2 - Poder Ejecutivo"/>
    <s v="0222 - MINISTERIO DE ENERGIA Y MINAS"/>
    <s v="0001 - MINISTERIO DE ENERGIA Y MINAS"/>
    <x v="1"/>
    <x v="16"/>
    <x v="86"/>
    <s v="2.2 - CONTRATACIÓN DE SERVICIOS"/>
    <s v="2.2.4 - TRANSPORTE Y ALMACENAJE"/>
    <s v="N"/>
    <s v="00 - N/A"/>
    <s v="10 - FONDO GENERAL"/>
    <s v="(en blanco)"/>
    <s v="99 - MULTIPROVINCIAL"/>
    <n v="11268210"/>
    <n v="2271260"/>
    <n v="3005"/>
  </r>
  <r>
    <s v="2024"/>
    <x v="0"/>
    <x v="0"/>
    <x v="0"/>
    <x v="0"/>
    <s v="2 - Poder Ejecutivo"/>
    <s v="0222 - MINISTERIO DE ENERGIA Y MINAS"/>
    <s v="0001 - MINISTERIO DE ENERGIA Y MINAS"/>
    <x v="1"/>
    <x v="16"/>
    <x v="86"/>
    <s v="2.2 - CONTRATACIÓN DE SERVICIOS"/>
    <s v="2.2.5 - ALQUILERES Y RENTAS"/>
    <s v="N"/>
    <s v="00 - N/A"/>
    <s v="10 - FONDO GENERAL"/>
    <s v="(en blanco)"/>
    <s v="99 - MULTIPROVINCIAL"/>
    <n v="55616461"/>
    <n v="92862361"/>
    <n v="36321917.059999995"/>
  </r>
  <r>
    <s v="2024"/>
    <x v="0"/>
    <x v="0"/>
    <x v="0"/>
    <x v="0"/>
    <s v="2 - Poder Ejecutivo"/>
    <s v="0222 - MINISTERIO DE ENERGIA Y MINAS"/>
    <s v="0001 - MINISTERIO DE ENERGIA Y MINAS"/>
    <x v="1"/>
    <x v="16"/>
    <x v="86"/>
    <s v="2.2 - CONTRATACIÓN DE SERVICIOS"/>
    <s v="2.2.5 - ALQUILERES Y RENTAS"/>
    <s v="N"/>
    <s v="00 - N/A"/>
    <s v="20 - FONDOS CON DESTINO ESPECÍFICO"/>
    <s v="(en blanco)"/>
    <s v="99 - MULTIPROVINCIAL"/>
    <n v="0"/>
    <n v="17500000"/>
    <n v="1500000.01"/>
  </r>
  <r>
    <s v="2024"/>
    <x v="0"/>
    <x v="0"/>
    <x v="0"/>
    <x v="0"/>
    <s v="2 - Poder Ejecutivo"/>
    <s v="0222 - MINISTERIO DE ENERGIA Y MINAS"/>
    <s v="0001 - MINISTERIO DE ENERGIA Y MINAS"/>
    <x v="1"/>
    <x v="16"/>
    <x v="86"/>
    <s v="2.2 - CONTRATACIÓN DE SERVICIOS"/>
    <s v="2.2.6 - SEGUROS"/>
    <s v="N"/>
    <s v="00 - N/A"/>
    <s v="10 - FONDO GENERAL"/>
    <s v="(en blanco)"/>
    <s v="99 - MULTIPROVINCIAL"/>
    <n v="44325265"/>
    <n v="39325265"/>
    <n v="25570990.850000001"/>
  </r>
  <r>
    <s v="2024"/>
    <x v="0"/>
    <x v="0"/>
    <x v="0"/>
    <x v="0"/>
    <s v="2 - Poder Ejecutivo"/>
    <s v="0222 - MINISTERIO DE ENERGIA Y MINAS"/>
    <s v="0001 - MINISTERIO DE ENERGIA Y MINAS"/>
    <x v="1"/>
    <x v="16"/>
    <x v="86"/>
    <s v="2.2 - CONTRATACIÓN DE SERVICIOS"/>
    <s v="2.2.7 - SERVICIOS DE CONSERVACIÓN, REPARACIONES MENORES E INSTALACIONES TEMPORALES"/>
    <s v="N"/>
    <s v="00 - N/A"/>
    <s v="10 - FONDO GENERAL"/>
    <s v="(en blanco)"/>
    <s v="99 - MULTIPROVINCIAL"/>
    <n v="23876896"/>
    <n v="16702672"/>
    <n v="4526882.57"/>
  </r>
  <r>
    <s v="2024"/>
    <x v="0"/>
    <x v="0"/>
    <x v="0"/>
    <x v="0"/>
    <s v="2 - Poder Ejecutivo"/>
    <s v="0222 - MINISTERIO DE ENERGIA Y MINAS"/>
    <s v="0001 - MINISTERIO DE ENERGIA Y MINAS"/>
    <x v="1"/>
    <x v="16"/>
    <x v="86"/>
    <s v="2.2 - CONTRATACIÓN DE SERVICIOS"/>
    <s v="2.2.8 - OTROS SERVICIOS NO INCLUIDOS EN CONCEPTOS ANTERIORES"/>
    <s v="N"/>
    <s v="00 - N/A"/>
    <s v="10 - FONDO GENERAL"/>
    <s v="(en blanco)"/>
    <s v="99 - MULTIPROVINCIAL"/>
    <n v="169457296"/>
    <n v="101492747"/>
    <n v="42518751.979999989"/>
  </r>
  <r>
    <s v="2024"/>
    <x v="0"/>
    <x v="0"/>
    <x v="0"/>
    <x v="0"/>
    <s v="2 - Poder Ejecutivo"/>
    <s v="0222 - MINISTERIO DE ENERGIA Y MINAS"/>
    <s v="0001 - MINISTERIO DE ENERGIA Y MINAS"/>
    <x v="1"/>
    <x v="16"/>
    <x v="86"/>
    <s v="2.2 - CONTRATACIÓN DE SERVICIOS"/>
    <s v="2.2.9 - OTRAS CONTRATACIONES DE SERVICIOS"/>
    <s v="N"/>
    <s v="00 - N/A"/>
    <s v="10 - FONDO GENERAL"/>
    <s v="(en blanco)"/>
    <s v="99 - MULTIPROVINCIAL"/>
    <n v="120114559"/>
    <n v="50264580"/>
    <n v="17306142.739999998"/>
  </r>
  <r>
    <s v="2024"/>
    <x v="0"/>
    <x v="0"/>
    <x v="0"/>
    <x v="0"/>
    <s v="2 - Poder Ejecutivo"/>
    <s v="0222 - MINISTERIO DE ENERGIA Y MINAS"/>
    <s v="0001 - MINISTERIO DE ENERGIA Y MINAS"/>
    <x v="1"/>
    <x v="16"/>
    <x v="86"/>
    <s v="2.3 - MATERIALES Y SUMINISTROS"/>
    <s v="2.3.1 - ALIMENTOS Y PRODUCTOS AGROFORESTALES"/>
    <s v="N"/>
    <s v="00 - N/A"/>
    <s v="10 - FONDO GENERAL"/>
    <s v="(en blanco)"/>
    <s v="99 - MULTIPROVINCIAL"/>
    <n v="11030359"/>
    <n v="8866336"/>
    <n v="2782562.19"/>
  </r>
  <r>
    <s v="2024"/>
    <x v="0"/>
    <x v="0"/>
    <x v="0"/>
    <x v="0"/>
    <s v="2 - Poder Ejecutivo"/>
    <s v="0222 - MINISTERIO DE ENERGIA Y MINAS"/>
    <s v="0001 - MINISTERIO DE ENERGIA Y MINAS"/>
    <x v="1"/>
    <x v="16"/>
    <x v="86"/>
    <s v="2.3 - MATERIALES Y SUMINISTROS"/>
    <s v="2.3.1 - ALIMENTOS Y PRODUCTOS AGROFORESTALES"/>
    <s v="N"/>
    <s v="00 - N/A"/>
    <s v="20 - FONDOS CON DESTINO ESPECÍFICO"/>
    <s v="(en blanco)"/>
    <s v="99 - MULTIPROVINCIAL"/>
    <n v="0"/>
    <n v="13158616"/>
    <n v="1146612.1400000001"/>
  </r>
  <r>
    <s v="2024"/>
    <x v="0"/>
    <x v="0"/>
    <x v="0"/>
    <x v="0"/>
    <s v="2 - Poder Ejecutivo"/>
    <s v="0222 - MINISTERIO DE ENERGIA Y MINAS"/>
    <s v="0001 - MINISTERIO DE ENERGIA Y MINAS"/>
    <x v="1"/>
    <x v="16"/>
    <x v="86"/>
    <s v="2.3 - MATERIALES Y SUMINISTROS"/>
    <s v="2.3.2 - TEXTILES Y VESTUARIOS"/>
    <s v="N"/>
    <s v="00 - N/A"/>
    <s v="10 - FONDO GENERAL"/>
    <s v="(en blanco)"/>
    <s v="99 - MULTIPROVINCIAL"/>
    <n v="6968737"/>
    <n v="4322553"/>
    <n v="2191903.1"/>
  </r>
  <r>
    <s v="2024"/>
    <x v="0"/>
    <x v="0"/>
    <x v="0"/>
    <x v="0"/>
    <s v="2 - Poder Ejecutivo"/>
    <s v="0222 - MINISTERIO DE ENERGIA Y MINAS"/>
    <s v="0001 - MINISTERIO DE ENERGIA Y MINAS"/>
    <x v="1"/>
    <x v="16"/>
    <x v="86"/>
    <s v="2.3 - MATERIALES Y SUMINISTROS"/>
    <s v="2.3.3 - PAPEL, CARTÓN E IMPRESOS"/>
    <s v="N"/>
    <s v="00 - N/A"/>
    <s v="10 - FONDO GENERAL"/>
    <s v="(en blanco)"/>
    <s v="99 - MULTIPROVINCIAL"/>
    <n v="12010745"/>
    <n v="4797878"/>
    <n v="3600211.5200000005"/>
  </r>
  <r>
    <s v="2024"/>
    <x v="0"/>
    <x v="0"/>
    <x v="0"/>
    <x v="0"/>
    <s v="2 - Poder Ejecutivo"/>
    <s v="0222 - MINISTERIO DE ENERGIA Y MINAS"/>
    <s v="0001 - MINISTERIO DE ENERGIA Y MINAS"/>
    <x v="1"/>
    <x v="16"/>
    <x v="86"/>
    <s v="2.3 - MATERIALES Y SUMINISTROS"/>
    <s v="2.3.4 - PRODUCTOS FARMACÉUTICOS"/>
    <s v="N"/>
    <s v="00 - N/A"/>
    <s v="10 - FONDO GENERAL"/>
    <s v="(en blanco)"/>
    <s v="99 - MULTIPROVINCIAL"/>
    <n v="208211"/>
    <n v="532735"/>
    <n v="298208.83999999997"/>
  </r>
  <r>
    <s v="2024"/>
    <x v="0"/>
    <x v="0"/>
    <x v="0"/>
    <x v="0"/>
    <s v="2 - Poder Ejecutivo"/>
    <s v="0222 - MINISTERIO DE ENERGIA Y MINAS"/>
    <s v="0001 - MINISTERIO DE ENERGIA Y MINAS"/>
    <x v="1"/>
    <x v="16"/>
    <x v="86"/>
    <s v="2.3 - MATERIALES Y SUMINISTROS"/>
    <s v="2.3.5 - CUERO, CAUCHO Y PLÁSTICO"/>
    <s v="N"/>
    <s v="00 - N/A"/>
    <s v="10 - FONDO GENERAL"/>
    <s v="(en blanco)"/>
    <s v="99 - MULTIPROVINCIAL"/>
    <n v="13827"/>
    <n v="2862717"/>
    <n v="2804756.06"/>
  </r>
  <r>
    <s v="2024"/>
    <x v="0"/>
    <x v="0"/>
    <x v="0"/>
    <x v="0"/>
    <s v="2 - Poder Ejecutivo"/>
    <s v="0222 - MINISTERIO DE ENERGIA Y MINAS"/>
    <s v="0001 - MINISTERIO DE ENERGIA Y MINAS"/>
    <x v="1"/>
    <x v="16"/>
    <x v="86"/>
    <s v="2.3 - MATERIALES Y SUMINISTROS"/>
    <s v="2.3.6 - PRODUCTOS DE MINERALES, METÁLICOS Y NO METÁLICOS"/>
    <s v="N"/>
    <s v="00 - N/A"/>
    <s v="10 - FONDO GENERAL"/>
    <s v="(en blanco)"/>
    <s v="99 - MULTIPROVINCIAL"/>
    <n v="6327297"/>
    <n v="7738526.1600000001"/>
    <n v="2241773.7799999998"/>
  </r>
  <r>
    <s v="2024"/>
    <x v="0"/>
    <x v="0"/>
    <x v="0"/>
    <x v="0"/>
    <s v="2 - Poder Ejecutivo"/>
    <s v="0222 - MINISTERIO DE ENERGIA Y MINAS"/>
    <s v="0001 - MINISTERIO DE ENERGIA Y MINAS"/>
    <x v="1"/>
    <x v="16"/>
    <x v="86"/>
    <s v="2.3 - MATERIALES Y SUMINISTROS"/>
    <s v="2.3.6 - PRODUCTOS DE MINERALES, METÁLICOS Y NO METÁLICOS"/>
    <s v="N"/>
    <s v="00 - N/A"/>
    <s v="20 - FONDOS CON DESTINO ESPECÍFICO"/>
    <s v="(en blanco)"/>
    <s v="99 - MULTIPROVINCIAL"/>
    <n v="2000000"/>
    <n v="40937476"/>
    <n v="15529487.259999998"/>
  </r>
  <r>
    <s v="2024"/>
    <x v="0"/>
    <x v="0"/>
    <x v="0"/>
    <x v="0"/>
    <s v="2 - Poder Ejecutivo"/>
    <s v="0222 - MINISTERIO DE ENERGIA Y MINAS"/>
    <s v="0001 - MINISTERIO DE ENERGIA Y MINAS"/>
    <x v="1"/>
    <x v="16"/>
    <x v="86"/>
    <s v="2.3 - MATERIALES Y SUMINISTROS"/>
    <s v="2.3.7 - COMBUSTIBLES, LUBRICANTES, PRODUCTOS QUÍMICOS Y CONEXOS"/>
    <s v="N"/>
    <s v="00 - N/A"/>
    <s v="10 - FONDO GENERAL"/>
    <s v="(en blanco)"/>
    <s v="99 - MULTIPROVINCIAL"/>
    <n v="36570563"/>
    <n v="42610119"/>
    <n v="27897508.66"/>
  </r>
  <r>
    <s v="2024"/>
    <x v="0"/>
    <x v="0"/>
    <x v="0"/>
    <x v="0"/>
    <s v="2 - Poder Ejecutivo"/>
    <s v="0222 - MINISTERIO DE ENERGIA Y MINAS"/>
    <s v="0001 - MINISTERIO DE ENERGIA Y MINAS"/>
    <x v="1"/>
    <x v="16"/>
    <x v="86"/>
    <s v="2.3 - MATERIALES Y SUMINISTROS"/>
    <s v="2.3.7 - COMBUSTIBLES, LUBRICANTES, PRODUCTOS QUÍMICOS Y CONEXOS"/>
    <s v="N"/>
    <s v="00 - N/A"/>
    <s v="20 - FONDOS CON DESTINO ESPECÍFICO"/>
    <s v="(en blanco)"/>
    <s v="99 - MULTIPROVINCIAL"/>
    <n v="2000000"/>
    <n v="2377089"/>
    <n v="208406.39999999999"/>
  </r>
  <r>
    <s v="2024"/>
    <x v="0"/>
    <x v="0"/>
    <x v="0"/>
    <x v="0"/>
    <s v="2 - Poder Ejecutivo"/>
    <s v="0222 - MINISTERIO DE ENERGIA Y MINAS"/>
    <s v="0001 - MINISTERIO DE ENERGIA Y MINAS"/>
    <x v="1"/>
    <x v="16"/>
    <x v="86"/>
    <s v="2.3 - MATERIALES Y SUMINISTROS"/>
    <s v="2.3.9 - PRODUCTOS Y ÚTILES VARIOS"/>
    <s v="N"/>
    <s v="00 - N/A"/>
    <s v="10 - FONDO GENERAL"/>
    <s v="(en blanco)"/>
    <s v="99 - MULTIPROVINCIAL"/>
    <n v="105876736"/>
    <n v="81801682"/>
    <n v="22080841.140000008"/>
  </r>
  <r>
    <s v="2024"/>
    <x v="0"/>
    <x v="0"/>
    <x v="0"/>
    <x v="0"/>
    <s v="2 - Poder Ejecutivo"/>
    <s v="0222 - MINISTERIO DE ENERGIA Y MINAS"/>
    <s v="0001 - MINISTERIO DE ENERGIA Y MINAS"/>
    <x v="1"/>
    <x v="16"/>
    <x v="86"/>
    <s v="2.3 - MATERIALES Y SUMINISTROS"/>
    <s v="2.3.9 - PRODUCTOS Y ÚTILES VARIOS"/>
    <s v="N"/>
    <s v="00 - N/A"/>
    <s v="20 - FONDOS CON DESTINO ESPECÍFICO"/>
    <s v="(en blanco)"/>
    <s v="99 - MULTIPROVINCIAL"/>
    <n v="23479573"/>
    <n v="82235908"/>
    <n v="18120363.739999998"/>
  </r>
  <r>
    <s v="2024"/>
    <x v="0"/>
    <x v="0"/>
    <x v="0"/>
    <x v="0"/>
    <s v="2 - Poder Ejecutivo"/>
    <s v="0222 - MINISTERIO DE ENERGIA Y MINAS"/>
    <s v="0001 - MINISTERIO DE ENERGIA Y MINAS"/>
    <x v="1"/>
    <x v="18"/>
    <x v="70"/>
    <s v="2.1 - REMUNERACIONES Y CONTRIBUCIONES"/>
    <s v="2.1.1 - REMUNERACIONES"/>
    <s v="N"/>
    <s v="00 - N/A"/>
    <s v="10 - FONDO GENERAL"/>
    <s v="(en blanco)"/>
    <s v="99 - MULTIPROVINCIAL"/>
    <n v="65366400"/>
    <n v="42850400"/>
    <n v="33286000"/>
  </r>
  <r>
    <s v="2024"/>
    <x v="0"/>
    <x v="0"/>
    <x v="0"/>
    <x v="0"/>
    <s v="2 - Poder Ejecutivo"/>
    <s v="0222 - MINISTERIO DE ENERGIA Y MINAS"/>
    <s v="0001 - MINISTERIO DE ENERGIA Y MINAS"/>
    <x v="1"/>
    <x v="18"/>
    <x v="70"/>
    <s v="2.1 - REMUNERACIONES Y CONTRIBUCIONES"/>
    <s v="2.1.5 - CONTRIBUCIONES A LA SEGURIDAD SOCIAL"/>
    <s v="N"/>
    <s v="00 - N/A"/>
    <s v="10 - FONDO GENERAL"/>
    <s v="(en blanco)"/>
    <s v="99 - MULTIPROVINCIAL"/>
    <n v="9699869"/>
    <n v="6650869"/>
    <n v="4961435.1800000006"/>
  </r>
  <r>
    <s v="2024"/>
    <x v="0"/>
    <x v="0"/>
    <x v="0"/>
    <x v="0"/>
    <s v="2 - Poder Ejecutivo"/>
    <s v="0222 - MINISTERIO DE ENERGIA Y MINAS"/>
    <s v="0001 - MINISTERIO DE ENERGIA Y MINAS"/>
    <x v="1"/>
    <x v="18"/>
    <x v="70"/>
    <s v="2.2 - CONTRATACIÓN DE SERVICIOS"/>
    <s v="2.2.2 - PUBLICIDAD, IMPRESIÓN Y ENCUADERNACIÓN"/>
    <s v="N"/>
    <s v="00 - N/A"/>
    <s v="10 - FONDO GENERAL"/>
    <s v="(en blanco)"/>
    <s v="99 - MULTIPROVINCIAL"/>
    <n v="181600"/>
    <n v="3005457"/>
    <n v="60475"/>
  </r>
  <r>
    <s v="2024"/>
    <x v="0"/>
    <x v="0"/>
    <x v="0"/>
    <x v="0"/>
    <s v="2 - Poder Ejecutivo"/>
    <s v="0222 - MINISTERIO DE ENERGIA Y MINAS"/>
    <s v="0001 - MINISTERIO DE ENERGIA Y MINAS"/>
    <x v="1"/>
    <x v="18"/>
    <x v="70"/>
    <s v="2.2 - CONTRATACIÓN DE SERVICIOS"/>
    <s v="2.2.3 - VIÁTICOS"/>
    <s v="N"/>
    <s v="00 - N/A"/>
    <s v="10 - FONDO GENERAL"/>
    <s v="(en blanco)"/>
    <s v="99 - MULTIPROVINCIAL"/>
    <n v="1157800"/>
    <n v="3157800"/>
    <n v="1143147.6299999999"/>
  </r>
  <r>
    <s v="2024"/>
    <x v="0"/>
    <x v="0"/>
    <x v="0"/>
    <x v="0"/>
    <s v="2 - Poder Ejecutivo"/>
    <s v="0222 - MINISTERIO DE ENERGIA Y MINAS"/>
    <s v="0001 - MINISTERIO DE ENERGIA Y MINAS"/>
    <x v="1"/>
    <x v="18"/>
    <x v="70"/>
    <s v="2.2 - CONTRATACIÓN DE SERVICIOS"/>
    <s v="2.2.5 - ALQUILERES Y RENTAS"/>
    <s v="N"/>
    <s v="00 - N/A"/>
    <s v="10 - FONDO GENERAL"/>
    <s v="(en blanco)"/>
    <s v="99 - MULTIPROVINCIAL"/>
    <n v="37642"/>
    <n v="4420002"/>
    <n v="1392518.5"/>
  </r>
  <r>
    <s v="2024"/>
    <x v="0"/>
    <x v="0"/>
    <x v="0"/>
    <x v="0"/>
    <s v="2 - Poder Ejecutivo"/>
    <s v="0222 - MINISTERIO DE ENERGIA Y MINAS"/>
    <s v="0001 - MINISTERIO DE ENERGIA Y MINAS"/>
    <x v="1"/>
    <x v="18"/>
    <x v="70"/>
    <s v="2.2 - CONTRATACIÓN DE SERVICIOS"/>
    <s v="2.2.7 - SERVICIOS DE CONSERVACIÓN, REPARACIONES MENORES E INSTALACIONES TEMPORALES"/>
    <s v="N"/>
    <s v="00 - N/A"/>
    <s v="10 - FONDO GENERAL"/>
    <s v="(en blanco)"/>
    <s v="99 - MULTIPROVINCIAL"/>
    <n v="11800"/>
    <n v="11800"/>
    <n v="0"/>
  </r>
  <r>
    <s v="2024"/>
    <x v="0"/>
    <x v="0"/>
    <x v="0"/>
    <x v="0"/>
    <s v="2 - Poder Ejecutivo"/>
    <s v="0222 - MINISTERIO DE ENERGIA Y MINAS"/>
    <s v="0001 - MINISTERIO DE ENERGIA Y MINAS"/>
    <x v="1"/>
    <x v="18"/>
    <x v="70"/>
    <s v="2.2 - CONTRATACIÓN DE SERVICIOS"/>
    <s v="2.2.8 - OTROS SERVICIOS NO INCLUIDOS EN CONCEPTOS ANTERIORES"/>
    <s v="N"/>
    <s v="00 - N/A"/>
    <s v="10 - FONDO GENERAL"/>
    <s v="(en blanco)"/>
    <s v="99 - MULTIPROVINCIAL"/>
    <n v="13778710"/>
    <n v="73051153"/>
    <n v="35556563.209999993"/>
  </r>
  <r>
    <s v="2024"/>
    <x v="0"/>
    <x v="0"/>
    <x v="0"/>
    <x v="0"/>
    <s v="2 - Poder Ejecutivo"/>
    <s v="0222 - MINISTERIO DE ENERGIA Y MINAS"/>
    <s v="0001 - MINISTERIO DE ENERGIA Y MINAS"/>
    <x v="1"/>
    <x v="18"/>
    <x v="70"/>
    <s v="2.2 - CONTRATACIÓN DE SERVICIOS"/>
    <s v="2.2.9 - OTRAS CONTRATACIONES DE SERVICIOS"/>
    <s v="N"/>
    <s v="00 - N/A"/>
    <s v="10 - FONDO GENERAL"/>
    <s v="(en blanco)"/>
    <s v="99 - MULTIPROVINCIAL"/>
    <n v="689646"/>
    <n v="8944686"/>
    <n v="753668.36"/>
  </r>
  <r>
    <s v="2024"/>
    <x v="0"/>
    <x v="0"/>
    <x v="0"/>
    <x v="0"/>
    <s v="2 - Poder Ejecutivo"/>
    <s v="0222 - MINISTERIO DE ENERGIA Y MINAS"/>
    <s v="0001 - MINISTERIO DE ENERGIA Y MINAS"/>
    <x v="1"/>
    <x v="18"/>
    <x v="70"/>
    <s v="2.3 - MATERIALES Y SUMINISTROS"/>
    <s v="2.3.1 - ALIMENTOS Y PRODUCTOS AGROFORESTALES"/>
    <s v="N"/>
    <s v="00 - N/A"/>
    <s v="10 - FONDO GENERAL"/>
    <s v="(en blanco)"/>
    <s v="99 - MULTIPROVINCIAL"/>
    <n v="4520"/>
    <n v="3023459.9"/>
    <n v="244691.8"/>
  </r>
  <r>
    <s v="2024"/>
    <x v="0"/>
    <x v="0"/>
    <x v="0"/>
    <x v="0"/>
    <s v="2 - Poder Ejecutivo"/>
    <s v="0222 - MINISTERIO DE ENERGIA Y MINAS"/>
    <s v="0001 - MINISTERIO DE ENERGIA Y MINAS"/>
    <x v="1"/>
    <x v="18"/>
    <x v="70"/>
    <s v="2.3 - MATERIALES Y SUMINISTROS"/>
    <s v="2.3.2 - TEXTILES Y VESTUARIOS"/>
    <s v="N"/>
    <s v="00 - N/A"/>
    <s v="10 - FONDO GENERAL"/>
    <s v="(en blanco)"/>
    <s v="99 - MULTIPROVINCIAL"/>
    <n v="90054"/>
    <n v="310160"/>
    <n v="98154"/>
  </r>
  <r>
    <s v="2024"/>
    <x v="0"/>
    <x v="0"/>
    <x v="0"/>
    <x v="0"/>
    <s v="2 - Poder Ejecutivo"/>
    <s v="0222 - MINISTERIO DE ENERGIA Y MINAS"/>
    <s v="0001 - MINISTERIO DE ENERGIA Y MINAS"/>
    <x v="1"/>
    <x v="18"/>
    <x v="70"/>
    <s v="2.3 - MATERIALES Y SUMINISTROS"/>
    <s v="2.3.3 - PAPEL, CARTÓN E IMPRESOS"/>
    <s v="N"/>
    <s v="00 - N/A"/>
    <s v="10 - FONDO GENERAL"/>
    <s v="(en blanco)"/>
    <s v="99 - MULTIPROVINCIAL"/>
    <n v="63104"/>
    <n v="2480750"/>
    <n v="0"/>
  </r>
  <r>
    <s v="2024"/>
    <x v="0"/>
    <x v="0"/>
    <x v="0"/>
    <x v="0"/>
    <s v="2 - Poder Ejecutivo"/>
    <s v="0222 - MINISTERIO DE ENERGIA Y MINAS"/>
    <s v="0001 - MINISTERIO DE ENERGIA Y MINAS"/>
    <x v="1"/>
    <x v="18"/>
    <x v="70"/>
    <s v="2.3 - MATERIALES Y SUMINISTROS"/>
    <s v="2.3.4 - PRODUCTOS FARMACÉUTICOS"/>
    <s v="N"/>
    <s v="00 - N/A"/>
    <s v="10 - FONDO GENERAL"/>
    <s v="(en blanco)"/>
    <s v="99 - MULTIPROVINCIAL"/>
    <n v="0"/>
    <n v="742250"/>
    <n v="732780"/>
  </r>
  <r>
    <s v="2024"/>
    <x v="0"/>
    <x v="0"/>
    <x v="0"/>
    <x v="0"/>
    <s v="2 - Poder Ejecutivo"/>
    <s v="0222 - MINISTERIO DE ENERGIA Y MINAS"/>
    <s v="0001 - MINISTERIO DE ENERGIA Y MINAS"/>
    <x v="1"/>
    <x v="18"/>
    <x v="70"/>
    <s v="2.3 - MATERIALES Y SUMINISTROS"/>
    <s v="2.3.5 - CUERO, CAUCHO Y PLÁSTICO"/>
    <s v="N"/>
    <s v="00 - N/A"/>
    <s v="10 - FONDO GENERAL"/>
    <s v="(en blanco)"/>
    <s v="99 - MULTIPROVINCIAL"/>
    <n v="0"/>
    <n v="200000"/>
    <n v="0"/>
  </r>
  <r>
    <s v="2024"/>
    <x v="0"/>
    <x v="0"/>
    <x v="0"/>
    <x v="0"/>
    <s v="2 - Poder Ejecutivo"/>
    <s v="0222 - MINISTERIO DE ENERGIA Y MINAS"/>
    <s v="0001 - MINISTERIO DE ENERGIA Y MINAS"/>
    <x v="1"/>
    <x v="18"/>
    <x v="70"/>
    <s v="2.3 - MATERIALES Y SUMINISTROS"/>
    <s v="2.3.6 - PRODUCTOS DE MINERALES, METÁLICOS Y NO METÁLICOS"/>
    <s v="N"/>
    <s v="00 - N/A"/>
    <s v="10 - FONDO GENERAL"/>
    <s v="(en blanco)"/>
    <s v="99 - MULTIPROVINCIAL"/>
    <n v="13196"/>
    <n v="449046"/>
    <n v="218644.99"/>
  </r>
  <r>
    <s v="2024"/>
    <x v="0"/>
    <x v="0"/>
    <x v="0"/>
    <x v="0"/>
    <s v="2 - Poder Ejecutivo"/>
    <s v="0222 - MINISTERIO DE ENERGIA Y MINAS"/>
    <s v="0001 - MINISTERIO DE ENERGIA Y MINAS"/>
    <x v="1"/>
    <x v="18"/>
    <x v="70"/>
    <s v="2.3 - MATERIALES Y SUMINISTROS"/>
    <s v="2.3.7 - COMBUSTIBLES, LUBRICANTES, PRODUCTOS QUÍMICOS Y CONEXOS"/>
    <s v="N"/>
    <s v="00 - N/A"/>
    <s v="10 - FONDO GENERAL"/>
    <s v="(en blanco)"/>
    <s v="99 - MULTIPROVINCIAL"/>
    <n v="365000"/>
    <n v="1064250"/>
    <n v="169920"/>
  </r>
  <r>
    <s v="2024"/>
    <x v="0"/>
    <x v="0"/>
    <x v="0"/>
    <x v="0"/>
    <s v="2 - Poder Ejecutivo"/>
    <s v="0222 - MINISTERIO DE ENERGIA Y MINAS"/>
    <s v="0001 - MINISTERIO DE ENERGIA Y MINAS"/>
    <x v="1"/>
    <x v="18"/>
    <x v="70"/>
    <s v="2.3 - MATERIALES Y SUMINISTROS"/>
    <s v="2.3.9 - PRODUCTOS Y ÚTILES VARIOS"/>
    <s v="N"/>
    <s v="00 - N/A"/>
    <s v="10 - FONDO GENERAL"/>
    <s v="(en blanco)"/>
    <s v="99 - MULTIPROVINCIAL"/>
    <n v="211687"/>
    <n v="6858257"/>
    <n v="2040530.1199999999"/>
  </r>
  <r>
    <s v="2024"/>
    <x v="0"/>
    <x v="0"/>
    <x v="0"/>
    <x v="0"/>
    <s v="2 - Poder Ejecutivo"/>
    <s v="0222 - MINISTERIO DE ENERGIA Y MINAS"/>
    <s v="0001 - MINISTERIO DE ENERGIA Y MINAS"/>
    <x v="3"/>
    <x v="19"/>
    <x v="72"/>
    <s v="2.2 - CONTRATACIÓN DE SERVICIOS"/>
    <s v="2.2.2 - PUBLICIDAD, IMPRESIÓN Y ENCUADERNACIÓN"/>
    <s v="N"/>
    <s v="00 - N/A"/>
    <s v="10 - FONDO GENERAL"/>
    <s v="(en blanco)"/>
    <s v="99 - MULTIPROVINCIAL"/>
    <n v="15000"/>
    <n v="15000"/>
    <n v="0"/>
  </r>
  <r>
    <s v="2024"/>
    <x v="0"/>
    <x v="0"/>
    <x v="0"/>
    <x v="0"/>
    <s v="2 - Poder Ejecutivo"/>
    <s v="0222 - MINISTERIO DE ENERGIA Y MINAS"/>
    <s v="0001 - MINISTERIO DE ENERGIA Y MINAS"/>
    <x v="3"/>
    <x v="19"/>
    <x v="72"/>
    <s v="2.2 - CONTRATACIÓN DE SERVICIOS"/>
    <s v="2.2.3 - VIÁTICOS"/>
    <s v="N"/>
    <s v="00 - N/A"/>
    <s v="10 - FONDO GENERAL"/>
    <s v="(en blanco)"/>
    <s v="99 - MULTIPROVINCIAL"/>
    <n v="1187200"/>
    <n v="1187200"/>
    <n v="711295.44"/>
  </r>
  <r>
    <s v="2024"/>
    <x v="0"/>
    <x v="0"/>
    <x v="0"/>
    <x v="0"/>
    <s v="2 - Poder Ejecutivo"/>
    <s v="0222 - MINISTERIO DE ENERGIA Y MINAS"/>
    <s v="0001 - MINISTERIO DE ENERGIA Y MINAS"/>
    <x v="3"/>
    <x v="19"/>
    <x v="72"/>
    <s v="2.2 - CONTRATACIÓN DE SERVICIOS"/>
    <s v="2.2.4 - TRANSPORTE Y ALMACENAJE"/>
    <s v="N"/>
    <s v="00 - N/A"/>
    <s v="10 - FONDO GENERAL"/>
    <s v="(en blanco)"/>
    <s v="99 - MULTIPROVINCIAL"/>
    <n v="491160"/>
    <n v="491160"/>
    <n v="0"/>
  </r>
  <r>
    <s v="2024"/>
    <x v="0"/>
    <x v="0"/>
    <x v="0"/>
    <x v="0"/>
    <s v="2 - Poder Ejecutivo"/>
    <s v="0222 - MINISTERIO DE ENERGIA Y MINAS"/>
    <s v="0001 - MINISTERIO DE ENERGIA Y MINAS"/>
    <x v="3"/>
    <x v="19"/>
    <x v="72"/>
    <s v="2.2 - CONTRATACIÓN DE SERVICIOS"/>
    <s v="2.2.6 - SEGUROS"/>
    <s v="N"/>
    <s v="00 - N/A"/>
    <s v="10 - FONDO GENERAL"/>
    <s v="(en blanco)"/>
    <s v="99 - MULTIPROVINCIAL"/>
    <n v="18488"/>
    <n v="18488"/>
    <n v="0"/>
  </r>
  <r>
    <s v="2024"/>
    <x v="0"/>
    <x v="0"/>
    <x v="0"/>
    <x v="0"/>
    <s v="2 - Poder Ejecutivo"/>
    <s v="0222 - MINISTERIO DE ENERGIA Y MINAS"/>
    <s v="0001 - MINISTERIO DE ENERGIA Y MINAS"/>
    <x v="3"/>
    <x v="19"/>
    <x v="72"/>
    <s v="2.2 - CONTRATACIÓN DE SERVICIOS"/>
    <s v="2.2.7 - SERVICIOS DE CONSERVACIÓN, REPARACIONES MENORES E INSTALACIONES TEMPORALES"/>
    <s v="N"/>
    <s v="00 - N/A"/>
    <s v="10 - FONDO GENERAL"/>
    <s v="(en blanco)"/>
    <s v="99 - MULTIPROVINCIAL"/>
    <n v="20691800"/>
    <n v="35777"/>
    <n v="0"/>
  </r>
  <r>
    <s v="2024"/>
    <x v="0"/>
    <x v="0"/>
    <x v="0"/>
    <x v="0"/>
    <s v="2 - Poder Ejecutivo"/>
    <s v="0222 - MINISTERIO DE ENERGIA Y MINAS"/>
    <s v="0001 - MINISTERIO DE ENERGIA Y MINAS"/>
    <x v="3"/>
    <x v="19"/>
    <x v="72"/>
    <s v="2.2 - CONTRATACIÓN DE SERVICIOS"/>
    <s v="2.2.8 - OTROS SERVICIOS NO INCLUIDOS EN CONCEPTOS ANTERIORES"/>
    <s v="N"/>
    <s v="00 - N/A"/>
    <s v="10 - FONDO GENERAL"/>
    <s v="(en blanco)"/>
    <s v="99 - MULTIPROVINCIAL"/>
    <n v="2319000"/>
    <n v="3200000"/>
    <n v="0.01"/>
  </r>
  <r>
    <s v="2024"/>
    <x v="0"/>
    <x v="0"/>
    <x v="0"/>
    <x v="0"/>
    <s v="2 - Poder Ejecutivo"/>
    <s v="0222 - MINISTERIO DE ENERGIA Y MINAS"/>
    <s v="0001 - MINISTERIO DE ENERGIA Y MINAS"/>
    <x v="3"/>
    <x v="19"/>
    <x v="72"/>
    <s v="2.2 - CONTRATACIÓN DE SERVICIOS"/>
    <s v="2.2.9 - OTRAS CONTRATACIONES DE SERVICIOS"/>
    <s v="N"/>
    <s v="00 - N/A"/>
    <s v="10 - FONDO GENERAL"/>
    <s v="(en blanco)"/>
    <s v="99 - MULTIPROVINCIAL"/>
    <n v="600000"/>
    <n v="600000"/>
    <n v="0"/>
  </r>
  <r>
    <s v="2024"/>
    <x v="0"/>
    <x v="0"/>
    <x v="0"/>
    <x v="0"/>
    <s v="2 - Poder Ejecutivo"/>
    <s v="0222 - MINISTERIO DE ENERGIA Y MINAS"/>
    <s v="0001 - MINISTERIO DE ENERGIA Y MINAS"/>
    <x v="3"/>
    <x v="19"/>
    <x v="72"/>
    <s v="2.3 - MATERIALES Y SUMINISTROS"/>
    <s v="2.3.1 - ALIMENTOS Y PRODUCTOS AGROFORESTALES"/>
    <s v="N"/>
    <s v="00 - N/A"/>
    <s v="10 - FONDO GENERAL"/>
    <s v="(en blanco)"/>
    <s v="99 - MULTIPROVINCIAL"/>
    <n v="6563250"/>
    <n v="979272"/>
    <n v="331422.01999999996"/>
  </r>
  <r>
    <s v="2024"/>
    <x v="0"/>
    <x v="0"/>
    <x v="0"/>
    <x v="0"/>
    <s v="2 - Poder Ejecutivo"/>
    <s v="0222 - MINISTERIO DE ENERGIA Y MINAS"/>
    <s v="0001 - MINISTERIO DE ENERGIA Y MINAS"/>
    <x v="3"/>
    <x v="19"/>
    <x v="72"/>
    <s v="2.3 - MATERIALES Y SUMINISTROS"/>
    <s v="2.3.3 - PAPEL, CARTÓN E IMPRESOS"/>
    <s v="N"/>
    <s v="00 - N/A"/>
    <s v="10 - FONDO GENERAL"/>
    <s v="(en blanco)"/>
    <s v="99 - MULTIPROVINCIAL"/>
    <n v="41235"/>
    <n v="0.1000000000003638"/>
    <n v="0"/>
  </r>
  <r>
    <s v="2024"/>
    <x v="0"/>
    <x v="0"/>
    <x v="0"/>
    <x v="0"/>
    <s v="2 - Poder Ejecutivo"/>
    <s v="0222 - MINISTERIO DE ENERGIA Y MINAS"/>
    <s v="0001 - MINISTERIO DE ENERGIA Y MINAS"/>
    <x v="3"/>
    <x v="19"/>
    <x v="72"/>
    <s v="2.3 - MATERIALES Y SUMINISTROS"/>
    <s v="2.3.6 - PRODUCTOS DE MINERALES, METÁLICOS Y NO METÁLICOS"/>
    <s v="N"/>
    <s v="00 - N/A"/>
    <s v="10 - FONDO GENERAL"/>
    <s v="(en blanco)"/>
    <s v="99 - MULTIPROVINCIAL"/>
    <n v="5670000"/>
    <n v="18000"/>
    <n v="0"/>
  </r>
  <r>
    <s v="2024"/>
    <x v="0"/>
    <x v="0"/>
    <x v="0"/>
    <x v="0"/>
    <s v="2 - Poder Ejecutivo"/>
    <s v="0222 - MINISTERIO DE ENERGIA Y MINAS"/>
    <s v="0001 - MINISTERIO DE ENERGIA Y MINAS"/>
    <x v="3"/>
    <x v="19"/>
    <x v="72"/>
    <s v="2.3 - MATERIALES Y SUMINISTROS"/>
    <s v="2.3.7 - COMBUSTIBLES, LUBRICANTES, PRODUCTOS QUÍMICOS Y CONEXOS"/>
    <s v="N"/>
    <s v="00 - N/A"/>
    <s v="10 - FONDO GENERAL"/>
    <s v="(en blanco)"/>
    <s v="99 - MULTIPROVINCIAL"/>
    <n v="3898670"/>
    <n v="2330024"/>
    <n v="0"/>
  </r>
  <r>
    <s v="2024"/>
    <x v="0"/>
    <x v="0"/>
    <x v="0"/>
    <x v="0"/>
    <s v="2 - Poder Ejecutivo"/>
    <s v="0222 - MINISTERIO DE ENERGIA Y MINAS"/>
    <s v="0001 - MINISTERIO DE ENERGIA Y MINAS"/>
    <x v="3"/>
    <x v="19"/>
    <x v="72"/>
    <s v="2.3 - MATERIALES Y SUMINISTROS"/>
    <s v="2.3.9 - PRODUCTOS Y ÚTILES VARIOS"/>
    <s v="N"/>
    <s v="00 - N/A"/>
    <s v="10 - FONDO GENERAL"/>
    <s v="(en blanco)"/>
    <s v="99 - MULTIPROVINCIAL"/>
    <n v="1566458"/>
    <n v="625310"/>
    <n v="434712"/>
  </r>
  <r>
    <s v="2024"/>
    <x v="0"/>
    <x v="0"/>
    <x v="0"/>
    <x v="0"/>
    <s v="2 - Poder Ejecutivo"/>
    <s v="0222 - MINISTERIO DE ENERGIA Y MINAS"/>
    <s v="0002 - DIRECCION GENERAL DE MINERIA"/>
    <x v="1"/>
    <x v="18"/>
    <x v="70"/>
    <s v="2.1 - REMUNERACIONES Y CONTRIBUCIONES"/>
    <s v="2.1.1 - REMUNERACIONES"/>
    <s v="N"/>
    <s v="00 - N/A"/>
    <s v="10 - FONDO GENERAL"/>
    <s v="(en blanco)"/>
    <s v="99 - MULTIPROVINCIAL"/>
    <n v="115452882"/>
    <n v="115620375"/>
    <n v="79597560.210000008"/>
  </r>
  <r>
    <s v="2024"/>
    <x v="0"/>
    <x v="0"/>
    <x v="0"/>
    <x v="0"/>
    <s v="2 - Poder Ejecutivo"/>
    <s v="0222 - MINISTERIO DE ENERGIA Y MINAS"/>
    <s v="0002 - DIRECCION GENERAL DE MINERIA"/>
    <x v="1"/>
    <x v="18"/>
    <x v="70"/>
    <s v="2.1 - REMUNERACIONES Y CONTRIBUCIONES"/>
    <s v="2.1.2 - SOBRESUELDOS"/>
    <s v="N"/>
    <s v="00 - N/A"/>
    <s v="10 - FONDO GENERAL"/>
    <s v="(en blanco)"/>
    <s v="99 - MULTIPROVINCIAL"/>
    <n v="19848043"/>
    <n v="19700235"/>
    <n v="11882965.859999999"/>
  </r>
  <r>
    <s v="2024"/>
    <x v="0"/>
    <x v="0"/>
    <x v="0"/>
    <x v="0"/>
    <s v="2 - Poder Ejecutivo"/>
    <s v="0222 - MINISTERIO DE ENERGIA Y MINAS"/>
    <s v="0002 - DIRECCION GENERAL DE MINERIA"/>
    <x v="1"/>
    <x v="18"/>
    <x v="70"/>
    <s v="2.1 - REMUNERACIONES Y CONTRIBUCIONES"/>
    <s v="2.1.3 - DIETAS Y GASTOS DE REPRESENTACIÓN"/>
    <s v="N"/>
    <s v="00 - N/A"/>
    <s v="10 - FONDO GENERAL"/>
    <s v="(en blanco)"/>
    <s v="99 - MULTIPROVINCIAL"/>
    <n v="100000"/>
    <n v="100000"/>
    <n v="37106.400000000009"/>
  </r>
  <r>
    <s v="2024"/>
    <x v="0"/>
    <x v="0"/>
    <x v="0"/>
    <x v="0"/>
    <s v="2 - Poder Ejecutivo"/>
    <s v="0222 - MINISTERIO DE ENERGIA Y MINAS"/>
    <s v="0002 - DIRECCION GENERAL DE MINERIA"/>
    <x v="1"/>
    <x v="18"/>
    <x v="70"/>
    <s v="2.1 - REMUNERACIONES Y CONTRIBUCIONES"/>
    <s v="2.1.5 - CONTRIBUCIONES A LA SEGURIDAD SOCIAL"/>
    <s v="N"/>
    <s v="00 - N/A"/>
    <s v="10 - FONDO GENERAL"/>
    <s v="(en blanco)"/>
    <s v="99 - MULTIPROVINCIAL"/>
    <n v="16086132"/>
    <n v="16066447"/>
    <n v="11984133.720000001"/>
  </r>
  <r>
    <s v="2024"/>
    <x v="0"/>
    <x v="0"/>
    <x v="0"/>
    <x v="0"/>
    <s v="2 - Poder Ejecutivo"/>
    <s v="0222 - MINISTERIO DE ENERGIA Y MINAS"/>
    <s v="0002 - DIRECCION GENERAL DE MINERIA"/>
    <x v="1"/>
    <x v="18"/>
    <x v="70"/>
    <s v="2.2 - CONTRATACIÓN DE SERVICIOS"/>
    <s v="2.2.1 - SERVICIOS BÁSICOS"/>
    <s v="N"/>
    <s v="00 - N/A"/>
    <s v="10 - FONDO GENERAL"/>
    <s v="(en blanco)"/>
    <s v="99 - MULTIPROVINCIAL"/>
    <n v="3186568"/>
    <n v="3186568"/>
    <n v="2175082.8799999994"/>
  </r>
  <r>
    <s v="2024"/>
    <x v="0"/>
    <x v="0"/>
    <x v="0"/>
    <x v="0"/>
    <s v="2 - Poder Ejecutivo"/>
    <s v="0222 - MINISTERIO DE ENERGIA Y MINAS"/>
    <s v="0002 - DIRECCION GENERAL DE MINERIA"/>
    <x v="1"/>
    <x v="18"/>
    <x v="70"/>
    <s v="2.2 - CONTRATACIÓN DE SERVICIOS"/>
    <s v="2.2.2 - PUBLICIDAD, IMPRESIÓN Y ENCUADERNACIÓN"/>
    <s v="N"/>
    <s v="00 - N/A"/>
    <s v="10 - FONDO GENERAL"/>
    <s v="(en blanco)"/>
    <s v="99 - MULTIPROVINCIAL"/>
    <n v="225000"/>
    <n v="225000"/>
    <n v="20827"/>
  </r>
  <r>
    <s v="2024"/>
    <x v="0"/>
    <x v="0"/>
    <x v="0"/>
    <x v="0"/>
    <s v="2 - Poder Ejecutivo"/>
    <s v="0222 - MINISTERIO DE ENERGIA Y MINAS"/>
    <s v="0002 - DIRECCION GENERAL DE MINERIA"/>
    <x v="1"/>
    <x v="18"/>
    <x v="70"/>
    <s v="2.2 - CONTRATACIÓN DE SERVICIOS"/>
    <s v="2.2.3 - VIÁTICOS"/>
    <s v="N"/>
    <s v="00 - N/A"/>
    <s v="10 - FONDO GENERAL"/>
    <s v="(en blanco)"/>
    <s v="99 - MULTIPROVINCIAL"/>
    <n v="3500000"/>
    <n v="3500000"/>
    <n v="2403138.7999999998"/>
  </r>
  <r>
    <s v="2024"/>
    <x v="0"/>
    <x v="0"/>
    <x v="0"/>
    <x v="0"/>
    <s v="2 - Poder Ejecutivo"/>
    <s v="0222 - MINISTERIO DE ENERGIA Y MINAS"/>
    <s v="0002 - DIRECCION GENERAL DE MINERIA"/>
    <x v="1"/>
    <x v="18"/>
    <x v="70"/>
    <s v="2.2 - CONTRATACIÓN DE SERVICIOS"/>
    <s v="2.2.3 - VIÁTICOS"/>
    <s v="N"/>
    <s v="00 - N/A"/>
    <s v="20 - FONDOS CON DESTINO ESPECÍFICO"/>
    <s v="(en blanco)"/>
    <s v="99 - MULTIPROVINCIAL"/>
    <n v="950000"/>
    <n v="950000"/>
    <n v="947750"/>
  </r>
  <r>
    <s v="2024"/>
    <x v="0"/>
    <x v="0"/>
    <x v="0"/>
    <x v="0"/>
    <s v="2 - Poder Ejecutivo"/>
    <s v="0222 - MINISTERIO DE ENERGIA Y MINAS"/>
    <s v="0002 - DIRECCION GENERAL DE MINERIA"/>
    <x v="1"/>
    <x v="18"/>
    <x v="70"/>
    <s v="2.2 - CONTRATACIÓN DE SERVICIOS"/>
    <s v="2.2.4 - TRANSPORTE Y ALMACENAJE"/>
    <s v="N"/>
    <s v="00 - N/A"/>
    <s v="10 - FONDO GENERAL"/>
    <s v="(en blanco)"/>
    <s v="99 - MULTIPROVINCIAL"/>
    <n v="114000"/>
    <n v="476500"/>
    <n v="476465.94"/>
  </r>
  <r>
    <s v="2024"/>
    <x v="0"/>
    <x v="0"/>
    <x v="0"/>
    <x v="0"/>
    <s v="2 - Poder Ejecutivo"/>
    <s v="0222 - MINISTERIO DE ENERGIA Y MINAS"/>
    <s v="0002 - DIRECCION GENERAL DE MINERIA"/>
    <x v="1"/>
    <x v="18"/>
    <x v="70"/>
    <s v="2.2 - CONTRATACIÓN DE SERVICIOS"/>
    <s v="2.2.5 - ALQUILERES Y RENTAS"/>
    <s v="N"/>
    <s v="00 - N/A"/>
    <s v="10 - FONDO GENERAL"/>
    <s v="(en blanco)"/>
    <s v="99 - MULTIPROVINCIAL"/>
    <n v="950000"/>
    <n v="800000"/>
    <n v="747900"/>
  </r>
  <r>
    <s v="2024"/>
    <x v="0"/>
    <x v="0"/>
    <x v="0"/>
    <x v="0"/>
    <s v="2 - Poder Ejecutivo"/>
    <s v="0222 - MINISTERIO DE ENERGIA Y MINAS"/>
    <s v="0002 - DIRECCION GENERAL DE MINERIA"/>
    <x v="1"/>
    <x v="18"/>
    <x v="70"/>
    <s v="2.2 - CONTRATACIÓN DE SERVICIOS"/>
    <s v="2.2.6 - SEGUROS"/>
    <s v="N"/>
    <s v="00 - N/A"/>
    <s v="10 - FONDO GENERAL"/>
    <s v="(en blanco)"/>
    <s v="99 - MULTIPROVINCIAL"/>
    <n v="2352538"/>
    <n v="2448938"/>
    <n v="2259441.7899999996"/>
  </r>
  <r>
    <s v="2024"/>
    <x v="0"/>
    <x v="0"/>
    <x v="0"/>
    <x v="0"/>
    <s v="2 - Poder Ejecutivo"/>
    <s v="0222 - MINISTERIO DE ENERGIA Y MINAS"/>
    <s v="0002 - DIRECCION GENERAL DE MINERIA"/>
    <x v="1"/>
    <x v="18"/>
    <x v="70"/>
    <s v="2.2 - CONTRATACIÓN DE SERVICIOS"/>
    <s v="2.2.7 - SERVICIOS DE CONSERVACIÓN, REPARACIONES MENORES E INSTALACIONES TEMPORALES"/>
    <s v="N"/>
    <s v="00 - N/A"/>
    <s v="10 - FONDO GENERAL"/>
    <s v="(en blanco)"/>
    <s v="99 - MULTIPROVINCIAL"/>
    <n v="1700000"/>
    <n v="2067857"/>
    <n v="1033592.8200000002"/>
  </r>
  <r>
    <s v="2024"/>
    <x v="0"/>
    <x v="0"/>
    <x v="0"/>
    <x v="0"/>
    <s v="2 - Poder Ejecutivo"/>
    <s v="0222 - MINISTERIO DE ENERGIA Y MINAS"/>
    <s v="0002 - DIRECCION GENERAL DE MINERIA"/>
    <x v="1"/>
    <x v="18"/>
    <x v="70"/>
    <s v="2.2 - CONTRATACIÓN DE SERVICIOS"/>
    <s v="2.2.7 - SERVICIOS DE CONSERVACIÓN, REPARACIONES MENORES E INSTALACIONES TEMPORALES"/>
    <s v="N"/>
    <s v="00 - N/A"/>
    <s v="20 - FONDOS CON DESTINO ESPECÍFICO"/>
    <s v="(en blanco)"/>
    <s v="99 - MULTIPROVINCIAL"/>
    <n v="0"/>
    <n v="1399945"/>
    <n v="1399944.68"/>
  </r>
  <r>
    <s v="2024"/>
    <x v="0"/>
    <x v="0"/>
    <x v="0"/>
    <x v="0"/>
    <s v="2 - Poder Ejecutivo"/>
    <s v="0222 - MINISTERIO DE ENERGIA Y MINAS"/>
    <s v="0002 - DIRECCION GENERAL DE MINERIA"/>
    <x v="1"/>
    <x v="18"/>
    <x v="70"/>
    <s v="2.2 - CONTRATACIÓN DE SERVICIOS"/>
    <s v="2.2.8 - OTROS SERVICIOS NO INCLUIDOS EN CONCEPTOS ANTERIORES"/>
    <s v="N"/>
    <s v="00 - N/A"/>
    <s v="10 - FONDO GENERAL"/>
    <s v="(en blanco)"/>
    <s v="99 - MULTIPROVINCIAL"/>
    <n v="772265"/>
    <n v="887765"/>
    <n v="489510.95"/>
  </r>
  <r>
    <s v="2024"/>
    <x v="0"/>
    <x v="0"/>
    <x v="0"/>
    <x v="0"/>
    <s v="2 - Poder Ejecutivo"/>
    <s v="0222 - MINISTERIO DE ENERGIA Y MINAS"/>
    <s v="0002 - DIRECCION GENERAL DE MINERIA"/>
    <x v="1"/>
    <x v="18"/>
    <x v="70"/>
    <s v="2.2 - CONTRATACIÓN DE SERVICIOS"/>
    <s v="2.2.9 - OTRAS CONTRATACIONES DE SERVICIOS"/>
    <s v="N"/>
    <s v="00 - N/A"/>
    <s v="10 - FONDO GENERAL"/>
    <s v="(en blanco)"/>
    <s v="99 - MULTIPROVINCIAL"/>
    <n v="5595289"/>
    <n v="5253532"/>
    <n v="2605192.2000000002"/>
  </r>
  <r>
    <s v="2024"/>
    <x v="0"/>
    <x v="0"/>
    <x v="0"/>
    <x v="0"/>
    <s v="2 - Poder Ejecutivo"/>
    <s v="0222 - MINISTERIO DE ENERGIA Y MINAS"/>
    <s v="0002 - DIRECCION GENERAL DE MINERIA"/>
    <x v="1"/>
    <x v="18"/>
    <x v="70"/>
    <s v="2.2 - CONTRATACIÓN DE SERVICIOS"/>
    <s v="2.2.9 - OTRAS CONTRATACIONES DE SERVICIOS"/>
    <s v="N"/>
    <s v="00 - N/A"/>
    <s v="20 - FONDOS CON DESTINO ESPECÍFICO"/>
    <s v="(en blanco)"/>
    <s v="99 - MULTIPROVINCIAL"/>
    <n v="325000"/>
    <n v="409132"/>
    <n v="0"/>
  </r>
  <r>
    <s v="2024"/>
    <x v="0"/>
    <x v="0"/>
    <x v="0"/>
    <x v="0"/>
    <s v="2 - Poder Ejecutivo"/>
    <s v="0222 - MINISTERIO DE ENERGIA Y MINAS"/>
    <s v="0002 - DIRECCION GENERAL DE MINERIA"/>
    <x v="1"/>
    <x v="18"/>
    <x v="70"/>
    <s v="2.3 - MATERIALES Y SUMINISTROS"/>
    <s v="2.3.1 - ALIMENTOS Y PRODUCTOS AGROFORESTALES"/>
    <s v="N"/>
    <s v="00 - N/A"/>
    <s v="10 - FONDO GENERAL"/>
    <s v="(en blanco)"/>
    <s v="99 - MULTIPROVINCIAL"/>
    <n v="470183"/>
    <n v="398683"/>
    <n v="211737.06000000003"/>
  </r>
  <r>
    <s v="2024"/>
    <x v="0"/>
    <x v="0"/>
    <x v="0"/>
    <x v="0"/>
    <s v="2 - Poder Ejecutivo"/>
    <s v="0222 - MINISTERIO DE ENERGIA Y MINAS"/>
    <s v="0002 - DIRECCION GENERAL DE MINERIA"/>
    <x v="1"/>
    <x v="18"/>
    <x v="70"/>
    <s v="2.3 - MATERIALES Y SUMINISTROS"/>
    <s v="2.3.2 - TEXTILES Y VESTUARIOS"/>
    <s v="N"/>
    <s v="00 - N/A"/>
    <s v="10 - FONDO GENERAL"/>
    <s v="(en blanco)"/>
    <s v="99 - MULTIPROVINCIAL"/>
    <n v="325000"/>
    <n v="122000"/>
    <n v="55224"/>
  </r>
  <r>
    <s v="2024"/>
    <x v="0"/>
    <x v="0"/>
    <x v="0"/>
    <x v="0"/>
    <s v="2 - Poder Ejecutivo"/>
    <s v="0222 - MINISTERIO DE ENERGIA Y MINAS"/>
    <s v="0002 - DIRECCION GENERAL DE MINERIA"/>
    <x v="1"/>
    <x v="18"/>
    <x v="70"/>
    <s v="2.3 - MATERIALES Y SUMINISTROS"/>
    <s v="2.3.3 - PAPEL, CARTÓN E IMPRESOS"/>
    <s v="N"/>
    <s v="00 - N/A"/>
    <s v="10 - FONDO GENERAL"/>
    <s v="(en blanco)"/>
    <s v="99 - MULTIPROVINCIAL"/>
    <n v="475000"/>
    <n v="425000"/>
    <n v="201251.96999999997"/>
  </r>
  <r>
    <s v="2024"/>
    <x v="0"/>
    <x v="0"/>
    <x v="0"/>
    <x v="0"/>
    <s v="2 - Poder Ejecutivo"/>
    <s v="0222 - MINISTERIO DE ENERGIA Y MINAS"/>
    <s v="0002 - DIRECCION GENERAL DE MINERIA"/>
    <x v="1"/>
    <x v="18"/>
    <x v="70"/>
    <s v="2.3 - MATERIALES Y SUMINISTROS"/>
    <s v="2.3.4 - PRODUCTOS FARMACÉUTICOS"/>
    <s v="N"/>
    <s v="00 - N/A"/>
    <s v="10 - FONDO GENERAL"/>
    <s v="(en blanco)"/>
    <s v="99 - MULTIPROVINCIAL"/>
    <n v="50000"/>
    <n v="0"/>
    <n v="0"/>
  </r>
  <r>
    <s v="2024"/>
    <x v="0"/>
    <x v="0"/>
    <x v="0"/>
    <x v="0"/>
    <s v="2 - Poder Ejecutivo"/>
    <s v="0222 - MINISTERIO DE ENERGIA Y MINAS"/>
    <s v="0002 - DIRECCION GENERAL DE MINERIA"/>
    <x v="1"/>
    <x v="18"/>
    <x v="70"/>
    <s v="2.3 - MATERIALES Y SUMINISTROS"/>
    <s v="2.3.5 - CUERO, CAUCHO Y PLÁSTICO"/>
    <s v="N"/>
    <s v="00 - N/A"/>
    <s v="10 - FONDO GENERAL"/>
    <s v="(en blanco)"/>
    <s v="99 - MULTIPROVINCIAL"/>
    <n v="400000"/>
    <n v="250000"/>
    <n v="188703.24"/>
  </r>
  <r>
    <s v="2024"/>
    <x v="0"/>
    <x v="0"/>
    <x v="0"/>
    <x v="0"/>
    <s v="2 - Poder Ejecutivo"/>
    <s v="0222 - MINISTERIO DE ENERGIA Y MINAS"/>
    <s v="0002 - DIRECCION GENERAL DE MINERIA"/>
    <x v="1"/>
    <x v="18"/>
    <x v="70"/>
    <s v="2.3 - MATERIALES Y SUMINISTROS"/>
    <s v="2.3.6 - PRODUCTOS DE MINERALES, METÁLICOS Y NO METÁLICOS"/>
    <s v="N"/>
    <s v="00 - N/A"/>
    <s v="10 - FONDO GENERAL"/>
    <s v="(en blanco)"/>
    <s v="99 - MULTIPROVINCIAL"/>
    <n v="195000"/>
    <n v="103000"/>
    <n v="26460"/>
  </r>
  <r>
    <s v="2024"/>
    <x v="0"/>
    <x v="0"/>
    <x v="0"/>
    <x v="0"/>
    <s v="2 - Poder Ejecutivo"/>
    <s v="0222 - MINISTERIO DE ENERGIA Y MINAS"/>
    <s v="0002 - DIRECCION GENERAL DE MINERIA"/>
    <x v="1"/>
    <x v="18"/>
    <x v="70"/>
    <s v="2.3 - MATERIALES Y SUMINISTROS"/>
    <s v="2.3.7 - COMBUSTIBLES, LUBRICANTES, PRODUCTOS QUÍMICOS Y CONEXOS"/>
    <s v="N"/>
    <s v="00 - N/A"/>
    <s v="10 - FONDO GENERAL"/>
    <s v="(en blanco)"/>
    <s v="99 - MULTIPROVINCIAL"/>
    <n v="4125000"/>
    <n v="3992000"/>
    <n v="2767317.5"/>
  </r>
  <r>
    <s v="2024"/>
    <x v="0"/>
    <x v="0"/>
    <x v="0"/>
    <x v="0"/>
    <s v="2 - Poder Ejecutivo"/>
    <s v="0222 - MINISTERIO DE ENERGIA Y MINAS"/>
    <s v="0002 - DIRECCION GENERAL DE MINERIA"/>
    <x v="1"/>
    <x v="18"/>
    <x v="70"/>
    <s v="2.3 - MATERIALES Y SUMINISTROS"/>
    <s v="2.3.9 - PRODUCTOS Y ÚTILES VARIOS"/>
    <s v="N"/>
    <s v="00 - N/A"/>
    <s v="10 - FONDO GENERAL"/>
    <s v="(en blanco)"/>
    <s v="99 - MULTIPROVINCIAL"/>
    <n v="1301608"/>
    <n v="1715608"/>
    <n v="796203.51"/>
  </r>
  <r>
    <s v="2024"/>
    <x v="0"/>
    <x v="0"/>
    <x v="0"/>
    <x v="0"/>
    <s v="2 - Poder Ejecutivo"/>
    <s v="0222 - MINISTERIO DE ENERGIA Y MINAS"/>
    <s v="0002 - DIRECCION GENERAL DE MINERIA"/>
    <x v="1"/>
    <x v="18"/>
    <x v="70"/>
    <s v="2.3 - MATERIALES Y SUMINISTROS"/>
    <s v="2.3.9 - PRODUCTOS Y ÚTILES VARIOS"/>
    <s v="N"/>
    <s v="00 - N/A"/>
    <s v="20 - FONDOS CON DESTINO ESPECÍFICO"/>
    <s v="(en blanco)"/>
    <s v="99 - MULTIPROVINCIAL"/>
    <n v="200000"/>
    <n v="200000"/>
    <n v="154088.08000000002"/>
  </r>
  <r>
    <s v="2024"/>
    <x v="0"/>
    <x v="0"/>
    <x v="0"/>
    <x v="0"/>
    <s v="2 - Poder Ejecutivo"/>
    <s v="0223 - MINISTERIO DE LA VIVIENDA, HABITAT Y EDIFICACIONES (MIVHED)"/>
    <s v="0001 - MINISTERIO DE LA VIVIENDA, HABITAT Y EDIFICACIONES (MIVHED)"/>
    <x v="0"/>
    <x v="0"/>
    <x v="10"/>
    <s v="2.1 - REMUNERACIONES Y CONTRIBUCIONES"/>
    <s v="2.1.1 - REMUNERACIONES"/>
    <s v="N"/>
    <s v="00 - N/A"/>
    <s v="10 - FONDO GENERAL"/>
    <s v="(en blanco)"/>
    <s v="99 - MULTIPROVINCIAL"/>
    <n v="1909833"/>
    <n v="1909833"/>
    <n v="0"/>
  </r>
  <r>
    <s v="2024"/>
    <x v="0"/>
    <x v="0"/>
    <x v="0"/>
    <x v="0"/>
    <s v="2 - Poder Ejecutivo"/>
    <s v="0223 - MINISTERIO DE LA VIVIENDA, HABITAT Y EDIFICACIONES (MIVHED)"/>
    <s v="0001 - MINISTERIO DE LA VIVIENDA, HABITAT Y EDIFICACIONES (MIVHED)"/>
    <x v="0"/>
    <x v="0"/>
    <x v="10"/>
    <s v="2.1 - REMUNERACIONES Y CONTRIBUCIONES"/>
    <s v="2.1.2 - SOBRESUELDOS"/>
    <s v="N"/>
    <s v="00 - N/A"/>
    <s v="10 - FONDO GENERAL"/>
    <s v="(en blanco)"/>
    <s v="99 - MULTIPROVINCIAL"/>
    <n v="249919"/>
    <n v="0"/>
    <n v="0"/>
  </r>
  <r>
    <s v="2024"/>
    <x v="0"/>
    <x v="0"/>
    <x v="0"/>
    <x v="0"/>
    <s v="2 - Poder Ejecutivo"/>
    <s v="0223 - MINISTERIO DE LA VIVIENDA, HABITAT Y EDIFICACIONES (MIVHED)"/>
    <s v="0001 - MINISTERIO DE LA VIVIENDA, HABITAT Y EDIFICACIONES (MIVHED)"/>
    <x v="0"/>
    <x v="0"/>
    <x v="10"/>
    <s v="2.1 - REMUNERACIONES Y CONTRIBUCIONES"/>
    <s v="2.1.5 - CONTRIBUCIONES A LA SEGURIDAD SOCIAL"/>
    <s v="N"/>
    <s v="00 - N/A"/>
    <s v="10 - FONDO GENERAL"/>
    <s v="(en blanco)"/>
    <s v="99 - MULTIPROVINCIAL"/>
    <n v="405179"/>
    <n v="405179"/>
    <n v="0"/>
  </r>
  <r>
    <s v="2024"/>
    <x v="0"/>
    <x v="0"/>
    <x v="0"/>
    <x v="0"/>
    <s v="2 - Poder Ejecutivo"/>
    <s v="0223 - MINISTERIO DE LA VIVIENDA, HABITAT Y EDIFICACIONES (MIVHED)"/>
    <s v="0001 - MINISTERIO DE LA VIVIENDA, HABITAT Y EDIFICACIONES (MIVHED)"/>
    <x v="0"/>
    <x v="0"/>
    <x v="10"/>
    <s v="2.2 - CONTRATACIÓN DE SERVICIOS"/>
    <s v="2.2.2 - PUBLICIDAD, IMPRESIÓN Y ENCUADERNACIÓN"/>
    <s v="N"/>
    <s v="00 - N/A"/>
    <s v="10 - FONDO GENERAL"/>
    <s v="(en blanco)"/>
    <s v="99 - MULTIPROVINCIAL"/>
    <n v="150000"/>
    <n v="0"/>
    <n v="0"/>
  </r>
  <r>
    <s v="2024"/>
    <x v="0"/>
    <x v="0"/>
    <x v="0"/>
    <x v="0"/>
    <s v="2 - Poder Ejecutivo"/>
    <s v="0223 - MINISTERIO DE LA VIVIENDA, HABITAT Y EDIFICACIONES (MIVHED)"/>
    <s v="0001 - MINISTERIO DE LA VIVIENDA, HABITAT Y EDIFICACIONES (MIVHED)"/>
    <x v="0"/>
    <x v="0"/>
    <x v="10"/>
    <s v="2.3 - MATERIALES Y SUMINISTROS"/>
    <s v="2.3.3 - PAPEL, CARTÓN E IMPRESOS"/>
    <s v="N"/>
    <s v="00 - N/A"/>
    <s v="20 - FONDOS CON DESTINO ESPECÍFICO"/>
    <s v="(en blanco)"/>
    <s v="99 - MULTIPROVINCIAL"/>
    <n v="150000"/>
    <n v="150000"/>
    <n v="0"/>
  </r>
  <r>
    <s v="2024"/>
    <x v="0"/>
    <x v="0"/>
    <x v="0"/>
    <x v="0"/>
    <s v="2 - Poder Ejecutivo"/>
    <s v="0223 - MINISTERIO DE LA VIVIENDA, HABITAT Y EDIFICACIONES (MIVHED)"/>
    <s v="0001 - MINISTERIO DE LA VIVIENDA, HABITAT Y EDIFICACIONES (MIVHED)"/>
    <x v="3"/>
    <x v="6"/>
    <x v="87"/>
    <s v="2.1 - REMUNERACIONES Y CONTRIBUCIONES"/>
    <s v="2.1.1 - REMUNERACIONES"/>
    <s v="N"/>
    <s v="00 - N/A"/>
    <s v="10 - FONDO GENERAL"/>
    <s v="(en blanco)"/>
    <s v="99 - MULTIPROVINCIAL"/>
    <n v="1145898"/>
    <n v="1145898"/>
    <n v="0"/>
  </r>
  <r>
    <s v="2024"/>
    <x v="0"/>
    <x v="0"/>
    <x v="0"/>
    <x v="0"/>
    <s v="2 - Poder Ejecutivo"/>
    <s v="0223 - MINISTERIO DE LA VIVIENDA, HABITAT Y EDIFICACIONES (MIVHED)"/>
    <s v="0001 - MINISTERIO DE LA VIVIENDA, HABITAT Y EDIFICACIONES (MIVHED)"/>
    <x v="3"/>
    <x v="6"/>
    <x v="87"/>
    <s v="2.1 - REMUNERACIONES Y CONTRIBUCIONES"/>
    <s v="2.1.2 - SOBRESUELDOS"/>
    <s v="N"/>
    <s v="00 - N/A"/>
    <s v="10 - FONDO GENERAL"/>
    <s v="(en blanco)"/>
    <s v="99 - MULTIPROVINCIAL"/>
    <n v="149951"/>
    <n v="0"/>
    <n v="0"/>
  </r>
  <r>
    <s v="2024"/>
    <x v="0"/>
    <x v="0"/>
    <x v="0"/>
    <x v="0"/>
    <s v="2 - Poder Ejecutivo"/>
    <s v="0223 - MINISTERIO DE LA VIVIENDA, HABITAT Y EDIFICACIONES (MIVHED)"/>
    <s v="0001 - MINISTERIO DE LA VIVIENDA, HABITAT Y EDIFICACIONES (MIVHED)"/>
    <x v="3"/>
    <x v="6"/>
    <x v="87"/>
    <s v="2.1 - REMUNERACIONES Y CONTRIBUCIONES"/>
    <s v="2.1.5 - CONTRIBUCIONES A LA SEGURIDAD SOCIAL"/>
    <s v="N"/>
    <s v="00 - N/A"/>
    <s v="10 - FONDO GENERAL"/>
    <s v="(en blanco)"/>
    <s v="99 - MULTIPROVINCIAL"/>
    <n v="243108"/>
    <n v="243108"/>
    <n v="0"/>
  </r>
  <r>
    <s v="2024"/>
    <x v="0"/>
    <x v="0"/>
    <x v="0"/>
    <x v="0"/>
    <s v="2 - Poder Ejecutivo"/>
    <s v="0223 - MINISTERIO DE LA VIVIENDA, HABITAT Y EDIFICACIONES (MIVHED)"/>
    <s v="0001 - MINISTERIO DE LA VIVIENDA, HABITAT Y EDIFICACIONES (MIVHED)"/>
    <x v="3"/>
    <x v="6"/>
    <x v="87"/>
    <s v="2.2 - CONTRATACIÓN DE SERVICIOS"/>
    <s v="2.2.8 - OTROS SERVICIOS NO INCLUIDOS EN CONCEPTOS ANTERIORES"/>
    <s v="N"/>
    <s v="00 - N/A"/>
    <s v="10 - FONDO GENERAL"/>
    <s v="(en blanco)"/>
    <s v="99 - MULTIPROVINCIAL"/>
    <n v="150000"/>
    <n v="0"/>
    <n v="0"/>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10 - FONDO GENERAL"/>
    <s v="(en blanco)"/>
    <s v="99 - MULTIPROVINCIAL"/>
    <n v="1341045882"/>
    <n v="1300092628.0400002"/>
    <n v="851360120.86000013"/>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20 - FONDOS CON DESTINO ESPECÍFICO"/>
    <s v="(en blanco)"/>
    <s v="99 - MULTIPROVINCIAL"/>
    <n v="63300000"/>
    <n v="63300000"/>
    <n v="8000000"/>
  </r>
  <r>
    <s v="2024"/>
    <x v="0"/>
    <x v="0"/>
    <x v="0"/>
    <x v="0"/>
    <s v="2 - Poder Ejecutivo"/>
    <s v="0223 - MINISTERIO DE LA VIVIENDA, HABITAT Y EDIFICACIONES (MIVHED)"/>
    <s v="0001 - MINISTERIO DE LA VIVIENDA, HABITAT Y EDIFICACIONES (MIVHED)"/>
    <x v="2"/>
    <x v="4"/>
    <x v="88"/>
    <s v="2.1 - REMUNERACIONES Y CONTRIBUCIONES"/>
    <s v="2.1.2 - SOBRESUELDOS"/>
    <s v="N"/>
    <s v="00 - N/A"/>
    <s v="10 - FONDO GENERAL"/>
    <s v="(en blanco)"/>
    <s v="99 - MULTIPROVINCIAL"/>
    <n v="162367647"/>
    <n v="150101588.27999997"/>
    <n v="133825088.28"/>
  </r>
  <r>
    <s v="2024"/>
    <x v="0"/>
    <x v="0"/>
    <x v="0"/>
    <x v="0"/>
    <s v="2 - Poder Ejecutivo"/>
    <s v="0223 - MINISTERIO DE LA VIVIENDA, HABITAT Y EDIFICACIONES (MIVHED)"/>
    <s v="0001 - MINISTERIO DE LA VIVIENDA, HABITAT Y EDIFICACIONES (MIVHED)"/>
    <x v="2"/>
    <x v="4"/>
    <x v="88"/>
    <s v="2.1 - REMUNERACIONES Y CONTRIBUCIONES"/>
    <s v="2.1.2 - SOBRESUELDOS"/>
    <s v="N"/>
    <s v="00 - N/A"/>
    <s v="20 - FONDOS CON DESTINO ESPECÍFICO"/>
    <s v="(en blanco)"/>
    <s v="99 - MULTIPROVINCIAL"/>
    <n v="248153683"/>
    <n v="248153683"/>
    <n v="0"/>
  </r>
  <r>
    <s v="2024"/>
    <x v="0"/>
    <x v="0"/>
    <x v="0"/>
    <x v="0"/>
    <s v="2 - Poder Ejecutivo"/>
    <s v="0223 - MINISTERIO DE LA VIVIENDA, HABITAT Y EDIFICACIONES (MIVHED)"/>
    <s v="0001 - MINISTERIO DE LA VIVIENDA, HABITAT Y EDIFICACIONES (MIVHED)"/>
    <x v="2"/>
    <x v="4"/>
    <x v="88"/>
    <s v="2.1 - REMUNERACIONES Y CONTRIBUCIONES"/>
    <s v="2.1.3 - DIETAS Y GASTOS DE REPRESENTACIÓN"/>
    <s v="N"/>
    <s v="00 - N/A"/>
    <s v="20 - FONDOS CON DESTINO ESPECÍFICO"/>
    <s v="(en blanco)"/>
    <s v="99 - MULTIPROVINCIAL"/>
    <n v="3000000"/>
    <n v="3000000"/>
    <n v="0"/>
  </r>
  <r>
    <s v="2024"/>
    <x v="0"/>
    <x v="0"/>
    <x v="0"/>
    <x v="0"/>
    <s v="2 - Poder Ejecutivo"/>
    <s v="0223 - MINISTERIO DE LA VIVIENDA, HABITAT Y EDIFICACIONES (MIVHED)"/>
    <s v="0001 - MINISTERIO DE LA VIVIENDA, HABITAT Y EDIFICACIONES (MIVHED)"/>
    <x v="2"/>
    <x v="4"/>
    <x v="88"/>
    <s v="2.1 - REMUNERACIONES Y CONTRIBUCIONES"/>
    <s v="2.1.5 - CONTRIBUCIONES A LA SEGURIDAD SOCIAL"/>
    <s v="N"/>
    <s v="00 - N/A"/>
    <s v="10 - FONDO GENERAL"/>
    <s v="(en blanco)"/>
    <s v="99 - MULTIPROVINCIAL"/>
    <n v="161423796"/>
    <n v="215042978.68000001"/>
    <n v="128887582.00999999"/>
  </r>
  <r>
    <s v="2024"/>
    <x v="0"/>
    <x v="0"/>
    <x v="0"/>
    <x v="0"/>
    <s v="2 - Poder Ejecutivo"/>
    <s v="0223 - MINISTERIO DE LA VIVIENDA, HABITAT Y EDIFICACIONES (MIVHED)"/>
    <s v="0001 - MINISTERIO DE LA VIVIENDA, HABITAT Y EDIFICACIONES (MIVHED)"/>
    <x v="2"/>
    <x v="4"/>
    <x v="88"/>
    <s v="2.1 - REMUNERACIONES Y CONTRIBUCIONES"/>
    <s v="2.1.5 - CONTRIBUCIONES A LA SEGURIDAD SOCIAL"/>
    <s v="N"/>
    <s v="00 - N/A"/>
    <s v="20 - FONDOS CON DESTINO ESPECÍFICO"/>
    <s v="(en blanco)"/>
    <s v="99 - MULTIPROVINCIAL"/>
    <n v="600000"/>
    <n v="600000"/>
    <n v="0"/>
  </r>
  <r>
    <s v="2024"/>
    <x v="0"/>
    <x v="0"/>
    <x v="0"/>
    <x v="0"/>
    <s v="2 - Poder Ejecutivo"/>
    <s v="0223 - MINISTERIO DE LA VIVIENDA, HABITAT Y EDIFICACIONES (MIVHED)"/>
    <s v="0001 - MINISTERIO DE LA VIVIENDA, HABITAT Y EDIFICACIONES (MIVHED)"/>
    <x v="2"/>
    <x v="4"/>
    <x v="88"/>
    <s v="2.2 - CONTRATACIÓN DE SERVICIOS"/>
    <s v="2.2.1 - SERVICIOS BÁSICOS"/>
    <s v="N"/>
    <s v="00 - N/A"/>
    <s v="10 - FONDO GENERAL"/>
    <s v="(en blanco)"/>
    <s v="99 - MULTIPROVINCIAL"/>
    <n v="50900000"/>
    <n v="50900000"/>
    <n v="32732520.639999997"/>
  </r>
  <r>
    <s v="2024"/>
    <x v="0"/>
    <x v="0"/>
    <x v="0"/>
    <x v="0"/>
    <s v="2 - Poder Ejecutivo"/>
    <s v="0223 - MINISTERIO DE LA VIVIENDA, HABITAT Y EDIFICACIONES (MIVHED)"/>
    <s v="0001 - MINISTERIO DE LA VIVIENDA, HABITAT Y EDIFICACIONES (MIVHED)"/>
    <x v="2"/>
    <x v="4"/>
    <x v="88"/>
    <s v="2.2 - CONTRATACIÓN DE SERVICIOS"/>
    <s v="2.2.1 - SERVICIOS BÁSICOS"/>
    <s v="N"/>
    <s v="00 - N/A"/>
    <s v="20 - FONDOS CON DESTINO ESPECÍFICO"/>
    <s v="(en blanco)"/>
    <s v="99 - MULTIPROVINCIAL"/>
    <n v="7030000"/>
    <n v="5930000"/>
    <n v="0"/>
  </r>
  <r>
    <s v="2024"/>
    <x v="0"/>
    <x v="0"/>
    <x v="0"/>
    <x v="0"/>
    <s v="2 - Poder Ejecutivo"/>
    <s v="0223 - MINISTERIO DE LA VIVIENDA, HABITAT Y EDIFICACIONES (MIVHED)"/>
    <s v="0001 - MINISTERIO DE LA VIVIENDA, HABITAT Y EDIFICACIONES (MIVHED)"/>
    <x v="2"/>
    <x v="4"/>
    <x v="88"/>
    <s v="2.2 - CONTRATACIÓN DE SERVICIOS"/>
    <s v="2.2.2 - PUBLICIDAD, IMPRESIÓN Y ENCUADERNACIÓN"/>
    <s v="N"/>
    <s v="00 - N/A"/>
    <s v="10 - FONDO GENERAL"/>
    <s v="(en blanco)"/>
    <s v="99 - MULTIPROVINCIAL"/>
    <n v="62860000"/>
    <n v="61860000"/>
    <n v="49938404.460000008"/>
  </r>
  <r>
    <s v="2024"/>
    <x v="0"/>
    <x v="0"/>
    <x v="0"/>
    <x v="0"/>
    <s v="2 - Poder Ejecutivo"/>
    <s v="0223 - MINISTERIO DE LA VIVIENDA, HABITAT Y EDIFICACIONES (MIVHED)"/>
    <s v="0001 - MINISTERIO DE LA VIVIENDA, HABITAT Y EDIFICACIONES (MIVHED)"/>
    <x v="2"/>
    <x v="4"/>
    <x v="88"/>
    <s v="2.2 - CONTRATACIÓN DE SERVICIOS"/>
    <s v="2.2.2 - PUBLICIDAD, IMPRESIÓN Y ENCUADERNACIÓN"/>
    <s v="N"/>
    <s v="00 - N/A"/>
    <s v="20 - FONDOS CON DESTINO ESPECÍFICO"/>
    <s v="(en blanco)"/>
    <s v="99 - MULTIPROVINCIAL"/>
    <n v="63605000"/>
    <n v="93605000"/>
    <n v="61471300"/>
  </r>
  <r>
    <s v="2024"/>
    <x v="0"/>
    <x v="0"/>
    <x v="0"/>
    <x v="0"/>
    <s v="2 - Poder Ejecutivo"/>
    <s v="0223 - MINISTERIO DE LA VIVIENDA, HABITAT Y EDIFICACIONES (MIVHED)"/>
    <s v="0001 - MINISTERIO DE LA VIVIENDA, HABITAT Y EDIFICACIONES (MIVHED)"/>
    <x v="2"/>
    <x v="4"/>
    <x v="88"/>
    <s v="2.2 - CONTRATACIÓN DE SERVICIOS"/>
    <s v="2.2.3 - VIÁTICOS"/>
    <s v="N"/>
    <s v="00 - N/A"/>
    <s v="10 - FONDO GENERAL"/>
    <s v="(en blanco)"/>
    <s v="99 - MULTIPROVINCIAL"/>
    <n v="11500000"/>
    <n v="15600000"/>
    <n v="10201251.529999999"/>
  </r>
  <r>
    <s v="2024"/>
    <x v="0"/>
    <x v="0"/>
    <x v="0"/>
    <x v="0"/>
    <s v="2 - Poder Ejecutivo"/>
    <s v="0223 - MINISTERIO DE LA VIVIENDA, HABITAT Y EDIFICACIONES (MIVHED)"/>
    <s v="0001 - MINISTERIO DE LA VIVIENDA, HABITAT Y EDIFICACIONES (MIVHED)"/>
    <x v="2"/>
    <x v="4"/>
    <x v="88"/>
    <s v="2.2 - CONTRATACIÓN DE SERVICIOS"/>
    <s v="2.2.3 - VIÁTICOS"/>
    <s v="N"/>
    <s v="00 - N/A"/>
    <s v="20 - FONDOS CON DESTINO ESPECÍFICO"/>
    <s v="(en blanco)"/>
    <s v="99 - MULTIPROVINCIAL"/>
    <n v="13505000"/>
    <n v="14005000"/>
    <n v="13685498.939999999"/>
  </r>
  <r>
    <s v="2024"/>
    <x v="0"/>
    <x v="0"/>
    <x v="0"/>
    <x v="0"/>
    <s v="2 - Poder Ejecutivo"/>
    <s v="0223 - MINISTERIO DE LA VIVIENDA, HABITAT Y EDIFICACIONES (MIVHED)"/>
    <s v="0001 - MINISTERIO DE LA VIVIENDA, HABITAT Y EDIFICACIONES (MIVHED)"/>
    <x v="2"/>
    <x v="4"/>
    <x v="88"/>
    <s v="2.2 - CONTRATACIÓN DE SERVICIOS"/>
    <s v="2.2.4 - TRANSPORTE Y ALMACENAJE"/>
    <s v="N"/>
    <s v="00 - N/A"/>
    <s v="10 - FONDO GENERAL"/>
    <s v="(en blanco)"/>
    <s v="99 - MULTIPROVINCIAL"/>
    <n v="400000"/>
    <n v="3909800"/>
    <n v="1878016.87"/>
  </r>
  <r>
    <s v="2024"/>
    <x v="0"/>
    <x v="0"/>
    <x v="0"/>
    <x v="0"/>
    <s v="2 - Poder Ejecutivo"/>
    <s v="0223 - MINISTERIO DE LA VIVIENDA, HABITAT Y EDIFICACIONES (MIVHED)"/>
    <s v="0001 - MINISTERIO DE LA VIVIENDA, HABITAT Y EDIFICACIONES (MIVHED)"/>
    <x v="2"/>
    <x v="4"/>
    <x v="88"/>
    <s v="2.2 - CONTRATACIÓN DE SERVICIOS"/>
    <s v="2.2.4 - TRANSPORTE Y ALMACENAJE"/>
    <s v="N"/>
    <s v="00 - N/A"/>
    <s v="20 - FONDOS CON DESTINO ESPECÍFICO"/>
    <s v="(en blanco)"/>
    <s v="99 - MULTIPROVINCIAL"/>
    <n v="16810000"/>
    <n v="47051992"/>
    <n v="37723732"/>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10 - FONDO GENERAL"/>
    <s v="(en blanco)"/>
    <s v="99 - MULTIPROVINCIAL"/>
    <n v="145730000"/>
    <n v="135900000"/>
    <n v="106640470.20999998"/>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20 - FONDOS CON DESTINO ESPECÍFICO"/>
    <s v="(en blanco)"/>
    <s v="99 - MULTIPROVINCIAL"/>
    <n v="37273946"/>
    <n v="5988036.0900000036"/>
    <n v="1248036.0899999999"/>
  </r>
  <r>
    <s v="2024"/>
    <x v="0"/>
    <x v="0"/>
    <x v="0"/>
    <x v="0"/>
    <s v="2 - Poder Ejecutivo"/>
    <s v="0223 - MINISTERIO DE LA VIVIENDA, HABITAT Y EDIFICACIONES (MIVHED)"/>
    <s v="0001 - MINISTERIO DE LA VIVIENDA, HABITAT Y EDIFICACIONES (MIVHED)"/>
    <x v="2"/>
    <x v="4"/>
    <x v="88"/>
    <s v="2.2 - CONTRATACIÓN DE SERVICIOS"/>
    <s v="2.2.6 - SEGUROS"/>
    <s v="N"/>
    <s v="00 - N/A"/>
    <s v="10 - FONDO GENERAL"/>
    <s v="(en blanco)"/>
    <s v="99 - MULTIPROVINCIAL"/>
    <n v="61010000"/>
    <n v="64432038.859999999"/>
    <n v="56516977.029999986"/>
  </r>
  <r>
    <s v="2024"/>
    <x v="0"/>
    <x v="0"/>
    <x v="0"/>
    <x v="0"/>
    <s v="2 - Poder Ejecutivo"/>
    <s v="0223 - MINISTERIO DE LA VIVIENDA, HABITAT Y EDIFICACIONES (MIVHED)"/>
    <s v="0001 - MINISTERIO DE LA VIVIENDA, HABITAT Y EDIFICACIONES (MIVHED)"/>
    <x v="2"/>
    <x v="4"/>
    <x v="88"/>
    <s v="2.2 - CONTRATACIÓN DE SERVICIOS"/>
    <s v="2.2.6 - SEGUROS"/>
    <s v="N"/>
    <s v="00 - N/A"/>
    <s v="20 - FONDOS CON DESTINO ESPECÍFICO"/>
    <s v="(en blanco)"/>
    <s v="99 - MULTIPROVINCIAL"/>
    <n v="24000000"/>
    <n v="0"/>
    <n v="0"/>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10 - FONDO GENERAL"/>
    <s v="(en blanco)"/>
    <s v="99 - MULTIPROVINCIAL"/>
    <n v="12870000"/>
    <n v="6092927"/>
    <n v="2832842.5899999994"/>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20 - FONDOS CON DESTINO ESPECÍFICO"/>
    <s v="(en blanco)"/>
    <s v="99 - MULTIPROVINCIAL"/>
    <n v="85092636"/>
    <n v="37488264.590000004"/>
    <n v="20277939.450000003"/>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10 - FONDO GENERAL"/>
    <s v="(en blanco)"/>
    <s v="99 - MULTIPROVINCIAL"/>
    <n v="49090000"/>
    <n v="69022607.849999994"/>
    <n v="56865441.650000013"/>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20 - FONDOS CON DESTINO ESPECÍFICO"/>
    <s v="(en blanco)"/>
    <s v="99 - MULTIPROVINCIAL"/>
    <n v="113145000"/>
    <n v="156575259.31"/>
    <n v="129734134.62999997"/>
  </r>
  <r>
    <s v="2024"/>
    <x v="0"/>
    <x v="0"/>
    <x v="0"/>
    <x v="0"/>
    <s v="2 - Poder Ejecutivo"/>
    <s v="0223 - MINISTERIO DE LA VIVIENDA, HABITAT Y EDIFICACIONES (MIVHED)"/>
    <s v="0001 - MINISTERIO DE LA VIVIENDA, HABITAT Y EDIFICACIONES (MIVHED)"/>
    <x v="2"/>
    <x v="4"/>
    <x v="88"/>
    <s v="2.2 - CONTRATACIÓN DE SERVICIOS"/>
    <s v="2.2.9 - OTRAS CONTRATACIONES DE SERVICIOS"/>
    <s v="N"/>
    <s v="00 - N/A"/>
    <s v="10 - FONDO GENERAL"/>
    <s v="(en blanco)"/>
    <s v="99 - MULTIPROVINCIAL"/>
    <n v="26500000"/>
    <n v="24772626.289999999"/>
    <n v="14197303.41"/>
  </r>
  <r>
    <s v="2024"/>
    <x v="0"/>
    <x v="0"/>
    <x v="0"/>
    <x v="0"/>
    <s v="2 - Poder Ejecutivo"/>
    <s v="0223 - MINISTERIO DE LA VIVIENDA, HABITAT Y EDIFICACIONES (MIVHED)"/>
    <s v="0001 - MINISTERIO DE LA VIVIENDA, HABITAT Y EDIFICACIONES (MIVHED)"/>
    <x v="2"/>
    <x v="4"/>
    <x v="88"/>
    <s v="2.2 - CONTRATACIÓN DE SERVICIOS"/>
    <s v="2.2.9 - OTRAS CONTRATACIONES DE SERVICIOS"/>
    <s v="N"/>
    <s v="00 - N/A"/>
    <s v="20 - FONDOS CON DESTINO ESPECÍFICO"/>
    <s v="(en blanco)"/>
    <s v="99 - MULTIPROVINCIAL"/>
    <n v="23000000"/>
    <n v="36818030.010000005"/>
    <n v="19493891.43"/>
  </r>
  <r>
    <s v="2024"/>
    <x v="0"/>
    <x v="0"/>
    <x v="0"/>
    <x v="0"/>
    <s v="2 - Poder Ejecutivo"/>
    <s v="0223 - MINISTERIO DE LA VIVIENDA, HABITAT Y EDIFICACIONES (MIVHED)"/>
    <s v="0001 - MINISTERIO DE LA VIVIENDA, HABITAT Y EDIFICACIONES (MIVHED)"/>
    <x v="2"/>
    <x v="4"/>
    <x v="88"/>
    <s v="2.3 - MATERIALES Y SUMINISTROS"/>
    <s v="2.3.1 - ALIMENTOS Y PRODUCTOS AGROFORESTALES"/>
    <s v="N"/>
    <s v="00 - N/A"/>
    <s v="10 - FONDO GENERAL"/>
    <s v="(en blanco)"/>
    <s v="99 - MULTIPROVINCIAL"/>
    <n v="1203629"/>
    <n v="6523496.7800000003"/>
    <n v="1652513.98"/>
  </r>
  <r>
    <s v="2024"/>
    <x v="0"/>
    <x v="0"/>
    <x v="0"/>
    <x v="0"/>
    <s v="2 - Poder Ejecutivo"/>
    <s v="0223 - MINISTERIO DE LA VIVIENDA, HABITAT Y EDIFICACIONES (MIVHED)"/>
    <s v="0001 - MINISTERIO DE LA VIVIENDA, HABITAT Y EDIFICACIONES (MIVHED)"/>
    <x v="2"/>
    <x v="4"/>
    <x v="88"/>
    <s v="2.3 - MATERIALES Y SUMINISTROS"/>
    <s v="2.3.1 - ALIMENTOS Y PRODUCTOS AGROFORESTALES"/>
    <s v="N"/>
    <s v="00 - N/A"/>
    <s v="20 - FONDOS CON DESTINO ESPECÍFICO"/>
    <s v="(en blanco)"/>
    <s v="99 - MULTIPROVINCIAL"/>
    <n v="4100000"/>
    <n v="2522100"/>
    <n v="2003849.3099999998"/>
  </r>
  <r>
    <s v="2024"/>
    <x v="0"/>
    <x v="0"/>
    <x v="0"/>
    <x v="0"/>
    <s v="2 - Poder Ejecutivo"/>
    <s v="0223 - MINISTERIO DE LA VIVIENDA, HABITAT Y EDIFICACIONES (MIVHED)"/>
    <s v="0001 - MINISTERIO DE LA VIVIENDA, HABITAT Y EDIFICACIONES (MIVHED)"/>
    <x v="2"/>
    <x v="4"/>
    <x v="88"/>
    <s v="2.3 - MATERIALES Y SUMINISTROS"/>
    <s v="2.3.1 - ALIMENTOS Y PRODUCTOS AGROFORESTALES"/>
    <s v="N"/>
    <s v="00 - N/A"/>
    <s v="50 - CRÉDITO INTERNO"/>
    <s v="(en blanco)"/>
    <s v="99 - MULTIPROVINCIAL"/>
    <n v="0"/>
    <n v="33000000"/>
    <n v="0"/>
  </r>
  <r>
    <s v="2024"/>
    <x v="0"/>
    <x v="0"/>
    <x v="0"/>
    <x v="0"/>
    <s v="2 - Poder Ejecutivo"/>
    <s v="0223 - MINISTERIO DE LA VIVIENDA, HABITAT Y EDIFICACIONES (MIVHED)"/>
    <s v="0001 - MINISTERIO DE LA VIVIENDA, HABITAT Y EDIFICACIONES (MIVHED)"/>
    <x v="2"/>
    <x v="4"/>
    <x v="88"/>
    <s v="2.3 - MATERIALES Y SUMINISTROS"/>
    <s v="2.3.2 - TEXTILES Y VESTUARIOS"/>
    <s v="N"/>
    <s v="00 - N/A"/>
    <s v="10 - FONDO GENERAL"/>
    <s v="(en blanco)"/>
    <s v="99 - MULTIPROVINCIAL"/>
    <n v="2010000"/>
    <n v="2555520.65"/>
    <n v="1211939.1100000001"/>
  </r>
  <r>
    <s v="2024"/>
    <x v="0"/>
    <x v="0"/>
    <x v="0"/>
    <x v="0"/>
    <s v="2 - Poder Ejecutivo"/>
    <s v="0223 - MINISTERIO DE LA VIVIENDA, HABITAT Y EDIFICACIONES (MIVHED)"/>
    <s v="0001 - MINISTERIO DE LA VIVIENDA, HABITAT Y EDIFICACIONES (MIVHED)"/>
    <x v="2"/>
    <x v="4"/>
    <x v="88"/>
    <s v="2.3 - MATERIALES Y SUMINISTROS"/>
    <s v="2.3.2 - TEXTILES Y VESTUARIOS"/>
    <s v="N"/>
    <s v="00 - N/A"/>
    <s v="20 - FONDOS CON DESTINO ESPECÍFICO"/>
    <s v="(en blanco)"/>
    <s v="99 - MULTIPROVINCIAL"/>
    <n v="2100000"/>
    <n v="2001451"/>
    <n v="1933909.38"/>
  </r>
  <r>
    <s v="2024"/>
    <x v="0"/>
    <x v="0"/>
    <x v="0"/>
    <x v="0"/>
    <s v="2 - Poder Ejecutivo"/>
    <s v="0223 - MINISTERIO DE LA VIVIENDA, HABITAT Y EDIFICACIONES (MIVHED)"/>
    <s v="0001 - MINISTERIO DE LA VIVIENDA, HABITAT Y EDIFICACIONES (MIVHED)"/>
    <x v="2"/>
    <x v="4"/>
    <x v="88"/>
    <s v="2.3 - MATERIALES Y SUMINISTROS"/>
    <s v="2.3.3 - PAPEL, CARTÓN E IMPRESOS"/>
    <s v="N"/>
    <s v="00 - N/A"/>
    <s v="10 - FONDO GENERAL"/>
    <s v="(en blanco)"/>
    <s v="99 - MULTIPROVINCIAL"/>
    <n v="1305000"/>
    <n v="3015500"/>
    <n v="413549.81"/>
  </r>
  <r>
    <s v="2024"/>
    <x v="0"/>
    <x v="0"/>
    <x v="0"/>
    <x v="0"/>
    <s v="2 - Poder Ejecutivo"/>
    <s v="0223 - MINISTERIO DE LA VIVIENDA, HABITAT Y EDIFICACIONES (MIVHED)"/>
    <s v="0001 - MINISTERIO DE LA VIVIENDA, HABITAT Y EDIFICACIONES (MIVHED)"/>
    <x v="2"/>
    <x v="4"/>
    <x v="88"/>
    <s v="2.3 - MATERIALES Y SUMINISTROS"/>
    <s v="2.3.3 - PAPEL, CARTÓN E IMPRESOS"/>
    <s v="N"/>
    <s v="00 - N/A"/>
    <s v="20 - FONDOS CON DESTINO ESPECÍFICO"/>
    <s v="(en blanco)"/>
    <s v="99 - MULTIPROVINCIAL"/>
    <n v="3432371"/>
    <n v="3530920"/>
    <n v="2797150.8099999996"/>
  </r>
  <r>
    <s v="2024"/>
    <x v="0"/>
    <x v="0"/>
    <x v="0"/>
    <x v="0"/>
    <s v="2 - Poder Ejecutivo"/>
    <s v="0223 - MINISTERIO DE LA VIVIENDA, HABITAT Y EDIFICACIONES (MIVHED)"/>
    <s v="0001 - MINISTERIO DE LA VIVIENDA, HABITAT Y EDIFICACIONES (MIVHED)"/>
    <x v="2"/>
    <x v="4"/>
    <x v="88"/>
    <s v="2.3 - MATERIALES Y SUMINISTROS"/>
    <s v="2.3.4 - PRODUCTOS FARMACÉUTICOS"/>
    <s v="N"/>
    <s v="00 - N/A"/>
    <s v="10 - FONDO GENERAL"/>
    <s v="(en blanco)"/>
    <s v="99 - MULTIPROVINCIAL"/>
    <n v="200000"/>
    <n v="133000"/>
    <n v="117251.94"/>
  </r>
  <r>
    <s v="2024"/>
    <x v="0"/>
    <x v="0"/>
    <x v="0"/>
    <x v="0"/>
    <s v="2 - Poder Ejecutivo"/>
    <s v="0223 - MINISTERIO DE LA VIVIENDA, HABITAT Y EDIFICACIONES (MIVHED)"/>
    <s v="0001 - MINISTERIO DE LA VIVIENDA, HABITAT Y EDIFICACIONES (MIVHED)"/>
    <x v="2"/>
    <x v="4"/>
    <x v="88"/>
    <s v="2.3 - MATERIALES Y SUMINISTROS"/>
    <s v="2.3.4 - PRODUCTOS FARMACÉUTICOS"/>
    <s v="N"/>
    <s v="00 - N/A"/>
    <s v="20 - FONDOS CON DESTINO ESPECÍFICO"/>
    <s v="(en blanco)"/>
    <s v="99 - MULTIPROVINCIAL"/>
    <n v="500000"/>
    <n v="580"/>
    <n v="0"/>
  </r>
  <r>
    <s v="2024"/>
    <x v="0"/>
    <x v="0"/>
    <x v="0"/>
    <x v="0"/>
    <s v="2 - Poder Ejecutivo"/>
    <s v="0223 - MINISTERIO DE LA VIVIENDA, HABITAT Y EDIFICACIONES (MIVHED)"/>
    <s v="0001 - MINISTERIO DE LA VIVIENDA, HABITAT Y EDIFICACIONES (MIVHED)"/>
    <x v="2"/>
    <x v="4"/>
    <x v="88"/>
    <s v="2.3 - MATERIALES Y SUMINISTROS"/>
    <s v="2.3.5 - CUERO, CAUCHO Y PLÁSTICO"/>
    <s v="N"/>
    <s v="00 - N/A"/>
    <s v="10 - FONDO GENERAL"/>
    <s v="(en blanco)"/>
    <s v="99 - MULTIPROVINCIAL"/>
    <n v="1010000"/>
    <n v="1857000"/>
    <n v="633975.94000000006"/>
  </r>
  <r>
    <s v="2024"/>
    <x v="0"/>
    <x v="0"/>
    <x v="0"/>
    <x v="0"/>
    <s v="2 - Poder Ejecutivo"/>
    <s v="0223 - MINISTERIO DE LA VIVIENDA, HABITAT Y EDIFICACIONES (MIVHED)"/>
    <s v="0001 - MINISTERIO DE LA VIVIENDA, HABITAT Y EDIFICACIONES (MIVHED)"/>
    <x v="2"/>
    <x v="4"/>
    <x v="88"/>
    <s v="2.3 - MATERIALES Y SUMINISTROS"/>
    <s v="2.3.5 - CUERO, CAUCHO Y PLÁSTICO"/>
    <s v="N"/>
    <s v="00 - N/A"/>
    <s v="20 - FONDOS CON DESTINO ESPECÍFICO"/>
    <s v="(en blanco)"/>
    <s v="99 - MULTIPROVINCIAL"/>
    <n v="1010000"/>
    <n v="1336000"/>
    <n v="932129.2"/>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10 - FONDO GENERAL"/>
    <s v="(en blanco)"/>
    <s v="99 - MULTIPROVINCIAL"/>
    <n v="635000"/>
    <n v="592000"/>
    <n v="329985.13999999996"/>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20 - FONDOS CON DESTINO ESPECÍFICO"/>
    <s v="(en blanco)"/>
    <s v="99 - MULTIPROVINCIAL"/>
    <n v="150000"/>
    <n v="460000"/>
    <n v="238987.38"/>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10 - FONDO GENERAL"/>
    <s v="(en blanco)"/>
    <s v="99 - MULTIPROVINCIAL"/>
    <n v="12330000"/>
    <n v="12780000"/>
    <n v="8366386.0700000012"/>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20 - FONDOS CON DESTINO ESPECÍFICO"/>
    <s v="(en blanco)"/>
    <s v="99 - MULTIPROVINCIAL"/>
    <n v="51540000"/>
    <n v="52645420"/>
    <n v="2084870.3399999994"/>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10 - FONDO GENERAL"/>
    <s v="(en blanco)"/>
    <s v="99 - MULTIPROVINCIAL"/>
    <n v="4665000"/>
    <n v="11178132.219999999"/>
    <n v="3847021.5300000003"/>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20 - FONDOS CON DESTINO ESPECÍFICO"/>
    <s v="(en blanco)"/>
    <s v="99 - MULTIPROVINCIAL"/>
    <n v="12180000"/>
    <n v="15815900"/>
    <n v="13815652.889999995"/>
  </r>
  <r>
    <s v="2024"/>
    <x v="0"/>
    <x v="0"/>
    <x v="0"/>
    <x v="0"/>
    <s v="2 - Poder Ejecutivo"/>
    <s v="0999 - ADMINISTRACION DE OBLIGACIONES DEL TESORO NACIONAL"/>
    <s v="0001 - MINISTERIO DE HACIENDA (OBLIGACIONES DEL TESORO)"/>
    <x v="0"/>
    <x v="0"/>
    <x v="2"/>
    <s v="2.2 - CONTRATACIÓN DE SERVICIOS"/>
    <s v="2.2.1 - SERVICIOS BÁSICOS"/>
    <s v="N"/>
    <s v="00 - N/A"/>
    <s v="10 - FONDO GENERAL"/>
    <s v="(en blanco)"/>
    <s v="99 - MULTIPROVINCIAL"/>
    <n v="3701712"/>
    <n v="3701712"/>
    <n v="2852464.83"/>
  </r>
  <r>
    <s v="2024"/>
    <x v="0"/>
    <x v="0"/>
    <x v="0"/>
    <x v="0"/>
    <s v="2 - Poder Ejecutivo"/>
    <s v="0999 - ADMINISTRACION DE OBLIGACIONES DEL TESORO NACIONAL"/>
    <s v="0001 - TESORERIA NACIONAL (TN)"/>
    <x v="0"/>
    <x v="0"/>
    <x v="2"/>
    <s v="2.2 - CONTRATACIÓN DE SERVICIOS"/>
    <s v="2.2.8 - OTROS SERVICIOS NO INCLUIDOS EN CONCEPTOS ANTERIORES"/>
    <s v="N"/>
    <s v="00 - N/A"/>
    <s v="10 - FONDO GENERAL"/>
    <s v="(en blanco)"/>
    <s v="99 - MULTIPROVINCIAL"/>
    <n v="0"/>
    <n v="0"/>
    <n v="0"/>
  </r>
  <r>
    <s v="2024"/>
    <x v="0"/>
    <x v="0"/>
    <x v="0"/>
    <x v="0"/>
    <s v="2 - Poder Ejecutivo"/>
    <s v="0999 - ADMINISTRACION DE OBLIGACIONES DEL TESORO NACIONAL"/>
    <s v="0001 - TESORERIA NACIONAL (TN)"/>
    <x v="0"/>
    <x v="0"/>
    <x v="2"/>
    <s v="2.2 - CONTRATACIÓN DE SERVICIOS"/>
    <s v="2.2.8 - OTROS SERVICIOS NO INCLUIDOS EN CONCEPTOS ANTERIORES"/>
    <s v="N"/>
    <s v="00 - N/A"/>
    <s v="60 - CREDITO EXTERNO"/>
    <s v="(en blanco)"/>
    <s v="99 - MULTIPROVINCIAL"/>
    <n v="0"/>
    <n v="0"/>
    <n v="0"/>
  </r>
  <r>
    <s v="2024"/>
    <x v="0"/>
    <x v="0"/>
    <x v="0"/>
    <x v="0"/>
    <s v="3 - Poder Judicial"/>
    <s v="0301 - PODER JUDICIAL"/>
    <s v="0001 - CONSEJO DEL PODER JUDICIAL"/>
    <x v="0"/>
    <x v="1"/>
    <x v="1"/>
    <s v="2.1 - REMUNERACIONES Y CONTRIBUCIONES"/>
    <s v="2.1.1 - REMUNERACIONES"/>
    <s v="N"/>
    <s v="00 - N/A"/>
    <s v="10 - FONDO GENERAL"/>
    <s v="(en blanco)"/>
    <s v="99 - MULTIPROVINCIAL"/>
    <n v="5373894177"/>
    <n v="5373894177"/>
    <n v="4499358505.6599998"/>
  </r>
  <r>
    <s v="2024"/>
    <x v="0"/>
    <x v="0"/>
    <x v="0"/>
    <x v="0"/>
    <s v="3 - Poder Judicial"/>
    <s v="0301 - PODER JUDICIAL"/>
    <s v="0001 - CONSEJO DEL PODER JUDICIAL"/>
    <x v="0"/>
    <x v="1"/>
    <x v="1"/>
    <s v="2.1 - REMUNERACIONES Y CONTRIBUCIONES"/>
    <s v="2.1.2 - SOBRESUELDOS"/>
    <s v="N"/>
    <s v="00 - N/A"/>
    <s v="10 - FONDO GENERAL"/>
    <s v="(en blanco)"/>
    <s v="99 - MULTIPROVINCIAL"/>
    <n v="919352460"/>
    <n v="1254181247"/>
    <n v="1182403831.3600001"/>
  </r>
  <r>
    <s v="2024"/>
    <x v="0"/>
    <x v="0"/>
    <x v="0"/>
    <x v="0"/>
    <s v="3 - Poder Judicial"/>
    <s v="0301 - PODER JUDICIAL"/>
    <s v="0001 - CONSEJO DEL PODER JUDICIAL"/>
    <x v="0"/>
    <x v="1"/>
    <x v="1"/>
    <s v="2.1 - REMUNERACIONES Y CONTRIBUCIONES"/>
    <s v="2.1.3 - DIETAS Y GASTOS DE REPRESENTACIÓN"/>
    <s v="N"/>
    <s v="00 - N/A"/>
    <s v="10 - FONDO GENERAL"/>
    <s v="(en blanco)"/>
    <s v="99 - MULTIPROVINCIAL"/>
    <n v="229336322"/>
    <n v="229336322"/>
    <n v="191305733.06000006"/>
  </r>
  <r>
    <s v="2024"/>
    <x v="0"/>
    <x v="0"/>
    <x v="0"/>
    <x v="0"/>
    <s v="3 - Poder Judicial"/>
    <s v="0301 - PODER JUDICIAL"/>
    <s v="0001 - CONSEJO DEL PODER JUDICIAL"/>
    <x v="0"/>
    <x v="1"/>
    <x v="1"/>
    <s v="2.1 - REMUNERACIONES Y CONTRIBUCIONES"/>
    <s v="2.1.4 - GRATIFICACIONES Y BONIFICACIONES"/>
    <s v="N"/>
    <s v="00 - N/A"/>
    <s v="10 - FONDO GENERAL"/>
    <s v="(en blanco)"/>
    <s v="99 - MULTIPROVINCIAL"/>
    <n v="0"/>
    <n v="465171213"/>
    <n v="395563152"/>
  </r>
  <r>
    <s v="2024"/>
    <x v="0"/>
    <x v="0"/>
    <x v="0"/>
    <x v="0"/>
    <s v="3 - Poder Judicial"/>
    <s v="0301 - PODER JUDICIAL"/>
    <s v="0001 - CONSEJO DEL PODER JUDICIAL"/>
    <x v="0"/>
    <x v="1"/>
    <x v="1"/>
    <s v="2.2 - CONTRATACIÓN DE SERVICIOS"/>
    <s v="2.2.1 - SERVICIOS BÁSICOS"/>
    <s v="N"/>
    <s v="00 - N/A"/>
    <s v="10 - FONDO GENERAL"/>
    <s v="(en blanco)"/>
    <s v="99 - MULTIPROVINCIAL"/>
    <n v="339277682"/>
    <n v="339277682"/>
    <n v="283081326"/>
  </r>
  <r>
    <s v="2024"/>
    <x v="0"/>
    <x v="0"/>
    <x v="0"/>
    <x v="0"/>
    <s v="3 - Poder Judicial"/>
    <s v="0301 - PODER JUDICIAL"/>
    <s v="0001 - CONSEJO DEL PODER JUDICIAL"/>
    <x v="0"/>
    <x v="1"/>
    <x v="1"/>
    <s v="2.2 - CONTRATACIÓN DE SERVICIOS"/>
    <s v="2.2.2 - PUBLICIDAD, IMPRESIÓN Y ENCUADERNACIÓN"/>
    <s v="N"/>
    <s v="00 - N/A"/>
    <s v="10 - FONDO GENERAL"/>
    <s v="(en blanco)"/>
    <s v="99 - MULTIPROVINCIAL"/>
    <n v="6936592"/>
    <n v="6936592"/>
    <n v="6338458"/>
  </r>
  <r>
    <s v="2024"/>
    <x v="0"/>
    <x v="0"/>
    <x v="0"/>
    <x v="0"/>
    <s v="3 - Poder Judicial"/>
    <s v="0301 - PODER JUDICIAL"/>
    <s v="0001 - CONSEJO DEL PODER JUDICIAL"/>
    <x v="0"/>
    <x v="1"/>
    <x v="1"/>
    <s v="2.2 - CONTRATACIÓN DE SERVICIOS"/>
    <s v="2.2.3 - VIÁTICOS"/>
    <s v="N"/>
    <s v="00 - N/A"/>
    <s v="10 - FONDO GENERAL"/>
    <s v="(en blanco)"/>
    <s v="99 - MULTIPROVINCIAL"/>
    <n v="32875427"/>
    <n v="32875427"/>
    <n v="27432752"/>
  </r>
  <r>
    <s v="2024"/>
    <x v="0"/>
    <x v="0"/>
    <x v="0"/>
    <x v="0"/>
    <s v="3 - Poder Judicial"/>
    <s v="0301 - PODER JUDICIAL"/>
    <s v="0001 - CONSEJO DEL PODER JUDICIAL"/>
    <x v="0"/>
    <x v="1"/>
    <x v="1"/>
    <s v="2.2 - CONTRATACIÓN DE SERVICIOS"/>
    <s v="2.2.4 - TRANSPORTE Y ALMACENAJE"/>
    <s v="N"/>
    <s v="00 - N/A"/>
    <s v="10 - FONDO GENERAL"/>
    <s v="(en blanco)"/>
    <s v="99 - MULTIPROVINCIAL"/>
    <n v="20336959"/>
    <n v="20336959"/>
    <n v="16831196"/>
  </r>
  <r>
    <s v="2024"/>
    <x v="0"/>
    <x v="0"/>
    <x v="0"/>
    <x v="0"/>
    <s v="3 - Poder Judicial"/>
    <s v="0301 - PODER JUDICIAL"/>
    <s v="0001 - CONSEJO DEL PODER JUDICIAL"/>
    <x v="0"/>
    <x v="1"/>
    <x v="1"/>
    <s v="2.2 - CONTRATACIÓN DE SERVICIOS"/>
    <s v="2.2.5 - ALQUILERES Y RENTAS"/>
    <s v="N"/>
    <s v="00 - N/A"/>
    <s v="10 - FONDO GENERAL"/>
    <s v="(en blanco)"/>
    <s v="99 - MULTIPROVINCIAL"/>
    <n v="136443528"/>
    <n v="196443528"/>
    <n v="165905598.52000001"/>
  </r>
  <r>
    <s v="2024"/>
    <x v="0"/>
    <x v="0"/>
    <x v="0"/>
    <x v="0"/>
    <s v="3 - Poder Judicial"/>
    <s v="0301 - PODER JUDICIAL"/>
    <s v="0001 - CONSEJO DEL PODER JUDICIAL"/>
    <x v="0"/>
    <x v="1"/>
    <x v="1"/>
    <s v="2.2 - CONTRATACIÓN DE SERVICIOS"/>
    <s v="2.2.6 - SEGUROS"/>
    <s v="N"/>
    <s v="00 - N/A"/>
    <s v="10 - FONDO GENERAL"/>
    <s v="(en blanco)"/>
    <s v="99 - MULTIPROVINCIAL"/>
    <n v="548095754"/>
    <n v="548095754"/>
    <n v="456783525"/>
  </r>
  <r>
    <s v="2024"/>
    <x v="0"/>
    <x v="0"/>
    <x v="0"/>
    <x v="0"/>
    <s v="3 - Poder Judicial"/>
    <s v="0301 - PODER JUDICIAL"/>
    <s v="0001 - CONSEJO DEL PODER JUDICIAL"/>
    <x v="0"/>
    <x v="1"/>
    <x v="1"/>
    <s v="2.2 - CONTRATACIÓN DE SERVICIOS"/>
    <s v="2.2.7 - SERVICIOS DE CONSERVACIÓN, REPARACIONES MENORES E INSTALACIONES TEMPORALES"/>
    <s v="N"/>
    <s v="00 - N/A"/>
    <s v="10 - FONDO GENERAL"/>
    <s v="(en blanco)"/>
    <s v="99 - MULTIPROVINCIAL"/>
    <n v="78862813"/>
    <n v="78862813"/>
    <n v="53219325"/>
  </r>
  <r>
    <s v="2024"/>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232134841"/>
    <n v="232134841"/>
    <n v="172941854.83000001"/>
  </r>
  <r>
    <s v="2024"/>
    <x v="0"/>
    <x v="0"/>
    <x v="0"/>
    <x v="0"/>
    <s v="3 - Poder Judicial"/>
    <s v="0301 - PODER JUDICIAL"/>
    <s v="0001 - CONSEJO DEL PODER JUDICIAL"/>
    <x v="0"/>
    <x v="1"/>
    <x v="1"/>
    <s v="2.2 - CONTRATACIÓN DE SERVICIOS"/>
    <s v="2.2.9 - OTRAS CONTRATACIONES DE SERVICIOS"/>
    <s v="N"/>
    <s v="00 - N/A"/>
    <s v="10 - FONDO GENERAL"/>
    <s v="(en blanco)"/>
    <s v="99 - MULTIPROVINCIAL"/>
    <n v="60183770"/>
    <n v="60183770"/>
    <n v="50172749.469999991"/>
  </r>
  <r>
    <s v="2024"/>
    <x v="0"/>
    <x v="0"/>
    <x v="0"/>
    <x v="0"/>
    <s v="3 - Poder Judicial"/>
    <s v="0301 - PODER JUDICIAL"/>
    <s v="0001 - CONSEJO DEL PODER JUDICIAL"/>
    <x v="0"/>
    <x v="1"/>
    <x v="1"/>
    <s v="2.3 - MATERIALES Y SUMINISTROS"/>
    <s v="2.3.1 - ALIMENTOS Y PRODUCTOS AGROFORESTALES"/>
    <s v="N"/>
    <s v="00 - N/A"/>
    <s v="10 - FONDO GENERAL"/>
    <s v="(en blanco)"/>
    <s v="99 - MULTIPROVINCIAL"/>
    <n v="22720338"/>
    <n v="22720338"/>
    <n v="20398438.329999998"/>
  </r>
  <r>
    <s v="2024"/>
    <x v="0"/>
    <x v="0"/>
    <x v="0"/>
    <x v="0"/>
    <s v="3 - Poder Judicial"/>
    <s v="0301 - PODER JUDICIAL"/>
    <s v="0001 - CONSEJO DEL PODER JUDICIAL"/>
    <x v="0"/>
    <x v="1"/>
    <x v="1"/>
    <s v="2.3 - MATERIALES Y SUMINISTROS"/>
    <s v="2.3.2 - TEXTILES Y VESTUARIOS"/>
    <s v="N"/>
    <s v="00 - N/A"/>
    <s v="10 - FONDO GENERAL"/>
    <s v="(en blanco)"/>
    <s v="99 - MULTIPROVINCIAL"/>
    <n v="6809970"/>
    <n v="6809970"/>
    <n v="4566340"/>
  </r>
  <r>
    <s v="2024"/>
    <x v="0"/>
    <x v="0"/>
    <x v="0"/>
    <x v="0"/>
    <s v="3 - Poder Judicial"/>
    <s v="0301 - PODER JUDICIAL"/>
    <s v="0001 - CONSEJO DEL PODER JUDICIAL"/>
    <x v="0"/>
    <x v="1"/>
    <x v="1"/>
    <s v="2.3 - MATERIALES Y SUMINISTROS"/>
    <s v="2.3.3 - PAPEL, CARTÓN E IMPRESOS"/>
    <s v="N"/>
    <s v="00 - N/A"/>
    <s v="10 - FONDO GENERAL"/>
    <s v="(en blanco)"/>
    <s v="99 - MULTIPROVINCIAL"/>
    <n v="29169905"/>
    <n v="29169905"/>
    <n v="20916897.329999998"/>
  </r>
  <r>
    <s v="2024"/>
    <x v="0"/>
    <x v="0"/>
    <x v="0"/>
    <x v="0"/>
    <s v="3 - Poder Judicial"/>
    <s v="0301 - PODER JUDICIAL"/>
    <s v="0001 - CONSEJO DEL PODER JUDICIAL"/>
    <x v="0"/>
    <x v="1"/>
    <x v="1"/>
    <s v="2.3 - MATERIALES Y SUMINISTROS"/>
    <s v="2.3.4 - PRODUCTOS FARMACÉUTICOS"/>
    <s v="N"/>
    <s v="00 - N/A"/>
    <s v="10 - FONDO GENERAL"/>
    <s v="(en blanco)"/>
    <s v="99 - MULTIPROVINCIAL"/>
    <n v="1145386"/>
    <n v="1145386"/>
    <n v="1033676"/>
  </r>
  <r>
    <s v="2024"/>
    <x v="0"/>
    <x v="0"/>
    <x v="0"/>
    <x v="0"/>
    <s v="3 - Poder Judicial"/>
    <s v="0301 - PODER JUDICIAL"/>
    <s v="0001 - CONSEJO DEL PODER JUDICIAL"/>
    <x v="0"/>
    <x v="1"/>
    <x v="1"/>
    <s v="2.3 - MATERIALES Y SUMINISTROS"/>
    <s v="2.3.5 - CUERO, CAUCHO Y PLÁSTICO"/>
    <s v="N"/>
    <s v="00 - N/A"/>
    <s v="10 - FONDO GENERAL"/>
    <s v="(en blanco)"/>
    <s v="99 - MULTIPROVINCIAL"/>
    <n v="5483696"/>
    <n v="5483696"/>
    <n v="3507459"/>
  </r>
  <r>
    <s v="2024"/>
    <x v="0"/>
    <x v="0"/>
    <x v="0"/>
    <x v="0"/>
    <s v="3 - Poder Judicial"/>
    <s v="0301 - PODER JUDICIAL"/>
    <s v="0001 - CONSEJO DEL PODER JUDICIAL"/>
    <x v="0"/>
    <x v="1"/>
    <x v="1"/>
    <s v="2.3 - MATERIALES Y SUMINISTROS"/>
    <s v="2.3.6 - PRODUCTOS DE MINERALES, METÁLICOS Y NO METÁLICOS"/>
    <s v="N"/>
    <s v="00 - N/A"/>
    <s v="10 - FONDO GENERAL"/>
    <s v="(en blanco)"/>
    <s v="99 - MULTIPROVINCIAL"/>
    <n v="16327111"/>
    <n v="16327111"/>
    <n v="13442034"/>
  </r>
  <r>
    <s v="2024"/>
    <x v="0"/>
    <x v="0"/>
    <x v="0"/>
    <x v="0"/>
    <s v="3 - Poder Judicial"/>
    <s v="0301 - PODER JUDICIAL"/>
    <s v="0001 - CONSEJO DEL PODER JUDICIAL"/>
    <x v="0"/>
    <x v="1"/>
    <x v="1"/>
    <s v="2.3 - MATERIALES Y SUMINISTROS"/>
    <s v="2.3.7 - COMBUSTIBLES, LUBRICANTES, PRODUCTOS QUÍMICOS Y CONEXOS"/>
    <s v="N"/>
    <s v="00 - N/A"/>
    <s v="10 - FONDO GENERAL"/>
    <s v="(en blanco)"/>
    <s v="99 - MULTIPROVINCIAL"/>
    <n v="50052081"/>
    <n v="50052081"/>
    <n v="44250820.009999998"/>
  </r>
  <r>
    <s v="2024"/>
    <x v="0"/>
    <x v="0"/>
    <x v="0"/>
    <x v="0"/>
    <s v="3 - Poder Judicial"/>
    <s v="0301 - PODER JUDICIAL"/>
    <s v="0001 - CONSEJO DEL PODER JUDICIAL"/>
    <x v="0"/>
    <x v="1"/>
    <x v="1"/>
    <s v="2.3 - MATERIALES Y SUMINISTROS"/>
    <s v="2.3.9 - PRODUCTOS Y ÚTILES VARIOS"/>
    <s v="N"/>
    <s v="00 - N/A"/>
    <s v="10 - FONDO GENERAL"/>
    <s v="(en blanco)"/>
    <s v="99 - MULTIPROVINCIAL"/>
    <n v="57418702"/>
    <n v="57418702"/>
    <n v="52911000.24000001"/>
  </r>
  <r>
    <s v="2024"/>
    <x v="0"/>
    <x v="0"/>
    <x v="0"/>
    <x v="0"/>
    <s v="3 - Poder Judicial"/>
    <s v="0301 - PODER JUDICIAL"/>
    <s v="0001 - CONSEJO DEL PODER JUDICIAL"/>
    <x v="0"/>
    <x v="1"/>
    <x v="1"/>
    <s v="2.3 - MATERIALES Y SUMINISTROS"/>
    <s v="2.3.9 - PRODUCTOS Y ÚTILES VARIOS"/>
    <s v="N"/>
    <s v="00 - N/A"/>
    <s v="70 - DONACION EXTERNA"/>
    <s v="(en blanco)"/>
    <s v="99 - MULTIPROVINCIAL"/>
    <n v="1153810"/>
    <n v="1153810"/>
    <n v="0"/>
  </r>
  <r>
    <s v="2024"/>
    <x v="0"/>
    <x v="0"/>
    <x v="0"/>
    <x v="0"/>
    <s v="4 - Junta Central Electoral"/>
    <s v="0401 - JUNTA CENTRAL ELECTORAL"/>
    <s v="0001 - JUNTA CENTRAL ELECTORAL"/>
    <x v="0"/>
    <x v="0"/>
    <x v="89"/>
    <s v="2.1 - REMUNERACIONES Y CONTRIBUCIONES"/>
    <s v="2.1.1 - REMUNERACIONES"/>
    <s v="N"/>
    <s v="00 - N/A"/>
    <s v="10 - FONDO GENERAL"/>
    <s v="(en blanco)"/>
    <s v="99 - MULTIPROVINCIAL"/>
    <n v="5372980260"/>
    <n v="3818417145"/>
    <n v="3509415414"/>
  </r>
  <r>
    <s v="2024"/>
    <x v="0"/>
    <x v="0"/>
    <x v="0"/>
    <x v="0"/>
    <s v="4 - Junta Central Electoral"/>
    <s v="0401 - JUNTA CENTRAL ELECTORAL"/>
    <s v="0001 - JUNTA CENTRAL ELECTORAL"/>
    <x v="0"/>
    <x v="0"/>
    <x v="89"/>
    <s v="2.1 - REMUNERACIONES Y CONTRIBUCIONES"/>
    <s v="2.1.2 - SOBRESUELDOS"/>
    <s v="N"/>
    <s v="00 - N/A"/>
    <s v="10 - FONDO GENERAL"/>
    <s v="(en blanco)"/>
    <s v="99 - MULTIPROVINCIAL"/>
    <n v="722087100"/>
    <n v="659179833"/>
    <n v="658996029"/>
  </r>
  <r>
    <s v="2024"/>
    <x v="0"/>
    <x v="0"/>
    <x v="0"/>
    <x v="0"/>
    <s v="4 - Junta Central Electoral"/>
    <s v="0401 - JUNTA CENTRAL ELECTORAL"/>
    <s v="0001 - JUNTA CENTRAL ELECTORAL"/>
    <x v="0"/>
    <x v="0"/>
    <x v="89"/>
    <s v="2.1 - REMUNERACIONES Y CONTRIBUCIONES"/>
    <s v="2.1.3 - DIETAS Y GASTOS DE REPRESENTACIÓN"/>
    <s v="N"/>
    <s v="00 - N/A"/>
    <s v="10 - FONDO GENERAL"/>
    <s v="(en blanco)"/>
    <s v="99 - MULTIPROVINCIAL"/>
    <n v="82980300"/>
    <n v="1001247736"/>
    <n v="1000819308"/>
  </r>
  <r>
    <s v="2024"/>
    <x v="0"/>
    <x v="0"/>
    <x v="0"/>
    <x v="0"/>
    <s v="4 - Junta Central Electoral"/>
    <s v="0401 - JUNTA CENTRAL ELECTORAL"/>
    <s v="0001 - JUNTA CENTRAL ELECTORAL"/>
    <x v="0"/>
    <x v="0"/>
    <x v="89"/>
    <s v="2.1 - REMUNERACIONES Y CONTRIBUCIONES"/>
    <s v="2.1.4 - GRATIFICACIONES Y BONIFICACIONES"/>
    <s v="N"/>
    <s v="00 - N/A"/>
    <s v="10 - FONDO GENERAL"/>
    <s v="(en blanco)"/>
    <s v="99 - MULTIPROVINCIAL"/>
    <n v="0"/>
    <n v="14216871"/>
    <n v="14216871"/>
  </r>
  <r>
    <s v="2024"/>
    <x v="0"/>
    <x v="0"/>
    <x v="0"/>
    <x v="0"/>
    <s v="4 - Junta Central Electoral"/>
    <s v="0401 - JUNTA CENTRAL ELECTORAL"/>
    <s v="0001 - JUNTA CENTRAL ELECTORAL"/>
    <x v="0"/>
    <x v="0"/>
    <x v="89"/>
    <s v="2.1 - REMUNERACIONES Y CONTRIBUCIONES"/>
    <s v="2.1.5 - CONTRIBUCIONES A LA SEGURIDAD SOCIAL"/>
    <s v="N"/>
    <s v="00 - N/A"/>
    <s v="10 - FONDO GENERAL"/>
    <s v="(en blanco)"/>
    <s v="99 - MULTIPROVINCIAL"/>
    <n v="144240000"/>
    <n v="90775157"/>
    <n v="90749032"/>
  </r>
  <r>
    <s v="2024"/>
    <x v="0"/>
    <x v="0"/>
    <x v="0"/>
    <x v="0"/>
    <s v="4 - Junta Central Electoral"/>
    <s v="0401 - JUNTA CENTRAL ELECTORAL"/>
    <s v="0001 - JUNTA CENTRAL ELECTORAL"/>
    <x v="0"/>
    <x v="0"/>
    <x v="89"/>
    <s v="2.2 - CONTRATACIÓN DE SERVICIOS"/>
    <s v="2.2.1 - SERVICIOS BÁSICOS"/>
    <s v="N"/>
    <s v="00 - N/A"/>
    <s v="10 - FONDO GENERAL"/>
    <s v="(en blanco)"/>
    <s v="99 - MULTIPROVINCIAL"/>
    <n v="223892500"/>
    <n v="138454870"/>
    <n v="137273983"/>
  </r>
  <r>
    <s v="2024"/>
    <x v="0"/>
    <x v="0"/>
    <x v="0"/>
    <x v="0"/>
    <s v="4 - Junta Central Electoral"/>
    <s v="0401 - JUNTA CENTRAL ELECTORAL"/>
    <s v="0001 - JUNTA CENTRAL ELECTORAL"/>
    <x v="0"/>
    <x v="0"/>
    <x v="89"/>
    <s v="2.2 - CONTRATACIÓN DE SERVICIOS"/>
    <s v="2.2.2 - PUBLICIDAD, IMPRESIÓN Y ENCUADERNACIÓN"/>
    <s v="N"/>
    <s v="00 - N/A"/>
    <s v="10 - FONDO GENERAL"/>
    <s v="(en blanco)"/>
    <s v="99 - MULTIPROVINCIAL"/>
    <n v="324340300"/>
    <n v="1031122155"/>
    <n v="1030908943"/>
  </r>
  <r>
    <s v="2024"/>
    <x v="0"/>
    <x v="0"/>
    <x v="0"/>
    <x v="0"/>
    <s v="4 - Junta Central Electoral"/>
    <s v="0401 - JUNTA CENTRAL ELECTORAL"/>
    <s v="0001 - JUNTA CENTRAL ELECTORAL"/>
    <x v="0"/>
    <x v="0"/>
    <x v="89"/>
    <s v="2.2 - CONTRATACIÓN DE SERVICIOS"/>
    <s v="2.2.3 - VIÁTICOS"/>
    <s v="N"/>
    <s v="00 - N/A"/>
    <s v="10 - FONDO GENERAL"/>
    <s v="(en blanco)"/>
    <s v="99 - MULTIPROVINCIAL"/>
    <n v="705315700"/>
    <n v="671817298"/>
    <n v="671020258"/>
  </r>
  <r>
    <s v="2024"/>
    <x v="0"/>
    <x v="0"/>
    <x v="0"/>
    <x v="0"/>
    <s v="4 - Junta Central Electoral"/>
    <s v="0401 - JUNTA CENTRAL ELECTORAL"/>
    <s v="0001 - JUNTA CENTRAL ELECTORAL"/>
    <x v="0"/>
    <x v="0"/>
    <x v="89"/>
    <s v="2.2 - CONTRATACIÓN DE SERVICIOS"/>
    <s v="2.2.4 - TRANSPORTE Y ALMACENAJE"/>
    <s v="N"/>
    <s v="00 - N/A"/>
    <s v="10 - FONDO GENERAL"/>
    <s v="(en blanco)"/>
    <s v="99 - MULTIPROVINCIAL"/>
    <n v="2799200"/>
    <n v="1761830"/>
    <n v="1761289"/>
  </r>
  <r>
    <s v="2024"/>
    <x v="0"/>
    <x v="0"/>
    <x v="0"/>
    <x v="0"/>
    <s v="4 - Junta Central Electoral"/>
    <s v="0401 - JUNTA CENTRAL ELECTORAL"/>
    <s v="0001 - JUNTA CENTRAL ELECTORAL"/>
    <x v="0"/>
    <x v="0"/>
    <x v="89"/>
    <s v="2.2 - CONTRATACIÓN DE SERVICIOS"/>
    <s v="2.2.5 - ALQUILERES Y RENTAS"/>
    <s v="N"/>
    <s v="00 - N/A"/>
    <s v="10 - FONDO GENERAL"/>
    <s v="(en blanco)"/>
    <s v="99 - MULTIPROVINCIAL"/>
    <n v="325486600"/>
    <n v="486288213"/>
    <n v="486104351"/>
  </r>
  <r>
    <s v="2024"/>
    <x v="0"/>
    <x v="0"/>
    <x v="0"/>
    <x v="0"/>
    <s v="4 - Junta Central Electoral"/>
    <s v="0401 - JUNTA CENTRAL ELECTORAL"/>
    <s v="0001 - JUNTA CENTRAL ELECTORAL"/>
    <x v="0"/>
    <x v="0"/>
    <x v="89"/>
    <s v="2.2 - CONTRATACIÓN DE SERVICIOS"/>
    <s v="2.2.7 - SERVICIOS DE CONSERVACIÓN, REPARACIONES MENORES E INSTALACIONES TEMPORALES"/>
    <s v="N"/>
    <s v="00 - N/A"/>
    <s v="10 - FONDO GENERAL"/>
    <s v="(en blanco)"/>
    <s v="99 - MULTIPROVINCIAL"/>
    <n v="28311100"/>
    <n v="23169530"/>
    <n v="17321239"/>
  </r>
  <r>
    <s v="2024"/>
    <x v="0"/>
    <x v="0"/>
    <x v="0"/>
    <x v="0"/>
    <s v="4 - Junta Central Electoral"/>
    <s v="0401 - JUNTA CENTRAL ELECTORAL"/>
    <s v="0001 - JUNTA CENTRAL ELECTORAL"/>
    <x v="0"/>
    <x v="0"/>
    <x v="89"/>
    <s v="2.2 - CONTRATACIÓN DE SERVICIOS"/>
    <s v="2.2.8 - OTROS SERVICIOS NO INCLUIDOS EN CONCEPTOS ANTERIORES"/>
    <s v="N"/>
    <s v="00 - N/A"/>
    <s v="10 - FONDO GENERAL"/>
    <s v="(en blanco)"/>
    <s v="99 - MULTIPROVINCIAL"/>
    <n v="529704477"/>
    <n v="533898866"/>
    <n v="532722464"/>
  </r>
  <r>
    <s v="2024"/>
    <x v="0"/>
    <x v="0"/>
    <x v="0"/>
    <x v="0"/>
    <s v="4 - Junta Central Electoral"/>
    <s v="0401 - JUNTA CENTRAL ELECTORAL"/>
    <s v="0001 - JUNTA CENTRAL ELECTORAL"/>
    <x v="0"/>
    <x v="0"/>
    <x v="89"/>
    <s v="2.3 - MATERIALES Y SUMINISTROS"/>
    <s v="2.3.1 - ALIMENTOS Y PRODUCTOS AGROFORESTALES"/>
    <s v="N"/>
    <s v="00 - N/A"/>
    <s v="10 - FONDO GENERAL"/>
    <s v="(en blanco)"/>
    <s v="99 - MULTIPROVINCIAL"/>
    <n v="181965300"/>
    <n v="137627525"/>
    <n v="136650241"/>
  </r>
  <r>
    <s v="2024"/>
    <x v="0"/>
    <x v="0"/>
    <x v="0"/>
    <x v="0"/>
    <s v="4 - Junta Central Electoral"/>
    <s v="0401 - JUNTA CENTRAL ELECTORAL"/>
    <s v="0001 - JUNTA CENTRAL ELECTORAL"/>
    <x v="0"/>
    <x v="0"/>
    <x v="89"/>
    <s v="2.3 - MATERIALES Y SUMINISTROS"/>
    <s v="2.3.3 - PAPEL, CARTÓN E IMPRESOS"/>
    <s v="N"/>
    <s v="00 - N/A"/>
    <s v="10 - FONDO GENERAL"/>
    <s v="(en blanco)"/>
    <s v="99 - MULTIPROVINCIAL"/>
    <n v="103830300"/>
    <n v="92236104"/>
    <n v="92181099"/>
  </r>
  <r>
    <s v="2024"/>
    <x v="0"/>
    <x v="0"/>
    <x v="0"/>
    <x v="0"/>
    <s v="4 - Junta Central Electoral"/>
    <s v="0401 - JUNTA CENTRAL ELECTORAL"/>
    <s v="0001 - JUNTA CENTRAL ELECTORAL"/>
    <x v="0"/>
    <x v="0"/>
    <x v="89"/>
    <s v="2.3 - MATERIALES Y SUMINISTROS"/>
    <s v="2.3.5 - CUERO, CAUCHO Y PLÁSTICO"/>
    <s v="N"/>
    <s v="00 - N/A"/>
    <s v="10 - FONDO GENERAL"/>
    <s v="(en blanco)"/>
    <s v="99 - MULTIPROVINCIAL"/>
    <n v="5070100"/>
    <n v="4845638"/>
    <n v="4714021"/>
  </r>
  <r>
    <s v="2024"/>
    <x v="0"/>
    <x v="0"/>
    <x v="0"/>
    <x v="0"/>
    <s v="4 - Junta Central Electoral"/>
    <s v="0401 - JUNTA CENTRAL ELECTORAL"/>
    <s v="0001 - JUNTA CENTRAL ELECTORAL"/>
    <x v="0"/>
    <x v="0"/>
    <x v="89"/>
    <s v="2.3 - MATERIALES Y SUMINISTROS"/>
    <s v="2.3.7 - COMBUSTIBLES, LUBRICANTES, PRODUCTOS QUÍMICOS Y CONEXOS"/>
    <s v="N"/>
    <s v="00 - N/A"/>
    <s v="10 - FONDO GENERAL"/>
    <s v="(en blanco)"/>
    <s v="99 - MULTIPROVINCIAL"/>
    <n v="124755200"/>
    <n v="113992999"/>
    <n v="112904236"/>
  </r>
  <r>
    <s v="2024"/>
    <x v="0"/>
    <x v="0"/>
    <x v="0"/>
    <x v="0"/>
    <s v="4 - Junta Central Electoral"/>
    <s v="0401 - JUNTA CENTRAL ELECTORAL"/>
    <s v="0001 - JUNTA CENTRAL ELECTORAL"/>
    <x v="0"/>
    <x v="0"/>
    <x v="89"/>
    <s v="2.3 - MATERIALES Y SUMINISTROS"/>
    <s v="2.3.9 - PRODUCTOS Y ÚTILES VARIOS"/>
    <s v="N"/>
    <s v="00 - N/A"/>
    <s v="10 - FONDO GENERAL"/>
    <s v="(en blanco)"/>
    <s v="99 - MULTIPROVINCIAL"/>
    <n v="137125400"/>
    <n v="191567901"/>
    <n v="191077929"/>
  </r>
  <r>
    <s v="2024"/>
    <x v="0"/>
    <x v="0"/>
    <x v="0"/>
    <x v="0"/>
    <s v="4 - Junta Central Electoral"/>
    <s v="0401 - JUNTA CENTRAL ELECTORAL"/>
    <s v="0001 - JUNTA CENTRAL ELECTORAL"/>
    <x v="0"/>
    <x v="0"/>
    <x v="10"/>
    <s v="2.1 - REMUNERACIONES Y CONTRIBUCIONES"/>
    <s v="2.1.1 - REMUNERACIONES"/>
    <s v="N"/>
    <s v="00 - N/A"/>
    <s v="10 - FONDO GENERAL"/>
    <s v="(en blanco)"/>
    <s v="99 - MULTIPROVINCIAL"/>
    <n v="8088200"/>
    <n v="5270540"/>
    <n v="5270540"/>
  </r>
  <r>
    <s v="2024"/>
    <x v="0"/>
    <x v="0"/>
    <x v="0"/>
    <x v="0"/>
    <s v="4 - Junta Central Electoral"/>
    <s v="0401 - JUNTA CENTRAL ELECTORAL"/>
    <s v="0001 - JUNTA CENTRAL ELECTORAL"/>
    <x v="0"/>
    <x v="0"/>
    <x v="10"/>
    <s v="2.3 - MATERIALES Y SUMINISTROS"/>
    <s v="2.3.1 - ALIMENTOS Y PRODUCTOS AGROFORESTALES"/>
    <s v="N"/>
    <s v="00 - N/A"/>
    <s v="10 - FONDO GENERAL"/>
    <s v="(en blanco)"/>
    <s v="99 - MULTIPROVINCIAL"/>
    <n v="76700"/>
    <n v="57495"/>
    <n v="47199"/>
  </r>
  <r>
    <s v="2024"/>
    <x v="0"/>
    <x v="0"/>
    <x v="0"/>
    <x v="0"/>
    <s v="4 - Junta Central Electoral"/>
    <s v="0401 - JUNTA CENTRAL ELECTORAL"/>
    <s v="0001 - JUNTA CENTRAL ELECTORAL"/>
    <x v="0"/>
    <x v="0"/>
    <x v="10"/>
    <s v="2.3 - MATERIALES Y SUMINISTROS"/>
    <s v="2.3.7 - COMBUSTIBLES, LUBRICANTES, PRODUCTOS QUÍMICOS Y CONEXOS"/>
    <s v="N"/>
    <s v="00 - N/A"/>
    <s v="10 - FONDO GENERAL"/>
    <s v="(en blanco)"/>
    <s v="99 - MULTIPROVINCIAL"/>
    <n v="216900"/>
    <n v="168954"/>
    <n v="141300"/>
  </r>
  <r>
    <s v="2024"/>
    <x v="0"/>
    <x v="0"/>
    <x v="0"/>
    <x v="0"/>
    <s v="5 - Cámara de Cuentas de la República Dominicana"/>
    <s v="0402 - CÁMARA DE CUENTAS"/>
    <s v="0001 - CAMARA DE CUENTAS DE LA REPUBLICA DOMINICANA"/>
    <x v="0"/>
    <x v="0"/>
    <x v="2"/>
    <s v="2.1 - REMUNERACIONES Y CONTRIBUCIONES"/>
    <s v="2.1.1 - REMUNERACIONES"/>
    <s v="N"/>
    <s v="00 - N/A"/>
    <s v="10 - FONDO GENERAL"/>
    <s v="(en blanco)"/>
    <s v="99 - MULTIPROVINCIAL"/>
    <n v="716713203"/>
    <n v="716713203"/>
    <n v="601492660"/>
  </r>
  <r>
    <s v="2024"/>
    <x v="0"/>
    <x v="0"/>
    <x v="0"/>
    <x v="0"/>
    <s v="5 - Cámara de Cuentas de la República Dominicana"/>
    <s v="0402 - CÁMARA DE CUENTAS"/>
    <s v="0001 - CAMARA DE CUENTAS DE LA REPUBLICA DOMINICANA"/>
    <x v="0"/>
    <x v="0"/>
    <x v="2"/>
    <s v="2.1 - REMUNERACIONES Y CONTRIBUCIONES"/>
    <s v="2.1.2 - SOBRESUELDOS"/>
    <s v="N"/>
    <s v="00 - N/A"/>
    <s v="10 - FONDO GENERAL"/>
    <s v="(en blanco)"/>
    <s v="99 - MULTIPROVINCIAL"/>
    <n v="299181301"/>
    <n v="169424895"/>
    <n v="145765461.99999997"/>
  </r>
  <r>
    <s v="2024"/>
    <x v="0"/>
    <x v="0"/>
    <x v="0"/>
    <x v="0"/>
    <s v="5 - Cámara de Cuentas de la República Dominicana"/>
    <s v="0402 - CÁMARA DE CUENTAS"/>
    <s v="0001 - CAMARA DE CUENTAS DE LA REPUBLICA DOMINICANA"/>
    <x v="0"/>
    <x v="0"/>
    <x v="2"/>
    <s v="2.1 - REMUNERACIONES Y CONTRIBUCIONES"/>
    <s v="2.1.3 - DIETAS Y GASTOS DE REPRESENTACIÓN"/>
    <s v="N"/>
    <s v="00 - N/A"/>
    <s v="10 - FONDO GENERAL"/>
    <s v="(en blanco)"/>
    <s v="99 - MULTIPROVINCIAL"/>
    <n v="6144888"/>
    <n v="6144888"/>
    <n v="5120740"/>
  </r>
  <r>
    <s v="2024"/>
    <x v="0"/>
    <x v="0"/>
    <x v="0"/>
    <x v="0"/>
    <s v="5 - Cámara de Cuentas de la República Dominicana"/>
    <s v="0402 - CÁMARA DE CUENTAS"/>
    <s v="0001 - CAMARA DE CUENTAS DE LA REPUBLICA DOMINICANA"/>
    <x v="0"/>
    <x v="0"/>
    <x v="2"/>
    <s v="2.1 - REMUNERACIONES Y CONTRIBUCIONES"/>
    <s v="2.1.4 - GRATIFICACIONES Y BONIFICACIONES"/>
    <s v="N"/>
    <s v="00 - N/A"/>
    <s v="10 - FONDO GENERAL"/>
    <s v="(en blanco)"/>
    <s v="99 - MULTIPROVINCIAL"/>
    <n v="0"/>
    <n v="129756406"/>
    <n v="75907047"/>
  </r>
  <r>
    <s v="2024"/>
    <x v="0"/>
    <x v="0"/>
    <x v="0"/>
    <x v="0"/>
    <s v="5 - Cámara de Cuentas de la República Dominicana"/>
    <s v="0402 - CÁMARA DE CUENTAS"/>
    <s v="0001 - CAMARA DE CUENTAS DE LA REPUBLICA DOMINICANA"/>
    <x v="0"/>
    <x v="0"/>
    <x v="2"/>
    <s v="2.1 - REMUNERACIONES Y CONTRIBUCIONES"/>
    <s v="2.1.5 - CONTRIBUCIONES A LA SEGURIDAD SOCIAL"/>
    <s v="N"/>
    <s v="00 - N/A"/>
    <s v="10 - FONDO GENERAL"/>
    <s v="(en blanco)"/>
    <s v="99 - MULTIPROVINCIAL"/>
    <n v="93912753"/>
    <n v="93912753"/>
    <n v="80760630"/>
  </r>
  <r>
    <s v="2024"/>
    <x v="0"/>
    <x v="0"/>
    <x v="0"/>
    <x v="0"/>
    <s v="5 - Cámara de Cuentas de la República Dominicana"/>
    <s v="0402 - CÁMARA DE CUENTAS"/>
    <s v="0001 - CAMARA DE CUENTAS DE LA REPUBLICA DOMINICANA"/>
    <x v="0"/>
    <x v="0"/>
    <x v="2"/>
    <s v="2.2 - CONTRATACIÓN DE SERVICIOS"/>
    <s v="2.2.1 - SERVICIOS BÁSICOS"/>
    <s v="N"/>
    <s v="00 - N/A"/>
    <s v="10 - FONDO GENERAL"/>
    <s v="(en blanco)"/>
    <s v="99 - MULTIPROVINCIAL"/>
    <n v="26559050"/>
    <n v="26559050"/>
    <n v="22343474"/>
  </r>
  <r>
    <s v="2024"/>
    <x v="0"/>
    <x v="0"/>
    <x v="0"/>
    <x v="0"/>
    <s v="5 - Cámara de Cuentas de la República Dominicana"/>
    <s v="0402 - CÁMARA DE CUENTAS"/>
    <s v="0001 - CAMARA DE CUENTAS DE LA REPUBLICA DOMINICANA"/>
    <x v="0"/>
    <x v="0"/>
    <x v="2"/>
    <s v="2.2 - CONTRATACIÓN DE SERVICIOS"/>
    <s v="2.2.2 - PUBLICIDAD, IMPRESIÓN Y ENCUADERNACIÓN"/>
    <s v="N"/>
    <s v="00 - N/A"/>
    <s v="10 - FONDO GENERAL"/>
    <s v="(en blanco)"/>
    <s v="99 - MULTIPROVINCIAL"/>
    <n v="25496379"/>
    <n v="25496379"/>
    <n v="20644019"/>
  </r>
  <r>
    <s v="2024"/>
    <x v="0"/>
    <x v="0"/>
    <x v="0"/>
    <x v="0"/>
    <s v="5 - Cámara de Cuentas de la República Dominicana"/>
    <s v="0402 - CÁMARA DE CUENTAS"/>
    <s v="0001 - CAMARA DE CUENTAS DE LA REPUBLICA DOMINICANA"/>
    <x v="0"/>
    <x v="0"/>
    <x v="2"/>
    <s v="2.2 - CONTRATACIÓN DE SERVICIOS"/>
    <s v="2.2.3 - VIÁTICOS"/>
    <s v="N"/>
    <s v="00 - N/A"/>
    <s v="10 - FONDO GENERAL"/>
    <s v="(en blanco)"/>
    <s v="99 - MULTIPROVINCIAL"/>
    <n v="47236498"/>
    <n v="47236498"/>
    <n v="41043499"/>
  </r>
  <r>
    <s v="2024"/>
    <x v="0"/>
    <x v="0"/>
    <x v="0"/>
    <x v="0"/>
    <s v="5 - Cámara de Cuentas de la República Dominicana"/>
    <s v="0402 - CÁMARA DE CUENTAS"/>
    <s v="0001 - CAMARA DE CUENTAS DE LA REPUBLICA DOMINICANA"/>
    <x v="0"/>
    <x v="0"/>
    <x v="2"/>
    <s v="2.2 - CONTRATACIÓN DE SERVICIOS"/>
    <s v="2.2.4 - TRANSPORTE Y ALMACENAJE"/>
    <s v="N"/>
    <s v="00 - N/A"/>
    <s v="10 - FONDO GENERAL"/>
    <s v="(en blanco)"/>
    <s v="99 - MULTIPROVINCIAL"/>
    <n v="3070327"/>
    <n v="3070327"/>
    <n v="2415360"/>
  </r>
  <r>
    <s v="2024"/>
    <x v="0"/>
    <x v="0"/>
    <x v="0"/>
    <x v="0"/>
    <s v="5 - Cámara de Cuentas de la República Dominicana"/>
    <s v="0402 - CÁMARA DE CUENTAS"/>
    <s v="0001 - CAMARA DE CUENTAS DE LA REPUBLICA DOMINICANA"/>
    <x v="0"/>
    <x v="0"/>
    <x v="2"/>
    <s v="2.2 - CONTRATACIÓN DE SERVICIOS"/>
    <s v="2.2.5 - ALQUILERES Y RENTAS"/>
    <s v="N"/>
    <s v="00 - N/A"/>
    <s v="10 - FONDO GENERAL"/>
    <s v="(en blanco)"/>
    <s v="99 - MULTIPROVINCIAL"/>
    <n v="49892039"/>
    <n v="49892039"/>
    <n v="49033629"/>
  </r>
  <r>
    <s v="2024"/>
    <x v="0"/>
    <x v="0"/>
    <x v="0"/>
    <x v="0"/>
    <s v="5 - Cámara de Cuentas de la República Dominicana"/>
    <s v="0402 - CÁMARA DE CUENTAS"/>
    <s v="0001 - CAMARA DE CUENTAS DE LA REPUBLICA DOMINICANA"/>
    <x v="0"/>
    <x v="0"/>
    <x v="2"/>
    <s v="2.2 - CONTRATACIÓN DE SERVICIOS"/>
    <s v="2.2.6 - SEGUROS"/>
    <s v="N"/>
    <s v="00 - N/A"/>
    <s v="10 - FONDO GENERAL"/>
    <s v="(en blanco)"/>
    <s v="99 - MULTIPROVINCIAL"/>
    <n v="43544344"/>
    <n v="43544344"/>
    <n v="34122453"/>
  </r>
  <r>
    <s v="2024"/>
    <x v="0"/>
    <x v="0"/>
    <x v="0"/>
    <x v="0"/>
    <s v="5 - Cámara de Cuentas de la República Dominicana"/>
    <s v="0402 - CÁMARA DE CUENTAS"/>
    <s v="0001 - CAMARA DE CUENTAS DE LA REPUBLICA DOMINICANA"/>
    <x v="0"/>
    <x v="0"/>
    <x v="2"/>
    <s v="2.2 - CONTRATACIÓN DE SERVICIOS"/>
    <s v="2.2.7 - SERVICIOS DE CONSERVACIÓN, REPARACIONES MENORES E INSTALACIONES TEMPORALES"/>
    <s v="N"/>
    <s v="00 - N/A"/>
    <s v="10 - FONDO GENERAL"/>
    <s v="(en blanco)"/>
    <s v="99 - MULTIPROVINCIAL"/>
    <n v="10874263"/>
    <n v="10874263"/>
    <n v="9973543"/>
  </r>
  <r>
    <s v="2024"/>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58643576"/>
    <n v="58643576"/>
    <n v="47129980"/>
  </r>
  <r>
    <s v="2024"/>
    <x v="0"/>
    <x v="0"/>
    <x v="0"/>
    <x v="0"/>
    <s v="5 - Cámara de Cuentas de la República Dominicana"/>
    <s v="0402 - CÁMARA DE CUENTAS"/>
    <s v="0001 - CAMARA DE CUENTAS DE LA REPUBLICA DOMINICANA"/>
    <x v="0"/>
    <x v="0"/>
    <x v="2"/>
    <s v="2.2 - CONTRATACIÓN DE SERVICIOS"/>
    <s v="2.2.9 - OTRAS CONTRATACIONES DE SERVICIOS"/>
    <s v="N"/>
    <s v="00 - N/A"/>
    <s v="10 - FONDO GENERAL"/>
    <s v="(en blanco)"/>
    <s v="99 - MULTIPROVINCIAL"/>
    <n v="16700667"/>
    <n v="16700667"/>
    <n v="13031330.289999999"/>
  </r>
  <r>
    <s v="2024"/>
    <x v="0"/>
    <x v="0"/>
    <x v="0"/>
    <x v="0"/>
    <s v="5 - Cámara de Cuentas de la República Dominicana"/>
    <s v="0402 - CÁMARA DE CUENTAS"/>
    <s v="0001 - CAMARA DE CUENTAS DE LA REPUBLICA DOMINICANA"/>
    <x v="0"/>
    <x v="0"/>
    <x v="2"/>
    <s v="2.3 - MATERIALES Y SUMINISTROS"/>
    <s v="2.3.1 - ALIMENTOS Y PRODUCTOS AGROFORESTALES"/>
    <s v="N"/>
    <s v="00 - N/A"/>
    <s v="10 - FONDO GENERAL"/>
    <s v="(en blanco)"/>
    <s v="99 - MULTIPROVINCIAL"/>
    <n v="3972346"/>
    <n v="3972346"/>
    <n v="3457180"/>
  </r>
  <r>
    <s v="2024"/>
    <x v="0"/>
    <x v="0"/>
    <x v="0"/>
    <x v="0"/>
    <s v="5 - Cámara de Cuentas de la República Dominicana"/>
    <s v="0402 - CÁMARA DE CUENTAS"/>
    <s v="0001 - CAMARA DE CUENTAS DE LA REPUBLICA DOMINICANA"/>
    <x v="0"/>
    <x v="0"/>
    <x v="2"/>
    <s v="2.3 - MATERIALES Y SUMINISTROS"/>
    <s v="2.3.2 - TEXTILES Y VESTUARIOS"/>
    <s v="N"/>
    <s v="00 - N/A"/>
    <s v="10 - FONDO GENERAL"/>
    <s v="(en blanco)"/>
    <s v="99 - MULTIPROVINCIAL"/>
    <n v="1657527"/>
    <n v="1657527"/>
    <n v="1611526"/>
  </r>
  <r>
    <s v="2024"/>
    <x v="0"/>
    <x v="0"/>
    <x v="0"/>
    <x v="0"/>
    <s v="5 - Cámara de Cuentas de la República Dominicana"/>
    <s v="0402 - CÁMARA DE CUENTAS"/>
    <s v="0001 - CAMARA DE CUENTAS DE LA REPUBLICA DOMINICANA"/>
    <x v="0"/>
    <x v="0"/>
    <x v="2"/>
    <s v="2.3 - MATERIALES Y SUMINISTROS"/>
    <s v="2.3.3 - PAPEL, CARTÓN E IMPRESOS"/>
    <s v="N"/>
    <s v="00 - N/A"/>
    <s v="10 - FONDO GENERAL"/>
    <s v="(en blanco)"/>
    <s v="99 - MULTIPROVINCIAL"/>
    <n v="7395924"/>
    <n v="7395924"/>
    <n v="6799465"/>
  </r>
  <r>
    <s v="2024"/>
    <x v="0"/>
    <x v="0"/>
    <x v="0"/>
    <x v="0"/>
    <s v="5 - Cámara de Cuentas de la República Dominicana"/>
    <s v="0402 - CÁMARA DE CUENTAS"/>
    <s v="0001 - CAMARA DE CUENTAS DE LA REPUBLICA DOMINICANA"/>
    <x v="0"/>
    <x v="0"/>
    <x v="2"/>
    <s v="2.3 - MATERIALES Y SUMINISTROS"/>
    <s v="2.3.4 - PRODUCTOS FARMACÉUTICOS"/>
    <s v="N"/>
    <s v="00 - N/A"/>
    <s v="10 - FONDO GENERAL"/>
    <s v="(en blanco)"/>
    <s v="99 - MULTIPROVINCIAL"/>
    <n v="1000000"/>
    <n v="1000000"/>
    <n v="815000"/>
  </r>
  <r>
    <s v="2024"/>
    <x v="0"/>
    <x v="0"/>
    <x v="0"/>
    <x v="0"/>
    <s v="5 - Cámara de Cuentas de la República Dominicana"/>
    <s v="0402 - CÁMARA DE CUENTAS"/>
    <s v="0001 - CAMARA DE CUENTAS DE LA REPUBLICA DOMINICANA"/>
    <x v="0"/>
    <x v="0"/>
    <x v="2"/>
    <s v="2.3 - MATERIALES Y SUMINISTROS"/>
    <s v="2.3.5 - CUERO, CAUCHO Y PLÁSTICO"/>
    <s v="N"/>
    <s v="00 - N/A"/>
    <s v="10 - FONDO GENERAL"/>
    <s v="(en blanco)"/>
    <s v="99 - MULTIPROVINCIAL"/>
    <n v="3674092"/>
    <n v="3674092"/>
    <n v="3664765"/>
  </r>
  <r>
    <s v="2024"/>
    <x v="0"/>
    <x v="0"/>
    <x v="0"/>
    <x v="0"/>
    <s v="5 - Cámara de Cuentas de la República Dominicana"/>
    <s v="0402 - CÁMARA DE CUENTAS"/>
    <s v="0001 - CAMARA DE CUENTAS DE LA REPUBLICA DOMINICANA"/>
    <x v="0"/>
    <x v="0"/>
    <x v="2"/>
    <s v="2.3 - MATERIALES Y SUMINISTROS"/>
    <s v="2.3.6 - PRODUCTOS DE MINERALES, METÁLICOS Y NO METÁLICOS"/>
    <s v="N"/>
    <s v="00 - N/A"/>
    <s v="10 - FONDO GENERAL"/>
    <s v="(en blanco)"/>
    <s v="99 - MULTIPROVINCIAL"/>
    <n v="825394"/>
    <n v="825394"/>
    <n v="825394"/>
  </r>
  <r>
    <s v="2024"/>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17676346"/>
    <n v="17676346"/>
    <n v="15015905"/>
  </r>
  <r>
    <s v="2024"/>
    <x v="0"/>
    <x v="0"/>
    <x v="0"/>
    <x v="0"/>
    <s v="5 - Cámara de Cuentas de la República Dominicana"/>
    <s v="0402 - CÁMARA DE CUENTAS"/>
    <s v="0001 - CAMARA DE CUENTAS DE LA REPUBLICA DOMINICANA"/>
    <x v="0"/>
    <x v="0"/>
    <x v="2"/>
    <s v="2.3 - MATERIALES Y SUMINISTROS"/>
    <s v="2.3.9 - PRODUCTOS Y ÚTILES VARIOS"/>
    <s v="N"/>
    <s v="00 - N/A"/>
    <s v="10 - FONDO GENERAL"/>
    <s v="(en blanco)"/>
    <s v="99 - MULTIPROVINCIAL"/>
    <n v="7698223"/>
    <n v="7698223"/>
    <n v="6842349"/>
  </r>
  <r>
    <s v="2024"/>
    <x v="0"/>
    <x v="0"/>
    <x v="0"/>
    <x v="0"/>
    <s v="6 - Tribunal Constitucional"/>
    <s v="0403 - TRIBUNAL CONSTITUCIONAL"/>
    <s v="0001 - TRIBUNAL CONSTITUCIONAL"/>
    <x v="0"/>
    <x v="1"/>
    <x v="1"/>
    <s v="2.1 - REMUNERACIONES Y CONTRIBUCIONES"/>
    <s v="2.1.1 - REMUNERACIONES"/>
    <s v="N"/>
    <s v="00 - N/A"/>
    <s v="10 - FONDO GENERAL"/>
    <s v="(en blanco)"/>
    <s v="99 - MULTIPROVINCIAL"/>
    <n v="999236193"/>
    <n v="999236193"/>
    <n v="835467024.07999992"/>
  </r>
  <r>
    <s v="2024"/>
    <x v="0"/>
    <x v="0"/>
    <x v="0"/>
    <x v="0"/>
    <s v="6 - Tribunal Constitucional"/>
    <s v="0403 - TRIBUNAL CONSTITUCIONAL"/>
    <s v="0001 - TRIBUNAL CONSTITUCIONAL"/>
    <x v="0"/>
    <x v="1"/>
    <x v="1"/>
    <s v="2.1 - REMUNERACIONES Y CONTRIBUCIONES"/>
    <s v="2.1.2 - SOBRESUELDOS"/>
    <s v="N"/>
    <s v="00 - N/A"/>
    <s v="10 - FONDO GENERAL"/>
    <s v="(en blanco)"/>
    <s v="99 - MULTIPROVINCIAL"/>
    <n v="152048643"/>
    <n v="143848643"/>
    <n v="119207693.70000002"/>
  </r>
  <r>
    <s v="2024"/>
    <x v="0"/>
    <x v="0"/>
    <x v="0"/>
    <x v="0"/>
    <s v="6 - Tribunal Constitucional"/>
    <s v="0403 - TRIBUNAL CONSTITUCIONAL"/>
    <s v="0001 - TRIBUNAL CONSTITUCIONAL"/>
    <x v="0"/>
    <x v="1"/>
    <x v="1"/>
    <s v="2.1 - REMUNERACIONES Y CONTRIBUCIONES"/>
    <s v="2.1.3 - DIETAS Y GASTOS DE REPRESENTACIÓN"/>
    <s v="N"/>
    <s v="00 - N/A"/>
    <s v="10 - FONDO GENERAL"/>
    <s v="(en blanco)"/>
    <s v="99 - MULTIPROVINCIAL"/>
    <n v="7224000"/>
    <n v="7224000"/>
    <n v="6020000"/>
  </r>
  <r>
    <s v="2024"/>
    <x v="0"/>
    <x v="0"/>
    <x v="0"/>
    <x v="0"/>
    <s v="6 - Tribunal Constitucional"/>
    <s v="0403 - TRIBUNAL CONSTITUCIONAL"/>
    <s v="0001 - TRIBUNAL CONSTITUCIONAL"/>
    <x v="0"/>
    <x v="1"/>
    <x v="1"/>
    <s v="2.1 - REMUNERACIONES Y CONTRIBUCIONES"/>
    <s v="2.1.4 - GRATIFICACIONES Y BONIFICACIONES"/>
    <s v="N"/>
    <s v="00 - N/A"/>
    <s v="10 - FONDO GENERAL"/>
    <s v="(en blanco)"/>
    <s v="99 - MULTIPROVINCIAL"/>
    <n v="0"/>
    <n v="8200000"/>
    <n v="6833331.9800000004"/>
  </r>
  <r>
    <s v="2024"/>
    <x v="0"/>
    <x v="0"/>
    <x v="0"/>
    <x v="0"/>
    <s v="6 - Tribunal Constitucional"/>
    <s v="0403 - TRIBUNAL CONSTITUCIONAL"/>
    <s v="0001 - TRIBUNAL CONSTITUCIONAL"/>
    <x v="0"/>
    <x v="1"/>
    <x v="1"/>
    <s v="2.1 - REMUNERACIONES Y CONTRIBUCIONES"/>
    <s v="2.1.5 - CONTRIBUCIONES A LA SEGURIDAD SOCIAL"/>
    <s v="N"/>
    <s v="00 - N/A"/>
    <s v="10 - FONDO GENERAL"/>
    <s v="(en blanco)"/>
    <s v="99 - MULTIPROVINCIAL"/>
    <n v="89067337"/>
    <n v="89067337"/>
    <n v="73618760.24000001"/>
  </r>
  <r>
    <s v="2024"/>
    <x v="0"/>
    <x v="0"/>
    <x v="0"/>
    <x v="0"/>
    <s v="6 - Tribunal Constitucional"/>
    <s v="0403 - TRIBUNAL CONSTITUCIONAL"/>
    <s v="0001 - TRIBUNAL CONSTITUCIONAL"/>
    <x v="0"/>
    <x v="1"/>
    <x v="1"/>
    <s v="2.2 - CONTRATACIÓN DE SERVICIOS"/>
    <s v="2.2.1 - SERVICIOS BÁSICOS"/>
    <s v="N"/>
    <s v="00 - N/A"/>
    <s v="10 - FONDO GENERAL"/>
    <s v="(en blanco)"/>
    <s v="99 - MULTIPROVINCIAL"/>
    <n v="25638930"/>
    <n v="25638930"/>
    <n v="21268273.000000004"/>
  </r>
  <r>
    <s v="2024"/>
    <x v="0"/>
    <x v="0"/>
    <x v="0"/>
    <x v="0"/>
    <s v="6 - Tribunal Constitucional"/>
    <s v="0403 - TRIBUNAL CONSTITUCIONAL"/>
    <s v="0001 - TRIBUNAL CONSTITUCIONAL"/>
    <x v="0"/>
    <x v="1"/>
    <x v="1"/>
    <s v="2.2 - CONTRATACIÓN DE SERVICIOS"/>
    <s v="2.2.2 - PUBLICIDAD, IMPRESIÓN Y ENCUADERNACIÓN"/>
    <s v="N"/>
    <s v="00 - N/A"/>
    <s v="10 - FONDO GENERAL"/>
    <s v="(en blanco)"/>
    <s v="99 - MULTIPROVINCIAL"/>
    <n v="23225625"/>
    <n v="23225625"/>
    <n v="18915700.750000004"/>
  </r>
  <r>
    <s v="2024"/>
    <x v="0"/>
    <x v="0"/>
    <x v="0"/>
    <x v="0"/>
    <s v="6 - Tribunal Constitucional"/>
    <s v="0403 - TRIBUNAL CONSTITUCIONAL"/>
    <s v="0001 - TRIBUNAL CONSTITUCIONAL"/>
    <x v="0"/>
    <x v="1"/>
    <x v="1"/>
    <s v="2.2 - CONTRATACIÓN DE SERVICIOS"/>
    <s v="2.2.3 - VIÁTICOS"/>
    <s v="N"/>
    <s v="00 - N/A"/>
    <s v="10 - FONDO GENERAL"/>
    <s v="(en blanco)"/>
    <s v="99 - MULTIPROVINCIAL"/>
    <n v="10900000"/>
    <n v="10900000"/>
    <n v="8618508.0999999996"/>
  </r>
  <r>
    <s v="2024"/>
    <x v="0"/>
    <x v="0"/>
    <x v="0"/>
    <x v="0"/>
    <s v="6 - Tribunal Constitucional"/>
    <s v="0403 - TRIBUNAL CONSTITUCIONAL"/>
    <s v="0001 - TRIBUNAL CONSTITUCIONAL"/>
    <x v="0"/>
    <x v="1"/>
    <x v="1"/>
    <s v="2.2 - CONTRATACIÓN DE SERVICIOS"/>
    <s v="2.2.4 - TRANSPORTE Y ALMACENAJE"/>
    <s v="N"/>
    <s v="00 - N/A"/>
    <s v="10 - FONDO GENERAL"/>
    <s v="(en blanco)"/>
    <s v="99 - MULTIPROVINCIAL"/>
    <n v="9300000"/>
    <n v="9300000"/>
    <n v="9250000"/>
  </r>
  <r>
    <s v="2024"/>
    <x v="0"/>
    <x v="0"/>
    <x v="0"/>
    <x v="0"/>
    <s v="6 - Tribunal Constitucional"/>
    <s v="0403 - TRIBUNAL CONSTITUCIONAL"/>
    <s v="0001 - TRIBUNAL CONSTITUCIONAL"/>
    <x v="0"/>
    <x v="1"/>
    <x v="1"/>
    <s v="2.2 - CONTRATACIÓN DE SERVICIOS"/>
    <s v="2.2.5 - ALQUILERES Y RENTAS"/>
    <s v="N"/>
    <s v="00 - N/A"/>
    <s v="10 - FONDO GENERAL"/>
    <s v="(en blanco)"/>
    <s v="99 - MULTIPROVINCIAL"/>
    <n v="14200000"/>
    <n v="14200000"/>
    <n v="11633328.98"/>
  </r>
  <r>
    <s v="2024"/>
    <x v="0"/>
    <x v="0"/>
    <x v="0"/>
    <x v="0"/>
    <s v="6 - Tribunal Constitucional"/>
    <s v="0403 - TRIBUNAL CONSTITUCIONAL"/>
    <s v="0001 - TRIBUNAL CONSTITUCIONAL"/>
    <x v="0"/>
    <x v="1"/>
    <x v="1"/>
    <s v="2.2 - CONTRATACIÓN DE SERVICIOS"/>
    <s v="2.2.6 - SEGUROS"/>
    <s v="N"/>
    <s v="00 - N/A"/>
    <s v="10 - FONDO GENERAL"/>
    <s v="(en blanco)"/>
    <s v="99 - MULTIPROVINCIAL"/>
    <n v="110100000"/>
    <n v="110100000"/>
    <n v="91191726.700000018"/>
  </r>
  <r>
    <s v="2024"/>
    <x v="0"/>
    <x v="0"/>
    <x v="0"/>
    <x v="0"/>
    <s v="6 - Tribunal Constitucional"/>
    <s v="0403 - TRIBUNAL CONSTITUCIONAL"/>
    <s v="0001 - TRIBUNAL CONSTITUCIONAL"/>
    <x v="0"/>
    <x v="1"/>
    <x v="1"/>
    <s v="2.2 - CONTRATACIÓN DE SERVICIOS"/>
    <s v="2.2.7 - SERVICIOS DE CONSERVACIÓN, REPARACIONES MENORES E INSTALACIONES TEMPORALES"/>
    <s v="N"/>
    <s v="00 - N/A"/>
    <s v="10 - FONDO GENERAL"/>
    <s v="(en blanco)"/>
    <s v="99 - MULTIPROVINCIAL"/>
    <n v="21200000"/>
    <n v="21200000"/>
    <n v="19233331.990000002"/>
  </r>
  <r>
    <s v="2024"/>
    <x v="0"/>
    <x v="0"/>
    <x v="0"/>
    <x v="0"/>
    <s v="6 - Tribunal Constitucional"/>
    <s v="0403 - TRIBUNAL CONSTITUCIONAL"/>
    <s v="0001 - TRIBUNAL CONSTITUCIONAL"/>
    <x v="0"/>
    <x v="1"/>
    <x v="1"/>
    <s v="2.2 - CONTRATACIÓN DE SERVICIOS"/>
    <s v="2.2.8 - OTROS SERVICIOS NO INCLUIDOS EN CONCEPTOS ANTERIORES"/>
    <s v="N"/>
    <s v="00 - N/A"/>
    <s v="10 - FONDO GENERAL"/>
    <s v="(en blanco)"/>
    <s v="99 - MULTIPROVINCIAL"/>
    <n v="106116202"/>
    <n v="106116202"/>
    <n v="84123090.209999979"/>
  </r>
  <r>
    <s v="2024"/>
    <x v="0"/>
    <x v="0"/>
    <x v="0"/>
    <x v="0"/>
    <s v="6 - Tribunal Constitucional"/>
    <s v="0403 - TRIBUNAL CONSTITUCIONAL"/>
    <s v="0001 - TRIBUNAL CONSTITUCIONAL"/>
    <x v="0"/>
    <x v="1"/>
    <x v="1"/>
    <s v="2.3 - MATERIALES Y SUMINISTROS"/>
    <s v="2.3.1 - ALIMENTOS Y PRODUCTOS AGROFORESTALES"/>
    <s v="N"/>
    <s v="00 - N/A"/>
    <s v="10 - FONDO GENERAL"/>
    <s v="(en blanco)"/>
    <s v="99 - MULTIPROVINCIAL"/>
    <n v="31100000"/>
    <n v="31100000"/>
    <n v="30400000"/>
  </r>
  <r>
    <s v="2024"/>
    <x v="0"/>
    <x v="0"/>
    <x v="0"/>
    <x v="0"/>
    <s v="6 - Tribunal Constitucional"/>
    <s v="0403 - TRIBUNAL CONSTITUCIONAL"/>
    <s v="0001 - TRIBUNAL CONSTITUCIONAL"/>
    <x v="0"/>
    <x v="1"/>
    <x v="1"/>
    <s v="2.3 - MATERIALES Y SUMINISTROS"/>
    <s v="2.3.3 - PAPEL, CARTÓN E IMPRESOS"/>
    <s v="N"/>
    <s v="00 - N/A"/>
    <s v="10 - FONDO GENERAL"/>
    <s v="(en blanco)"/>
    <s v="99 - MULTIPROVINCIAL"/>
    <n v="1900000"/>
    <n v="1900000"/>
    <n v="1316666.98"/>
  </r>
  <r>
    <s v="2024"/>
    <x v="0"/>
    <x v="0"/>
    <x v="0"/>
    <x v="0"/>
    <s v="6 - Tribunal Constitucional"/>
    <s v="0403 - TRIBUNAL CONSTITUCIONAL"/>
    <s v="0001 - TRIBUNAL CONSTITUCIONAL"/>
    <x v="0"/>
    <x v="1"/>
    <x v="1"/>
    <s v="2.3 - MATERIALES Y SUMINISTROS"/>
    <s v="2.3.5 - CUERO, CAUCHO Y PLÁSTICO"/>
    <s v="N"/>
    <s v="00 - N/A"/>
    <s v="10 - FONDO GENERAL"/>
    <s v="(en blanco)"/>
    <s v="99 - MULTIPROVINCIAL"/>
    <n v="5000000"/>
    <n v="5000000"/>
    <n v="3228938.01"/>
  </r>
  <r>
    <s v="2024"/>
    <x v="0"/>
    <x v="0"/>
    <x v="0"/>
    <x v="0"/>
    <s v="6 - Tribunal Constitucional"/>
    <s v="0403 - TRIBUNAL CONSTITUCIONAL"/>
    <s v="0001 - TRIBUNAL CONSTITUCIONAL"/>
    <x v="0"/>
    <x v="1"/>
    <x v="1"/>
    <s v="2.3 - MATERIALES Y SUMINISTROS"/>
    <s v="2.3.6 - PRODUCTOS DE MINERALES, METÁLICOS Y NO METÁLICOS"/>
    <s v="N"/>
    <s v="00 - N/A"/>
    <s v="10 - FONDO GENERAL"/>
    <s v="(en blanco)"/>
    <s v="99 - MULTIPROVINCIAL"/>
    <n v="949199"/>
    <n v="949199"/>
    <n v="632799.52"/>
  </r>
  <r>
    <s v="2024"/>
    <x v="0"/>
    <x v="0"/>
    <x v="0"/>
    <x v="0"/>
    <s v="6 - Tribunal Constitucional"/>
    <s v="0403 - TRIBUNAL CONSTITUCIONAL"/>
    <s v="0001 - TRIBUNAL CONSTITUCIONAL"/>
    <x v="0"/>
    <x v="1"/>
    <x v="1"/>
    <s v="2.3 - MATERIALES Y SUMINISTROS"/>
    <s v="2.3.7 - COMBUSTIBLES, LUBRICANTES, PRODUCTOS QUÍMICOS Y CONEXOS"/>
    <s v="N"/>
    <s v="00 - N/A"/>
    <s v="10 - FONDO GENERAL"/>
    <s v="(en blanco)"/>
    <s v="99 - MULTIPROVINCIAL"/>
    <n v="29018800"/>
    <n v="29018800"/>
    <n v="26273999.430000007"/>
  </r>
  <r>
    <s v="2024"/>
    <x v="0"/>
    <x v="0"/>
    <x v="0"/>
    <x v="0"/>
    <s v="6 - Tribunal Constitucional"/>
    <s v="0403 - TRIBUNAL CONSTITUCIONAL"/>
    <s v="0001 - TRIBUNAL CONSTITUCIONAL"/>
    <x v="0"/>
    <x v="1"/>
    <x v="1"/>
    <s v="2.3 - MATERIALES Y SUMINISTROS"/>
    <s v="2.3.9 - PRODUCTOS Y ÚTILES VARIOS"/>
    <s v="N"/>
    <s v="00 - N/A"/>
    <s v="10 - FONDO GENERAL"/>
    <s v="(en blanco)"/>
    <s v="99 - MULTIPROVINCIAL"/>
    <n v="9990609"/>
    <n v="9990609"/>
    <n v="6610183.2599999998"/>
  </r>
  <r>
    <s v="2024"/>
    <x v="0"/>
    <x v="0"/>
    <x v="0"/>
    <x v="0"/>
    <s v="7 - Defensor del Pueblo"/>
    <s v="0404 - DEFENSOR DEL PUEBLO"/>
    <s v="0001 - DEFENSOR DEL PUEBLO"/>
    <x v="0"/>
    <x v="1"/>
    <x v="1"/>
    <s v="2.1 - REMUNERACIONES Y CONTRIBUCIONES"/>
    <s v="2.1.1 - REMUNERACIONES"/>
    <s v="N"/>
    <s v="00 - N/A"/>
    <s v="10 - FONDO GENERAL"/>
    <s v="(en blanco)"/>
    <s v="99 - MULTIPROVINCIAL"/>
    <n v="166228740"/>
    <n v="227372899.11000001"/>
    <n v="147378366.78"/>
  </r>
  <r>
    <s v="2024"/>
    <x v="0"/>
    <x v="0"/>
    <x v="0"/>
    <x v="0"/>
    <s v="7 - Defensor del Pueblo"/>
    <s v="0404 - DEFENSOR DEL PUEBLO"/>
    <s v="0001 - DEFENSOR DEL PUEBLO"/>
    <x v="0"/>
    <x v="1"/>
    <x v="1"/>
    <s v="2.1 - REMUNERACIONES Y CONTRIBUCIONES"/>
    <s v="2.1.2 - SOBRESUELDOS"/>
    <s v="N"/>
    <s v="00 - N/A"/>
    <s v="10 - FONDO GENERAL"/>
    <s v="(en blanco)"/>
    <s v="99 - MULTIPROVINCIAL"/>
    <n v="29689160"/>
    <n v="12193510"/>
    <n v="8791838.3300000001"/>
  </r>
  <r>
    <s v="2024"/>
    <x v="0"/>
    <x v="0"/>
    <x v="0"/>
    <x v="0"/>
    <s v="7 - Defensor del Pueblo"/>
    <s v="0404 - DEFENSOR DEL PUEBLO"/>
    <s v="0001 - DEFENSOR DEL PUEBLO"/>
    <x v="0"/>
    <x v="1"/>
    <x v="1"/>
    <s v="2.1 - REMUNERACIONES Y CONTRIBUCIONES"/>
    <s v="2.1.3 - DIETAS Y GASTOS DE REPRESENTACIÓN"/>
    <s v="N"/>
    <s v="00 - N/A"/>
    <s v="10 - FONDO GENERAL"/>
    <s v="(en blanco)"/>
    <s v="99 - MULTIPROVINCIAL"/>
    <n v="840000"/>
    <n v="840000"/>
    <n v="630000"/>
  </r>
  <r>
    <s v="2024"/>
    <x v="0"/>
    <x v="0"/>
    <x v="0"/>
    <x v="0"/>
    <s v="7 - Defensor del Pueblo"/>
    <s v="0404 - DEFENSOR DEL PUEBLO"/>
    <s v="0001 - DEFENSOR DEL PUEBLO"/>
    <x v="0"/>
    <x v="1"/>
    <x v="1"/>
    <s v="2.1 - REMUNERACIONES Y CONTRIBUCIONES"/>
    <s v="2.1.4 - GRATIFICACIONES Y BONIFICACIONES"/>
    <s v="N"/>
    <s v="00 - N/A"/>
    <s v="10 - FONDO GENERAL"/>
    <s v="(en blanco)"/>
    <s v="99 - MULTIPROVINCIAL"/>
    <n v="0"/>
    <n v="18052690.899999999"/>
    <n v="17843035"/>
  </r>
  <r>
    <s v="2024"/>
    <x v="0"/>
    <x v="0"/>
    <x v="0"/>
    <x v="0"/>
    <s v="7 - Defensor del Pueblo"/>
    <s v="0404 - DEFENSOR DEL PUEBLO"/>
    <s v="0001 - DEFENSOR DEL PUEBLO"/>
    <x v="0"/>
    <x v="1"/>
    <x v="1"/>
    <s v="2.1 - REMUNERACIONES Y CONTRIBUCIONES"/>
    <s v="2.1.5 - CONTRIBUCIONES A LA SEGURIDAD SOCIAL"/>
    <s v="N"/>
    <s v="00 - N/A"/>
    <s v="10 - FONDO GENERAL"/>
    <s v="(en blanco)"/>
    <s v="99 - MULTIPROVINCIAL"/>
    <n v="17478486"/>
    <n v="25255980"/>
    <n v="18610948.139999997"/>
  </r>
  <r>
    <s v="2024"/>
    <x v="0"/>
    <x v="0"/>
    <x v="0"/>
    <x v="0"/>
    <s v="7 - Defensor del Pueblo"/>
    <s v="0404 - DEFENSOR DEL PUEBLO"/>
    <s v="0001 - DEFENSOR DEL PUEBLO"/>
    <x v="0"/>
    <x v="1"/>
    <x v="1"/>
    <s v="2.2 - CONTRATACIÓN DE SERVICIOS"/>
    <s v="2.2.1 - SERVICIOS BÁSICOS"/>
    <s v="N"/>
    <s v="00 - N/A"/>
    <s v="10 - FONDO GENERAL"/>
    <s v="(en blanco)"/>
    <s v="99 - MULTIPROVINCIAL"/>
    <n v="5025000"/>
    <n v="9384121.5899999999"/>
    <n v="6297098.0799999991"/>
  </r>
  <r>
    <s v="2024"/>
    <x v="0"/>
    <x v="0"/>
    <x v="0"/>
    <x v="0"/>
    <s v="7 - Defensor del Pueblo"/>
    <s v="0404 - DEFENSOR DEL PUEBLO"/>
    <s v="0001 - DEFENSOR DEL PUEBLO"/>
    <x v="0"/>
    <x v="1"/>
    <x v="1"/>
    <s v="2.2 - CONTRATACIÓN DE SERVICIOS"/>
    <s v="2.2.2 - PUBLICIDAD, IMPRESIÓN Y ENCUADERNACIÓN"/>
    <s v="N"/>
    <s v="00 - N/A"/>
    <s v="10 - FONDO GENERAL"/>
    <s v="(en blanco)"/>
    <s v="99 - MULTIPROVINCIAL"/>
    <n v="5600000"/>
    <n v="10716025.16"/>
    <n v="9770774.4900000002"/>
  </r>
  <r>
    <s v="2024"/>
    <x v="0"/>
    <x v="0"/>
    <x v="0"/>
    <x v="0"/>
    <s v="7 - Defensor del Pueblo"/>
    <s v="0404 - DEFENSOR DEL PUEBLO"/>
    <s v="0001 - DEFENSOR DEL PUEBLO"/>
    <x v="0"/>
    <x v="1"/>
    <x v="1"/>
    <s v="2.2 - CONTRATACIÓN DE SERVICIOS"/>
    <s v="2.2.3 - VIÁTICOS"/>
    <s v="N"/>
    <s v="00 - N/A"/>
    <s v="10 - FONDO GENERAL"/>
    <s v="(en blanco)"/>
    <s v="99 - MULTIPROVINCIAL"/>
    <n v="5100000"/>
    <n v="6816817.0099999998"/>
    <n v="5712914.0999999996"/>
  </r>
  <r>
    <s v="2024"/>
    <x v="0"/>
    <x v="0"/>
    <x v="0"/>
    <x v="0"/>
    <s v="7 - Defensor del Pueblo"/>
    <s v="0404 - DEFENSOR DEL PUEBLO"/>
    <s v="0001 - DEFENSOR DEL PUEBLO"/>
    <x v="0"/>
    <x v="1"/>
    <x v="1"/>
    <s v="2.2 - CONTRATACIÓN DE SERVICIOS"/>
    <s v="2.2.4 - TRANSPORTE Y ALMACENAJE"/>
    <s v="N"/>
    <s v="00 - N/A"/>
    <s v="10 - FONDO GENERAL"/>
    <s v="(en blanco)"/>
    <s v="99 - MULTIPROVINCIAL"/>
    <n v="1250000"/>
    <n v="444693.62"/>
    <n v="350100.08999999997"/>
  </r>
  <r>
    <s v="2024"/>
    <x v="0"/>
    <x v="0"/>
    <x v="0"/>
    <x v="0"/>
    <s v="7 - Defensor del Pueblo"/>
    <s v="0404 - DEFENSOR DEL PUEBLO"/>
    <s v="0001 - DEFENSOR DEL PUEBLO"/>
    <x v="0"/>
    <x v="1"/>
    <x v="1"/>
    <s v="2.2 - CONTRATACIÓN DE SERVICIOS"/>
    <s v="2.2.5 - ALQUILERES Y RENTAS"/>
    <s v="N"/>
    <s v="00 - N/A"/>
    <s v="10 - FONDO GENERAL"/>
    <s v="(en blanco)"/>
    <s v="99 - MULTIPROVINCIAL"/>
    <n v="6650000"/>
    <n v="8177260.9900000021"/>
    <n v="7735600.5899999999"/>
  </r>
  <r>
    <s v="2024"/>
    <x v="0"/>
    <x v="0"/>
    <x v="0"/>
    <x v="0"/>
    <s v="7 - Defensor del Pueblo"/>
    <s v="0404 - DEFENSOR DEL PUEBLO"/>
    <s v="0001 - DEFENSOR DEL PUEBLO"/>
    <x v="0"/>
    <x v="1"/>
    <x v="1"/>
    <s v="2.2 - CONTRATACIÓN DE SERVICIOS"/>
    <s v="2.2.6 - SEGUROS"/>
    <s v="N"/>
    <s v="00 - N/A"/>
    <s v="10 - FONDO GENERAL"/>
    <s v="(en blanco)"/>
    <s v="99 - MULTIPROVINCIAL"/>
    <n v="5300000"/>
    <n v="5505034.9800000004"/>
    <n v="4104215.9099999997"/>
  </r>
  <r>
    <s v="2024"/>
    <x v="0"/>
    <x v="0"/>
    <x v="0"/>
    <x v="0"/>
    <s v="7 - Defensor del Pueblo"/>
    <s v="0404 - DEFENSOR DEL PUEBLO"/>
    <s v="0001 - DEFENSOR DEL PUEBLO"/>
    <x v="0"/>
    <x v="1"/>
    <x v="1"/>
    <s v="2.2 - CONTRATACIÓN DE SERVICIOS"/>
    <s v="2.2.7 - SERVICIOS DE CONSERVACIÓN, REPARACIONES MENORES E INSTALACIONES TEMPORALES"/>
    <s v="N"/>
    <s v="00 - N/A"/>
    <s v="10 - FONDO GENERAL"/>
    <s v="(en blanco)"/>
    <s v="99 - MULTIPROVINCIAL"/>
    <n v="3175000"/>
    <n v="1977395.62"/>
    <n v="1877267.69"/>
  </r>
  <r>
    <s v="2024"/>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49947242"/>
    <n v="33347033.490000002"/>
    <n v="28676076.830000002"/>
  </r>
  <r>
    <s v="2024"/>
    <x v="0"/>
    <x v="0"/>
    <x v="0"/>
    <x v="0"/>
    <s v="7 - Defensor del Pueblo"/>
    <s v="0404 - DEFENSOR DEL PUEBLO"/>
    <s v="0001 - DEFENSOR DEL PUEBLO"/>
    <x v="0"/>
    <x v="1"/>
    <x v="1"/>
    <s v="2.2 - CONTRATACIÓN DE SERVICIOS"/>
    <s v="2.2.9 - OTRAS CONTRATACIONES DE SERVICIOS"/>
    <s v="N"/>
    <s v="00 - N/A"/>
    <s v="10 - FONDO GENERAL"/>
    <s v="(en blanco)"/>
    <s v="99 - MULTIPROVINCIAL"/>
    <n v="6750000"/>
    <n v="4032710.85"/>
    <n v="2876149.79"/>
  </r>
  <r>
    <s v="2024"/>
    <x v="0"/>
    <x v="0"/>
    <x v="0"/>
    <x v="0"/>
    <s v="7 - Defensor del Pueblo"/>
    <s v="0404 - DEFENSOR DEL PUEBLO"/>
    <s v="0001 - DEFENSOR DEL PUEBLO"/>
    <x v="0"/>
    <x v="1"/>
    <x v="1"/>
    <s v="2.3 - MATERIALES Y SUMINISTROS"/>
    <s v="2.3.1 - ALIMENTOS Y PRODUCTOS AGROFORESTALES"/>
    <s v="N"/>
    <s v="00 - N/A"/>
    <s v="10 - FONDO GENERAL"/>
    <s v="(en blanco)"/>
    <s v="99 - MULTIPROVINCIAL"/>
    <n v="620000"/>
    <n v="1995147.83"/>
    <n v="1524474.3299999998"/>
  </r>
  <r>
    <s v="2024"/>
    <x v="0"/>
    <x v="0"/>
    <x v="0"/>
    <x v="0"/>
    <s v="7 - Defensor del Pueblo"/>
    <s v="0404 - DEFENSOR DEL PUEBLO"/>
    <s v="0001 - DEFENSOR DEL PUEBLO"/>
    <x v="0"/>
    <x v="1"/>
    <x v="1"/>
    <s v="2.3 - MATERIALES Y SUMINISTROS"/>
    <s v="2.3.2 - TEXTILES Y VESTUARIOS"/>
    <s v="N"/>
    <s v="00 - N/A"/>
    <s v="10 - FONDO GENERAL"/>
    <s v="(en blanco)"/>
    <s v="99 - MULTIPROVINCIAL"/>
    <n v="720000"/>
    <n v="270000"/>
    <n v="258361"/>
  </r>
  <r>
    <s v="2024"/>
    <x v="0"/>
    <x v="0"/>
    <x v="0"/>
    <x v="0"/>
    <s v="7 - Defensor del Pueblo"/>
    <s v="0404 - DEFENSOR DEL PUEBLO"/>
    <s v="0001 - DEFENSOR DEL PUEBLO"/>
    <x v="0"/>
    <x v="1"/>
    <x v="1"/>
    <s v="2.3 - MATERIALES Y SUMINISTROS"/>
    <s v="2.3.3 - PAPEL, CARTÓN E IMPRESOS"/>
    <s v="N"/>
    <s v="00 - N/A"/>
    <s v="10 - FONDO GENERAL"/>
    <s v="(en blanco)"/>
    <s v="99 - MULTIPROVINCIAL"/>
    <n v="750000"/>
    <n v="725538.04"/>
    <n v="591618.98"/>
  </r>
  <r>
    <s v="2024"/>
    <x v="0"/>
    <x v="0"/>
    <x v="0"/>
    <x v="0"/>
    <s v="7 - Defensor del Pueblo"/>
    <s v="0404 - DEFENSOR DEL PUEBLO"/>
    <s v="0001 - DEFENSOR DEL PUEBLO"/>
    <x v="0"/>
    <x v="1"/>
    <x v="1"/>
    <s v="2.3 - MATERIALES Y SUMINISTROS"/>
    <s v="2.3.4 - PRODUCTOS FARMACÉUTICOS"/>
    <s v="N"/>
    <s v="00 - N/A"/>
    <s v="10 - FONDO GENERAL"/>
    <s v="(en blanco)"/>
    <s v="99 - MULTIPROVINCIAL"/>
    <n v="25000"/>
    <n v="0"/>
    <n v="0"/>
  </r>
  <r>
    <s v="2024"/>
    <x v="0"/>
    <x v="0"/>
    <x v="0"/>
    <x v="0"/>
    <s v="7 - Defensor del Pueblo"/>
    <s v="0404 - DEFENSOR DEL PUEBLO"/>
    <s v="0001 - DEFENSOR DEL PUEBLO"/>
    <x v="0"/>
    <x v="1"/>
    <x v="1"/>
    <s v="2.3 - MATERIALES Y SUMINISTROS"/>
    <s v="2.3.5 - CUERO, CAUCHO Y PLÁSTICO"/>
    <s v="N"/>
    <s v="00 - N/A"/>
    <s v="10 - FONDO GENERAL"/>
    <s v="(en blanco)"/>
    <s v="99 - MULTIPROVINCIAL"/>
    <n v="350000"/>
    <n v="42346.900000000023"/>
    <n v="42346.9"/>
  </r>
  <r>
    <s v="2024"/>
    <x v="0"/>
    <x v="0"/>
    <x v="0"/>
    <x v="0"/>
    <s v="7 - Defensor del Pueblo"/>
    <s v="0404 - DEFENSOR DEL PUEBLO"/>
    <s v="0001 - DEFENSOR DEL PUEBLO"/>
    <x v="0"/>
    <x v="1"/>
    <x v="1"/>
    <s v="2.3 - MATERIALES Y SUMINISTROS"/>
    <s v="2.3.6 - PRODUCTOS DE MINERALES, METÁLICOS Y NO METÁLICOS"/>
    <s v="N"/>
    <s v="00 - N/A"/>
    <s v="10 - FONDO GENERAL"/>
    <s v="(en blanco)"/>
    <s v="99 - MULTIPROVINCIAL"/>
    <n v="100000"/>
    <n v="10000"/>
    <n v="7720.58"/>
  </r>
  <r>
    <s v="2024"/>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8720000"/>
    <n v="12180880"/>
    <n v="9879071.160000002"/>
  </r>
  <r>
    <s v="2024"/>
    <x v="0"/>
    <x v="0"/>
    <x v="0"/>
    <x v="0"/>
    <s v="7 - Defensor del Pueblo"/>
    <s v="0404 - DEFENSOR DEL PUEBLO"/>
    <s v="0001 - DEFENSOR DEL PUEBLO"/>
    <x v="0"/>
    <x v="1"/>
    <x v="1"/>
    <s v="2.3 - MATERIALES Y SUMINISTROS"/>
    <s v="2.3.9 - PRODUCTOS Y ÚTILES VARIOS"/>
    <s v="N"/>
    <s v="00 - N/A"/>
    <s v="10 - FONDO GENERAL"/>
    <s v="(en blanco)"/>
    <s v="99 - MULTIPROVINCIAL"/>
    <n v="8585000"/>
    <n v="6090927.5799999991"/>
    <n v="3849551.8600000003"/>
  </r>
  <r>
    <s v="2024"/>
    <x v="0"/>
    <x v="0"/>
    <x v="0"/>
    <x v="0"/>
    <s v="8 - Tribunal Superior Electoral (TSE)"/>
    <s v="0405 - TRIBUNAL SUPERIOR  ELECTORAL ( TSE)"/>
    <s v="0001 - TRIBUNAL SUPERIOR  ELECTORAL TSE"/>
    <x v="0"/>
    <x v="1"/>
    <x v="1"/>
    <s v="2.1 - REMUNERACIONES Y CONTRIBUCIONES"/>
    <s v="2.1.1 - REMUNERACIONES"/>
    <s v="N"/>
    <s v="00 - N/A"/>
    <s v="10 - FONDO GENERAL"/>
    <s v="(en blanco)"/>
    <s v="99 - MULTIPROVINCIAL"/>
    <n v="557270922"/>
    <n v="546677501.65999985"/>
    <n v="464104295.06999999"/>
  </r>
  <r>
    <s v="2024"/>
    <x v="0"/>
    <x v="0"/>
    <x v="0"/>
    <x v="0"/>
    <s v="8 - Tribunal Superior Electoral (TSE)"/>
    <s v="0405 - TRIBUNAL SUPERIOR  ELECTORAL ( TSE)"/>
    <s v="0001 - TRIBUNAL SUPERIOR  ELECTORAL TSE"/>
    <x v="0"/>
    <x v="1"/>
    <x v="1"/>
    <s v="2.1 - REMUNERACIONES Y CONTRIBUCIONES"/>
    <s v="2.1.2 - SOBRESUELDOS"/>
    <s v="N"/>
    <s v="00 - N/A"/>
    <s v="10 - FONDO GENERAL"/>
    <s v="(en blanco)"/>
    <s v="99 - MULTIPROVINCIAL"/>
    <n v="111719830"/>
    <n v="65720273.369999997"/>
    <n v="58180051.680000007"/>
  </r>
  <r>
    <s v="2024"/>
    <x v="0"/>
    <x v="0"/>
    <x v="0"/>
    <x v="0"/>
    <s v="8 - Tribunal Superior Electoral (TSE)"/>
    <s v="0405 - TRIBUNAL SUPERIOR  ELECTORAL ( TSE)"/>
    <s v="0001 - TRIBUNAL SUPERIOR  ELECTORAL TSE"/>
    <x v="0"/>
    <x v="1"/>
    <x v="1"/>
    <s v="2.1 - REMUNERACIONES Y CONTRIBUCIONES"/>
    <s v="2.1.3 - DIETAS Y GASTOS DE REPRESENTACIÓN"/>
    <s v="N"/>
    <s v="00 - N/A"/>
    <s v="10 - FONDO GENERAL"/>
    <s v="(en blanco)"/>
    <s v="99 - MULTIPROVINCIAL"/>
    <n v="8800000"/>
    <n v="11700000"/>
    <n v="9654894"/>
  </r>
  <r>
    <s v="2024"/>
    <x v="0"/>
    <x v="0"/>
    <x v="0"/>
    <x v="0"/>
    <s v="8 - Tribunal Superior Electoral (TSE)"/>
    <s v="0405 - TRIBUNAL SUPERIOR  ELECTORAL ( TSE)"/>
    <s v="0001 - TRIBUNAL SUPERIOR  ELECTORAL TSE"/>
    <x v="0"/>
    <x v="1"/>
    <x v="1"/>
    <s v="2.1 - REMUNERACIONES Y CONTRIBUCIONES"/>
    <s v="2.1.4 - GRATIFICACIONES Y BONIFICACIONES"/>
    <s v="N"/>
    <s v="00 - N/A"/>
    <s v="10 - FONDO GENERAL"/>
    <s v="(en blanco)"/>
    <s v="99 - MULTIPROVINCIAL"/>
    <n v="0"/>
    <n v="44669830"/>
    <n v="28474830"/>
  </r>
  <r>
    <s v="2024"/>
    <x v="0"/>
    <x v="0"/>
    <x v="0"/>
    <x v="0"/>
    <s v="8 - Tribunal Superior Electoral (TSE)"/>
    <s v="0405 - TRIBUNAL SUPERIOR  ELECTORAL ( TSE)"/>
    <s v="0001 - TRIBUNAL SUPERIOR  ELECTORAL TSE"/>
    <x v="0"/>
    <x v="1"/>
    <x v="1"/>
    <s v="2.1 - REMUNERACIONES Y CONTRIBUCIONES"/>
    <s v="2.1.5 - CONTRIBUCIONES A LA SEGURIDAD SOCIAL"/>
    <s v="N"/>
    <s v="00 - N/A"/>
    <s v="10 - FONDO GENERAL"/>
    <s v="(en blanco)"/>
    <s v="99 - MULTIPROVINCIAL"/>
    <n v="78310000"/>
    <n v="77452976.969999999"/>
    <n v="64729804.560000025"/>
  </r>
  <r>
    <s v="2024"/>
    <x v="0"/>
    <x v="0"/>
    <x v="0"/>
    <x v="0"/>
    <s v="8 - Tribunal Superior Electoral (TSE)"/>
    <s v="0405 - TRIBUNAL SUPERIOR  ELECTORAL ( TSE)"/>
    <s v="0001 - TRIBUNAL SUPERIOR  ELECTORAL TSE"/>
    <x v="0"/>
    <x v="1"/>
    <x v="1"/>
    <s v="2.2 - CONTRATACIÓN DE SERVICIOS"/>
    <s v="2.2.1 - SERVICIOS BÁSICOS"/>
    <s v="N"/>
    <s v="00 - N/A"/>
    <s v="10 - FONDO GENERAL"/>
    <s v="(en blanco)"/>
    <s v="99 - MULTIPROVINCIAL"/>
    <n v="15990000"/>
    <n v="15986000"/>
    <n v="13157166.66"/>
  </r>
  <r>
    <s v="2024"/>
    <x v="0"/>
    <x v="0"/>
    <x v="0"/>
    <x v="0"/>
    <s v="8 - Tribunal Superior Electoral (TSE)"/>
    <s v="0405 - TRIBUNAL SUPERIOR  ELECTORAL ( TSE)"/>
    <s v="0001 - TRIBUNAL SUPERIOR  ELECTORAL TSE"/>
    <x v="0"/>
    <x v="1"/>
    <x v="1"/>
    <s v="2.2 - CONTRATACIÓN DE SERVICIOS"/>
    <s v="2.2.2 - PUBLICIDAD, IMPRESIÓN Y ENCUADERNACIÓN"/>
    <s v="N"/>
    <s v="00 - N/A"/>
    <s v="10 - FONDO GENERAL"/>
    <s v="(en blanco)"/>
    <s v="99 - MULTIPROVINCIAL"/>
    <n v="6630000"/>
    <n v="7212450"/>
    <n v="6618724.4900000002"/>
  </r>
  <r>
    <s v="2024"/>
    <x v="0"/>
    <x v="0"/>
    <x v="0"/>
    <x v="0"/>
    <s v="8 - Tribunal Superior Electoral (TSE)"/>
    <s v="0405 - TRIBUNAL SUPERIOR  ELECTORAL ( TSE)"/>
    <s v="0001 - TRIBUNAL SUPERIOR  ELECTORAL TSE"/>
    <x v="0"/>
    <x v="1"/>
    <x v="1"/>
    <s v="2.2 - CONTRATACIÓN DE SERVICIOS"/>
    <s v="2.2.3 - VIÁTICOS"/>
    <s v="N"/>
    <s v="00 - N/A"/>
    <s v="10 - FONDO GENERAL"/>
    <s v="(en blanco)"/>
    <s v="99 - MULTIPROVINCIAL"/>
    <n v="6000000"/>
    <n v="8500000"/>
    <n v="7250000"/>
  </r>
  <r>
    <s v="2024"/>
    <x v="0"/>
    <x v="0"/>
    <x v="0"/>
    <x v="0"/>
    <s v="8 - Tribunal Superior Electoral (TSE)"/>
    <s v="0405 - TRIBUNAL SUPERIOR  ELECTORAL ( TSE)"/>
    <s v="0001 - TRIBUNAL SUPERIOR  ELECTORAL TSE"/>
    <x v="0"/>
    <x v="1"/>
    <x v="1"/>
    <s v="2.2 - CONTRATACIÓN DE SERVICIOS"/>
    <s v="2.2.4 - TRANSPORTE Y ALMACENAJE"/>
    <s v="N"/>
    <s v="00 - N/A"/>
    <s v="10 - FONDO GENERAL"/>
    <s v="(en blanco)"/>
    <s v="99 - MULTIPROVINCIAL"/>
    <n v="1750000"/>
    <n v="1952000"/>
    <n v="1851000"/>
  </r>
  <r>
    <s v="2024"/>
    <x v="0"/>
    <x v="0"/>
    <x v="0"/>
    <x v="0"/>
    <s v="8 - Tribunal Superior Electoral (TSE)"/>
    <s v="0405 - TRIBUNAL SUPERIOR  ELECTORAL ( TSE)"/>
    <s v="0001 - TRIBUNAL SUPERIOR  ELECTORAL TSE"/>
    <x v="0"/>
    <x v="1"/>
    <x v="1"/>
    <s v="2.2 - CONTRATACIÓN DE SERVICIOS"/>
    <s v="2.2.5 - ALQUILERES Y RENTAS"/>
    <s v="N"/>
    <s v="00 - N/A"/>
    <s v="10 - FONDO GENERAL"/>
    <s v="(en blanco)"/>
    <s v="99 - MULTIPROVINCIAL"/>
    <n v="4640003"/>
    <n v="5919952"/>
    <n v="4545143.0199999996"/>
  </r>
  <r>
    <s v="2024"/>
    <x v="0"/>
    <x v="0"/>
    <x v="0"/>
    <x v="0"/>
    <s v="8 - Tribunal Superior Electoral (TSE)"/>
    <s v="0405 - TRIBUNAL SUPERIOR  ELECTORAL ( TSE)"/>
    <s v="0001 - TRIBUNAL SUPERIOR  ELECTORAL TSE"/>
    <x v="0"/>
    <x v="1"/>
    <x v="1"/>
    <s v="2.2 - CONTRATACIÓN DE SERVICIOS"/>
    <s v="2.2.6 - SEGUROS"/>
    <s v="N"/>
    <s v="00 - N/A"/>
    <s v="10 - FONDO GENERAL"/>
    <s v="(en blanco)"/>
    <s v="99 - MULTIPROVINCIAL"/>
    <n v="60144080"/>
    <n v="54698553.730000004"/>
    <n v="44011814.32"/>
  </r>
  <r>
    <s v="2024"/>
    <x v="0"/>
    <x v="0"/>
    <x v="0"/>
    <x v="0"/>
    <s v="8 - Tribunal Superior Electoral (TSE)"/>
    <s v="0405 - TRIBUNAL SUPERIOR  ELECTORAL ( TSE)"/>
    <s v="0001 - TRIBUNAL SUPERIOR  ELECTORAL TSE"/>
    <x v="0"/>
    <x v="1"/>
    <x v="1"/>
    <s v="2.2 - CONTRATACIÓN DE SERVICIOS"/>
    <s v="2.2.7 - SERVICIOS DE CONSERVACIÓN, REPARACIONES MENORES E INSTALACIONES TEMPORALES"/>
    <s v="N"/>
    <s v="00 - N/A"/>
    <s v="10 - FONDO GENERAL"/>
    <s v="(en blanco)"/>
    <s v="99 - MULTIPROVINCIAL"/>
    <n v="12400000"/>
    <n v="11714995"/>
    <n v="9558304.9900000002"/>
  </r>
  <r>
    <s v="2024"/>
    <x v="0"/>
    <x v="0"/>
    <x v="0"/>
    <x v="0"/>
    <s v="8 - Tribunal Superior Electoral (TSE)"/>
    <s v="0405 - TRIBUNAL SUPERIOR  ELECTORAL ( TSE)"/>
    <s v="0001 - TRIBUNAL SUPERIOR  ELECTORAL TSE"/>
    <x v="0"/>
    <x v="1"/>
    <x v="1"/>
    <s v="2.2 - CONTRATACIÓN DE SERVICIOS"/>
    <s v="2.2.8 - OTROS SERVICIOS NO INCLUIDOS EN CONCEPTOS ANTERIORES"/>
    <s v="N"/>
    <s v="00 - N/A"/>
    <s v="10 - FONDO GENERAL"/>
    <s v="(en blanco)"/>
    <s v="99 - MULTIPROVINCIAL"/>
    <n v="26583384"/>
    <n v="35673516.269999996"/>
    <n v="27392404.539999995"/>
  </r>
  <r>
    <s v="2024"/>
    <x v="0"/>
    <x v="0"/>
    <x v="0"/>
    <x v="0"/>
    <s v="8 - Tribunal Superior Electoral (TSE)"/>
    <s v="0405 - TRIBUNAL SUPERIOR  ELECTORAL ( TSE)"/>
    <s v="0001 - TRIBUNAL SUPERIOR  ELECTORAL TSE"/>
    <x v="0"/>
    <x v="1"/>
    <x v="1"/>
    <s v="2.2 - CONTRATACIÓN DE SERVICIOS"/>
    <s v="2.2.9 - OTRAS CONTRATACIONES DE SERVICIOS"/>
    <s v="N"/>
    <s v="00 - N/A"/>
    <s v="10 - FONDO GENERAL"/>
    <s v="(en blanco)"/>
    <s v="99 - MULTIPROVINCIAL"/>
    <n v="7900000"/>
    <n v="10780000"/>
    <n v="9180000.9800000004"/>
  </r>
  <r>
    <s v="2024"/>
    <x v="0"/>
    <x v="0"/>
    <x v="0"/>
    <x v="0"/>
    <s v="8 - Tribunal Superior Electoral (TSE)"/>
    <s v="0405 - TRIBUNAL SUPERIOR  ELECTORAL ( TSE)"/>
    <s v="0001 - TRIBUNAL SUPERIOR  ELECTORAL TSE"/>
    <x v="0"/>
    <x v="1"/>
    <x v="1"/>
    <s v="2.3 - MATERIALES Y SUMINISTROS"/>
    <s v="2.3.1 - ALIMENTOS Y PRODUCTOS AGROFORESTALES"/>
    <s v="N"/>
    <s v="00 - N/A"/>
    <s v="10 - FONDO GENERAL"/>
    <s v="(en blanco)"/>
    <s v="99 - MULTIPROVINCIAL"/>
    <n v="3121000"/>
    <n v="3248000"/>
    <n v="3247527.9499999993"/>
  </r>
  <r>
    <s v="2024"/>
    <x v="0"/>
    <x v="0"/>
    <x v="0"/>
    <x v="0"/>
    <s v="8 - Tribunal Superior Electoral (TSE)"/>
    <s v="0405 - TRIBUNAL SUPERIOR  ELECTORAL ( TSE)"/>
    <s v="0001 - TRIBUNAL SUPERIOR  ELECTORAL TSE"/>
    <x v="0"/>
    <x v="1"/>
    <x v="1"/>
    <s v="2.3 - MATERIALES Y SUMINISTROS"/>
    <s v="2.3.2 - TEXTILES Y VESTUARIOS"/>
    <s v="N"/>
    <s v="00 - N/A"/>
    <s v="10 - FONDO GENERAL"/>
    <s v="(en blanco)"/>
    <s v="99 - MULTIPROVINCIAL"/>
    <n v="550000"/>
    <n v="620000"/>
    <n v="543333.55000000005"/>
  </r>
  <r>
    <s v="2024"/>
    <x v="0"/>
    <x v="0"/>
    <x v="0"/>
    <x v="0"/>
    <s v="8 - Tribunal Superior Electoral (TSE)"/>
    <s v="0405 - TRIBUNAL SUPERIOR  ELECTORAL ( TSE)"/>
    <s v="0001 - TRIBUNAL SUPERIOR  ELECTORAL TSE"/>
    <x v="0"/>
    <x v="1"/>
    <x v="1"/>
    <s v="2.3 - MATERIALES Y SUMINISTROS"/>
    <s v="2.3.3 - PAPEL, CARTÓN E IMPRESOS"/>
    <s v="N"/>
    <s v="00 - N/A"/>
    <s v="10 - FONDO GENERAL"/>
    <s v="(en blanco)"/>
    <s v="99 - MULTIPROVINCIAL"/>
    <n v="1051000"/>
    <n v="1051000"/>
    <n v="1050999.99"/>
  </r>
  <r>
    <s v="2024"/>
    <x v="0"/>
    <x v="0"/>
    <x v="0"/>
    <x v="0"/>
    <s v="8 - Tribunal Superior Electoral (TSE)"/>
    <s v="0405 - TRIBUNAL SUPERIOR  ELECTORAL ( TSE)"/>
    <s v="0001 - TRIBUNAL SUPERIOR  ELECTORAL TSE"/>
    <x v="0"/>
    <x v="1"/>
    <x v="1"/>
    <s v="2.3 - MATERIALES Y SUMINISTROS"/>
    <s v="2.3.4 - PRODUCTOS FARMACÉUTICOS"/>
    <s v="N"/>
    <s v="00 - N/A"/>
    <s v="10 - FONDO GENERAL"/>
    <s v="(en blanco)"/>
    <s v="99 - MULTIPROVINCIAL"/>
    <n v="100000"/>
    <n v="100000"/>
    <n v="71666.679999999993"/>
  </r>
  <r>
    <s v="2024"/>
    <x v="0"/>
    <x v="0"/>
    <x v="0"/>
    <x v="0"/>
    <s v="8 - Tribunal Superior Electoral (TSE)"/>
    <s v="0405 - TRIBUNAL SUPERIOR  ELECTORAL ( TSE)"/>
    <s v="0001 - TRIBUNAL SUPERIOR  ELECTORAL TSE"/>
    <x v="0"/>
    <x v="1"/>
    <x v="1"/>
    <s v="2.3 - MATERIALES Y SUMINISTROS"/>
    <s v="2.3.5 - CUERO, CAUCHO Y PLÁSTICO"/>
    <s v="N"/>
    <s v="00 - N/A"/>
    <s v="10 - FONDO GENERAL"/>
    <s v="(en blanco)"/>
    <s v="99 - MULTIPROVINCIAL"/>
    <n v="1199000"/>
    <n v="1199000"/>
    <n v="1011000"/>
  </r>
  <r>
    <s v="2024"/>
    <x v="0"/>
    <x v="0"/>
    <x v="0"/>
    <x v="0"/>
    <s v="8 - Tribunal Superior Electoral (TSE)"/>
    <s v="0405 - TRIBUNAL SUPERIOR  ELECTORAL ( TSE)"/>
    <s v="0001 - TRIBUNAL SUPERIOR  ELECTORAL TSE"/>
    <x v="0"/>
    <x v="1"/>
    <x v="1"/>
    <s v="2.3 - MATERIALES Y SUMINISTROS"/>
    <s v="2.3.6 - PRODUCTOS DE MINERALES, METÁLICOS Y NO METÁLICOS"/>
    <s v="N"/>
    <s v="00 - N/A"/>
    <s v="10 - FONDO GENERAL"/>
    <s v="(en blanco)"/>
    <s v="99 - MULTIPROVINCIAL"/>
    <n v="1800000"/>
    <n v="1838000"/>
    <n v="1530914.95"/>
  </r>
  <r>
    <s v="2024"/>
    <x v="0"/>
    <x v="0"/>
    <x v="0"/>
    <x v="0"/>
    <s v="8 - Tribunal Superior Electoral (TSE)"/>
    <s v="0405 - TRIBUNAL SUPERIOR  ELECTORAL ( TSE)"/>
    <s v="0001 - TRIBUNAL SUPERIOR  ELECTORAL TSE"/>
    <x v="0"/>
    <x v="1"/>
    <x v="1"/>
    <s v="2.3 - MATERIALES Y SUMINISTROS"/>
    <s v="2.3.7 - COMBUSTIBLES, LUBRICANTES, PRODUCTOS QUÍMICOS Y CONEXOS"/>
    <s v="N"/>
    <s v="00 - N/A"/>
    <s v="10 - FONDO GENERAL"/>
    <s v="(en blanco)"/>
    <s v="99 - MULTIPROVINCIAL"/>
    <n v="15100000"/>
    <n v="15022000"/>
    <n v="12657665.889999999"/>
  </r>
  <r>
    <s v="2024"/>
    <x v="0"/>
    <x v="0"/>
    <x v="0"/>
    <x v="0"/>
    <s v="8 - Tribunal Superior Electoral (TSE)"/>
    <s v="0405 - TRIBUNAL SUPERIOR  ELECTORAL ( TSE)"/>
    <s v="0001 - TRIBUNAL SUPERIOR  ELECTORAL TSE"/>
    <x v="0"/>
    <x v="1"/>
    <x v="1"/>
    <s v="2.3 - MATERIALES Y SUMINISTROS"/>
    <s v="2.3.9 - PRODUCTOS Y ÚTILES VARIOS"/>
    <s v="N"/>
    <s v="00 - N/A"/>
    <s v="10 - FONDO GENERAL"/>
    <s v="(en blanco)"/>
    <s v="99 - MULTIPROVINCIAL"/>
    <n v="9600999"/>
    <n v="9443999"/>
    <n v="6988556.330000001"/>
  </r>
  <r>
    <s v="2024"/>
    <x v="0"/>
    <x v="0"/>
    <x v="0"/>
    <x v="1"/>
    <s v="1 - Poder Legislativo"/>
    <s v="0102 - CÁMARA DE DIPUTADOS"/>
    <s v="0001 - CÁMARA DE DIPUTADOS"/>
    <x v="0"/>
    <x v="0"/>
    <x v="0"/>
    <s v="2.4 - TRANSFERENCIAS CORRIENTES"/>
    <s v="2.4.1 - TRANSFERENCIAS CORRIENTES AL SECTOR PRIVADO"/>
    <s v="N"/>
    <s v="00 - N/A"/>
    <s v="10 - FONDO GENERAL"/>
    <s v="(en blanco)"/>
    <s v="99 - MULTIPROVINCIAL"/>
    <n v="5000000"/>
    <n v="41785000"/>
    <n v="21265499.41"/>
  </r>
  <r>
    <s v="2024"/>
    <x v="0"/>
    <x v="0"/>
    <x v="0"/>
    <x v="1"/>
    <s v="2 - Poder Ejecutivo"/>
    <s v="0202 - MINISTERIO DE  INTERIOR Y POLICÍA"/>
    <s v="0001 - MINISTERIO DE INTERIOR Y POLICIA"/>
    <x v="0"/>
    <x v="1"/>
    <x v="22"/>
    <s v="2.4 - TRANSFERENCIAS CORRIENTES"/>
    <s v="2.4.1 - TRANSFERENCIAS CORRIENTES AL SECTOR PRIVADO"/>
    <s v="N"/>
    <s v="00 - N/A"/>
    <s v="10 - FONDO GENERAL"/>
    <s v="(en blanco)"/>
    <s v="99 - MULTIPROVINCIAL"/>
    <n v="3899027"/>
    <n v="0"/>
    <n v="0"/>
  </r>
  <r>
    <s v="2024"/>
    <x v="0"/>
    <x v="0"/>
    <x v="0"/>
    <x v="1"/>
    <s v="2 - Poder Ejecutivo"/>
    <s v="0203 - MINISTERIO DE DEFENSA"/>
    <s v="0001 - MINISTERIO DE DEFENSA"/>
    <x v="2"/>
    <x v="4"/>
    <x v="27"/>
    <s v="2.4 - TRANSFERENCIAS CORRIENTES"/>
    <s v="2.4.1 - TRANSFERENCIAS CORRIENTES AL SECTOR PRIVADO"/>
    <s v="N"/>
    <s v="00 - N/A"/>
    <s v="10 - FONDO GENERAL"/>
    <s v="(en blanco)"/>
    <s v="99 - MULTIPROVINCIAL"/>
    <n v="9341796854"/>
    <n v="8923335008.5799999"/>
    <n v="6638591531.3099995"/>
  </r>
  <r>
    <s v="2024"/>
    <x v="0"/>
    <x v="0"/>
    <x v="0"/>
    <x v="1"/>
    <s v="2 - Poder Ejecutivo"/>
    <s v="0206 - MINISTERIO DE EDUCACIÓN"/>
    <s v="0005 - INSTITUTO NACIONAL DE BIENESTAR MAGISTERIAL"/>
    <x v="2"/>
    <x v="4"/>
    <x v="27"/>
    <s v="2.4 - TRANSFERENCIAS CORRIENTES"/>
    <s v="2.4.1 - TRANSFERENCIAS CORRIENTES AL SECTOR PRIVADO"/>
    <s v="N"/>
    <s v="00 - N/A"/>
    <s v="10 - FONDO GENERAL"/>
    <s v="(en blanco)"/>
    <s v="99 - MULTIPROVINCIAL"/>
    <n v="20535693475"/>
    <n v="21251901829.740002"/>
    <n v="14812114586.120003"/>
  </r>
  <r>
    <s v="2024"/>
    <x v="0"/>
    <x v="0"/>
    <x v="0"/>
    <x v="1"/>
    <s v="2 - Poder Ejecutivo"/>
    <s v="0999 - ADMINISTRACION DE OBLIGACIONES DEL TESORO NACIONAL"/>
    <s v="0001 - MINISTERIO DE HACIENDA (OBLIGACIONES DEL TESORO)"/>
    <x v="2"/>
    <x v="4"/>
    <x v="27"/>
    <s v="2.4 - TRANSFERENCIAS CORRIENTES"/>
    <s v="2.4.1 - TRANSFERENCIAS CORRIENTES AL SECTOR PRIVADO"/>
    <s v="N"/>
    <s v="00 - N/A"/>
    <s v="10 - FONDO GENERAL"/>
    <s v="(en blanco)"/>
    <s v="99 - MULTIPROVINCIAL"/>
    <n v="43127947245"/>
    <n v="46927947245"/>
    <n v="32500428539.110001"/>
  </r>
  <r>
    <s v="2024"/>
    <x v="0"/>
    <x v="0"/>
    <x v="0"/>
    <x v="1"/>
    <s v="3 - Poder Judicial"/>
    <s v="0301 - PODER JUDICIAL"/>
    <s v="0001 - CONSEJO DEL PODER JUDICIAL"/>
    <x v="2"/>
    <x v="4"/>
    <x v="27"/>
    <s v="2.4 - TRANSFERENCIAS CORRIENTES"/>
    <s v="2.4.1 - TRANSFERENCIAS CORRIENTES AL SECTOR PRIVADO"/>
    <s v="N"/>
    <s v="00 - N/A"/>
    <s v="10 - FONDO GENERAL"/>
    <s v="(en blanco)"/>
    <s v="99 - MULTIPROVINCIAL"/>
    <n v="383633960"/>
    <n v="383633960"/>
    <n v="319694949.39999998"/>
  </r>
  <r>
    <s v="2024"/>
    <x v="0"/>
    <x v="0"/>
    <x v="0"/>
    <x v="1"/>
    <s v="6 - Tribunal Constitucional"/>
    <s v="0403 - TRIBUNAL CONSTITUCIONAL"/>
    <s v="0001 - TRIBUNAL CONSTITUCIONAL"/>
    <x v="0"/>
    <x v="1"/>
    <x v="1"/>
    <s v="2.4 - TRANSFERENCIAS CORRIENTES"/>
    <s v="2.4.1 - TRANSFERENCIAS CORRIENTES AL SECTOR PRIVADO"/>
    <s v="N"/>
    <s v="00 - N/A"/>
    <s v="10 - FONDO GENERAL"/>
    <s v="(en blanco)"/>
    <s v="99 - MULTIPROVINCIAL"/>
    <n v="138000000"/>
    <n v="138000000"/>
    <n v="116895778"/>
  </r>
  <r>
    <s v="2024"/>
    <x v="0"/>
    <x v="0"/>
    <x v="0"/>
    <x v="2"/>
    <s v="2 - Poder Ejecutivo"/>
    <s v="0998 - ADMINISTRACION DE DEUDA PUBLICA Y ACTIVOS FINANCIEROS"/>
    <s v="0001 - MINISTERIO  DE HACIENDA (DEUDA PUBLICA)"/>
    <x v="4"/>
    <x v="21"/>
    <x v="90"/>
    <s v="2.9 - GASTOS FINANCIEROS"/>
    <s v="2.9.1 - INTERESES DE LA DEUDA PÚBLICA INTERNA"/>
    <s v="N"/>
    <s v="00 - N/A"/>
    <s v="10 - FONDO GENERAL"/>
    <s v="(en blanco)"/>
    <s v="99 - MULTIPROVINCIAL"/>
    <n v="55745353306"/>
    <n v="55745353305"/>
    <n v="32204358933.270004"/>
  </r>
  <r>
    <s v="2024"/>
    <x v="0"/>
    <x v="0"/>
    <x v="0"/>
    <x v="2"/>
    <s v="2 - Poder Ejecutivo"/>
    <s v="0998 - ADMINISTRACION DE DEUDA PUBLICA Y ACTIVOS FINANCIEROS"/>
    <s v="0001 - MINISTERIO  DE HACIENDA (DEUDA PUBLICA)"/>
    <x v="4"/>
    <x v="21"/>
    <x v="90"/>
    <s v="2.9 - GASTOS FINANCIEROS"/>
    <s v="2.9.1 - INTERESES DE LA DEUDA PÚBLICA INTERNA"/>
    <s v="N"/>
    <s v="00 - N/A"/>
    <s v="50 - CRÉDITO INTERNO"/>
    <s v="(en blanco)"/>
    <s v="99 - MULTIPROVINCIAL"/>
    <n v="40711861665"/>
    <n v="40696861665"/>
    <n v="40541658381.159988"/>
  </r>
  <r>
    <s v="2024"/>
    <x v="0"/>
    <x v="0"/>
    <x v="0"/>
    <x v="2"/>
    <s v="2 - Poder Ejecutivo"/>
    <s v="0998 - ADMINISTRACION DE DEUDA PUBLICA Y ACTIVOS FINANCIEROS"/>
    <s v="0001 - MINISTERIO  DE HACIENDA (DEUDA PUBLICA)"/>
    <x v="4"/>
    <x v="21"/>
    <x v="90"/>
    <s v="2.9 - GASTOS FINANCIEROS"/>
    <s v="2.9.1 - INTERESES DE LA DEUDA PÚBLICA INTERNA"/>
    <s v="N"/>
    <s v="00 - N/A"/>
    <s v="60 - CREDITO EXTERNO"/>
    <s v="(en blanco)"/>
    <s v="99 - MULTIPROVINCIAL"/>
    <n v="5379257156"/>
    <n v="5230790156"/>
    <n v="22158856.379999999"/>
  </r>
  <r>
    <s v="2024"/>
    <x v="0"/>
    <x v="0"/>
    <x v="0"/>
    <x v="2"/>
    <s v="2 - Poder Ejecutivo"/>
    <s v="0998 - ADMINISTRACION DE DEUDA PUBLICA Y ACTIVOS FINANCIEROS"/>
    <s v="0001 - MINISTERIO  DE HACIENDA (DEUDA PUBLICA)"/>
    <x v="4"/>
    <x v="21"/>
    <x v="90"/>
    <s v="2.9 - GASTOS FINANCIEROS"/>
    <s v="2.9.2 - INTERESES DE LA DEUDA PUBLICA EXTERNA"/>
    <s v="N"/>
    <s v="00 - N/A"/>
    <s v="10 - FONDO GENERAL"/>
    <s v="(en blanco)"/>
    <s v="99 - MULTIPROVINCIAL"/>
    <n v="23000000000"/>
    <n v="23000000000"/>
    <n v="10318831803.030001"/>
  </r>
  <r>
    <s v="2024"/>
    <x v="0"/>
    <x v="0"/>
    <x v="0"/>
    <x v="2"/>
    <s v="2 - Poder Ejecutivo"/>
    <s v="0998 - ADMINISTRACION DE DEUDA PUBLICA Y ACTIVOS FINANCIEROS"/>
    <s v="0001 - MINISTERIO  DE HACIENDA (DEUDA PUBLICA)"/>
    <x v="4"/>
    <x v="21"/>
    <x v="90"/>
    <s v="2.9 - GASTOS FINANCIEROS"/>
    <s v="2.9.2 - INTERESES DE LA DEUDA PUBLICA EXTERNA"/>
    <s v="N"/>
    <s v="00 - N/A"/>
    <s v="20 - FONDOS CON DESTINO ESPECÍFICO"/>
    <s v="(en blanco)"/>
    <s v="99 - MULTIPROVINCIAL"/>
    <n v="48439540612"/>
    <n v="48439540612"/>
    <n v="48266416358.550003"/>
  </r>
  <r>
    <s v="2024"/>
    <x v="0"/>
    <x v="0"/>
    <x v="0"/>
    <x v="2"/>
    <s v="2 - Poder Ejecutivo"/>
    <s v="0998 - ADMINISTRACION DE DEUDA PUBLICA Y ACTIVOS FINANCIEROS"/>
    <s v="0001 - MINISTERIO  DE HACIENDA (DEUDA PUBLICA)"/>
    <x v="4"/>
    <x v="21"/>
    <x v="90"/>
    <s v="2.9 - GASTOS FINANCIEROS"/>
    <s v="2.9.2 - INTERESES DE LA DEUDA PUBLICA EXTERNA"/>
    <s v="N"/>
    <s v="00 - N/A"/>
    <s v="50 - CRÉDITO INTERNO"/>
    <s v="(en blanco)"/>
    <s v="99 - MULTIPROVINCIAL"/>
    <n v="48769779461"/>
    <n v="48769779461"/>
    <n v="43303319121.340004"/>
  </r>
  <r>
    <s v="2024"/>
    <x v="0"/>
    <x v="0"/>
    <x v="0"/>
    <x v="2"/>
    <s v="2 - Poder Ejecutivo"/>
    <s v="0998 - ADMINISTRACION DE DEUDA PUBLICA Y ACTIVOS FINANCIEROS"/>
    <s v="0001 - MINISTERIO  DE HACIENDA (DEUDA PUBLICA)"/>
    <x v="4"/>
    <x v="21"/>
    <x v="90"/>
    <s v="2.9 - GASTOS FINANCIEROS"/>
    <s v="2.9.2 - INTERESES DE LA DEUDA PUBLICA EXTERNA"/>
    <s v="N"/>
    <s v="00 - N/A"/>
    <s v="60 - CREDITO EXTERNO"/>
    <s v="(en blanco)"/>
    <s v="99 - MULTIPROVINCIAL"/>
    <n v="40000000000"/>
    <n v="39970000000"/>
    <n v="29653753189.729988"/>
  </r>
  <r>
    <s v="2024"/>
    <x v="0"/>
    <x v="0"/>
    <x v="0"/>
    <x v="2"/>
    <s v="2 - Poder Ejecutivo"/>
    <s v="0998 - ADMINISTRACION DE DEUDA PUBLICA Y ACTIVOS FINANCIEROS"/>
    <s v="0001 - MINISTERIO  DE HACIENDA (DEUDA PUBLICA)"/>
    <x v="4"/>
    <x v="21"/>
    <x v="90"/>
    <s v="2.9 - GASTOS FINANCIEROS"/>
    <s v="2.9.4 - COMISIONES Y OTROS GASTOS BANCARIOS DE LA DEUDA PÚBLICA"/>
    <s v="N"/>
    <s v="00 - N/A"/>
    <s v="10 - FONDO GENERAL"/>
    <s v="(en blanco)"/>
    <s v="99 - MULTIPROVINCIAL"/>
    <n v="55958311"/>
    <n v="55958311"/>
    <n v="31298558.749999996"/>
  </r>
  <r>
    <s v="2024"/>
    <x v="0"/>
    <x v="0"/>
    <x v="0"/>
    <x v="2"/>
    <s v="2 - Poder Ejecutivo"/>
    <s v="0998 - ADMINISTRACION DE DEUDA PUBLICA Y ACTIVOS FINANCIEROS"/>
    <s v="0001 - MINISTERIO  DE HACIENDA (DEUDA PUBLICA)"/>
    <x v="4"/>
    <x v="21"/>
    <x v="90"/>
    <s v="2.9 - GASTOS FINANCIEROS"/>
    <s v="2.9.4 - COMISIONES Y OTROS GASTOS BANCARIOS DE LA DEUDA PÚBLICA"/>
    <s v="N"/>
    <s v="00 - N/A"/>
    <s v="50 - CRÉDITO INTERNO"/>
    <s v="(en blanco)"/>
    <s v="99 - MULTIPROVINCIAL"/>
    <n v="0"/>
    <n v="15000000"/>
    <n v="12432923.34"/>
  </r>
  <r>
    <s v="2024"/>
    <x v="0"/>
    <x v="0"/>
    <x v="0"/>
    <x v="2"/>
    <s v="2 - Poder Ejecutivo"/>
    <s v="0998 - ADMINISTRACION DE DEUDA PUBLICA Y ACTIVOS FINANCIEROS"/>
    <s v="0001 - MINISTERIO  DE HACIENDA (DEUDA PUBLICA)"/>
    <x v="4"/>
    <x v="21"/>
    <x v="90"/>
    <s v="2.9 - GASTOS FINANCIEROS"/>
    <s v="2.9.4 - COMISIONES Y OTROS GASTOS BANCARIOS DE LA DEUDA PÚBLICA"/>
    <s v="N"/>
    <s v="00 - N/A"/>
    <s v="60 - CREDITO EXTERNO"/>
    <s v="(en blanco)"/>
    <s v="99 - MULTIPROVINCIAL"/>
    <n v="1651311794"/>
    <n v="1829778794"/>
    <n v="805558241.68000007"/>
  </r>
  <r>
    <s v="2024"/>
    <x v="0"/>
    <x v="0"/>
    <x v="0"/>
    <x v="2"/>
    <s v="4 - Junta Central Electoral"/>
    <s v="0401 - JUNTA CENTRAL ELECTORAL"/>
    <s v="0001 - JUNTA CENTRAL ELECTORAL"/>
    <x v="0"/>
    <x v="0"/>
    <x v="89"/>
    <s v="2.9 - GASTOS FINANCIEROS"/>
    <s v="2.9.1 - INTERESES DE LA DEUDA PÚBLICA INTERNA"/>
    <s v="N"/>
    <s v="00 - N/A"/>
    <s v="10 - FONDO GENERAL"/>
    <s v="(en blanco)"/>
    <s v="99 - MULTIPROVINCIAL"/>
    <n v="63732000"/>
    <n v="53702128"/>
    <n v="39764873"/>
  </r>
  <r>
    <s v="2024"/>
    <x v="0"/>
    <x v="0"/>
    <x v="0"/>
    <x v="3"/>
    <s v="2 - Poder Ejecutivo"/>
    <s v="0210 - MINISTERIO DE AGRICULTURA"/>
    <s v="0001 - MINISTERIO DE AGRICULTURA"/>
    <x v="1"/>
    <x v="12"/>
    <x v="32"/>
    <s v="2.4 - TRANSFERENCIAS CORRIENTES"/>
    <s v="2.4.6 - SUBVENCIONES"/>
    <s v="N"/>
    <s v="00 - N/A"/>
    <s v="10 - FONDO GENERAL"/>
    <s v="(en blanco)"/>
    <s v="99 - MULTIPROVINCIAL"/>
    <n v="300000000"/>
    <n v="300000000"/>
    <n v="300000000"/>
  </r>
  <r>
    <s v="2024"/>
    <x v="0"/>
    <x v="0"/>
    <x v="0"/>
    <x v="3"/>
    <s v="2 - Poder Ejecutivo"/>
    <s v="0212 - MINISTERIO DE INDUSTRIA, COMERCIO Y MIPYMES (MICM)"/>
    <s v="0001 - MINISTERIO DE INDUSTRIA, COMERCIO y MIPYMES (MICM)"/>
    <x v="1"/>
    <x v="2"/>
    <x v="55"/>
    <s v="2.4 - TRANSFERENCIAS CORRIENTES"/>
    <s v="2.4.6 - SUBVENCIONES"/>
    <s v="N"/>
    <s v="00 - N/A"/>
    <s v="10 - FONDO GENERAL"/>
    <s v="(en blanco)"/>
    <s v="99 - MULTIPROVINCIAL"/>
    <n v="8097491431"/>
    <n v="15097491431"/>
    <n v="12403427568.690002"/>
  </r>
  <r>
    <s v="2024"/>
    <x v="0"/>
    <x v="0"/>
    <x v="0"/>
    <x v="3"/>
    <s v="2 - Poder Ejecutivo"/>
    <s v="0212 - MINISTERIO DE INDUSTRIA, COMERCIO Y MIPYMES (MICM)"/>
    <s v="0001 - MINISTERIO DE INDUSTRIA, COMERCIO y MIPYMES (MICM)"/>
    <x v="1"/>
    <x v="2"/>
    <x v="55"/>
    <s v="2.4 - TRANSFERENCIAS CORRIENTES"/>
    <s v="2.4.6 - SUBVENCIONES"/>
    <s v="N"/>
    <s v="00 - N/A"/>
    <s v="50 - CRÉDITO INTERNO"/>
    <s v="(en blanco)"/>
    <s v="99 - MULTIPROVINCIAL"/>
    <n v="5802508569"/>
    <n v="5802508569"/>
    <n v="5800803527.0600004"/>
  </r>
  <r>
    <s v="2024"/>
    <x v="0"/>
    <x v="0"/>
    <x v="0"/>
    <x v="3"/>
    <s v="2 - Poder Ejecutivo"/>
    <s v="0213 - MINISTERIO DE TURISMO"/>
    <s v="0001 - MINISTERIO DE TURISMO"/>
    <x v="1"/>
    <x v="17"/>
    <x v="65"/>
    <s v="2.4 - TRANSFERENCIAS CORRIENTES"/>
    <s v="2.4.6 - SUBVENCIONES"/>
    <s v="N"/>
    <s v="00 - N/A"/>
    <s v="10 - FONDO GENERAL"/>
    <s v="(en blanco)"/>
    <s v="99 - MULTIPROVINCIAL"/>
    <n v="1850000"/>
    <n v="1850000"/>
    <n v="0"/>
  </r>
  <r>
    <s v="2024"/>
    <x v="0"/>
    <x v="0"/>
    <x v="0"/>
    <x v="4"/>
    <s v="1 - Poder Legislativo"/>
    <s v="0101 - SENADO DE LA REPÚBLICA"/>
    <s v="0001 - SENADO DE LA REPÚBLICA DOMINICANA"/>
    <x v="0"/>
    <x v="0"/>
    <x v="0"/>
    <s v="2.4 - TRANSFERENCIAS CORRIENTES"/>
    <s v="2.4.1 - TRANSFERENCIAS CORRIENTES AL SECTOR PRIVADO"/>
    <s v="N"/>
    <s v="00 - N/A"/>
    <s v="10 - FONDO GENERAL"/>
    <s v="(en blanco)"/>
    <s v="99 - MULTIPROVINCIAL"/>
    <n v="7200000"/>
    <n v="17200000"/>
    <n v="14333313"/>
  </r>
  <r>
    <s v="2024"/>
    <x v="0"/>
    <x v="0"/>
    <x v="0"/>
    <x v="4"/>
    <s v="1 - Poder Legislativo"/>
    <s v="0101 - SENADO DE LA REPÚBLICA"/>
    <s v="0001 - SENADO DE LA REPÚBLICA DOMINICANA"/>
    <x v="0"/>
    <x v="13"/>
    <x v="36"/>
    <s v="2.4 - TRANSFERENCIAS CORRIENTES"/>
    <s v="2.4.7 - TRANSFERENCIAS CORRIENTES AL SECTOR EXTERNO"/>
    <s v="N"/>
    <s v="00 - N/A"/>
    <s v="10 - FONDO GENERAL"/>
    <s v="(en blanco)"/>
    <s v="99 - MULTIPROVINCIAL"/>
    <n v="2000000"/>
    <n v="2000000"/>
    <n v="1666670"/>
  </r>
  <r>
    <s v="2024"/>
    <x v="0"/>
    <x v="0"/>
    <x v="0"/>
    <x v="4"/>
    <s v="1 - Poder Legislativo"/>
    <s v="0101 - SENADO DE LA REPÚBLICA"/>
    <s v="0001 - SENADO DE LA REPÚBLICA DOMINICANA"/>
    <x v="2"/>
    <x v="10"/>
    <x v="39"/>
    <s v="2.4 - TRANSFERENCIAS CORRIENTES"/>
    <s v="2.4.1 - TRANSFERENCIAS CORRIENTES AL SECTOR PRIVADO"/>
    <s v="N"/>
    <s v="00 - N/A"/>
    <s v="10 - FONDO GENERAL"/>
    <s v="(en blanco)"/>
    <s v="99 - MULTIPROVINCIAL"/>
    <n v="2000000"/>
    <n v="2000000"/>
    <n v="1666660"/>
  </r>
  <r>
    <s v="2024"/>
    <x v="0"/>
    <x v="0"/>
    <x v="0"/>
    <x v="4"/>
    <s v="1 - Poder Legislativo"/>
    <s v="0101 - SENADO DE LA REPÚBLICA"/>
    <s v="0001 - SENADO DE LA REPÚBLICA DOMINICANA"/>
    <x v="2"/>
    <x v="4"/>
    <x v="6"/>
    <s v="2.4 - TRANSFERENCIAS CORRIENTES"/>
    <s v="2.4.1 - TRANSFERENCIAS CORRIENTES AL SECTOR PRIVADO"/>
    <s v="N"/>
    <s v="00 - N/A"/>
    <s v="10 - FONDO GENERAL"/>
    <s v="(en blanco)"/>
    <s v="99 - MULTIPROVINCIAL"/>
    <n v="379000000"/>
    <n v="400500000"/>
    <n v="333750007"/>
  </r>
  <r>
    <s v="2024"/>
    <x v="0"/>
    <x v="0"/>
    <x v="0"/>
    <x v="4"/>
    <s v="1 - Poder Legislativo"/>
    <s v="0102 - CÁMARA DE DIPUTADOS"/>
    <s v="0001 - CÁMARA DE DIPUTADOS"/>
    <x v="0"/>
    <x v="0"/>
    <x v="0"/>
    <s v="2.4 - TRANSFERENCIAS CORRIENTES"/>
    <s v="2.4.1 - TRANSFERENCIAS CORRIENTES AL SECTOR PRIVADO"/>
    <s v="N"/>
    <s v="00 - N/A"/>
    <s v="10 - FONDO GENERAL"/>
    <s v="(en blanco)"/>
    <s v="99 - MULTIPROVINCIAL"/>
    <n v="0"/>
    <n v="10999998.67"/>
    <n v="10999998.67"/>
  </r>
  <r>
    <s v="2024"/>
    <x v="0"/>
    <x v="0"/>
    <x v="0"/>
    <x v="4"/>
    <s v="1 - Poder Legislativo"/>
    <s v="0102 - CÁMARA DE DIPUTADOS"/>
    <s v="0001 - CÁMARA DE DIPUTADOS"/>
    <x v="0"/>
    <x v="0"/>
    <x v="0"/>
    <s v="2.4 - TRANSFERENCIAS CORRIENTES"/>
    <s v="2.4.1 - TRANSFERENCIAS CORRIENTES AL SECTOR PRIVADO"/>
    <s v="N"/>
    <s v="00 - N/A"/>
    <s v="10 - FONDO GENERAL"/>
    <s v="(en blanco)"/>
    <s v="99 - MULTIPROVINCIAL"/>
    <n v="7500000"/>
    <n v="9807834"/>
    <n v="9807833.3300000001"/>
  </r>
  <r>
    <s v="2024"/>
    <x v="0"/>
    <x v="0"/>
    <x v="0"/>
    <x v="4"/>
    <s v="1 - Poder Legislativo"/>
    <s v="0102 - CÁMARA DE DIPUTADOS"/>
    <s v="0001 - CÁMARA DE DIPUTADOS"/>
    <x v="0"/>
    <x v="13"/>
    <x v="36"/>
    <s v="2.4 - TRANSFERENCIAS CORRIENTES"/>
    <s v="2.4.7 - TRANSFERENCIAS CORRIENTES AL SECTOR EXTERNO"/>
    <s v="N"/>
    <s v="00 - N/A"/>
    <s v="10 - FONDO GENERAL"/>
    <s v="(en blanco)"/>
    <s v="99 - MULTIPROVINCIAL"/>
    <n v="100749814"/>
    <n v="100749814"/>
    <n v="94913054.189999998"/>
  </r>
  <r>
    <s v="2024"/>
    <x v="0"/>
    <x v="0"/>
    <x v="0"/>
    <x v="4"/>
    <s v="1 - Poder Legislativo"/>
    <s v="0102 - CÁMARA DE DIPUTADOS"/>
    <s v="0001 - CÁMARA DE DIPUTADOS"/>
    <x v="2"/>
    <x v="10"/>
    <x v="39"/>
    <s v="2.4 - TRANSFERENCIAS CORRIENTES"/>
    <s v="2.4.1 - TRANSFERENCIAS CORRIENTES AL SECTOR PRIVADO"/>
    <s v="N"/>
    <s v="00 - N/A"/>
    <s v="10 - FONDO GENERAL"/>
    <s v="(en blanco)"/>
    <s v="99 - MULTIPROVINCIAL"/>
    <n v="47514000"/>
    <n v="47514000"/>
    <n v="34443920.659999996"/>
  </r>
  <r>
    <s v="2024"/>
    <x v="0"/>
    <x v="0"/>
    <x v="0"/>
    <x v="4"/>
    <s v="1 - Poder Legislativo"/>
    <s v="0102 - CÁMARA DE DIPUTADOS"/>
    <s v="0001 - CÁMARA DE DIPUTADOS"/>
    <x v="2"/>
    <x v="4"/>
    <x v="6"/>
    <s v="2.4 - TRANSFERENCIAS CORRIENTES"/>
    <s v="2.4.1 - TRANSFERENCIAS CORRIENTES AL SECTOR PRIVADO"/>
    <s v="N"/>
    <s v="00 - N/A"/>
    <s v="10 - FONDO GENERAL"/>
    <s v="(en blanco)"/>
    <s v="99 - MULTIPROVINCIAL"/>
    <n v="497550000"/>
    <n v="497550000"/>
    <n v="426659505.72999996"/>
  </r>
  <r>
    <s v="2024"/>
    <x v="0"/>
    <x v="0"/>
    <x v="0"/>
    <x v="4"/>
    <s v="2 - Poder Ejecutivo"/>
    <s v="0201 - PRESIDENCIA DE LA REPÚBLICA"/>
    <s v="0001 - CONTRALORIA GENERAL DE LA REPUBLICA"/>
    <x v="0"/>
    <x v="0"/>
    <x v="2"/>
    <s v="2.4 - TRANSFERENCIAS CORRIENTES"/>
    <s v="2.4.1 - TRANSFERENCIAS CORRIENTES AL SECTOR PRIVADO"/>
    <s v="N"/>
    <s v="00 - N/A"/>
    <s v="10 - FONDO GENERAL"/>
    <s v="(en blanco)"/>
    <s v="99 - MULTIPROVINCIAL"/>
    <n v="900000"/>
    <n v="900000"/>
    <n v="0"/>
  </r>
  <r>
    <s v="2024"/>
    <x v="0"/>
    <x v="0"/>
    <x v="0"/>
    <x v="4"/>
    <s v="2 - Poder Ejecutivo"/>
    <s v="0201 - PRESIDENCIA DE LA REPÚBLICA"/>
    <s v="0001 - CONTRALORIA GENERAL DE LA REPUBLICA"/>
    <x v="0"/>
    <x v="13"/>
    <x v="37"/>
    <s v="2.4 - TRANSFERENCIAS CORRIENTES"/>
    <s v="2.4.7 - TRANSFERENCIAS CORRIENTES AL SECTOR EXTERNO"/>
    <s v="N"/>
    <s v="00 - N/A"/>
    <s v="10 - FONDO GENERAL"/>
    <s v="(en blanco)"/>
    <s v="99 - MULTIPROVINCIAL"/>
    <n v="200000"/>
    <n v="200000"/>
    <n v="165631.48000000001"/>
  </r>
  <r>
    <s v="2024"/>
    <x v="0"/>
    <x v="0"/>
    <x v="0"/>
    <x v="4"/>
    <s v="2 - Poder Ejecutivo"/>
    <s v="0201 - PRESIDENCIA DE LA REPÚBLICA"/>
    <s v="0001 - CONTRALORIA GENERAL DE LA REPUBLICA"/>
    <x v="2"/>
    <x v="4"/>
    <x v="6"/>
    <s v="2.4 - TRANSFERENCIAS CORRIENTES"/>
    <s v="2.4.1 - TRANSFERENCIAS CORRIENTES AL SECTOR PRIVADO"/>
    <s v="N"/>
    <s v="00 - N/A"/>
    <s v="10 - FONDO GENERAL"/>
    <s v="(en blanco)"/>
    <s v="99 - MULTIPROVINCIAL"/>
    <n v="1100000"/>
    <n v="200000"/>
    <n v="0"/>
  </r>
  <r>
    <s v="2024"/>
    <x v="0"/>
    <x v="0"/>
    <x v="0"/>
    <x v="4"/>
    <s v="2 - Poder Ejecutivo"/>
    <s v="0201 - PRESIDENCIA DE LA REPÚBLICA"/>
    <s v="0001 - GABINETE SOCIAL DE LA PRESIDENCIA"/>
    <x v="1"/>
    <x v="2"/>
    <x v="3"/>
    <s v="2.4 - TRANSFERENCIAS CORRIENTES"/>
    <s v="2.4.1 - TRANSFERENCIAS CORRIENTES AL SECTOR PRIVADO"/>
    <s v="N"/>
    <s v="00 - N/A"/>
    <s v="10 - FONDO GENERAL"/>
    <s v="(en blanco)"/>
    <s v="99 - MULTIPROVINCIAL"/>
    <n v="0"/>
    <n v="0"/>
    <n v="0"/>
  </r>
  <r>
    <s v="2024"/>
    <x v="0"/>
    <x v="0"/>
    <x v="0"/>
    <x v="4"/>
    <s v="2 - Poder Ejecutivo"/>
    <s v="0201 - PRESIDENCIA DE LA REPÚBLICA"/>
    <s v="0001 - GABINETE SOCIAL DE LA PRESIDENCIA"/>
    <x v="2"/>
    <x v="4"/>
    <x v="91"/>
    <s v="2.4 - TRANSFERENCIAS CORRIENTES"/>
    <s v="2.4.2 - TRANSFERENCIAS CORRIENTES AL  GOBIERNO GENERAL NACIONAL"/>
    <s v="N"/>
    <s v="00 - N/A"/>
    <s v="10 - FONDO GENERAL"/>
    <s v="(en blanco)"/>
    <s v="99 - MULTIPROVINCIAL"/>
    <n v="293623009"/>
    <n v="293623009"/>
    <n v="251955670.13999999"/>
  </r>
  <r>
    <s v="2024"/>
    <x v="0"/>
    <x v="0"/>
    <x v="0"/>
    <x v="4"/>
    <s v="2 - Poder Ejecutivo"/>
    <s v="0201 - PRESIDENCIA DE LA REPÚBLICA"/>
    <s v="0001 - GABINETE SOCIAL DE LA PRESIDENCIA"/>
    <x v="2"/>
    <x v="4"/>
    <x v="92"/>
    <s v="2.4 - TRANSFERENCIAS CORRIENTES"/>
    <s v="2.4.2 - TRANSFERENCIAS CORRIENTES AL  GOBIERNO GENERAL NACIONAL"/>
    <s v="N"/>
    <s v="00 - N/A"/>
    <s v="10 - FONDO GENERAL"/>
    <s v="(en blanco)"/>
    <s v="99 - MULTIPROVINCIAL"/>
    <n v="1614940895"/>
    <n v="1634940895"/>
    <n v="1331190579.21"/>
  </r>
  <r>
    <s v="2024"/>
    <x v="0"/>
    <x v="0"/>
    <x v="0"/>
    <x v="4"/>
    <s v="2 - Poder Ejecutivo"/>
    <s v="0201 - PRESIDENCIA DE LA REPÚBLICA"/>
    <s v="0001 - GABINETE SOCIAL DE LA PRESIDENCIA"/>
    <x v="2"/>
    <x v="4"/>
    <x v="92"/>
    <s v="2.4 - TRANSFERENCIAS CORRIENTES"/>
    <s v="2.4.2 - TRANSFERENCIAS CORRIENTES AL  GOBIERNO GENERAL NACIONAL"/>
    <s v="N"/>
    <s v="00 - N/A"/>
    <s v="20 - FONDOS CON DESTINO ESPECÍFICO"/>
    <s v="(en blanco)"/>
    <s v="99 - MULTIPROVINCIAL"/>
    <n v="17925048"/>
    <n v="17925048"/>
    <n v="14937540"/>
  </r>
  <r>
    <s v="2024"/>
    <x v="0"/>
    <x v="0"/>
    <x v="0"/>
    <x v="4"/>
    <s v="2 - Poder Ejecutivo"/>
    <s v="0201 - PRESIDENCIA DE LA REPÚBLICA"/>
    <s v="0001 - GABINETE SOCIAL DE LA PRESIDENCIA"/>
    <x v="2"/>
    <x v="4"/>
    <x v="5"/>
    <s v="2.4 - TRANSFERENCIAS CORRIENTES"/>
    <s v="2.4.1 - TRANSFERENCIAS CORRIENTES AL SECTOR PRIVADO"/>
    <s v="N"/>
    <s v="00 - N/A"/>
    <s v="10 - FONDO GENERAL"/>
    <s v="(en blanco)"/>
    <s v="99 - MULTIPROVINCIAL"/>
    <n v="52396244"/>
    <n v="69400000"/>
    <n v="39853980"/>
  </r>
  <r>
    <s v="2024"/>
    <x v="0"/>
    <x v="0"/>
    <x v="0"/>
    <x v="4"/>
    <s v="2 - Poder Ejecutivo"/>
    <s v="0201 - PRESIDENCIA DE LA REPÚBLICA"/>
    <s v="0001 - GABINETE SOCIAL DE LA PRESIDENCIA"/>
    <x v="2"/>
    <x v="4"/>
    <x v="6"/>
    <s v="2.4 - TRANSFERENCIAS CORRIENTES"/>
    <s v="2.4.1 - TRANSFERENCIAS CORRIENTES AL SECTOR PRIVADO"/>
    <s v="N"/>
    <s v="00 - N/A"/>
    <s v="10 - FONDO GENERAL"/>
    <s v="(en blanco)"/>
    <s v="99 - MULTIPROVINCIAL"/>
    <n v="1314405996"/>
    <n v="1210114344"/>
    <n v="906441634.19000018"/>
  </r>
  <r>
    <s v="2024"/>
    <x v="0"/>
    <x v="0"/>
    <x v="0"/>
    <x v="4"/>
    <s v="2 - Poder Ejecutivo"/>
    <s v="0201 - PRESIDENCIA DE LA REPÚBLICA"/>
    <s v="0001 - GABINETE SOCIAL DE LA PRESIDENCIA"/>
    <x v="2"/>
    <x v="4"/>
    <x v="6"/>
    <s v="2.4 - TRANSFERENCIAS CORRIENTES"/>
    <s v="2.4.2 - TRANSFERENCIAS CORRIENTES AL  GOBIERNO GENERAL NACIONAL"/>
    <s v="N"/>
    <s v="00 - N/A"/>
    <s v="10 - FONDO GENERAL"/>
    <s v="(en blanco)"/>
    <s v="99 - MULTIPROVINCIAL"/>
    <n v="0"/>
    <n v="180000000"/>
    <n v="76055358.890000001"/>
  </r>
  <r>
    <s v="2024"/>
    <x v="0"/>
    <x v="0"/>
    <x v="0"/>
    <x v="4"/>
    <s v="2 - Poder Ejecutivo"/>
    <s v="0201 - PRESIDENCIA DE LA REPÚBLICA"/>
    <s v="0001 - MINISTERIO DE LA PRESIDENCIA"/>
    <x v="0"/>
    <x v="0"/>
    <x v="2"/>
    <s v="2.4 - TRANSFERENCIAS CORRIENTES"/>
    <s v="2.4.1 - TRANSFERENCIAS CORRIENTES AL SECTOR PRIVADO"/>
    <s v="N"/>
    <s v="00 - N/A"/>
    <s v="10 - FONDO GENERAL"/>
    <s v="(en blanco)"/>
    <s v="99 - MULTIPROVINCIAL"/>
    <n v="2000000"/>
    <n v="800000"/>
    <n v="136161.48000000001"/>
  </r>
  <r>
    <s v="2024"/>
    <x v="0"/>
    <x v="0"/>
    <x v="0"/>
    <x v="4"/>
    <s v="2 - Poder Ejecutivo"/>
    <s v="0201 - PRESIDENCIA DE LA REPÚBLICA"/>
    <s v="0001 - MINISTERIO DE LA PRESIDENCIA"/>
    <x v="0"/>
    <x v="0"/>
    <x v="2"/>
    <s v="2.4 - TRANSFERENCIAS CORRIENTES"/>
    <s v="2.4.2 - TRANSFERENCIAS CORRIENTES AL  GOBIERNO GENERAL NACIONAL"/>
    <s v="N"/>
    <s v="00 - N/A"/>
    <s v="10 - FONDO GENERAL"/>
    <s v="(en blanco)"/>
    <s v="99 - MULTIPROVINCIAL"/>
    <n v="559353239"/>
    <n v="559353239"/>
    <n v="404131569.84000003"/>
  </r>
  <r>
    <s v="2024"/>
    <x v="0"/>
    <x v="0"/>
    <x v="0"/>
    <x v="4"/>
    <s v="2 - Poder Ejecutivo"/>
    <s v="0201 - PRESIDENCIA DE LA REPÚBLICA"/>
    <s v="0001 - SECRETARIADO ADMINISTRATIVO DE LA PRESIDENCIA"/>
    <x v="0"/>
    <x v="0"/>
    <x v="2"/>
    <s v="2.4 - TRANSFERENCIAS CORRIENTES"/>
    <s v="2.4.1 - TRANSFERENCIAS CORRIENTES AL SECTOR PRIVADO"/>
    <s v="N"/>
    <s v="00 - N/A"/>
    <s v="10 - FONDO GENERAL"/>
    <s v="(en blanco)"/>
    <s v="99 - MULTIPROVINCIAL"/>
    <n v="0"/>
    <n v="88596747.150000006"/>
    <n v="88596747.150000006"/>
  </r>
  <r>
    <s v="2024"/>
    <x v="0"/>
    <x v="0"/>
    <x v="0"/>
    <x v="4"/>
    <s v="2 - Poder Ejecutivo"/>
    <s v="0201 - PRESIDENCIA DE LA REPÚBLICA"/>
    <s v="0001 - SECRETARIADO ADMINISTRATIVO DE LA PRESIDENCIA"/>
    <x v="0"/>
    <x v="0"/>
    <x v="2"/>
    <s v="2.4 - TRANSFERENCIAS CORRIENTES"/>
    <s v="2.4.2 - TRANSFERENCIAS CORRIENTES AL  GOBIERNO GENERAL NACIONAL"/>
    <s v="N"/>
    <s v="00 - N/A"/>
    <s v="10 - FONDO GENERAL"/>
    <s v="(en blanco)"/>
    <s v="99 - MULTIPROVINCIAL"/>
    <n v="0"/>
    <n v="602579118.38999999"/>
    <n v="602579118.38999999"/>
  </r>
  <r>
    <s v="2024"/>
    <x v="0"/>
    <x v="0"/>
    <x v="0"/>
    <x v="4"/>
    <s v="2 - Poder Ejecutivo"/>
    <s v="0201 - PRESIDENCIA DE LA REPÚBLICA"/>
    <s v="0001 - SECRETARIADO ADMINISTRATIVO DE LA PRESIDENCIA"/>
    <x v="0"/>
    <x v="0"/>
    <x v="2"/>
    <s v="2.4 - TRANSFERENCIAS CORRIENTES"/>
    <s v="2.4.9 - TRANSFERENCIAS CORRIENTES A OTRAS INSTITUCIONES PÚBLICAS"/>
    <s v="N"/>
    <s v="00 - N/A"/>
    <s v="10 - FONDO GENERAL"/>
    <s v="(en blanco)"/>
    <s v="99 - MULTIPROVINCIAL"/>
    <n v="8665124"/>
    <n v="8665124"/>
    <n v="7029270"/>
  </r>
  <r>
    <s v="2024"/>
    <x v="0"/>
    <x v="0"/>
    <x v="0"/>
    <x v="4"/>
    <s v="2 - Poder Ejecutivo"/>
    <s v="0201 - PRESIDENCIA DE LA REPÚBLICA"/>
    <s v="0001 - SECRETARIADO ADMINISTRATIVO DE LA PRESIDENCIA"/>
    <x v="0"/>
    <x v="0"/>
    <x v="93"/>
    <s v="2.4 - TRANSFERENCIAS CORRIENTES"/>
    <s v="2.4.3 - TRANSFERENCIAS CORRIENTES A GOBIERNOS GENERALES LOCALES"/>
    <s v="N"/>
    <s v="00 - N/A"/>
    <s v="10 - FONDO GENERAL"/>
    <s v="(en blanco)"/>
    <s v="99 - MULTIPROVINCIAL"/>
    <n v="0"/>
    <n v="15468718.150000002"/>
    <n v="15468718.150000002"/>
  </r>
  <r>
    <s v="2024"/>
    <x v="0"/>
    <x v="0"/>
    <x v="0"/>
    <x v="4"/>
    <s v="2 - Poder Ejecutivo"/>
    <s v="0201 - PRESIDENCIA DE LA REPÚBLICA"/>
    <s v="0001 - SECRETARIADO ADMINISTRATIVO DE LA PRESIDENCIA"/>
    <x v="0"/>
    <x v="7"/>
    <x v="29"/>
    <s v="2.4 - TRANSFERENCIAS CORRIENTES"/>
    <s v="2.4.9 - TRANSFERENCIAS CORRIENTES A OTRAS INSTITUCIONES PÚBLICAS"/>
    <s v="N"/>
    <s v="00 - N/A"/>
    <s v="10 - FONDO GENERAL"/>
    <s v="(en blanco)"/>
    <s v="99 - MULTIPROVINCIAL"/>
    <n v="1056308518"/>
    <n v="757201324"/>
    <n v="757195022.61000049"/>
  </r>
  <r>
    <s v="2024"/>
    <x v="0"/>
    <x v="0"/>
    <x v="0"/>
    <x v="4"/>
    <s v="2 - Poder Ejecutivo"/>
    <s v="0201 - PRESIDENCIA DE LA REPÚBLICA"/>
    <s v="0001 - SECRETARIADO ADMINISTRATIVO DE LA PRESIDENCIA"/>
    <x v="0"/>
    <x v="1"/>
    <x v="18"/>
    <s v="2.4 - TRANSFERENCIAS CORRIENTES"/>
    <s v="2.4.9 - TRANSFERENCIAS CORRIENTES A OTRAS INSTITUCIONES PÚBLICAS"/>
    <s v="N"/>
    <s v="00 - N/A"/>
    <s v="10 - FONDO GENERAL"/>
    <s v="(en blanco)"/>
    <s v="99 - MULTIPROVINCIAL"/>
    <n v="1583663831"/>
    <n v="2363663831"/>
    <n v="1404364026.7000003"/>
  </r>
  <r>
    <s v="2024"/>
    <x v="0"/>
    <x v="0"/>
    <x v="0"/>
    <x v="4"/>
    <s v="2 - Poder Ejecutivo"/>
    <s v="0201 - PRESIDENCIA DE LA REPÚBLICA"/>
    <s v="0001 - SECRETARIADO ADMINISTRATIVO DE LA PRESIDENCIA"/>
    <x v="1"/>
    <x v="12"/>
    <x v="32"/>
    <s v="2.4 - TRANSFERENCIAS CORRIENTES"/>
    <s v="2.4.1 - TRANSFERENCIAS CORRIENTES AL SECTOR PRIVADO"/>
    <s v="N"/>
    <s v="00 - N/A"/>
    <s v="10 - FONDO GENERAL"/>
    <s v="(en blanco)"/>
    <s v="99 - MULTIPROVINCIAL"/>
    <n v="0"/>
    <n v="7400000"/>
    <n v="7400000"/>
  </r>
  <r>
    <s v="2024"/>
    <x v="0"/>
    <x v="0"/>
    <x v="0"/>
    <x v="4"/>
    <s v="2 - Poder Ejecutivo"/>
    <s v="0201 - PRESIDENCIA DE LA REPÚBLICA"/>
    <s v="0001 - SECRETARIADO ADMINISTRATIVO DE LA PRESIDENCIA"/>
    <x v="3"/>
    <x v="9"/>
    <x v="81"/>
    <s v="2.4 - TRANSFERENCIAS CORRIENTES"/>
    <s v="2.4.1 - TRANSFERENCIAS CORRIENTES AL SECTOR PRIVADO"/>
    <s v="N"/>
    <s v="00 - N/A"/>
    <s v="10 - FONDO GENERAL"/>
    <s v="(en blanco)"/>
    <s v="99 - MULTIPROVINCIAL"/>
    <n v="0"/>
    <n v="720000"/>
    <n v="720000"/>
  </r>
  <r>
    <s v="2024"/>
    <x v="0"/>
    <x v="0"/>
    <x v="0"/>
    <x v="4"/>
    <s v="2 - Poder Ejecutivo"/>
    <s v="0201 - PRESIDENCIA DE LA REPÚBLICA"/>
    <s v="0001 - SECRETARIADO ADMINISTRATIVO DE LA PRESIDENCIA"/>
    <x v="3"/>
    <x v="6"/>
    <x v="82"/>
    <s v="2.4 - TRANSFERENCIAS CORRIENTES"/>
    <s v="2.4.2 - TRANSFERENCIAS CORRIENTES AL  GOBIERNO GENERAL NACIONAL"/>
    <s v="N"/>
    <s v="00 - N/A"/>
    <s v="10 - FONDO GENERAL"/>
    <s v="(en blanco)"/>
    <s v="99 - MULTIPROVINCIAL"/>
    <n v="211362180"/>
    <n v="211362180"/>
    <n v="152900354.65000004"/>
  </r>
  <r>
    <s v="2024"/>
    <x v="0"/>
    <x v="0"/>
    <x v="0"/>
    <x v="4"/>
    <s v="2 - Poder Ejecutivo"/>
    <s v="0201 - PRESIDENCIA DE LA REPÚBLICA"/>
    <s v="0001 - SECRETARIADO ADMINISTRATIVO DE LA PRESIDENCIA"/>
    <x v="3"/>
    <x v="6"/>
    <x v="82"/>
    <s v="2.4 - TRANSFERENCIAS CORRIENTES"/>
    <s v="2.4.2 - TRANSFERENCIAS CORRIENTES AL  GOBIERNO GENERAL NACIONAL"/>
    <s v="N"/>
    <s v="00 - N/A"/>
    <s v="70 - DONACION EXTERNA"/>
    <s v="(en blanco)"/>
    <s v="99 - MULTIPROVINCIAL"/>
    <n v="0"/>
    <n v="9361810.5399999991"/>
    <n v="9361810.5399999991"/>
  </r>
  <r>
    <s v="2024"/>
    <x v="0"/>
    <x v="0"/>
    <x v="0"/>
    <x v="4"/>
    <s v="2 - Poder Ejecutivo"/>
    <s v="0201 - PRESIDENCIA DE LA REPÚBLICA"/>
    <s v="0001 - SECRETARIADO ADMINISTRATIVO DE LA PRESIDENCIA"/>
    <x v="2"/>
    <x v="3"/>
    <x v="48"/>
    <s v="2.4 - TRANSFERENCIAS CORRIENTES"/>
    <s v="2.4.1 - TRANSFERENCIAS CORRIENTES AL SECTOR PRIVADO"/>
    <s v="N"/>
    <s v="00 - N/A"/>
    <s v="10 - FONDO GENERAL"/>
    <s v="(en blanco)"/>
    <s v="99 - MULTIPROVINCIAL"/>
    <n v="0"/>
    <n v="5162295"/>
    <n v="5162295"/>
  </r>
  <r>
    <s v="2024"/>
    <x v="0"/>
    <x v="0"/>
    <x v="0"/>
    <x v="4"/>
    <s v="2 - Poder Ejecutivo"/>
    <s v="0201 - PRESIDENCIA DE LA REPÚBLICA"/>
    <s v="0001 - SECRETARIADO ADMINISTRATIVO DE LA PRESIDENCIA"/>
    <x v="2"/>
    <x v="8"/>
    <x v="34"/>
    <s v="2.4 - TRANSFERENCIAS CORRIENTES"/>
    <s v="2.4.1 - TRANSFERENCIAS CORRIENTES AL SECTOR PRIVADO"/>
    <s v="N"/>
    <s v="00 - N/A"/>
    <s v="10 - FONDO GENERAL"/>
    <s v="(en blanco)"/>
    <s v="99 - MULTIPROVINCIAL"/>
    <n v="0"/>
    <n v="52528815"/>
    <n v="52528815"/>
  </r>
  <r>
    <s v="2024"/>
    <x v="0"/>
    <x v="0"/>
    <x v="0"/>
    <x v="4"/>
    <s v="2 - Poder Ejecutivo"/>
    <s v="0201 - PRESIDENCIA DE LA REPÚBLICA"/>
    <s v="0001 - SECRETARIADO ADMINISTRATIVO DE LA PRESIDENCIA"/>
    <x v="2"/>
    <x v="8"/>
    <x v="20"/>
    <s v="2.4 - TRANSFERENCIAS CORRIENTES"/>
    <s v="2.4.1 - TRANSFERENCIAS CORRIENTES AL SECTOR PRIVADO"/>
    <s v="N"/>
    <s v="00 - N/A"/>
    <s v="10 - FONDO GENERAL"/>
    <s v="(en blanco)"/>
    <s v="99 - MULTIPROVINCIAL"/>
    <n v="0"/>
    <n v="3000000"/>
    <n v="3000000"/>
  </r>
  <r>
    <s v="2024"/>
    <x v="0"/>
    <x v="0"/>
    <x v="0"/>
    <x v="4"/>
    <s v="2 - Poder Ejecutivo"/>
    <s v="0201 - PRESIDENCIA DE LA REPÚBLICA"/>
    <s v="0001 - SECRETARIADO ADMINISTRATIVO DE LA PRESIDENCIA"/>
    <x v="2"/>
    <x v="8"/>
    <x v="94"/>
    <s v="2.4 - TRANSFERENCIAS CORRIENTES"/>
    <s v="2.4.1 - TRANSFERENCIAS CORRIENTES AL SECTOR PRIVADO"/>
    <s v="N"/>
    <s v="00 - N/A"/>
    <s v="10 - FONDO GENERAL"/>
    <s v="(en blanco)"/>
    <s v="99 - MULTIPROVINCIAL"/>
    <n v="180800000"/>
    <n v="319575000"/>
    <n v="170369706"/>
  </r>
  <r>
    <s v="2024"/>
    <x v="0"/>
    <x v="0"/>
    <x v="0"/>
    <x v="4"/>
    <s v="2 - Poder Ejecutivo"/>
    <s v="0201 - PRESIDENCIA DE LA REPÚBLICA"/>
    <s v="0001 - SECRETARIADO ADMINISTRATIVO DE LA PRESIDENCIA"/>
    <x v="2"/>
    <x v="10"/>
    <x v="24"/>
    <s v="2.4 - TRANSFERENCIAS CORRIENTES"/>
    <s v="2.4.1 - TRANSFERENCIAS CORRIENTES AL SECTOR PRIVADO"/>
    <s v="N"/>
    <s v="00 - N/A"/>
    <s v="10 - FONDO GENERAL"/>
    <s v="(en blanco)"/>
    <s v="99 - MULTIPROVINCIAL"/>
    <n v="0"/>
    <n v="53792676.810000002"/>
    <n v="53792676.810000002"/>
  </r>
  <r>
    <s v="2024"/>
    <x v="0"/>
    <x v="0"/>
    <x v="0"/>
    <x v="4"/>
    <s v="2 - Poder Ejecutivo"/>
    <s v="0201 - PRESIDENCIA DE LA REPÚBLICA"/>
    <s v="0001 - SECRETARIADO ADMINISTRATIVO DE LA PRESIDENCIA"/>
    <x v="2"/>
    <x v="10"/>
    <x v="40"/>
    <s v="2.4 - TRANSFERENCIAS CORRIENTES"/>
    <s v="2.4.1 - TRANSFERENCIAS CORRIENTES AL SECTOR PRIVADO"/>
    <s v="N"/>
    <s v="00 - N/A"/>
    <s v="10 - FONDO GENERAL"/>
    <s v="(en blanco)"/>
    <s v="99 - MULTIPROVINCIAL"/>
    <n v="0"/>
    <n v="3332000"/>
    <n v="3332000"/>
  </r>
  <r>
    <s v="2024"/>
    <x v="0"/>
    <x v="0"/>
    <x v="0"/>
    <x v="4"/>
    <s v="2 - Poder Ejecutivo"/>
    <s v="0201 - PRESIDENCIA DE LA REPÚBLICA"/>
    <s v="0001 - SECRETARIADO ADMINISTRATIVO DE LA PRESIDENCIA"/>
    <x v="2"/>
    <x v="4"/>
    <x v="6"/>
    <s v="2.4 - TRANSFERENCIAS CORRIENTES"/>
    <s v="2.4.1 - TRANSFERENCIAS CORRIENTES AL SECTOR PRIVADO"/>
    <s v="N"/>
    <s v="00 - N/A"/>
    <s v="10 - FONDO GENERAL"/>
    <s v="(en blanco)"/>
    <s v="99 - MULTIPROVINCIAL"/>
    <n v="163522851"/>
    <n v="354891366.84000003"/>
    <n v="243027436.30000007"/>
  </r>
  <r>
    <s v="2024"/>
    <x v="0"/>
    <x v="0"/>
    <x v="0"/>
    <x v="4"/>
    <s v="2 - Poder Ejecutivo"/>
    <s v="0201 - PRESIDENCIA DE LA REPÚBLICA"/>
    <s v="0003 - PLAN PRESIDENCIAL CONTRA LA POBREZA"/>
    <x v="2"/>
    <x v="4"/>
    <x v="6"/>
    <s v="2.4 - TRANSFERENCIAS CORRIENTES"/>
    <s v="2.4.1 - TRANSFERENCIAS CORRIENTES AL SECTOR PRIVADO"/>
    <s v="N"/>
    <s v="00 - N/A"/>
    <s v="10 - FONDO GENERAL"/>
    <s v="(en blanco)"/>
    <s v="99 - MULTIPROVINCIAL"/>
    <n v="12000000"/>
    <n v="12000000"/>
    <n v="5000000"/>
  </r>
  <r>
    <s v="2024"/>
    <x v="0"/>
    <x v="0"/>
    <x v="0"/>
    <x v="4"/>
    <s v="2 - Poder Ejecutivo"/>
    <s v="0201 - PRESIDENCIA DE LA REPÚBLICA"/>
    <s v="0004 - COMISION PRESIDENCIAL DE APOYO AL DESARROLLO BARRIAL"/>
    <x v="2"/>
    <x v="4"/>
    <x v="6"/>
    <s v="2.4 - TRANSFERENCIAS CORRIENTES"/>
    <s v="2.4.1 - TRANSFERENCIAS CORRIENTES AL SECTOR PRIVADO"/>
    <s v="N"/>
    <s v="00 - N/A"/>
    <s v="10 - FONDO GENERAL"/>
    <s v="(en blanco)"/>
    <s v="99 - MULTIPROVINCIAL"/>
    <n v="9700000"/>
    <n v="9700000"/>
    <n v="7041096.9699999997"/>
  </r>
  <r>
    <s v="2024"/>
    <x v="0"/>
    <x v="0"/>
    <x v="0"/>
    <x v="4"/>
    <s v="2 - Poder Ejecutivo"/>
    <s v="0201 - PRESIDENCIA DE LA REPÚBLICA"/>
    <s v="0007 - PROGRAMA SUPÉRATE"/>
    <x v="2"/>
    <x v="4"/>
    <x v="6"/>
    <s v="2.4 - TRANSFERENCIAS CORRIENTES"/>
    <s v="2.4.1 - TRANSFERENCIAS CORRIENTES AL SECTOR PRIVADO"/>
    <s v="N"/>
    <s v="00 - N/A"/>
    <s v="10 - FONDO GENERAL"/>
    <s v="(en blanco)"/>
    <s v="99 - MULTIPROVINCIAL"/>
    <n v="33584520660"/>
    <n v="31396339969.549999"/>
    <n v="25631154079.669998"/>
  </r>
  <r>
    <s v="2024"/>
    <x v="0"/>
    <x v="0"/>
    <x v="0"/>
    <x v="4"/>
    <s v="2 - Poder Ejecutivo"/>
    <s v="0201 - PRESIDENCIA DE LA REPÚBLICA"/>
    <s v="0007 - PROGRAMA SUPÉRATE"/>
    <x v="2"/>
    <x v="4"/>
    <x v="6"/>
    <s v="2.4 - TRANSFERENCIAS CORRIENTES"/>
    <s v="2.4.1 - TRANSFERENCIAS CORRIENTES AL SECTOR PRIVADO"/>
    <s v="N"/>
    <s v="00 - N/A"/>
    <s v="60 - CREDITO EXTERNO"/>
    <s v="(en blanco)"/>
    <s v="99 - MULTIPROVINCIAL"/>
    <n v="15963872936"/>
    <n v="15963872936"/>
    <n v="10683487038"/>
  </r>
  <r>
    <s v="2024"/>
    <x v="0"/>
    <x v="0"/>
    <x v="0"/>
    <x v="4"/>
    <s v="2 - Poder Ejecutivo"/>
    <s v="0201 - PRESIDENCIA DE LA REPÚBLICA"/>
    <s v="0007 - PROGRAMA SUPÉRATE"/>
    <x v="2"/>
    <x v="4"/>
    <x v="6"/>
    <s v="2.4 - TRANSFERENCIAS CORRIENTES"/>
    <s v="2.4.9 - TRANSFERENCIAS CORRIENTES A OTRAS INSTITUCIONES PÚBLICAS"/>
    <s v="N"/>
    <s v="00 - N/A"/>
    <s v="10 - FONDO GENERAL"/>
    <s v="(en blanco)"/>
    <s v="99 - MULTIPROVINCIAL"/>
    <n v="0"/>
    <n v="89761.87"/>
    <n v="89761.87"/>
  </r>
  <r>
    <s v="2024"/>
    <x v="0"/>
    <x v="0"/>
    <x v="0"/>
    <x v="4"/>
    <s v="2 - Poder Ejecutivo"/>
    <s v="0201 - PRESIDENCIA DE LA REPÚBLICA"/>
    <s v="0007 - PROGRAMA SUPÉRATE"/>
    <x v="2"/>
    <x v="5"/>
    <x v="14"/>
    <s v="2.4 - TRANSFERENCIAS CORRIENTES"/>
    <s v="2.4.1 - TRANSFERENCIAS CORRIENTES AL SECTOR PRIVADO"/>
    <s v="N"/>
    <s v="00 - N/A"/>
    <s v="10 - FONDO GENERAL"/>
    <s v="(en blanco)"/>
    <s v="99 - MULTIPROVINCIAL"/>
    <n v="0"/>
    <n v="1000000"/>
    <n v="0"/>
  </r>
  <r>
    <s v="2024"/>
    <x v="0"/>
    <x v="0"/>
    <x v="0"/>
    <x v="4"/>
    <s v="2 - Poder Ejecutivo"/>
    <s v="0201 - PRESIDENCIA DE LA REPÚBLICA"/>
    <s v="0008 - ADMINISTRADORA DE SUBSIDIOS SOCIALES"/>
    <x v="2"/>
    <x v="4"/>
    <x v="6"/>
    <s v="2.4 - TRANSFERENCIAS CORRIENTES"/>
    <s v="2.4.1 - TRANSFERENCIAS CORRIENTES AL SECTOR PRIVADO"/>
    <s v="N"/>
    <s v="00 - N/A"/>
    <s v="10 - FONDO GENERAL"/>
    <s v="(en blanco)"/>
    <s v="99 - MULTIPROVINCIAL"/>
    <n v="2000000"/>
    <n v="2485000"/>
    <n v="427278"/>
  </r>
  <r>
    <s v="2024"/>
    <x v="0"/>
    <x v="0"/>
    <x v="0"/>
    <x v="4"/>
    <s v="2 - Poder Ejecutivo"/>
    <s v="0201 - PRESIDENCIA DE LA REPÚBLICA"/>
    <s v="0008 - DIRECCION GENERAL DE ETICA E INTEGRIDAD GUBERNAMENTAL"/>
    <x v="0"/>
    <x v="0"/>
    <x v="2"/>
    <s v="2.4 - TRANSFERENCIAS CORRIENTES"/>
    <s v="2.4.1 - TRANSFERENCIAS CORRIENTES AL SECTOR PRIVADO"/>
    <s v="N"/>
    <s v="00 - N/A"/>
    <s v="10 - FONDO GENERAL"/>
    <s v="(en blanco)"/>
    <s v="99 - MULTIPROVINCIAL"/>
    <n v="2845000"/>
    <n v="1280000"/>
    <n v="880367.85"/>
  </r>
  <r>
    <s v="2024"/>
    <x v="0"/>
    <x v="0"/>
    <x v="0"/>
    <x v="4"/>
    <s v="2 - Poder Ejecutivo"/>
    <s v="0201 - PRESIDENCIA DE LA REPÚBLICA"/>
    <s v="0008 - DIRECCION GENERAL DE ETICA E INTEGRIDAD GUBERNAMENTAL"/>
    <x v="0"/>
    <x v="0"/>
    <x v="2"/>
    <s v="2.4 - TRANSFERENCIAS CORRIENTES"/>
    <s v="2.4.7 - TRANSFERENCIAS CORRIENTES AL SECTOR EXTERNO"/>
    <s v="N"/>
    <s v="00 - N/A"/>
    <s v="10 - FONDO GENERAL"/>
    <s v="(en blanco)"/>
    <s v="99 - MULTIPROVINCIAL"/>
    <n v="3000000"/>
    <n v="4445000"/>
    <n v="2973800"/>
  </r>
  <r>
    <s v="2024"/>
    <x v="0"/>
    <x v="0"/>
    <x v="0"/>
    <x v="4"/>
    <s v="2 - Poder Ejecutivo"/>
    <s v="0201 - PRESIDENCIA DE LA REPÚBLICA"/>
    <s v="0008 - DIRECCION GENERAL DE ETICA E INTEGRIDAD GUBERNAMENTAL"/>
    <x v="0"/>
    <x v="0"/>
    <x v="2"/>
    <s v="2.4 - TRANSFERENCIAS CORRIENTES"/>
    <s v="2.4.9 - TRANSFERENCIAS CORRIENTES A OTRAS INSTITUCIONES PÚBLICAS"/>
    <s v="N"/>
    <s v="00 - N/A"/>
    <s v="10 - FONDO GENERAL"/>
    <s v="(en blanco)"/>
    <s v="99 - MULTIPROVINCIAL"/>
    <n v="0"/>
    <n v="120000"/>
    <n v="90000"/>
  </r>
  <r>
    <s v="2024"/>
    <x v="0"/>
    <x v="0"/>
    <x v="0"/>
    <x v="4"/>
    <s v="2 - Poder Ejecutivo"/>
    <s v="0201 - PRESIDENCIA DE LA REPÚBLICA"/>
    <s v="0009 - COMISIÓN PRESIDENCIAL DE APOYO AL DESARROLLO PROVINCIAL"/>
    <x v="0"/>
    <x v="0"/>
    <x v="2"/>
    <s v="2.4 - TRANSFERENCIAS CORRIENTES"/>
    <s v="2.4.1 - TRANSFERENCIAS CORRIENTES AL SECTOR PRIVADO"/>
    <s v="N"/>
    <s v="00 - N/A"/>
    <s v="10 - FONDO GENERAL"/>
    <s v="(en blanco)"/>
    <s v="99 - MULTIPROVINCIAL"/>
    <n v="2000000"/>
    <n v="1500000"/>
    <n v="0"/>
  </r>
  <r>
    <s v="2024"/>
    <x v="0"/>
    <x v="0"/>
    <x v="0"/>
    <x v="4"/>
    <s v="2 - Poder Ejecutivo"/>
    <s v="0201 - PRESIDENCIA DE LA REPÚBLICA"/>
    <s v="0009 - DIRECCIÓN GENERAL DE PROYECTOS ESTRATÉGICOS Y ESPECIALES DE LA PRESIDENCIA DE LA REPÚBLICA (PROPEEP)"/>
    <x v="0"/>
    <x v="0"/>
    <x v="2"/>
    <s v="2.4 - TRANSFERENCIAS CORRIENTES"/>
    <s v="2.4.1 - TRANSFERENCIAS CORRIENTES AL SECTOR PRIVADO"/>
    <s v="N"/>
    <s v="00 - N/A"/>
    <s v="10 - FONDO GENERAL"/>
    <s v="(en blanco)"/>
    <s v="99 - MULTIPROVINCIAL"/>
    <n v="6645900"/>
    <n v="11875900"/>
    <n v="7061368.0899999999"/>
  </r>
  <r>
    <s v="2024"/>
    <x v="0"/>
    <x v="0"/>
    <x v="0"/>
    <x v="4"/>
    <s v="2 - Poder Ejecutivo"/>
    <s v="0201 - PRESIDENCIA DE LA REPÚBLICA"/>
    <s v="0009 - DIRECCIÓN GENERAL DE PROYECTOS ESTRATÉGICOS Y ESPECIALES DE LA PRESIDENCIA DE LA REPÚBLICA (PROPEEP)"/>
    <x v="0"/>
    <x v="0"/>
    <x v="2"/>
    <s v="2.4 - TRANSFERENCIAS CORRIENTES"/>
    <s v="2.4.3 - TRANSFERENCIAS CORRIENTES A GOBIERNOS GENERALES LOCALES"/>
    <s v="N"/>
    <s v="00 - N/A"/>
    <s v="10 - FONDO GENERAL"/>
    <s v="(en blanco)"/>
    <s v="99 - MULTIPROVINCIAL"/>
    <n v="4760000"/>
    <n v="11550000"/>
    <n v="11548050"/>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01 - DISTRITO NACIONAL"/>
    <n v="37565137"/>
    <n v="39565137"/>
    <n v="29998639.109999999"/>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02 - AZUA"/>
    <n v="8565446"/>
    <n v="8565446"/>
    <n v="7062871.6799999997"/>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10 - INDEPENDENCIA"/>
    <n v="5883571"/>
    <n v="5883571"/>
    <n v="4902976.4000000004"/>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11 - LA ALTAGRACIA"/>
    <n v="9265829"/>
    <n v="9265829"/>
    <n v="7721507.6499999985"/>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13 - LA VEGA"/>
    <n v="27969506"/>
    <n v="28633506"/>
    <n v="22942786.209999982"/>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22 - SAN JUAN"/>
    <n v="9234979"/>
    <n v="9234979"/>
    <n v="7695816.3599999994"/>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27 - VALVERDE"/>
    <n v="20824653"/>
    <n v="23238653"/>
    <n v="18117455.890000001"/>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32 - SANTO DOMINGO"/>
    <n v="25362144"/>
    <n v="25362144"/>
    <n v="20985119.970000003"/>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99 - MULTIPROVINCIAL"/>
    <n v="298318978"/>
    <n v="439615699.51999998"/>
    <n v="225857871.44000003"/>
  </r>
  <r>
    <s v="2024"/>
    <x v="0"/>
    <x v="0"/>
    <x v="0"/>
    <x v="4"/>
    <s v="2 - Poder Ejecutivo"/>
    <s v="0201 - PRESIDENCIA DE LA REPÚBLICA"/>
    <s v="0010 - CONSEJO NACIONAL DE LA PERSONA ENVEJECIENTE"/>
    <x v="2"/>
    <x v="4"/>
    <x v="6"/>
    <s v="2.4 - TRANSFERENCIAS CORRIENTES"/>
    <s v="2.4.7 - TRANSFERENCIAS CORRIENTES AL SECTOR EXTERNO"/>
    <s v="N"/>
    <s v="00 - N/A"/>
    <s v="10 - FONDO GENERAL"/>
    <s v="(en blanco)"/>
    <s v="99 - MULTIPROVINCIAL"/>
    <n v="500000"/>
    <n v="500000"/>
    <n v="294601"/>
  </r>
  <r>
    <s v="2024"/>
    <x v="0"/>
    <x v="0"/>
    <x v="0"/>
    <x v="4"/>
    <s v="2 - Poder Ejecutivo"/>
    <s v="0201 - PRESIDENCIA DE LA REPÚBLICA"/>
    <s v="0014 - COMEDORES ECONOMICOS DEL ESTADO"/>
    <x v="2"/>
    <x v="4"/>
    <x v="6"/>
    <s v="2.4 - TRANSFERENCIAS CORRIENTES"/>
    <s v="2.4.1 - TRANSFERENCIAS CORRIENTES AL SECTOR PRIVADO"/>
    <s v="N"/>
    <s v="00 - N/A"/>
    <s v="10 - FONDO GENERAL"/>
    <s v="(en blanco)"/>
    <s v="99 - MULTIPROVINCIAL"/>
    <n v="2500000"/>
    <n v="50000"/>
    <n v="0"/>
  </r>
  <r>
    <s v="2024"/>
    <x v="0"/>
    <x v="0"/>
    <x v="0"/>
    <x v="4"/>
    <s v="2 - Poder Ejecutivo"/>
    <s v="0201 - PRESIDENCIA DE LA REPÚBLICA"/>
    <s v="0015 - DIRECCIÓN GENERAL DE DESARROLLO DE LA COMUNIDAD"/>
    <x v="2"/>
    <x v="4"/>
    <x v="6"/>
    <s v="2.4 - TRANSFERENCIAS CORRIENTES"/>
    <s v="2.4.1 - TRANSFERENCIAS CORRIENTES AL SECTOR PRIVADO"/>
    <s v="N"/>
    <s v="00 - N/A"/>
    <s v="10 - FONDO GENERAL"/>
    <s v="(en blanco)"/>
    <s v="99 - MULTIPROVINCIAL"/>
    <n v="21168000"/>
    <n v="18000000"/>
    <n v="12759500"/>
  </r>
  <r>
    <s v="2024"/>
    <x v="0"/>
    <x v="0"/>
    <x v="0"/>
    <x v="4"/>
    <s v="2 - Poder Ejecutivo"/>
    <s v="0201 - PRESIDENCIA DE LA REPÚBLICA"/>
    <s v="0018 - COMISIÓN PERMANENTE DE EFEMÉRIDES PATRIA"/>
    <x v="2"/>
    <x v="8"/>
    <x v="20"/>
    <s v="2.4 - TRANSFERENCIAS CORRIENTES"/>
    <s v="2.4.1 - TRANSFERENCIAS CORRIENTES AL SECTOR PRIVADO"/>
    <s v="N"/>
    <s v="00 - N/A"/>
    <s v="10 - FONDO GENERAL"/>
    <s v="(en blanco)"/>
    <s v="99 - MULTIPROVINCIAL"/>
    <n v="605000"/>
    <n v="605000"/>
    <n v="400000"/>
  </r>
  <r>
    <s v="2024"/>
    <x v="0"/>
    <x v="0"/>
    <x v="0"/>
    <x v="4"/>
    <s v="2 - Poder Ejecutivo"/>
    <s v="0201 - PRESIDENCIA DE LA REPÚBLICA"/>
    <s v="0018 - COMISIÓN PERMANENTE DE EFEMÉRIDES PATRIA"/>
    <x v="2"/>
    <x v="8"/>
    <x v="20"/>
    <s v="2.4 - TRANSFERENCIAS CORRIENTES"/>
    <s v="2.4.9 - TRANSFERENCIAS CORRIENTES A OTRAS INSTITUCIONES PÚBLICAS"/>
    <s v="N"/>
    <s v="00 - N/A"/>
    <s v="10 - FONDO GENERAL"/>
    <s v="(en blanco)"/>
    <s v="99 - MULTIPROVINCIAL"/>
    <n v="400000"/>
    <n v="400000"/>
    <n v="100000"/>
  </r>
  <r>
    <s v="2024"/>
    <x v="0"/>
    <x v="0"/>
    <x v="0"/>
    <x v="4"/>
    <s v="2 - Poder Ejecutivo"/>
    <s v="0201 - PRESIDENCIA DE LA REPÚBLICA"/>
    <s v="0024 - AUTORIDAD NACIONAL DE ASUNTOS MARÍTIMOS (ANAMAR)"/>
    <x v="3"/>
    <x v="9"/>
    <x v="21"/>
    <s v="2.4 - TRANSFERENCIAS CORRIENTES"/>
    <s v="2.4.7 - TRANSFERENCIAS CORRIENTES AL SECTOR EXTERNO"/>
    <s v="N"/>
    <s v="00 - N/A"/>
    <s v="10 - FONDO GENERAL"/>
    <s v="(en blanco)"/>
    <s v="99 - MULTIPROVINCIAL"/>
    <n v="2790785"/>
    <n v="2790785"/>
    <n v="2336503.1800000002"/>
  </r>
  <r>
    <s v="2024"/>
    <x v="0"/>
    <x v="0"/>
    <x v="0"/>
    <x v="4"/>
    <s v="2 - Poder Ejecutivo"/>
    <s v="0201 - PRESIDENCIA DE LA REPÚBLICA"/>
    <s v="0029 - VICE PRESIDENCIA DE LA REPÚBLICA"/>
    <x v="0"/>
    <x v="0"/>
    <x v="2"/>
    <s v="2.4 - TRANSFERENCIAS CORRIENTES"/>
    <s v="2.4.1 - TRANSFERENCIAS CORRIENTES AL SECTOR PRIVADO"/>
    <s v="N"/>
    <s v="00 - N/A"/>
    <s v="10 - FONDO GENERAL"/>
    <s v="(en blanco)"/>
    <s v="99 - MULTIPROVINCIAL"/>
    <n v="1700000"/>
    <n v="700000"/>
    <n v="244550"/>
  </r>
  <r>
    <s v="2024"/>
    <x v="0"/>
    <x v="0"/>
    <x v="0"/>
    <x v="4"/>
    <s v="2 - Poder Ejecutivo"/>
    <s v="0201 - PRESIDENCIA DE LA REPÚBLICA"/>
    <s v="0034 - DIRECCIÓN NACIONAL DE CONTROL DE DROGAS (DNCD)"/>
    <x v="0"/>
    <x v="1"/>
    <x v="18"/>
    <s v="2.4 - TRANSFERENCIAS CORRIENTES"/>
    <s v="2.4.1 - TRANSFERENCIAS CORRIENTES AL SECTOR PRIVADO"/>
    <s v="N"/>
    <s v="00 - N/A"/>
    <s v="10 - FONDO GENERAL"/>
    <s v="(en blanco)"/>
    <s v="99 - MULTIPROVINCIAL"/>
    <n v="7000000"/>
    <n v="4532000"/>
    <n v="1766166.69"/>
  </r>
  <r>
    <s v="2024"/>
    <x v="0"/>
    <x v="0"/>
    <x v="0"/>
    <x v="4"/>
    <s v="2 - Poder Ejecutivo"/>
    <s v="0201 - PRESIDENCIA DE LA REPÚBLICA"/>
    <s v="0034 - DIRECCIÓN NACIONAL DE CONTROL DE DROGAS (DNCD)"/>
    <x v="0"/>
    <x v="1"/>
    <x v="18"/>
    <s v="2.4 - TRANSFERENCIAS CORRIENTES"/>
    <s v="2.4.4 - TRANSFERENCIAS CORRIENTES A EMPRESAS PÚBLICAS NO FINANCIERAS"/>
    <s v="N"/>
    <s v="00 - N/A"/>
    <s v="10 - FONDO GENERAL"/>
    <s v="(en blanco)"/>
    <s v="99 - MULTIPROVINCIAL"/>
    <n v="336000"/>
    <n v="0"/>
    <n v="0"/>
  </r>
  <r>
    <s v="2024"/>
    <x v="0"/>
    <x v="0"/>
    <x v="0"/>
    <x v="4"/>
    <s v="2 - Poder Ejecutivo"/>
    <s v="0202 - MINISTERIO DE  INTERIOR Y POLICÍA"/>
    <s v="0001 - MINISTERIO DE INTERIOR Y POLICIA"/>
    <x v="0"/>
    <x v="0"/>
    <x v="2"/>
    <s v="2.4 - TRANSFERENCIAS CORRIENTES"/>
    <s v="2.4.1 - TRANSFERENCIAS CORRIENTES AL SECTOR PRIVADO"/>
    <s v="N"/>
    <s v="00 - N/A"/>
    <s v="10 - FONDO GENERAL"/>
    <s v="(en blanco)"/>
    <s v="99 - MULTIPROVINCIAL"/>
    <n v="3000000"/>
    <n v="7000000"/>
    <n v="5349688.03"/>
  </r>
  <r>
    <s v="2024"/>
    <x v="0"/>
    <x v="0"/>
    <x v="0"/>
    <x v="4"/>
    <s v="2 - Poder Ejecutivo"/>
    <s v="0202 - MINISTERIO DE  INTERIOR Y POLICÍA"/>
    <s v="0001 - MINISTERIO DE INTERIOR Y POLICIA"/>
    <x v="0"/>
    <x v="0"/>
    <x v="2"/>
    <s v="2.4 - TRANSFERENCIAS CORRIENTES"/>
    <s v="2.4.1 - TRANSFERENCIAS CORRIENTES AL SECTOR PRIVADO"/>
    <s v="N"/>
    <s v="00 - N/A"/>
    <s v="20 - FONDOS CON DESTINO ESPECÍFICO"/>
    <s v="(en blanco)"/>
    <s v="99 - MULTIPROVINCIAL"/>
    <n v="4000000"/>
    <n v="16833040"/>
    <n v="10620041.239999998"/>
  </r>
  <r>
    <s v="2024"/>
    <x v="0"/>
    <x v="0"/>
    <x v="0"/>
    <x v="4"/>
    <s v="2 - Poder Ejecutivo"/>
    <s v="0202 - MINISTERIO DE  INTERIOR Y POLICÍA"/>
    <s v="0001 - MINISTERIO DE INTERIOR Y POLICIA"/>
    <x v="0"/>
    <x v="0"/>
    <x v="2"/>
    <s v="2.4 - TRANSFERENCIAS CORRIENTES"/>
    <s v="2.4.3 - TRANSFERENCIAS CORRIENTES A GOBIERNOS GENERALES LOCALES"/>
    <s v="N"/>
    <s v="00 - N/A"/>
    <s v="20 - FONDOS CON DESTINO ESPECÍFICO"/>
    <s v="(en blanco)"/>
    <s v="99 - MULTIPROVINCIAL"/>
    <n v="0"/>
    <n v="502000"/>
    <n v="502000"/>
  </r>
  <r>
    <s v="2024"/>
    <x v="0"/>
    <x v="0"/>
    <x v="0"/>
    <x v="4"/>
    <s v="2 - Poder Ejecutivo"/>
    <s v="0202 - MINISTERIO DE  INTERIOR Y POLICÍA"/>
    <s v="0001 - MINISTERIO DE INTERIOR Y POLICIA"/>
    <x v="0"/>
    <x v="0"/>
    <x v="93"/>
    <s v="2.4 - TRANSFERENCIAS CORRIENTES"/>
    <s v="2.4.2 - TRANSFERENCIAS CORRIENTES AL  GOBIERNO GENERAL NACIONAL"/>
    <s v="N"/>
    <s v="00 - N/A"/>
    <s v="10 - FONDO GENERAL"/>
    <s v="(en blanco)"/>
    <s v="99 - MULTIPROVINCIAL"/>
    <n v="0"/>
    <n v="258000000"/>
    <n v="258000000"/>
  </r>
  <r>
    <s v="2024"/>
    <x v="0"/>
    <x v="0"/>
    <x v="0"/>
    <x v="4"/>
    <s v="2 - Poder Ejecutivo"/>
    <s v="0202 - MINISTERIO DE  INTERIOR Y POLICÍA"/>
    <s v="0001 - MINISTERIO DE INTERIOR Y POLICIA"/>
    <x v="0"/>
    <x v="0"/>
    <x v="93"/>
    <s v="2.4 - TRANSFERENCIAS CORRIENTES"/>
    <s v="2.4.2 - TRANSFERENCIAS CORRIENTES AL  GOBIERNO GENERAL NACIONAL"/>
    <s v="N"/>
    <s v="00 - N/A"/>
    <s v="20 - FONDOS CON DESTINO ESPECÍFICO"/>
    <s v="(en blanco)"/>
    <s v="99 - MULTIPROVINCIAL"/>
    <n v="0"/>
    <n v="1038140939"/>
    <n v="849388041"/>
  </r>
  <r>
    <s v="2024"/>
    <x v="0"/>
    <x v="0"/>
    <x v="0"/>
    <x v="4"/>
    <s v="2 - Poder Ejecutivo"/>
    <s v="0202 - MINISTERIO DE  INTERIOR Y POLICÍA"/>
    <s v="0001 - MINISTERIO DE INTERIOR Y POLICIA"/>
    <x v="0"/>
    <x v="0"/>
    <x v="93"/>
    <s v="2.4 - TRANSFERENCIAS CORRIENTES"/>
    <s v="2.4.3 - TRANSFERENCIAS CORRIENTES A GOBIERNOS GENERALES LOCALES"/>
    <s v="N"/>
    <s v="00 - N/A"/>
    <s v="10 - FONDO GENERAL"/>
    <s v="(en blanco)"/>
    <s v="99 - MULTIPROVINCIAL"/>
    <n v="400313890"/>
    <n v="762216554.75999999"/>
    <n v="481248219.38999999"/>
  </r>
  <r>
    <s v="2024"/>
    <x v="0"/>
    <x v="0"/>
    <x v="0"/>
    <x v="4"/>
    <s v="2 - Poder Ejecutivo"/>
    <s v="0202 - MINISTERIO DE  INTERIOR Y POLICÍA"/>
    <s v="0001 - MINISTERIO DE INTERIOR Y POLICIA"/>
    <x v="0"/>
    <x v="0"/>
    <x v="93"/>
    <s v="2.4 - TRANSFERENCIAS CORRIENTES"/>
    <s v="2.4.3 - TRANSFERENCIAS CORRIENTES A GOBIERNOS GENERALES LOCALES"/>
    <s v="N"/>
    <s v="00 - N/A"/>
    <s v="20 - FONDOS CON DESTINO ESPECÍFICO"/>
    <s v="(en blanco)"/>
    <s v="99 - MULTIPROVINCIAL"/>
    <n v="14611667907"/>
    <n v="13573526968"/>
    <n v="10669383960"/>
  </r>
  <r>
    <s v="2024"/>
    <x v="0"/>
    <x v="0"/>
    <x v="0"/>
    <x v="4"/>
    <s v="2 - Poder Ejecutivo"/>
    <s v="0202 - MINISTERIO DE  INTERIOR Y POLICÍA"/>
    <s v="0001 - MINISTERIO DE INTERIOR Y POLICIA"/>
    <x v="0"/>
    <x v="1"/>
    <x v="22"/>
    <s v="2.4 - TRANSFERENCIAS CORRIENTES"/>
    <s v="2.4.1 - TRANSFERENCIAS CORRIENTES AL SECTOR PRIVADO"/>
    <s v="N"/>
    <s v="00 - N/A"/>
    <s v="10 - FONDO GENERAL"/>
    <s v="(en blanco)"/>
    <s v="99 - MULTIPROVINCIAL"/>
    <n v="60861690"/>
    <n v="101430450.7"/>
    <n v="89100856.740000024"/>
  </r>
  <r>
    <s v="2024"/>
    <x v="0"/>
    <x v="0"/>
    <x v="0"/>
    <x v="4"/>
    <s v="2 - Poder Ejecutivo"/>
    <s v="0202 - MINISTERIO DE  INTERIOR Y POLICÍA"/>
    <s v="0001 - MINISTERIO DE INTERIOR Y POLICIA"/>
    <x v="0"/>
    <x v="1"/>
    <x v="25"/>
    <s v="2.4 - TRANSFERENCIAS CORRIENTES"/>
    <s v="2.4.3 - TRANSFERENCIAS CORRIENTES A GOBIERNOS GENERALES LOCALES"/>
    <s v="N"/>
    <s v="00 - N/A"/>
    <s v="10 - FONDO GENERAL"/>
    <s v="(en blanco)"/>
    <s v="99 - MULTIPROVINCIAL"/>
    <n v="364000000"/>
    <n v="498000000"/>
    <n v="320232748.90999997"/>
  </r>
  <r>
    <s v="2024"/>
    <x v="0"/>
    <x v="0"/>
    <x v="0"/>
    <x v="4"/>
    <s v="2 - Poder Ejecutivo"/>
    <s v="0202 - MINISTERIO DE  INTERIOR Y POLICÍA"/>
    <s v="0001 - MINISTERIO DE INTERIOR Y POLICIA"/>
    <x v="0"/>
    <x v="1"/>
    <x v="25"/>
    <s v="2.4 - TRANSFERENCIAS CORRIENTES"/>
    <s v="2.4.7 - TRANSFERENCIAS CORRIENTES AL SECTOR EXTERNO"/>
    <s v="N"/>
    <s v="00 - N/A"/>
    <s v="10 - FONDO GENERAL"/>
    <s v="(en blanco)"/>
    <s v="99 - MULTIPROVINCIAL"/>
    <n v="2300000"/>
    <n v="4300000"/>
    <n v="3981947.0900000003"/>
  </r>
  <r>
    <s v="2024"/>
    <x v="0"/>
    <x v="0"/>
    <x v="0"/>
    <x v="4"/>
    <s v="2 - Poder Ejecutivo"/>
    <s v="0202 - MINISTERIO DE  INTERIOR Y POLICÍA"/>
    <s v="0001 - MINISTERIO DE INTERIOR Y POLICIA"/>
    <x v="0"/>
    <x v="1"/>
    <x v="25"/>
    <s v="2.4 - TRANSFERENCIAS CORRIENTES"/>
    <s v="2.4.9 - TRANSFERENCIAS CORRIENTES A OTRAS INSTITUCIONES PÚBLICAS"/>
    <s v="N"/>
    <s v="00 - N/A"/>
    <s v="10 - FONDO GENERAL"/>
    <s v="(en blanco)"/>
    <s v="99 - MULTIPROVINCIAL"/>
    <n v="817552910"/>
    <n v="515292410"/>
    <n v="165288215.71999994"/>
  </r>
  <r>
    <s v="2024"/>
    <x v="0"/>
    <x v="0"/>
    <x v="0"/>
    <x v="4"/>
    <s v="2 - Poder Ejecutivo"/>
    <s v="0202 - MINISTERIO DE  INTERIOR Y POLICÍA"/>
    <s v="0001 - MINISTERIO DE INTERIOR Y POLICIA"/>
    <x v="2"/>
    <x v="4"/>
    <x v="95"/>
    <s v="2.4 - TRANSFERENCIAS CORRIENTES"/>
    <s v="2.4.2 - TRANSFERENCIAS CORRIENTES AL  GOBIERNO GENERAL NACIONAL"/>
    <s v="N"/>
    <s v="00 - N/A"/>
    <s v="10 - FONDO GENERAL"/>
    <s v="(en blanco)"/>
    <s v="99 - MULTIPROVINCIAL"/>
    <n v="0"/>
    <n v="151600000"/>
    <n v="59963783.039999999"/>
  </r>
  <r>
    <s v="2024"/>
    <x v="0"/>
    <x v="0"/>
    <x v="0"/>
    <x v="4"/>
    <s v="2 - Poder Ejecutivo"/>
    <s v="0202 - MINISTERIO DE  INTERIOR Y POLICÍA"/>
    <s v="0001 - POLICIA NACIONAL"/>
    <x v="0"/>
    <x v="1"/>
    <x v="22"/>
    <s v="2.4 - TRANSFERENCIAS CORRIENTES"/>
    <s v="2.4.7 - TRANSFERENCIAS CORRIENTES AL SECTOR EXTERNO"/>
    <s v="N"/>
    <s v="00 - N/A"/>
    <s v="10 - FONDO GENERAL"/>
    <s v="(en blanco)"/>
    <s v="99 - MULTIPROVINCIAL"/>
    <n v="6097249"/>
    <n v="7102128.4699999997"/>
    <n v="7102128.4699999997"/>
  </r>
  <r>
    <s v="2024"/>
    <x v="0"/>
    <x v="0"/>
    <x v="0"/>
    <x v="4"/>
    <s v="2 - Poder Ejecutivo"/>
    <s v="0202 - MINISTERIO DE  INTERIOR Y POLICÍA"/>
    <s v="0009 - COMITÉ DE RETIRO DE LA POLICIA NACIONAL"/>
    <x v="2"/>
    <x v="4"/>
    <x v="27"/>
    <s v="2.4 - TRANSFERENCIAS CORRIENTES"/>
    <s v="2.4.1 - TRANSFERENCIAS CORRIENTES AL SECTOR PRIVADO"/>
    <s v="N"/>
    <s v="00 - N/A"/>
    <s v="10 - FONDO GENERAL"/>
    <s v="(en blanco)"/>
    <s v="99 - MULTIPROVINCIAL"/>
    <n v="0"/>
    <n v="4000000"/>
    <n v="1275000"/>
  </r>
  <r>
    <s v="2024"/>
    <x v="0"/>
    <x v="0"/>
    <x v="0"/>
    <x v="4"/>
    <s v="2 - Poder Ejecutivo"/>
    <s v="0203 - MINISTERIO DE DEFENSA"/>
    <s v="0001 - ARMADA DE LA REPUBLICA DOMINICANA"/>
    <x v="0"/>
    <x v="7"/>
    <x v="29"/>
    <s v="2.4 - TRANSFERENCIAS CORRIENTES"/>
    <s v="2.4.1 - TRANSFERENCIAS CORRIENTES AL SECTOR PRIVADO"/>
    <s v="N"/>
    <s v="00 - N/A"/>
    <s v="10 - FONDO GENERAL"/>
    <s v="(en blanco)"/>
    <s v="99 - MULTIPROVINCIAL"/>
    <n v="10700000"/>
    <n v="9800000"/>
    <n v="4760200"/>
  </r>
  <r>
    <s v="2024"/>
    <x v="0"/>
    <x v="0"/>
    <x v="0"/>
    <x v="4"/>
    <s v="2 - Poder Ejecutivo"/>
    <s v="0203 - MINISTERIO DE DEFENSA"/>
    <s v="0001 - ARMADA DE LA REPUBLICA DOMINICANA"/>
    <x v="2"/>
    <x v="10"/>
    <x v="30"/>
    <s v="2.4 - TRANSFERENCIAS CORRIENTES"/>
    <s v="2.4.1 - TRANSFERENCIAS CORRIENTES AL SECTOR PRIVADO"/>
    <s v="N"/>
    <s v="00 - N/A"/>
    <s v="10 - FONDO GENERAL"/>
    <s v="(en blanco)"/>
    <s v="99 - MULTIPROVINCIAL"/>
    <n v="26261600"/>
    <n v="26261600"/>
    <n v="23577060.869999997"/>
  </r>
  <r>
    <s v="2024"/>
    <x v="0"/>
    <x v="0"/>
    <x v="0"/>
    <x v="4"/>
    <s v="2 - Poder Ejecutivo"/>
    <s v="0203 - MINISTERIO DE DEFENSA"/>
    <s v="0001 - FUERZA AEREA DE LA  REPUBLICA DOMINICANA"/>
    <x v="0"/>
    <x v="7"/>
    <x v="29"/>
    <s v="2.4 - TRANSFERENCIAS CORRIENTES"/>
    <s v="2.4.1 - TRANSFERENCIAS CORRIENTES AL SECTOR PRIVADO"/>
    <s v="N"/>
    <s v="00 - N/A"/>
    <s v="10 - FONDO GENERAL"/>
    <s v="(en blanco)"/>
    <s v="99 - MULTIPROVINCIAL"/>
    <n v="78921777"/>
    <n v="72421777"/>
    <n v="62879647.049999997"/>
  </r>
  <r>
    <s v="2024"/>
    <x v="0"/>
    <x v="0"/>
    <x v="0"/>
    <x v="4"/>
    <s v="2 - Poder Ejecutivo"/>
    <s v="0203 - MINISTERIO DE DEFENSA"/>
    <s v="0001 - MINISTERIO DE DEFENSA"/>
    <x v="0"/>
    <x v="7"/>
    <x v="29"/>
    <s v="2.4 - TRANSFERENCIAS CORRIENTES"/>
    <s v="2.4.1 - TRANSFERENCIAS CORRIENTES AL SECTOR PRIVADO"/>
    <s v="N"/>
    <s v="00 - N/A"/>
    <s v="10 - FONDO GENERAL"/>
    <s v="(en blanco)"/>
    <s v="99 - MULTIPROVINCIAL"/>
    <n v="26278288"/>
    <n v="26241888"/>
    <n v="19543519.259999998"/>
  </r>
  <r>
    <s v="2024"/>
    <x v="0"/>
    <x v="0"/>
    <x v="0"/>
    <x v="4"/>
    <s v="2 - Poder Ejecutivo"/>
    <s v="0203 - MINISTERIO DE DEFENSA"/>
    <s v="0001 - MINISTERIO DE DEFENSA"/>
    <x v="0"/>
    <x v="7"/>
    <x v="29"/>
    <s v="2.4 - TRANSFERENCIAS CORRIENTES"/>
    <s v="2.4.7 - TRANSFERENCIAS CORRIENTES AL SECTOR EXTERNO"/>
    <s v="N"/>
    <s v="00 - N/A"/>
    <s v="10 - FONDO GENERAL"/>
    <s v="(en blanco)"/>
    <s v="99 - MULTIPROVINCIAL"/>
    <n v="11837743"/>
    <n v="11137143"/>
    <n v="5322749.6899999995"/>
  </r>
  <r>
    <s v="2024"/>
    <x v="0"/>
    <x v="0"/>
    <x v="0"/>
    <x v="4"/>
    <s v="2 - Poder Ejecutivo"/>
    <s v="0203 - MINISTERIO DE DEFENSA"/>
    <s v="0001 - MINISTERIO DE DEFENSA"/>
    <x v="0"/>
    <x v="7"/>
    <x v="29"/>
    <s v="2.4 - TRANSFERENCIAS CORRIENTES"/>
    <s v="2.4.9 - TRANSFERENCIAS CORRIENTES A OTRAS INSTITUCIONES PÚBLICAS"/>
    <s v="N"/>
    <s v="00 - N/A"/>
    <s v="10 - FONDO GENERAL"/>
    <s v="(en blanco)"/>
    <s v="99 - MULTIPROVINCIAL"/>
    <n v="47917748"/>
    <n v="47917748"/>
    <n v="46598124"/>
  </r>
  <r>
    <s v="2024"/>
    <x v="0"/>
    <x v="0"/>
    <x v="0"/>
    <x v="4"/>
    <s v="2 - Poder Ejecutivo"/>
    <s v="0203 - MINISTERIO DE DEFENSA"/>
    <s v="0001 - MINISTERIO DE DEFENSA"/>
    <x v="2"/>
    <x v="4"/>
    <x v="27"/>
    <s v="2.4 - TRANSFERENCIAS CORRIENTES"/>
    <s v="2.4.1 - TRANSFERENCIAS CORRIENTES AL SECTOR PRIVADO"/>
    <s v="N"/>
    <s v="00 - N/A"/>
    <s v="10 - FONDO GENERAL"/>
    <s v="(en blanco)"/>
    <s v="99 - MULTIPROVINCIAL"/>
    <n v="21991200"/>
    <n v="22728200"/>
    <n v="16892800"/>
  </r>
  <r>
    <s v="2024"/>
    <x v="0"/>
    <x v="0"/>
    <x v="0"/>
    <x v="4"/>
    <s v="2 - Poder Ejecutivo"/>
    <s v="0203 - MINISTERIO DE DEFENSA"/>
    <s v="0004 - INSTITUTO DE SEGURIDAD SOCIAL DE LAS FUERZAS ARMADAS"/>
    <x v="2"/>
    <x v="4"/>
    <x v="6"/>
    <s v="2.4 - TRANSFERENCIAS CORRIENTES"/>
    <s v="2.4.1 - TRANSFERENCIAS CORRIENTES AL SECTOR PRIVADO"/>
    <s v="N"/>
    <s v="00 - N/A"/>
    <s v="10 - FONDO GENERAL"/>
    <s v="(en blanco)"/>
    <s v="99 - MULTIPROVINCIAL"/>
    <n v="13000000"/>
    <n v="13000000"/>
    <n v="7955479.2000000002"/>
  </r>
  <r>
    <s v="2024"/>
    <x v="0"/>
    <x v="0"/>
    <x v="0"/>
    <x v="4"/>
    <s v="2 - Poder Ejecutivo"/>
    <s v="0203 - MINISTERIO DE DEFENSA"/>
    <s v="0008 - CÍRCULO DEPORTIVO DE LAS FUERZAS ARMADAS Y LA POLICIA NACIONAL"/>
    <x v="2"/>
    <x v="8"/>
    <x v="34"/>
    <s v="2.4 - TRANSFERENCIAS CORRIENTES"/>
    <s v="2.4.7 - TRANSFERENCIAS CORRIENTES AL SECTOR EXTERNO"/>
    <s v="N"/>
    <s v="00 - N/A"/>
    <s v="10 - FONDO GENERAL"/>
    <s v="(en blanco)"/>
    <s v="01 - DISTRITO NACIONAL"/>
    <n v="574600"/>
    <n v="716900"/>
    <n v="699400"/>
  </r>
  <r>
    <s v="2024"/>
    <x v="0"/>
    <x v="0"/>
    <x v="0"/>
    <x v="4"/>
    <s v="2 - Poder Ejecutivo"/>
    <s v="0203 - MINISTERIO DE DEFENSA"/>
    <s v="0009 - ESCUELA DE GRADUADOS EN DERECHOS HUMANOS Y DERECHO INTERNACIONAL HUMANITARIO"/>
    <x v="2"/>
    <x v="10"/>
    <x v="30"/>
    <s v="2.4 - TRANSFERENCIAS CORRIENTES"/>
    <s v="2.4.1 - TRANSFERENCIAS CORRIENTES AL SECTOR PRIVADO"/>
    <s v="N"/>
    <s v="00 - N/A"/>
    <s v="10 - FONDO GENERAL"/>
    <s v="(en blanco)"/>
    <s v="99 - MULTIPROVINCIAL"/>
    <n v="6557562"/>
    <n v="6509600"/>
    <n v="6509599.7299999995"/>
  </r>
  <r>
    <s v="2024"/>
    <x v="0"/>
    <x v="0"/>
    <x v="0"/>
    <x v="4"/>
    <s v="2 - Poder Ejecutivo"/>
    <s v="0203 - MINISTERIO DE DEFENSA"/>
    <s v="0027 - DIRECCION GENERAL DEL PLAN SOCIAL DEL MINISTERIO DE DEFENSA"/>
    <x v="2"/>
    <x v="4"/>
    <x v="6"/>
    <s v="2.4 - TRANSFERENCIAS CORRIENTES"/>
    <s v="2.4.1 - TRANSFERENCIAS CORRIENTES AL SECTOR PRIVADO"/>
    <s v="N"/>
    <s v="00 - N/A"/>
    <s v="10 - FONDO GENERAL"/>
    <s v="(en blanco)"/>
    <s v="99 - MULTIPROVINCIAL"/>
    <n v="10851946"/>
    <n v="10851946"/>
    <n v="9043280"/>
  </r>
  <r>
    <s v="2024"/>
    <x v="0"/>
    <x v="0"/>
    <x v="0"/>
    <x v="4"/>
    <s v="2 - Poder Ejecutivo"/>
    <s v="0203 - MINISTERIO DE DEFENSA"/>
    <s v="0028 - INSTITUTO SUPERIOR PARA LA DEFENSA ' GENERAL JUAN PABLO DUARTE DIEZ' INSUDE."/>
    <x v="2"/>
    <x v="10"/>
    <x v="24"/>
    <s v="2.4 - TRANSFERENCIAS CORRIENTES"/>
    <s v="2.4.1 - TRANSFERENCIAS CORRIENTES AL SECTOR PRIVADO"/>
    <s v="N"/>
    <s v="00 - N/A"/>
    <s v="10 - FONDO GENERAL"/>
    <s v="(en blanco)"/>
    <s v="99 - MULTIPROVINCIAL"/>
    <n v="100000"/>
    <n v="200000"/>
    <n v="75000"/>
  </r>
  <r>
    <s v="2024"/>
    <x v="0"/>
    <x v="0"/>
    <x v="0"/>
    <x v="4"/>
    <s v="2 - Poder Ejecutivo"/>
    <s v="0203 - MINISTERIO DE DEFENSA"/>
    <s v="0032 - CUERPO DE SEGURIDAD PRESIDENCIAL (CUSEP)"/>
    <x v="0"/>
    <x v="7"/>
    <x v="29"/>
    <s v="2.4 - TRANSFERENCIAS CORRIENTES"/>
    <s v="2.4.1 - TRANSFERENCIAS CORRIENTES AL SECTOR PRIVADO"/>
    <s v="N"/>
    <s v="00 - N/A"/>
    <s v="10 - FONDO GENERAL"/>
    <s v="(en blanco)"/>
    <s v="99 - MULTIPROVINCIAL"/>
    <n v="0"/>
    <n v="180000"/>
    <n v="0"/>
  </r>
  <r>
    <s v="2024"/>
    <x v="0"/>
    <x v="0"/>
    <x v="0"/>
    <x v="4"/>
    <s v="2 - Poder Ejecutivo"/>
    <s v="0204 - MINISTERIO DE RELACIONES EXTERIORES"/>
    <s v="0001 - MINISTERIO DE RELACIONES EXTERIORES"/>
    <x v="0"/>
    <x v="13"/>
    <x v="37"/>
    <s v="2.4 - TRANSFERENCIAS CORRIENTES"/>
    <s v="2.4.1 - TRANSFERENCIAS CORRIENTES AL SECTOR PRIVADO"/>
    <s v="N"/>
    <s v="00 - N/A"/>
    <s v="10 - FONDO GENERAL"/>
    <s v="(en blanco)"/>
    <s v="99 - MULTIPROVINCIAL"/>
    <n v="20000000"/>
    <n v="20000000"/>
    <n v="3240499.32"/>
  </r>
  <r>
    <s v="2024"/>
    <x v="0"/>
    <x v="0"/>
    <x v="0"/>
    <x v="4"/>
    <s v="2 - Poder Ejecutivo"/>
    <s v="0204 - MINISTERIO DE RELACIONES EXTERIORES"/>
    <s v="0001 - MINISTERIO DE RELACIONES EXTERIORES"/>
    <x v="0"/>
    <x v="13"/>
    <x v="37"/>
    <s v="2.4 - TRANSFERENCIAS CORRIENTES"/>
    <s v="2.4.7 - TRANSFERENCIAS CORRIENTES AL SECTOR EXTERNO"/>
    <s v="N"/>
    <s v="00 - N/A"/>
    <s v="10 - FONDO GENERAL"/>
    <s v="(en blanco)"/>
    <s v="99 - MULTIPROVINCIAL"/>
    <n v="417729946"/>
    <n v="400173969"/>
    <n v="179850056.80000004"/>
  </r>
  <r>
    <s v="2024"/>
    <x v="0"/>
    <x v="0"/>
    <x v="0"/>
    <x v="4"/>
    <s v="2 - Poder Ejecutivo"/>
    <s v="0204 - MINISTERIO DE RELACIONES EXTERIORES"/>
    <s v="0003 - INSTITUTO DE EDUCACION SUPERIOR"/>
    <x v="2"/>
    <x v="10"/>
    <x v="24"/>
    <s v="2.4 - TRANSFERENCIAS CORRIENTES"/>
    <s v="2.4.1 - TRANSFERENCIAS CORRIENTES AL SECTOR PRIVADO"/>
    <s v="N"/>
    <s v="00 - N/A"/>
    <s v="10 - FONDO GENERAL"/>
    <s v="(en blanco)"/>
    <s v="01 - DISTRITO NACIONAL"/>
    <n v="400000"/>
    <n v="199000"/>
    <n v="100000"/>
  </r>
  <r>
    <s v="2024"/>
    <x v="0"/>
    <x v="0"/>
    <x v="0"/>
    <x v="4"/>
    <s v="2 - Poder Ejecutivo"/>
    <s v="0204 - MINISTERIO DE RELACIONES EXTERIORES"/>
    <s v="0003 - INSTITUTO DE EDUCACION SUPERIOR"/>
    <x v="2"/>
    <x v="10"/>
    <x v="24"/>
    <s v="2.4 - TRANSFERENCIAS CORRIENTES"/>
    <s v="2.4.7 - TRANSFERENCIAS CORRIENTES AL SECTOR EXTERNO"/>
    <s v="N"/>
    <s v="00 - N/A"/>
    <s v="10 - FONDO GENERAL"/>
    <s v="(en blanco)"/>
    <s v="01 - DISTRITO NACIONAL"/>
    <n v="90000"/>
    <n v="291000"/>
    <n v="290949.45"/>
  </r>
  <r>
    <s v="2024"/>
    <x v="0"/>
    <x v="0"/>
    <x v="0"/>
    <x v="4"/>
    <s v="2 - Poder Ejecutivo"/>
    <s v="0205 - MINISTERIO DE HACIENDA"/>
    <s v="0001 - MINISTERIO DE HACIENDA"/>
    <x v="0"/>
    <x v="0"/>
    <x v="2"/>
    <s v="2.4 - TRANSFERENCIAS CORRIENTES"/>
    <s v="2.4.1 - TRANSFERENCIAS CORRIENTES AL SECTOR PRIVADO"/>
    <s v="N"/>
    <s v="00 - N/A"/>
    <s v="10 - FONDO GENERAL"/>
    <s v="(en blanco)"/>
    <s v="99 - MULTIPROVINCIAL"/>
    <n v="303000000"/>
    <n v="302800000"/>
    <n v="2664802.11"/>
  </r>
  <r>
    <s v="2024"/>
    <x v="0"/>
    <x v="0"/>
    <x v="0"/>
    <x v="4"/>
    <s v="2 - Poder Ejecutivo"/>
    <s v="0205 - MINISTERIO DE HACIENDA"/>
    <s v="0001 - MINISTERIO DE HACIENDA"/>
    <x v="0"/>
    <x v="0"/>
    <x v="2"/>
    <s v="2.4 - TRANSFERENCIAS CORRIENTES"/>
    <s v="2.4.1 - TRANSFERENCIAS CORRIENTES AL SECTOR PRIVADO"/>
    <s v="N"/>
    <s v="00 - N/A"/>
    <s v="20 - FONDOS CON DESTINO ESPECÍFICO"/>
    <s v="(en blanco)"/>
    <s v="99 - MULTIPROVINCIAL"/>
    <n v="3100000"/>
    <n v="3100000"/>
    <n v="1786980.02"/>
  </r>
  <r>
    <s v="2024"/>
    <x v="0"/>
    <x v="0"/>
    <x v="0"/>
    <x v="4"/>
    <s v="2 - Poder Ejecutivo"/>
    <s v="0205 - MINISTERIO DE HACIENDA"/>
    <s v="0001 - MINISTERIO DE HACIENDA"/>
    <x v="0"/>
    <x v="0"/>
    <x v="2"/>
    <s v="2.4 - TRANSFERENCIAS CORRIENTES"/>
    <s v="2.4.2 - TRANSFERENCIAS CORRIENTES AL  GOBIERNO GENERAL NACIONAL"/>
    <s v="N"/>
    <s v="00 - N/A"/>
    <s v="10 - FONDO GENERAL"/>
    <s v="(en blanco)"/>
    <s v="99 - MULTIPROVINCIAL"/>
    <n v="10647952952"/>
    <n v="10129952952"/>
    <n v="8443350198.4399996"/>
  </r>
  <r>
    <s v="2024"/>
    <x v="0"/>
    <x v="0"/>
    <x v="0"/>
    <x v="4"/>
    <s v="2 - Poder Ejecutivo"/>
    <s v="0205 - MINISTERIO DE HACIENDA"/>
    <s v="0001 - MINISTERIO DE HACIENDA"/>
    <x v="0"/>
    <x v="0"/>
    <x v="2"/>
    <s v="2.4 - TRANSFERENCIAS CORRIENTES"/>
    <s v="2.4.2 - TRANSFERENCIAS CORRIENTES AL  GOBIERNO GENERAL NACIONAL"/>
    <s v="N"/>
    <s v="00 - N/A"/>
    <s v="20 - FONDOS CON DESTINO ESPECÍFICO"/>
    <s v="(en blanco)"/>
    <s v="99 - MULTIPROVINCIAL"/>
    <n v="1328308604"/>
    <n v="3443008604"/>
    <n v="3443008604"/>
  </r>
  <r>
    <s v="2024"/>
    <x v="0"/>
    <x v="0"/>
    <x v="0"/>
    <x v="4"/>
    <s v="2 - Poder Ejecutivo"/>
    <s v="0205 - MINISTERIO DE HACIENDA"/>
    <s v="0001 - MINISTERIO DE HACIENDA"/>
    <x v="0"/>
    <x v="0"/>
    <x v="2"/>
    <s v="2.4 - TRANSFERENCIAS CORRIENTES"/>
    <s v="2.4.5 - TRANSFERENCIAS CORRIENTES A INSTITUCIONES PÚBLICAS FINANCIERAS"/>
    <s v="N"/>
    <s v="00 - N/A"/>
    <s v="10 - FONDO GENERAL"/>
    <s v="(en blanco)"/>
    <s v="99 - MULTIPROVINCIAL"/>
    <n v="50758895"/>
    <n v="50758895"/>
    <n v="39045306.399999999"/>
  </r>
  <r>
    <s v="2024"/>
    <x v="0"/>
    <x v="0"/>
    <x v="0"/>
    <x v="4"/>
    <s v="2 - Poder Ejecutivo"/>
    <s v="0205 - MINISTERIO DE HACIENDA"/>
    <s v="0001 - MINISTERIO DE HACIENDA"/>
    <x v="0"/>
    <x v="0"/>
    <x v="2"/>
    <s v="2.4 - TRANSFERENCIAS CORRIENTES"/>
    <s v="2.4.7 - TRANSFERENCIAS CORRIENTES AL SECTOR EXTERNO"/>
    <s v="N"/>
    <s v="00 - N/A"/>
    <s v="10 - FONDO GENERAL"/>
    <s v="(en blanco)"/>
    <s v="99 - MULTIPROVINCIAL"/>
    <n v="4000000"/>
    <n v="4200000"/>
    <n v="4165433.46"/>
  </r>
  <r>
    <s v="2024"/>
    <x v="0"/>
    <x v="0"/>
    <x v="0"/>
    <x v="4"/>
    <s v="2 - Poder Ejecutivo"/>
    <s v="0205 - MINISTERIO DE HACIENDA"/>
    <s v="0001 - MINISTERIO DE HACIENDA"/>
    <x v="1"/>
    <x v="22"/>
    <x v="96"/>
    <s v="2.4 - TRANSFERENCIAS CORRIENTES"/>
    <s v="2.4.5 - TRANSFERENCIAS CORRIENTES A INSTITUCIONES PÚBLICAS FINANCIERAS"/>
    <s v="N"/>
    <s v="00 - N/A"/>
    <s v="10 - FONDO GENERAL"/>
    <s v="(en blanco)"/>
    <s v="99 - MULTIPROVINCIAL"/>
    <n v="149703020"/>
    <n v="149703020"/>
    <n v="124752516.70000002"/>
  </r>
  <r>
    <s v="2024"/>
    <x v="0"/>
    <x v="0"/>
    <x v="0"/>
    <x v="4"/>
    <s v="2 - Poder Ejecutivo"/>
    <s v="0205 - MINISTERIO DE HACIENDA"/>
    <s v="0001 - MINISTERIO DE HACIENDA"/>
    <x v="2"/>
    <x v="4"/>
    <x v="6"/>
    <s v="2.4 - TRANSFERENCIAS CORRIENTES"/>
    <s v="2.4.4 - TRANSFERENCIAS CORRIENTES A EMPRESAS PÚBLICAS NO FINANCIERAS"/>
    <s v="N"/>
    <s v="00 - N/A"/>
    <s v="10 - FONDO GENERAL"/>
    <s v="(en blanco)"/>
    <s v="99 - MULTIPROVINCIAL"/>
    <n v="306441777"/>
    <n v="306441777"/>
    <n v="235724440"/>
  </r>
  <r>
    <s v="2024"/>
    <x v="0"/>
    <x v="0"/>
    <x v="0"/>
    <x v="4"/>
    <s v="2 - Poder Ejecutivo"/>
    <s v="0205 - MINISTERIO DE HACIENDA"/>
    <s v="0004 - DIRECCION GENERAL DE CONTRATACIONES PUBLICAS"/>
    <x v="0"/>
    <x v="0"/>
    <x v="2"/>
    <s v="2.4 - TRANSFERENCIAS CORRIENTES"/>
    <s v="2.4.1 - TRANSFERENCIAS CORRIENTES AL SECTOR PRIVADO"/>
    <s v="N"/>
    <s v="00 - N/A"/>
    <s v="10 - FONDO GENERAL"/>
    <s v="(en blanco)"/>
    <s v="99 - MULTIPROVINCIAL"/>
    <n v="100100"/>
    <n v="161500"/>
    <n v="122900"/>
  </r>
  <r>
    <s v="2024"/>
    <x v="0"/>
    <x v="0"/>
    <x v="0"/>
    <x v="4"/>
    <s v="2 - Poder Ejecutivo"/>
    <s v="0205 - MINISTERIO DE HACIENDA"/>
    <s v="0004 - DIRECCION GENERAL DE CONTRATACIONES PUBLICAS"/>
    <x v="0"/>
    <x v="0"/>
    <x v="2"/>
    <s v="2.4 - TRANSFERENCIAS CORRIENTES"/>
    <s v="2.4.7 - TRANSFERENCIAS CORRIENTES AL SECTOR EXTERNO"/>
    <s v="N"/>
    <s v="00 - N/A"/>
    <s v="10 - FONDO GENERAL"/>
    <s v="(en blanco)"/>
    <s v="99 - MULTIPROVINCIAL"/>
    <n v="15000"/>
    <n v="0"/>
    <n v="0"/>
  </r>
  <r>
    <s v="2024"/>
    <x v="0"/>
    <x v="0"/>
    <x v="0"/>
    <x v="4"/>
    <s v="2 - Poder Ejecutivo"/>
    <s v="0205 - MINISTERIO DE HACIENDA"/>
    <s v="0008 - TESORERIA NACIONAL"/>
    <x v="0"/>
    <x v="0"/>
    <x v="2"/>
    <s v="2.4 - TRANSFERENCIAS CORRIENTES"/>
    <s v="2.4.1 - TRANSFERENCIAS CORRIENTES AL SECTOR PRIVADO"/>
    <s v="N"/>
    <s v="00 - N/A"/>
    <s v="10 - FONDO GENERAL"/>
    <s v="(en blanco)"/>
    <s v="99 - MULTIPROVINCIAL"/>
    <n v="75000"/>
    <n v="205000"/>
    <n v="85000"/>
  </r>
  <r>
    <s v="2024"/>
    <x v="0"/>
    <x v="0"/>
    <x v="0"/>
    <x v="4"/>
    <s v="2 - Poder Ejecutivo"/>
    <s v="0205 - MINISTERIO DE HACIENDA"/>
    <s v="0010 - DIRECCION GENERAL  DE PRESUPUESTO"/>
    <x v="0"/>
    <x v="0"/>
    <x v="2"/>
    <s v="2.4 - TRANSFERENCIAS CORRIENTES"/>
    <s v="2.4.1 - TRANSFERENCIAS CORRIENTES AL SECTOR PRIVADO"/>
    <s v="N"/>
    <s v="00 - N/A"/>
    <s v="10 - FONDO GENERAL"/>
    <s v="(en blanco)"/>
    <s v="99 - MULTIPROVINCIAL"/>
    <n v="3000000"/>
    <n v="1517000"/>
    <n v="877402.76"/>
  </r>
  <r>
    <s v="2024"/>
    <x v="0"/>
    <x v="0"/>
    <x v="0"/>
    <x v="4"/>
    <s v="2 - Poder Ejecutivo"/>
    <s v="0205 - MINISTERIO DE HACIENDA"/>
    <s v="0010 - DIRECCION GENERAL  DE PRESUPUESTO"/>
    <x v="0"/>
    <x v="0"/>
    <x v="2"/>
    <s v="2.4 - TRANSFERENCIAS CORRIENTES"/>
    <s v="2.4.1 - TRANSFERENCIAS CORRIENTES AL SECTOR PRIVADO"/>
    <s v="N"/>
    <s v="00 - N/A"/>
    <s v="70 - DONACION EXTERNA"/>
    <s v="(en blanco)"/>
    <s v="99 - MULTIPROVINCIAL"/>
    <n v="0"/>
    <n v="2000000"/>
    <n v="0"/>
  </r>
  <r>
    <s v="2024"/>
    <x v="0"/>
    <x v="0"/>
    <x v="0"/>
    <x v="4"/>
    <s v="2 - Poder Ejecutivo"/>
    <s v="0205 - MINISTERIO DE HACIENDA"/>
    <s v="0012 - DIRECCION GENERAL DE JUBILACIONES Y PENSIONES A CARGO DEL ESTADO"/>
    <x v="0"/>
    <x v="0"/>
    <x v="2"/>
    <s v="2.4 - TRANSFERENCIAS CORRIENTES"/>
    <s v="2.4.1 - TRANSFERENCIAS CORRIENTES AL SECTOR PRIVADO"/>
    <s v="N"/>
    <s v="00 - N/A"/>
    <s v="10 - FONDO GENERAL"/>
    <s v="(en blanco)"/>
    <s v="99 - MULTIPROVINCIAL"/>
    <n v="0"/>
    <n v="394500"/>
    <n v="217500"/>
  </r>
  <r>
    <s v="2024"/>
    <x v="0"/>
    <x v="0"/>
    <x v="0"/>
    <x v="4"/>
    <s v="2 - Poder Ejecutivo"/>
    <s v="0205 - MINISTERIO DE HACIENDA"/>
    <s v="0012 - DIRECCION GENERAL DE JUBILACIONES Y PENSIONES A CARGO DEL ESTADO"/>
    <x v="0"/>
    <x v="0"/>
    <x v="2"/>
    <s v="2.4 - TRANSFERENCIAS CORRIENTES"/>
    <s v="2.4.7 - TRANSFERENCIAS CORRIENTES AL SECTOR EXTERNO"/>
    <s v="N"/>
    <s v="00 - N/A"/>
    <s v="10 - FONDO GENERAL"/>
    <s v="(en blanco)"/>
    <s v="99 - MULTIPROVINCIAL"/>
    <n v="0"/>
    <n v="250000"/>
    <n v="236824.4"/>
  </r>
  <r>
    <s v="2024"/>
    <x v="0"/>
    <x v="0"/>
    <x v="0"/>
    <x v="4"/>
    <s v="2 - Poder Ejecutivo"/>
    <s v="0206 - MINISTERIO DE EDUCACIÓN"/>
    <s v="0001 - MINISTERIO DE EDUCACION"/>
    <x v="3"/>
    <x v="6"/>
    <x v="13"/>
    <s v="2.4 - TRANSFERENCIAS CORRIENTES"/>
    <s v="2.4.1 - TRANSFERENCIAS CORRIENTES AL SECTOR PRIVADO"/>
    <s v="N"/>
    <s v="00 - N/A"/>
    <s v="10 - FONDO GENERAL"/>
    <s v="(en blanco)"/>
    <s v="99 - MULTIPROVINCIAL"/>
    <n v="267000"/>
    <n v="267000"/>
    <n v="0"/>
  </r>
  <r>
    <s v="2024"/>
    <x v="0"/>
    <x v="0"/>
    <x v="0"/>
    <x v="4"/>
    <s v="2 - Poder Ejecutivo"/>
    <s v="0206 - MINISTERIO DE EDUCACIÓN"/>
    <s v="0001 - MINISTERIO DE EDUCACION"/>
    <x v="3"/>
    <x v="6"/>
    <x v="13"/>
    <s v="2.4 - TRANSFERENCIAS CORRIENTES"/>
    <s v="2.4.9 - TRANSFERENCIAS CORRIENTES A OTRAS INSTITUCIONES PÚBLICAS"/>
    <s v="N"/>
    <s v="00 - N/A"/>
    <s v="10 - FONDO GENERAL"/>
    <s v="(en blanco)"/>
    <s v="99 - MULTIPROVINCIAL"/>
    <n v="100000"/>
    <n v="100000"/>
    <n v="0"/>
  </r>
  <r>
    <s v="2024"/>
    <x v="0"/>
    <x v="0"/>
    <x v="0"/>
    <x v="4"/>
    <s v="2 - Poder Ejecutivo"/>
    <s v="0206 - MINISTERIO DE EDUCACIÓN"/>
    <s v="0001 - MINISTERIO DE EDUCACION"/>
    <x v="2"/>
    <x v="10"/>
    <x v="41"/>
    <s v="2.4 - TRANSFERENCIAS CORRIENTES"/>
    <s v="2.4.1 - TRANSFERENCIAS CORRIENTES AL SECTOR PRIVADO"/>
    <s v="N"/>
    <s v="00 - N/A"/>
    <s v="10 - FONDO GENERAL"/>
    <s v="(en blanco)"/>
    <s v="99 - MULTIPROVINCIAL"/>
    <n v="178200"/>
    <n v="178200"/>
    <n v="0"/>
  </r>
  <r>
    <s v="2024"/>
    <x v="0"/>
    <x v="0"/>
    <x v="0"/>
    <x v="4"/>
    <s v="2 - Poder Ejecutivo"/>
    <s v="0206 - MINISTERIO DE EDUCACIÓN"/>
    <s v="0001 - MINISTERIO DE EDUCACION"/>
    <x v="2"/>
    <x v="10"/>
    <x v="41"/>
    <s v="2.4 - TRANSFERENCIAS CORRIENTES"/>
    <s v="2.4.2 - TRANSFERENCIAS CORRIENTES AL  GOBIERNO GENERAL NACIONAL"/>
    <s v="N"/>
    <s v="00 - N/A"/>
    <s v="10 - FONDO GENERAL"/>
    <s v="(en blanco)"/>
    <s v="99 - MULTIPROVINCIAL"/>
    <n v="10770275416"/>
    <n v="9770275416"/>
    <n v="5851503493.4500008"/>
  </r>
  <r>
    <s v="2024"/>
    <x v="0"/>
    <x v="0"/>
    <x v="0"/>
    <x v="4"/>
    <s v="2 - Poder Ejecutivo"/>
    <s v="0206 - MINISTERIO DE EDUCACIÓN"/>
    <s v="0001 - MINISTERIO DE EDUCACION"/>
    <x v="2"/>
    <x v="10"/>
    <x v="41"/>
    <s v="2.4 - TRANSFERENCIAS CORRIENTES"/>
    <s v="2.4.9 - TRANSFERENCIAS CORRIENTES A OTRAS INSTITUCIONES PÚBLICAS"/>
    <s v="N"/>
    <s v="00 - N/A"/>
    <s v="10 - FONDO GENERAL"/>
    <s v="(en blanco)"/>
    <s v="99 - MULTIPROVINCIAL"/>
    <n v="659125000"/>
    <n v="390175000"/>
    <n v="183387547.60999998"/>
  </r>
  <r>
    <s v="2024"/>
    <x v="0"/>
    <x v="0"/>
    <x v="0"/>
    <x v="4"/>
    <s v="2 - Poder Ejecutivo"/>
    <s v="0206 - MINISTERIO DE EDUCACIÓN"/>
    <s v="0001 - MINISTERIO DE EDUCACION"/>
    <x v="2"/>
    <x v="10"/>
    <x v="42"/>
    <s v="2.4 - TRANSFERENCIAS CORRIENTES"/>
    <s v="2.4.1 - TRANSFERENCIAS CORRIENTES AL SECTOR PRIVADO"/>
    <s v="N"/>
    <s v="00 - N/A"/>
    <s v="10 - FONDO GENERAL"/>
    <s v="(en blanco)"/>
    <s v="99 - MULTIPROVINCIAL"/>
    <n v="0"/>
    <n v="1484255500"/>
    <n v="1484255500"/>
  </r>
  <r>
    <s v="2024"/>
    <x v="0"/>
    <x v="0"/>
    <x v="0"/>
    <x v="4"/>
    <s v="2 - Poder Ejecutivo"/>
    <s v="0206 - MINISTERIO DE EDUCACIÓN"/>
    <s v="0001 - MINISTERIO DE EDUCACION"/>
    <x v="2"/>
    <x v="10"/>
    <x v="42"/>
    <s v="2.4 - TRANSFERENCIAS CORRIENTES"/>
    <s v="2.4.7 - TRANSFERENCIAS CORRIENTES AL SECTOR EXTERNO"/>
    <s v="N"/>
    <s v="00 - N/A"/>
    <s v="10 - FONDO GENERAL"/>
    <s v="(en blanco)"/>
    <s v="99 - MULTIPROVINCIAL"/>
    <n v="87468596"/>
    <n v="0"/>
    <n v="0"/>
  </r>
  <r>
    <s v="2024"/>
    <x v="0"/>
    <x v="0"/>
    <x v="0"/>
    <x v="4"/>
    <s v="2 - Poder Ejecutivo"/>
    <s v="0206 - MINISTERIO DE EDUCACIÓN"/>
    <s v="0001 - MINISTERIO DE EDUCACION"/>
    <x v="2"/>
    <x v="10"/>
    <x v="42"/>
    <s v="2.4 - TRANSFERENCIAS CORRIENTES"/>
    <s v="2.4.9 - TRANSFERENCIAS CORRIENTES A OTRAS INSTITUCIONES PÚBLICAS"/>
    <s v="N"/>
    <s v="00 - N/A"/>
    <s v="10 - FONDO GENERAL"/>
    <s v="(en blanco)"/>
    <s v="99 - MULTIPROVINCIAL"/>
    <n v="4665474276"/>
    <n v="2695732276.7399998"/>
    <n v="2575610305.8899999"/>
  </r>
  <r>
    <s v="2024"/>
    <x v="0"/>
    <x v="0"/>
    <x v="0"/>
    <x v="4"/>
    <s v="2 - Poder Ejecutivo"/>
    <s v="0206 - MINISTERIO DE EDUCACIÓN"/>
    <s v="0001 - MINISTERIO DE EDUCACION"/>
    <x v="2"/>
    <x v="10"/>
    <x v="43"/>
    <s v="2.4 - TRANSFERENCIAS CORRIENTES"/>
    <s v="2.4.1 - TRANSFERENCIAS CORRIENTES AL SECTOR PRIVADO"/>
    <s v="N"/>
    <s v="00 - N/A"/>
    <s v="10 - FONDO GENERAL"/>
    <s v="(en blanco)"/>
    <s v="99 - MULTIPROVINCIAL"/>
    <n v="54200"/>
    <n v="799268700"/>
    <n v="799214500"/>
  </r>
  <r>
    <s v="2024"/>
    <x v="0"/>
    <x v="0"/>
    <x v="0"/>
    <x v="4"/>
    <s v="2 - Poder Ejecutivo"/>
    <s v="0206 - MINISTERIO DE EDUCACIÓN"/>
    <s v="0001 - MINISTERIO DE EDUCACION"/>
    <x v="2"/>
    <x v="10"/>
    <x v="43"/>
    <s v="2.4 - TRANSFERENCIAS CORRIENTES"/>
    <s v="2.4.9 - TRANSFERENCIAS CORRIENTES A OTRAS INSTITUCIONES PÚBLICAS"/>
    <s v="N"/>
    <s v="00 - N/A"/>
    <s v="10 - FONDO GENERAL"/>
    <s v="(en blanco)"/>
    <s v="99 - MULTIPROVINCIAL"/>
    <n v="2453260775"/>
    <n v="981081480.07999992"/>
    <n v="733412406.14999986"/>
  </r>
  <r>
    <s v="2024"/>
    <x v="0"/>
    <x v="0"/>
    <x v="0"/>
    <x v="4"/>
    <s v="2 - Poder Ejecutivo"/>
    <s v="0206 - MINISTERIO DE EDUCACIÓN"/>
    <s v="0001 - MINISTERIO DE EDUCACION"/>
    <x v="2"/>
    <x v="10"/>
    <x v="44"/>
    <s v="2.4 - TRANSFERENCIAS CORRIENTES"/>
    <s v="2.4.9 - TRANSFERENCIAS CORRIENTES A OTRAS INSTITUCIONES PÚBLICAS"/>
    <s v="N"/>
    <s v="00 - N/A"/>
    <s v="10 - FONDO GENERAL"/>
    <s v="(en blanco)"/>
    <s v="99 - MULTIPROVINCIAL"/>
    <n v="237925000"/>
    <n v="87340690.400000006"/>
    <n v="53326905.349999994"/>
  </r>
  <r>
    <s v="2024"/>
    <x v="0"/>
    <x v="0"/>
    <x v="0"/>
    <x v="4"/>
    <s v="2 - Poder Ejecutivo"/>
    <s v="0206 - MINISTERIO DE EDUCACIÓN"/>
    <s v="0001 - MINISTERIO DE EDUCACION"/>
    <x v="2"/>
    <x v="10"/>
    <x v="45"/>
    <s v="2.4 - TRANSFERENCIAS CORRIENTES"/>
    <s v="2.4.1 - TRANSFERENCIAS CORRIENTES AL SECTOR PRIVADO"/>
    <s v="N"/>
    <s v="00 - N/A"/>
    <s v="10 - FONDO GENERAL"/>
    <s v="(en blanco)"/>
    <s v="99 - MULTIPROVINCIAL"/>
    <n v="35400"/>
    <n v="35400"/>
    <n v="0"/>
  </r>
  <r>
    <s v="2024"/>
    <x v="0"/>
    <x v="0"/>
    <x v="0"/>
    <x v="4"/>
    <s v="2 - Poder Ejecutivo"/>
    <s v="0206 - MINISTERIO DE EDUCACIÓN"/>
    <s v="0001 - MINISTERIO DE EDUCACION"/>
    <x v="2"/>
    <x v="10"/>
    <x v="45"/>
    <s v="2.4 - TRANSFERENCIAS CORRIENTES"/>
    <s v="2.4.9 - TRANSFERENCIAS CORRIENTES A OTRAS INSTITUCIONES PÚBLICAS"/>
    <s v="N"/>
    <s v="00 - N/A"/>
    <s v="10 - FONDO GENERAL"/>
    <s v="(en blanco)"/>
    <s v="99 - MULTIPROVINCIAL"/>
    <n v="630000000"/>
    <n v="689920100"/>
    <n v="525352510.20000005"/>
  </r>
  <r>
    <s v="2024"/>
    <x v="0"/>
    <x v="0"/>
    <x v="0"/>
    <x v="4"/>
    <s v="2 - Poder Ejecutivo"/>
    <s v="0206 - MINISTERIO DE EDUCACIÓN"/>
    <s v="0001 - MINISTERIO DE EDUCACION"/>
    <x v="2"/>
    <x v="10"/>
    <x v="31"/>
    <s v="2.4 - TRANSFERENCIAS CORRIENTES"/>
    <s v="2.4.9 - TRANSFERENCIAS CORRIENTES A OTRAS INSTITUCIONES PÚBLICAS"/>
    <s v="N"/>
    <s v="00 - N/A"/>
    <s v="10 - FONDO GENERAL"/>
    <s v="(en blanco)"/>
    <s v="99 - MULTIPROVINCIAL"/>
    <n v="126420000"/>
    <n v="128844540"/>
    <n v="88421739.939999998"/>
  </r>
  <r>
    <s v="2024"/>
    <x v="0"/>
    <x v="0"/>
    <x v="0"/>
    <x v="4"/>
    <s v="2 - Poder Ejecutivo"/>
    <s v="0206 - MINISTERIO DE EDUCACIÓN"/>
    <s v="0001 - MINISTERIO DE EDUCACION"/>
    <x v="2"/>
    <x v="10"/>
    <x v="40"/>
    <s v="2.4 - TRANSFERENCIAS CORRIENTES"/>
    <s v="2.4.1 - TRANSFERENCIAS CORRIENTES AL SECTOR PRIVADO"/>
    <s v="N"/>
    <s v="00 - N/A"/>
    <s v="10 - FONDO GENERAL"/>
    <s v="(en blanco)"/>
    <s v="99 - MULTIPROVINCIAL"/>
    <n v="2022214419"/>
    <n v="2057899411.96"/>
    <n v="1526850424.03"/>
  </r>
  <r>
    <s v="2024"/>
    <x v="0"/>
    <x v="0"/>
    <x v="0"/>
    <x v="4"/>
    <s v="2 - Poder Ejecutivo"/>
    <s v="0206 - MINISTERIO DE EDUCACIÓN"/>
    <s v="0001 - MINISTERIO DE EDUCACION"/>
    <x v="2"/>
    <x v="10"/>
    <x v="40"/>
    <s v="2.4 - TRANSFERENCIAS CORRIENTES"/>
    <s v="2.4.2 - TRANSFERENCIAS CORRIENTES AL  GOBIERNO GENERAL NACIONAL"/>
    <s v="N"/>
    <s v="00 - N/A"/>
    <s v="10 - FONDO GENERAL"/>
    <s v="(en blanco)"/>
    <s v="99 - MULTIPROVINCIAL"/>
    <n v="0"/>
    <n v="5000000"/>
    <n v="5000000"/>
  </r>
  <r>
    <s v="2024"/>
    <x v="0"/>
    <x v="0"/>
    <x v="0"/>
    <x v="4"/>
    <s v="2 - Poder Ejecutivo"/>
    <s v="0206 - MINISTERIO DE EDUCACIÓN"/>
    <s v="0001 - MINISTERIO DE EDUCACION"/>
    <x v="2"/>
    <x v="10"/>
    <x v="40"/>
    <s v="2.4 - TRANSFERENCIAS CORRIENTES"/>
    <s v="2.4.7 - TRANSFERENCIAS CORRIENTES AL SECTOR EXTERNO"/>
    <s v="N"/>
    <s v="00 - N/A"/>
    <s v="10 - FONDO GENERAL"/>
    <s v="(en blanco)"/>
    <s v="99 - MULTIPROVINCIAL"/>
    <n v="12500000"/>
    <n v="122766351"/>
    <n v="21316051.550000001"/>
  </r>
  <r>
    <s v="2024"/>
    <x v="0"/>
    <x v="0"/>
    <x v="0"/>
    <x v="4"/>
    <s v="2 - Poder Ejecutivo"/>
    <s v="0206 - MINISTERIO DE EDUCACIÓN"/>
    <s v="0001 - MINISTERIO DE EDUCACION"/>
    <x v="2"/>
    <x v="10"/>
    <x v="40"/>
    <s v="2.4 - TRANSFERENCIAS CORRIENTES"/>
    <s v="2.4.9 - TRANSFERENCIAS CORRIENTES A OTRAS INSTITUCIONES PÚBLICAS"/>
    <s v="N"/>
    <s v="00 - N/A"/>
    <s v="10 - FONDO GENERAL"/>
    <s v="(en blanco)"/>
    <s v="99 - MULTIPROVINCIAL"/>
    <n v="2002552625"/>
    <n v="999990094.63999999"/>
    <n v="911590429.26000011"/>
  </r>
  <r>
    <s v="2024"/>
    <x v="0"/>
    <x v="0"/>
    <x v="0"/>
    <x v="4"/>
    <s v="2 - Poder Ejecutivo"/>
    <s v="0206 - MINISTERIO DE EDUCACIÓN"/>
    <s v="0001 - MINISTERIO DE EDUCACION"/>
    <x v="2"/>
    <x v="4"/>
    <x v="6"/>
    <s v="2.4 - TRANSFERENCIAS CORRIENTES"/>
    <s v="2.4.1 - TRANSFERENCIAS CORRIENTES AL SECTOR PRIVADO"/>
    <s v="N"/>
    <s v="00 - N/A"/>
    <s v="10 - FONDO GENERAL"/>
    <s v="(en blanco)"/>
    <s v="99 - MULTIPROVINCIAL"/>
    <n v="840000000"/>
    <n v="840000000"/>
    <n v="518040132.56999999"/>
  </r>
  <r>
    <s v="2024"/>
    <x v="0"/>
    <x v="0"/>
    <x v="0"/>
    <x v="4"/>
    <s v="2 - Poder Ejecutivo"/>
    <s v="0206 - MINISTERIO DE EDUCACIÓN"/>
    <s v="0001 - MINISTERIO DE EDUCACION"/>
    <x v="2"/>
    <x v="5"/>
    <x v="8"/>
    <s v="2.4 - TRANSFERENCIAS CORRIENTES"/>
    <s v="2.4.9 - TRANSFERENCIAS CORRIENTES A OTRAS INSTITUCIONES PÚBLICAS"/>
    <s v="N"/>
    <s v="00 - N/A"/>
    <s v="10 - FONDO GENERAL"/>
    <s v="(en blanco)"/>
    <s v="99 - MULTIPROVINCIAL"/>
    <n v="0"/>
    <n v="909406"/>
    <n v="415575.95"/>
  </r>
  <r>
    <s v="2024"/>
    <x v="0"/>
    <x v="0"/>
    <x v="0"/>
    <x v="4"/>
    <s v="2 - Poder Ejecutivo"/>
    <s v="0206 - MINISTERIO DE EDUCACIÓN"/>
    <s v="0002 - OFICINA DE COOPERACIÓN INTERNACIONAL (OCI)"/>
    <x v="2"/>
    <x v="10"/>
    <x v="40"/>
    <s v="2.4 - TRANSFERENCIAS CORRIENTES"/>
    <s v="2.4.7 - TRANSFERENCIAS CORRIENTES AL SECTOR EXTERNO"/>
    <s v="N"/>
    <s v="00 - N/A"/>
    <s v="10 - FONDO GENERAL"/>
    <s v="(en blanco)"/>
    <s v="99 - MULTIPROVINCIAL"/>
    <n v="0"/>
    <n v="650000"/>
    <n v="604910.43999999994"/>
  </r>
  <r>
    <s v="2024"/>
    <x v="0"/>
    <x v="0"/>
    <x v="0"/>
    <x v="4"/>
    <s v="2 - Poder Ejecutivo"/>
    <s v="0206 - MINISTERIO DE EDUCACIÓN"/>
    <s v="0002 - OFICINA DE COOPERACIÓN INTERNACIONAL (OCI)"/>
    <x v="2"/>
    <x v="10"/>
    <x v="40"/>
    <s v="2.4 - TRANSFERENCIAS CORRIENTES"/>
    <s v="2.4.9 - TRANSFERENCIAS CORRIENTES A OTRAS INSTITUCIONES PÚBLICAS"/>
    <s v="N"/>
    <s v="00 - N/A"/>
    <s v="10 - FONDO GENERAL"/>
    <s v="(en blanco)"/>
    <s v="99 - MULTIPROVINCIAL"/>
    <n v="0"/>
    <n v="1500000000"/>
    <n v="1500000000"/>
  </r>
  <r>
    <s v="2024"/>
    <x v="0"/>
    <x v="0"/>
    <x v="0"/>
    <x v="4"/>
    <s v="2 - Poder Ejecutivo"/>
    <s v="0206 - MINISTERIO DE EDUCACIÓN"/>
    <s v="0004 - INSTITUTO NACIONAL DE EDUCACIÓN FISICA"/>
    <x v="2"/>
    <x v="8"/>
    <x v="34"/>
    <s v="2.4 - TRANSFERENCIAS CORRIENTES"/>
    <s v="2.4.9 - TRANSFERENCIAS CORRIENTES A OTRAS INSTITUCIONES PÚBLICAS"/>
    <s v="N"/>
    <s v="00 - N/A"/>
    <s v="10 - FONDO GENERAL"/>
    <s v="(en blanco)"/>
    <s v="99 - MULTIPROVINCIAL"/>
    <n v="15634005"/>
    <n v="50634005"/>
    <n v="29945626"/>
  </r>
  <r>
    <s v="2024"/>
    <x v="0"/>
    <x v="0"/>
    <x v="0"/>
    <x v="4"/>
    <s v="2 - Poder Ejecutivo"/>
    <s v="0206 - MINISTERIO DE EDUCACIÓN"/>
    <s v="0004 - INSTITUTO NACIONAL DE EDUCACIÓN FISICA"/>
    <x v="2"/>
    <x v="10"/>
    <x v="46"/>
    <s v="2.4 - TRANSFERENCIAS CORRIENTES"/>
    <s v="2.4.9 - TRANSFERENCIAS CORRIENTES A OTRAS INSTITUCIONES PÚBLICAS"/>
    <s v="N"/>
    <s v="00 - N/A"/>
    <s v="10 - FONDO GENERAL"/>
    <s v="(en blanco)"/>
    <s v="99 - MULTIPROVINCIAL"/>
    <n v="0"/>
    <n v="110577087.97"/>
    <n v="108963416.58"/>
  </r>
  <r>
    <s v="2024"/>
    <x v="0"/>
    <x v="0"/>
    <x v="0"/>
    <x v="4"/>
    <s v="2 - Poder Ejecutivo"/>
    <s v="0206 - MINISTERIO DE EDUCACIÓN"/>
    <s v="0005 - INSTITUTO NACIONAL DE BIENESTAR MAGISTERIAL"/>
    <x v="2"/>
    <x v="10"/>
    <x v="40"/>
    <s v="2.4 - TRANSFERENCIAS CORRIENTES"/>
    <s v="2.4.1 - TRANSFERENCIAS CORRIENTES AL SECTOR PRIVADO"/>
    <s v="N"/>
    <s v="00 - N/A"/>
    <s v="20 - FONDOS CON DESTINO ESPECÍFICO"/>
    <s v="(en blanco)"/>
    <s v="99 - MULTIPROVINCIAL"/>
    <n v="0"/>
    <n v="24108.32"/>
    <n v="0"/>
  </r>
  <r>
    <s v="2024"/>
    <x v="0"/>
    <x v="0"/>
    <x v="0"/>
    <x v="4"/>
    <s v="2 - Poder Ejecutivo"/>
    <s v="0206 - MINISTERIO DE EDUCACIÓN"/>
    <s v="0006 - INSTITUTO DOM. DE EVALUACIÓN E INVESTIGACIÓN DE LA CALIDAD EDUCATIVA"/>
    <x v="2"/>
    <x v="10"/>
    <x v="46"/>
    <s v="2.4 - TRANSFERENCIAS CORRIENTES"/>
    <s v="2.4.9 - TRANSFERENCIAS CORRIENTES A OTRAS INSTITUCIONES PÚBLICAS"/>
    <s v="N"/>
    <s v="00 - N/A"/>
    <s v="10 - FONDO GENERAL"/>
    <s v="(en blanco)"/>
    <s v="99 - MULTIPROVINCIAL"/>
    <n v="12000000"/>
    <n v="0"/>
    <n v="0"/>
  </r>
  <r>
    <s v="2024"/>
    <x v="0"/>
    <x v="0"/>
    <x v="0"/>
    <x v="4"/>
    <s v="2 - Poder Ejecutivo"/>
    <s v="0206 - MINISTERIO DE EDUCACIÓN"/>
    <s v="0007 - INSTITUTO NACIONAL DE FORMACIÓN Y CAPACITACIÓN MAGISTERIAL"/>
    <x v="2"/>
    <x v="10"/>
    <x v="40"/>
    <s v="2.4 - TRANSFERENCIAS CORRIENTES"/>
    <s v="2.4.1 - TRANSFERENCIAS CORRIENTES AL SECTOR PRIVADO"/>
    <s v="N"/>
    <s v="00 - N/A"/>
    <s v="10 - FONDO GENERAL"/>
    <s v="(en blanco)"/>
    <s v="99 - MULTIPROVINCIAL"/>
    <n v="2742203352"/>
    <n v="3244979599.9000001"/>
    <n v="2521770357.2400007"/>
  </r>
  <r>
    <s v="2024"/>
    <x v="0"/>
    <x v="0"/>
    <x v="0"/>
    <x v="4"/>
    <s v="2 - Poder Ejecutivo"/>
    <s v="0206 - MINISTERIO DE EDUCACIÓN"/>
    <s v="0008 - INSTITUTO SUPERIOR DE FORMACIÓN DOCENTE  SALOME UREÑA"/>
    <x v="2"/>
    <x v="10"/>
    <x v="24"/>
    <s v="2.4 - TRANSFERENCIAS CORRIENTES"/>
    <s v="2.4.1 - TRANSFERENCIAS CORRIENTES AL SECTOR PRIVADO"/>
    <s v="N"/>
    <s v="00 - N/A"/>
    <s v="10 - FONDO GENERAL"/>
    <s v="(en blanco)"/>
    <s v="99 - MULTIPROVINCIAL"/>
    <n v="200000000"/>
    <n v="155014578.97"/>
    <n v="106058562.5"/>
  </r>
  <r>
    <s v="2024"/>
    <x v="0"/>
    <x v="0"/>
    <x v="0"/>
    <x v="4"/>
    <s v="2 - Poder Ejecutivo"/>
    <s v="0206 - MINISTERIO DE EDUCACIÓN"/>
    <s v="0008 - INSTITUTO SUPERIOR DE FORMACIÓN DOCENTE  SALOME UREÑA"/>
    <x v="2"/>
    <x v="10"/>
    <x v="24"/>
    <s v="2.4 - TRANSFERENCIAS CORRIENTES"/>
    <s v="2.4.9 - TRANSFERENCIAS CORRIENTES A OTRAS INSTITUCIONES PÚBLICAS"/>
    <s v="N"/>
    <s v="00 - N/A"/>
    <s v="10 - FONDO GENERAL"/>
    <s v="(en blanco)"/>
    <s v="99 - MULTIPROVINCIAL"/>
    <n v="0"/>
    <n v="12387000"/>
    <n v="0"/>
  </r>
  <r>
    <s v="2024"/>
    <x v="0"/>
    <x v="0"/>
    <x v="0"/>
    <x v="4"/>
    <s v="2 - Poder Ejecutivo"/>
    <s v="0206 - MINISTERIO DE EDUCACIÓN"/>
    <s v="0010 - INSTITUTO NACIONAL DE BIENESTAR ESTUDIANTIL (INABIE)"/>
    <x v="2"/>
    <x v="10"/>
    <x v="40"/>
    <s v="2.4 - TRANSFERENCIAS CORRIENTES"/>
    <s v="2.4.1 - TRANSFERENCIAS CORRIENTES AL SECTOR PRIVADO"/>
    <s v="N"/>
    <s v="00 - N/A"/>
    <s v="10 - FONDO GENERAL"/>
    <s v="(en blanco)"/>
    <s v="99 - MULTIPROVINCIAL"/>
    <n v="9375000"/>
    <n v="9375000"/>
    <n v="1618925.13"/>
  </r>
  <r>
    <s v="2024"/>
    <x v="0"/>
    <x v="0"/>
    <x v="0"/>
    <x v="4"/>
    <s v="2 - Poder Ejecutivo"/>
    <s v="0206 - MINISTERIO DE EDUCACIÓN"/>
    <s v="0010 - INSTITUTO NACIONAL DE BIENESTAR ESTUDIANTIL (INABIE)"/>
    <x v="2"/>
    <x v="10"/>
    <x v="40"/>
    <s v="2.4 - TRANSFERENCIAS CORRIENTES"/>
    <s v="2.4.9 - TRANSFERENCIAS CORRIENTES A OTRAS INSTITUCIONES PÚBLICAS"/>
    <s v="N"/>
    <s v="00 - N/A"/>
    <s v="10 - FONDO GENERAL"/>
    <s v="(en blanco)"/>
    <s v="99 - MULTIPROVINCIAL"/>
    <n v="389620762"/>
    <n v="689620762"/>
    <n v="362521531.97000003"/>
  </r>
  <r>
    <s v="2024"/>
    <x v="0"/>
    <x v="0"/>
    <x v="0"/>
    <x v="4"/>
    <s v="2 - Poder Ejecutivo"/>
    <s v="0207 - MINISTERIO DE SALUD PÚBLICA Y ASISTENCIA SOCIAL"/>
    <s v="0001 - MINISTERIO DE SALUD PUBLICA Y ASISTENCIA SOCIAL"/>
    <x v="2"/>
    <x v="14"/>
    <x v="54"/>
    <s v="2.4 - TRANSFERENCIAS CORRIENTES"/>
    <s v="2.4.4 - TRANSFERENCIAS CORRIENTES A EMPRESAS PÚBLICAS NO FINANCIERAS"/>
    <s v="N"/>
    <s v="00 - N/A"/>
    <s v="10 - FONDO GENERAL"/>
    <s v="(en blanco)"/>
    <s v="99 - MULTIPROVINCIAL"/>
    <n v="8449825854"/>
    <n v="8911771562"/>
    <n v="7239517851.5599976"/>
  </r>
  <r>
    <s v="2024"/>
    <x v="0"/>
    <x v="0"/>
    <x v="0"/>
    <x v="4"/>
    <s v="2 - Poder Ejecutivo"/>
    <s v="0207 - MINISTERIO DE SALUD PÚBLICA Y ASISTENCIA SOCIAL"/>
    <s v="0001 - MINISTERIO DE SALUD PUBLICA Y ASISTENCIA SOCIAL"/>
    <x v="2"/>
    <x v="3"/>
    <x v="97"/>
    <s v="2.4 - TRANSFERENCIAS CORRIENTES"/>
    <s v="2.4.2 - TRANSFERENCIAS CORRIENTES AL  GOBIERNO GENERAL NACIONAL"/>
    <s v="N"/>
    <s v="00 - N/A"/>
    <s v="10 - FONDO GENERAL"/>
    <s v="(en blanco)"/>
    <s v="99 - MULTIPROVINCIAL"/>
    <n v="144005740"/>
    <n v="151107480.63999999"/>
    <n v="59775000"/>
  </r>
  <r>
    <s v="2024"/>
    <x v="0"/>
    <x v="0"/>
    <x v="0"/>
    <x v="4"/>
    <s v="2 - Poder Ejecutivo"/>
    <s v="0207 - MINISTERIO DE SALUD PÚBLICA Y ASISTENCIA SOCIAL"/>
    <s v="0001 - MINISTERIO DE SALUD PUBLICA Y ASISTENCIA SOCIAL"/>
    <x v="2"/>
    <x v="3"/>
    <x v="28"/>
    <s v="2.4 - TRANSFERENCIAS CORRIENTES"/>
    <s v="2.4.2 - TRANSFERENCIAS CORRIENTES AL  GOBIERNO GENERAL NACIONAL"/>
    <s v="N"/>
    <s v="00 - N/A"/>
    <s v="10 - FONDO GENERAL"/>
    <s v="(en blanco)"/>
    <s v="32 - SANTO DOMINGO"/>
    <n v="4620340344"/>
    <n v="4708430619.6800003"/>
    <n v="3424321593.6799998"/>
  </r>
  <r>
    <s v="2024"/>
    <x v="0"/>
    <x v="0"/>
    <x v="0"/>
    <x v="4"/>
    <s v="2 - Poder Ejecutivo"/>
    <s v="0207 - MINISTERIO DE SALUD PÚBLICA Y ASISTENCIA SOCIAL"/>
    <s v="0001 - MINISTERIO DE SALUD PUBLICA Y ASISTENCIA SOCIAL"/>
    <x v="2"/>
    <x v="3"/>
    <x v="28"/>
    <s v="2.4 - TRANSFERENCIAS CORRIENTES"/>
    <s v="2.4.2 - TRANSFERENCIAS CORRIENTES AL  GOBIERNO GENERAL NACIONAL"/>
    <s v="N"/>
    <s v="00 - N/A"/>
    <s v="10 - FONDO GENERAL"/>
    <s v="(en blanco)"/>
    <s v="99 - MULTIPROVINCIAL"/>
    <n v="3154759734"/>
    <n v="3351127604.3899999"/>
    <n v="2622332951.6300011"/>
  </r>
  <r>
    <s v="2024"/>
    <x v="0"/>
    <x v="0"/>
    <x v="0"/>
    <x v="4"/>
    <s v="2 - Poder Ejecutivo"/>
    <s v="0207 - MINISTERIO DE SALUD PÚBLICA Y ASISTENCIA SOCIAL"/>
    <s v="0001 - MINISTERIO DE SALUD PUBLICA Y ASISTENCIA SOCIAL"/>
    <x v="2"/>
    <x v="3"/>
    <x v="48"/>
    <s v="2.4 - TRANSFERENCIAS CORRIENTES"/>
    <s v="2.4.2 - TRANSFERENCIAS CORRIENTES AL  GOBIERNO GENERAL NACIONAL"/>
    <s v="N"/>
    <s v="00 - N/A"/>
    <s v="10 - FONDO GENERAL"/>
    <s v="(en blanco)"/>
    <s v="99 - MULTIPROVINCIAL"/>
    <n v="6583251821"/>
    <n v="6711096776.6000004"/>
    <n v="5462252482.8999996"/>
  </r>
  <r>
    <s v="2024"/>
    <x v="0"/>
    <x v="0"/>
    <x v="0"/>
    <x v="4"/>
    <s v="2 - Poder Ejecutivo"/>
    <s v="0207 - MINISTERIO DE SALUD PÚBLICA Y ASISTENCIA SOCIAL"/>
    <s v="0001 - MINISTERIO DE SALUD PUBLICA Y ASISTENCIA SOCIAL"/>
    <x v="2"/>
    <x v="3"/>
    <x v="48"/>
    <s v="2.4 - TRANSFERENCIAS CORRIENTES"/>
    <s v="2.4.9 - TRANSFERENCIAS CORRIENTES A OTRAS INSTITUCIONES PÚBLICAS"/>
    <s v="N"/>
    <s v="00 - N/A"/>
    <s v="10 - FONDO GENERAL"/>
    <s v="(en blanco)"/>
    <s v="99 - MULTIPROVINCIAL"/>
    <n v="161724"/>
    <n v="161724"/>
    <n v="134770"/>
  </r>
  <r>
    <s v="2024"/>
    <x v="0"/>
    <x v="0"/>
    <x v="0"/>
    <x v="4"/>
    <s v="2 - Poder Ejecutivo"/>
    <s v="0207 - MINISTERIO DE SALUD PÚBLICA Y ASISTENCIA SOCIAL"/>
    <s v="0001 - MINISTERIO DE SALUD PUBLICA Y ASISTENCIA SOCIAL"/>
    <x v="2"/>
    <x v="3"/>
    <x v="19"/>
    <s v="2.4 - TRANSFERENCIAS CORRIENTES"/>
    <s v="2.4.9 - TRANSFERENCIAS CORRIENTES A OTRAS INSTITUCIONES PÚBLICAS"/>
    <s v="N"/>
    <s v="00 - N/A"/>
    <s v="10 - FONDO GENERAL"/>
    <s v="(en blanco)"/>
    <s v="99 - MULTIPROVINCIAL"/>
    <n v="5130920"/>
    <n v="5130920"/>
    <n v="4275760"/>
  </r>
  <r>
    <s v="2024"/>
    <x v="0"/>
    <x v="0"/>
    <x v="0"/>
    <x v="4"/>
    <s v="2 - Poder Ejecutivo"/>
    <s v="0207 - MINISTERIO DE SALUD PÚBLICA Y ASISTENCIA SOCIAL"/>
    <s v="0001 - MINISTERIO DE SALUD PUBLICA Y ASISTENCIA SOCIAL"/>
    <x v="2"/>
    <x v="3"/>
    <x v="47"/>
    <s v="2.4 - TRANSFERENCIAS CORRIENTES"/>
    <s v="2.4.1 - TRANSFERENCIAS CORRIENTES AL SECTOR PRIVADO"/>
    <s v="N"/>
    <s v="00 - N/A"/>
    <s v="10 - FONDO GENERAL"/>
    <s v="(en blanco)"/>
    <s v="99 - MULTIPROVINCIAL"/>
    <n v="1327631627"/>
    <n v="1300561627"/>
    <n v="1053971681.9599997"/>
  </r>
  <r>
    <s v="2024"/>
    <x v="0"/>
    <x v="0"/>
    <x v="0"/>
    <x v="4"/>
    <s v="2 - Poder Ejecutivo"/>
    <s v="0207 - MINISTERIO DE SALUD PÚBLICA Y ASISTENCIA SOCIAL"/>
    <s v="0001 - MINISTERIO DE SALUD PUBLICA Y ASISTENCIA SOCIAL"/>
    <x v="2"/>
    <x v="3"/>
    <x v="47"/>
    <s v="2.4 - TRANSFERENCIAS CORRIENTES"/>
    <s v="2.4.2 - TRANSFERENCIAS CORRIENTES AL  GOBIERNO GENERAL NACIONAL"/>
    <s v="N"/>
    <s v="00 - N/A"/>
    <s v="10 - FONDO GENERAL"/>
    <s v="(en blanco)"/>
    <s v="99 - MULTIPROVINCIAL"/>
    <n v="79215857821"/>
    <n v="79523819040.720001"/>
    <n v="62740979030.619987"/>
  </r>
  <r>
    <s v="2024"/>
    <x v="0"/>
    <x v="0"/>
    <x v="0"/>
    <x v="4"/>
    <s v="2 - Poder Ejecutivo"/>
    <s v="0207 - MINISTERIO DE SALUD PÚBLICA Y ASISTENCIA SOCIAL"/>
    <s v="0001 - MINISTERIO DE SALUD PUBLICA Y ASISTENCIA SOCIAL"/>
    <x v="2"/>
    <x v="3"/>
    <x v="47"/>
    <s v="2.4 - TRANSFERENCIAS CORRIENTES"/>
    <s v="2.4.7 - TRANSFERENCIAS CORRIENTES AL SECTOR EXTERNO"/>
    <s v="N"/>
    <s v="00 - N/A"/>
    <s v="10 - FONDO GENERAL"/>
    <s v="(en blanco)"/>
    <s v="99 - MULTIPROVINCIAL"/>
    <n v="51000000"/>
    <n v="53000000"/>
    <n v="52745010.059999995"/>
  </r>
  <r>
    <s v="2024"/>
    <x v="0"/>
    <x v="0"/>
    <x v="0"/>
    <x v="4"/>
    <s v="2 - Poder Ejecutivo"/>
    <s v="0207 - MINISTERIO DE SALUD PÚBLICA Y ASISTENCIA SOCIAL"/>
    <s v="0001 - MINISTERIO DE SALUD PUBLICA Y ASISTENCIA SOCIAL"/>
    <x v="2"/>
    <x v="3"/>
    <x v="47"/>
    <s v="2.4 - TRANSFERENCIAS CORRIENTES"/>
    <s v="2.4.7 - TRANSFERENCIAS CORRIENTES AL SECTOR EXTERNO"/>
    <s v="N"/>
    <s v="00 - N/A"/>
    <s v="70 - DONACION EXTERNA"/>
    <s v="(en blanco)"/>
    <s v="99 - MULTIPROVINCIAL"/>
    <n v="0"/>
    <n v="1642241.7"/>
    <n v="1642241.7"/>
  </r>
  <r>
    <s v="2024"/>
    <x v="0"/>
    <x v="0"/>
    <x v="0"/>
    <x v="4"/>
    <s v="2 - Poder Ejecutivo"/>
    <s v="0207 - MINISTERIO DE SALUD PÚBLICA Y ASISTENCIA SOCIAL"/>
    <s v="0001 - MINISTERIO DE SALUD PUBLICA Y ASISTENCIA SOCIAL"/>
    <x v="2"/>
    <x v="3"/>
    <x v="47"/>
    <s v="2.4 - TRANSFERENCIAS CORRIENTES"/>
    <s v="2.4.9 - TRANSFERENCIAS CORRIENTES A OTRAS INSTITUCIONES PÚBLICAS"/>
    <s v="N"/>
    <s v="00 - N/A"/>
    <s v="10 - FONDO GENERAL"/>
    <s v="(en blanco)"/>
    <s v="99 - MULTIPROVINCIAL"/>
    <n v="66491447"/>
    <n v="148490577"/>
    <n v="0"/>
  </r>
  <r>
    <s v="2024"/>
    <x v="0"/>
    <x v="0"/>
    <x v="0"/>
    <x v="4"/>
    <s v="2 - Poder Ejecutivo"/>
    <s v="0207 - MINISTERIO DE SALUD PÚBLICA Y ASISTENCIA SOCIAL"/>
    <s v="0007 - CONSEJO NACIONAL PARA EL VIH SIDA"/>
    <x v="2"/>
    <x v="3"/>
    <x v="48"/>
    <s v="2.4 - TRANSFERENCIAS CORRIENTES"/>
    <s v="2.4.1 - TRANSFERENCIAS CORRIENTES AL SECTOR PRIVADO"/>
    <s v="S"/>
    <s v="00 - N/A"/>
    <s v="10 - FONDO GENERAL"/>
    <s v="(en blanco)"/>
    <s v="99 - MULTIPROVINCIAL"/>
    <n v="81219994"/>
    <n v="81219994"/>
    <n v="48139376.359999999"/>
  </r>
  <r>
    <s v="2024"/>
    <x v="0"/>
    <x v="0"/>
    <x v="0"/>
    <x v="4"/>
    <s v="2 - Poder Ejecutivo"/>
    <s v="0207 - MINISTERIO DE SALUD PÚBLICA Y ASISTENCIA SOCIAL"/>
    <s v="0007 - CONSEJO NACIONAL PARA EL VIH SIDA"/>
    <x v="2"/>
    <x v="3"/>
    <x v="48"/>
    <s v="2.4 - TRANSFERENCIAS CORRIENTES"/>
    <s v="2.4.1 - TRANSFERENCIAS CORRIENTES AL SECTOR PRIVADO"/>
    <s v="S"/>
    <s v="00 - N/A"/>
    <s v="70 - DONACION EXTERNA"/>
    <s v="(en blanco)"/>
    <s v="99 - MULTIPROVINCIAL"/>
    <n v="70044675"/>
    <n v="75533874.340000004"/>
    <n v="45481314.350000009"/>
  </r>
  <r>
    <s v="2024"/>
    <x v="0"/>
    <x v="0"/>
    <x v="0"/>
    <x v="4"/>
    <s v="2 - Poder Ejecutivo"/>
    <s v="0207 - MINISTERIO DE SALUD PÚBLICA Y ASISTENCIA SOCIAL"/>
    <s v="0007 - CONSEJO NACIONAL PARA EL VIH SIDA"/>
    <x v="2"/>
    <x v="3"/>
    <x v="48"/>
    <s v="2.4 - TRANSFERENCIAS CORRIENTES"/>
    <s v="2.4.9 - TRANSFERENCIAS CORRIENTES A OTRAS INSTITUCIONES PÚBLICAS"/>
    <s v="S"/>
    <s v="00 - N/A"/>
    <s v="70 - DONACION EXTERNA"/>
    <s v="(en blanco)"/>
    <s v="99 - MULTIPROVINCIAL"/>
    <n v="9994565"/>
    <n v="5062917.1999999993"/>
    <n v="2524410.66"/>
  </r>
  <r>
    <s v="2024"/>
    <x v="0"/>
    <x v="0"/>
    <x v="0"/>
    <x v="4"/>
    <s v="2 - Poder Ejecutivo"/>
    <s v="0207 - MINISTERIO DE SALUD PÚBLICA Y ASISTENCIA SOCIAL"/>
    <s v="0032 - DIRECCIÓN GENERAL DE MEDICAMENTOS, ALIMENTOS Y PRODUCTOS SANITARIOS (DIGEMAPS)"/>
    <x v="2"/>
    <x v="3"/>
    <x v="47"/>
    <s v="2.4 - TRANSFERENCIAS CORRIENTES"/>
    <s v="2.4.1 - TRANSFERENCIAS CORRIENTES AL SECTOR PRIVADO"/>
    <s v="N"/>
    <s v="00 - N/A"/>
    <s v="20 - FONDOS CON DESTINO ESPECÍFICO"/>
    <s v="(en blanco)"/>
    <s v="99 - MULTIPROVINCIAL"/>
    <n v="0"/>
    <n v="830000"/>
    <n v="0"/>
  </r>
  <r>
    <s v="2024"/>
    <x v="0"/>
    <x v="0"/>
    <x v="0"/>
    <x v="4"/>
    <s v="2 - Poder Ejecutivo"/>
    <s v="0208 - MINISTERIO DE DEPORTES Y RECREACIÓN"/>
    <s v="0001 - MINISTERIO DE DEPORTES Y RECREACIÓN"/>
    <x v="2"/>
    <x v="8"/>
    <x v="49"/>
    <s v="2.4 - TRANSFERENCIAS CORRIENTES"/>
    <s v="2.4.1 - TRANSFERENCIAS CORRIENTES AL SECTOR PRIVADO"/>
    <s v="N"/>
    <s v="00 - N/A"/>
    <s v="10 - FONDO GENERAL"/>
    <s v="(en blanco)"/>
    <s v="99 - MULTIPROVINCIAL"/>
    <n v="1031914731"/>
    <n v="971464731"/>
    <n v="810752976.84000015"/>
  </r>
  <r>
    <s v="2024"/>
    <x v="0"/>
    <x v="0"/>
    <x v="0"/>
    <x v="4"/>
    <s v="2 - Poder Ejecutivo"/>
    <s v="0208 - MINISTERIO DE DEPORTES Y RECREACIÓN"/>
    <s v="0001 - MINISTERIO DE DEPORTES Y RECREACIÓN"/>
    <x v="2"/>
    <x v="8"/>
    <x v="49"/>
    <s v="2.4 - TRANSFERENCIAS CORRIENTES"/>
    <s v="2.4.4 - TRANSFERENCIAS CORRIENTES A EMPRESAS PÚBLICAS NO FINANCIERAS"/>
    <s v="N"/>
    <s v="00 - N/A"/>
    <s v="10 - FONDO GENERAL"/>
    <s v="(en blanco)"/>
    <s v="99 - MULTIPROVINCIAL"/>
    <n v="88034065"/>
    <n v="88034065"/>
    <n v="88034055"/>
  </r>
  <r>
    <s v="2024"/>
    <x v="0"/>
    <x v="0"/>
    <x v="0"/>
    <x v="4"/>
    <s v="2 - Poder Ejecutivo"/>
    <s v="0209 - MINISTERIO DE TRABAJO"/>
    <s v="0001 - MINISTERIO DE TRABAJO"/>
    <x v="1"/>
    <x v="2"/>
    <x v="51"/>
    <s v="2.4 - TRANSFERENCIAS CORRIENTES"/>
    <s v="2.4.1 - TRANSFERENCIAS CORRIENTES AL SECTOR PRIVADO"/>
    <s v="N"/>
    <s v="00 - N/A"/>
    <s v="10 - FONDO GENERAL"/>
    <s v="(en blanco)"/>
    <s v="99 - MULTIPROVINCIAL"/>
    <n v="316303071"/>
    <n v="299660505"/>
    <n v="156886592.87"/>
  </r>
  <r>
    <s v="2024"/>
    <x v="0"/>
    <x v="0"/>
    <x v="0"/>
    <x v="4"/>
    <s v="2 - Poder Ejecutivo"/>
    <s v="0209 - MINISTERIO DE TRABAJO"/>
    <s v="0001 - MINISTERIO DE TRABAJO"/>
    <x v="1"/>
    <x v="2"/>
    <x v="51"/>
    <s v="2.4 - TRANSFERENCIAS CORRIENTES"/>
    <s v="2.4.7 - TRANSFERENCIAS CORRIENTES AL SECTOR EXTERNO"/>
    <s v="N"/>
    <s v="00 - N/A"/>
    <s v="10 - FONDO GENERAL"/>
    <s v="(en blanco)"/>
    <s v="99 - MULTIPROVINCIAL"/>
    <n v="19179768"/>
    <n v="18979768"/>
    <n v="18791147.899999999"/>
  </r>
  <r>
    <s v="2024"/>
    <x v="0"/>
    <x v="0"/>
    <x v="0"/>
    <x v="4"/>
    <s v="2 - Poder Ejecutivo"/>
    <s v="0209 - MINISTERIO DE TRABAJO"/>
    <s v="0001 - MINISTERIO DE TRABAJO"/>
    <x v="2"/>
    <x v="10"/>
    <x v="45"/>
    <s v="2.4 - TRANSFERENCIAS CORRIENTES"/>
    <s v="2.4.2 - TRANSFERENCIAS CORRIENTES AL  GOBIERNO GENERAL NACIONAL"/>
    <s v="N"/>
    <s v="00 - N/A"/>
    <s v="10 - FONDO GENERAL"/>
    <s v="(en blanco)"/>
    <s v="99 - MULTIPROVINCIAL"/>
    <n v="267271422"/>
    <n v="307271422"/>
    <n v="262726185"/>
  </r>
  <r>
    <s v="2024"/>
    <x v="0"/>
    <x v="0"/>
    <x v="0"/>
    <x v="4"/>
    <s v="2 - Poder Ejecutivo"/>
    <s v="0209 - MINISTERIO DE TRABAJO"/>
    <s v="0001 - MINISTERIO DE TRABAJO"/>
    <x v="2"/>
    <x v="4"/>
    <x v="6"/>
    <s v="2.4 - TRANSFERENCIAS CORRIENTES"/>
    <s v="2.4.1 - TRANSFERENCIAS CORRIENTES AL SECTOR PRIVADO"/>
    <s v="N"/>
    <s v="00 - N/A"/>
    <s v="10 - FONDO GENERAL"/>
    <s v="(en blanco)"/>
    <s v="99 - MULTIPROVINCIAL"/>
    <n v="0"/>
    <n v="18000000"/>
    <n v="9000000"/>
  </r>
  <r>
    <s v="2024"/>
    <x v="0"/>
    <x v="0"/>
    <x v="0"/>
    <x v="4"/>
    <s v="2 - Poder Ejecutivo"/>
    <s v="0209 - MINISTERIO DE TRABAJO"/>
    <s v="0001 - MINISTERIO DE TRABAJO"/>
    <x v="2"/>
    <x v="4"/>
    <x v="95"/>
    <s v="2.4 - TRANSFERENCIAS CORRIENTES"/>
    <s v="2.4.2 - TRANSFERENCIAS CORRIENTES AL  GOBIERNO GENERAL NACIONAL"/>
    <s v="N"/>
    <s v="00 - N/A"/>
    <s v="10 - FONDO GENERAL"/>
    <s v="(en blanco)"/>
    <s v="99 - MULTIPROVINCIAL"/>
    <n v="666470029"/>
    <n v="786470029"/>
    <n v="672005114.42000008"/>
  </r>
  <r>
    <s v="2024"/>
    <x v="0"/>
    <x v="0"/>
    <x v="0"/>
    <x v="4"/>
    <s v="2 - Poder Ejecutivo"/>
    <s v="0210 - MINISTERIO DE AGRICULTURA"/>
    <s v="0001 - MINISTERIO DE AGRICULTURA"/>
    <x v="1"/>
    <x v="2"/>
    <x v="55"/>
    <s v="2.4 - TRANSFERENCIAS CORRIENTES"/>
    <s v="2.4.2 - TRANSFERENCIAS CORRIENTES AL  GOBIERNO GENERAL NACIONAL"/>
    <s v="N"/>
    <s v="00 - N/A"/>
    <s v="10 - FONDO GENERAL"/>
    <s v="(en blanco)"/>
    <s v="99 - MULTIPROVINCIAL"/>
    <n v="326979786"/>
    <n v="326979786"/>
    <n v="252239099.37999997"/>
  </r>
  <r>
    <s v="2024"/>
    <x v="0"/>
    <x v="0"/>
    <x v="0"/>
    <x v="4"/>
    <s v="2 - Poder Ejecutivo"/>
    <s v="0210 - MINISTERIO DE AGRICULTURA"/>
    <s v="0001 - MINISTERIO DE AGRICULTURA"/>
    <x v="1"/>
    <x v="12"/>
    <x v="32"/>
    <s v="2.4 - TRANSFERENCIAS CORRIENTES"/>
    <s v="2.4.1 - TRANSFERENCIAS CORRIENTES AL SECTOR PRIVADO"/>
    <s v="N"/>
    <s v="00 - N/A"/>
    <s v="10 - FONDO GENERAL"/>
    <s v="(en blanco)"/>
    <s v="99 - MULTIPROVINCIAL"/>
    <n v="164990318"/>
    <n v="703271318"/>
    <n v="449777782.06"/>
  </r>
  <r>
    <s v="2024"/>
    <x v="0"/>
    <x v="0"/>
    <x v="0"/>
    <x v="4"/>
    <s v="2 - Poder Ejecutivo"/>
    <s v="0210 - MINISTERIO DE AGRICULTURA"/>
    <s v="0001 - MINISTERIO DE AGRICULTURA"/>
    <x v="1"/>
    <x v="12"/>
    <x v="32"/>
    <s v="2.4 - TRANSFERENCIAS CORRIENTES"/>
    <s v="2.4.1 - TRANSFERENCIAS CORRIENTES AL SECTOR PRIVADO"/>
    <s v="N"/>
    <s v="00 - N/A"/>
    <s v="50 - CRÉDITO INTERNO"/>
    <s v="(en blanco)"/>
    <s v="99 - MULTIPROVINCIAL"/>
    <n v="0"/>
    <n v="400000000"/>
    <n v="299213150"/>
  </r>
  <r>
    <s v="2024"/>
    <x v="0"/>
    <x v="0"/>
    <x v="0"/>
    <x v="4"/>
    <s v="2 - Poder Ejecutivo"/>
    <s v="0210 - MINISTERIO DE AGRICULTURA"/>
    <s v="0001 - MINISTERIO DE AGRICULTURA"/>
    <x v="1"/>
    <x v="12"/>
    <x v="32"/>
    <s v="2.4 - TRANSFERENCIAS CORRIENTES"/>
    <s v="2.4.2 - TRANSFERENCIAS CORRIENTES AL  GOBIERNO GENERAL NACIONAL"/>
    <s v="N"/>
    <s v="00 - N/A"/>
    <s v="10 - FONDO GENERAL"/>
    <s v="(en blanco)"/>
    <s v="99 - MULTIPROVINCIAL"/>
    <n v="3610602440"/>
    <n v="3685602440"/>
    <n v="2879498775.5099993"/>
  </r>
  <r>
    <s v="2024"/>
    <x v="0"/>
    <x v="0"/>
    <x v="0"/>
    <x v="4"/>
    <s v="2 - Poder Ejecutivo"/>
    <s v="0210 - MINISTERIO DE AGRICULTURA"/>
    <s v="0001 - MINISTERIO DE AGRICULTURA"/>
    <x v="1"/>
    <x v="12"/>
    <x v="32"/>
    <s v="2.4 - TRANSFERENCIAS CORRIENTES"/>
    <s v="2.4.2 - TRANSFERENCIAS CORRIENTES AL  GOBIERNO GENERAL NACIONAL"/>
    <s v="N"/>
    <s v="00 - N/A"/>
    <s v="20 - FONDOS CON DESTINO ESPECÍFICO"/>
    <s v="(en blanco)"/>
    <s v="99 - MULTIPROVINCIAL"/>
    <n v="318257685"/>
    <n v="318257685"/>
    <n v="245494578.14000002"/>
  </r>
  <r>
    <s v="2024"/>
    <x v="0"/>
    <x v="0"/>
    <x v="0"/>
    <x v="4"/>
    <s v="2 - Poder Ejecutivo"/>
    <s v="0210 - MINISTERIO DE AGRICULTURA"/>
    <s v="0001 - MINISTERIO DE AGRICULTURA"/>
    <x v="1"/>
    <x v="12"/>
    <x v="32"/>
    <s v="2.4 - TRANSFERENCIAS CORRIENTES"/>
    <s v="2.4.4 - TRANSFERENCIAS CORRIENTES A EMPRESAS PÚBLICAS NO FINANCIERAS"/>
    <s v="N"/>
    <s v="00 - N/A"/>
    <s v="10 - FONDO GENERAL"/>
    <s v="(en blanco)"/>
    <s v="99 - MULTIPROVINCIAL"/>
    <n v="1357112088"/>
    <n v="1907822311"/>
    <n v="1582411260.7300003"/>
  </r>
  <r>
    <s v="2024"/>
    <x v="0"/>
    <x v="0"/>
    <x v="0"/>
    <x v="4"/>
    <s v="2 - Poder Ejecutivo"/>
    <s v="0210 - MINISTERIO DE AGRICULTURA"/>
    <s v="0001 - MINISTERIO DE AGRICULTURA"/>
    <x v="1"/>
    <x v="12"/>
    <x v="32"/>
    <s v="2.4 - TRANSFERENCIAS CORRIENTES"/>
    <s v="2.4.4 - TRANSFERENCIAS CORRIENTES A EMPRESAS PÚBLICAS NO FINANCIERAS"/>
    <s v="N"/>
    <s v="00 - N/A"/>
    <s v="50 - CRÉDITO INTERNO"/>
    <s v="(en blanco)"/>
    <s v="99 - MULTIPROVINCIAL"/>
    <n v="0"/>
    <n v="150000000"/>
    <n v="150000000"/>
  </r>
  <r>
    <s v="2024"/>
    <x v="0"/>
    <x v="0"/>
    <x v="0"/>
    <x v="4"/>
    <s v="2 - Poder Ejecutivo"/>
    <s v="0210 - MINISTERIO DE AGRICULTURA"/>
    <s v="0001 - MINISTERIO DE AGRICULTURA"/>
    <x v="1"/>
    <x v="12"/>
    <x v="32"/>
    <s v="2.4 - TRANSFERENCIAS CORRIENTES"/>
    <s v="2.4.5 - TRANSFERENCIAS CORRIENTES A INSTITUCIONES PÚBLICAS FINANCIERAS"/>
    <s v="N"/>
    <s v="00 - N/A"/>
    <s v="10 - FONDO GENERAL"/>
    <s v="(en blanco)"/>
    <s v="99 - MULTIPROVINCIAL"/>
    <n v="250002253"/>
    <n v="250002253"/>
    <n v="192309425.39999995"/>
  </r>
  <r>
    <s v="2024"/>
    <x v="0"/>
    <x v="0"/>
    <x v="0"/>
    <x v="4"/>
    <s v="2 - Poder Ejecutivo"/>
    <s v="0210 - MINISTERIO DE AGRICULTURA"/>
    <s v="0001 - MINISTERIO DE AGRICULTURA"/>
    <x v="1"/>
    <x v="12"/>
    <x v="32"/>
    <s v="2.4 - TRANSFERENCIAS CORRIENTES"/>
    <s v="2.4.7 - TRANSFERENCIAS CORRIENTES AL SECTOR EXTERNO"/>
    <s v="N"/>
    <s v="00 - N/A"/>
    <s v="10 - FONDO GENERAL"/>
    <s v="(en blanco)"/>
    <s v="99 - MULTIPROVINCIAL"/>
    <n v="40000000"/>
    <n v="95180200"/>
    <n v="85951680.559999987"/>
  </r>
  <r>
    <s v="2024"/>
    <x v="0"/>
    <x v="0"/>
    <x v="0"/>
    <x v="4"/>
    <s v="2 - Poder Ejecutivo"/>
    <s v="0210 - MINISTERIO DE AGRICULTURA"/>
    <s v="0001 - MINISTERIO DE AGRICULTURA"/>
    <x v="1"/>
    <x v="12"/>
    <x v="32"/>
    <s v="2.4 - TRANSFERENCIAS CORRIENTES"/>
    <s v="2.4.9 - TRANSFERENCIAS CORRIENTES A OTRAS INSTITUCIONES PÚBLICAS"/>
    <s v="N"/>
    <s v="00 - N/A"/>
    <s v="10 - FONDO GENERAL"/>
    <s v="(en blanco)"/>
    <s v="99 - MULTIPROVINCIAL"/>
    <n v="406851900"/>
    <n v="406851900"/>
    <n v="305138925"/>
  </r>
  <r>
    <s v="2024"/>
    <x v="0"/>
    <x v="0"/>
    <x v="0"/>
    <x v="4"/>
    <s v="2 - Poder Ejecutivo"/>
    <s v="0210 - MINISTERIO DE AGRICULTURA"/>
    <s v="0001 - MINISTERIO DE AGRICULTURA"/>
    <x v="1"/>
    <x v="12"/>
    <x v="98"/>
    <s v="2.4 - TRANSFERENCIAS CORRIENTES"/>
    <s v="2.4.2 - TRANSFERENCIAS CORRIENTES AL  GOBIERNO GENERAL NACIONAL"/>
    <s v="N"/>
    <s v="00 - N/A"/>
    <s v="10 - FONDO GENERAL"/>
    <s v="(en blanco)"/>
    <s v="99 - MULTIPROVINCIAL"/>
    <n v="143925000"/>
    <n v="143925000"/>
    <n v="123288463"/>
  </r>
  <r>
    <s v="2024"/>
    <x v="0"/>
    <x v="0"/>
    <x v="0"/>
    <x v="4"/>
    <s v="2 - Poder Ejecutivo"/>
    <s v="0210 - MINISTERIO DE AGRICULTURA"/>
    <s v="0003 - OFICINA DE TRATADOS COMERCIALES AGRICOLAS"/>
    <x v="1"/>
    <x v="2"/>
    <x v="55"/>
    <s v="2.4 - TRANSFERENCIAS CORRIENTES"/>
    <s v="2.4.1 - TRANSFERENCIAS CORRIENTES AL SECTOR PRIVADO"/>
    <s v="N"/>
    <s v="00 - N/A"/>
    <s v="10 - FONDO GENERAL"/>
    <s v="(en blanco)"/>
    <s v="99 - MULTIPROVINCIAL"/>
    <n v="100000"/>
    <n v="30000"/>
    <n v="0"/>
  </r>
  <r>
    <s v="2024"/>
    <x v="0"/>
    <x v="0"/>
    <x v="0"/>
    <x v="4"/>
    <s v="2 - Poder Ejecutivo"/>
    <s v="0210 - MINISTERIO DE AGRICULTURA"/>
    <s v="0003 - OFICINA DE TRATADOS COMERCIALES AGRICOLAS"/>
    <x v="1"/>
    <x v="2"/>
    <x v="55"/>
    <s v="2.4 - TRANSFERENCIAS CORRIENTES"/>
    <s v="2.4.7 - TRANSFERENCIAS CORRIENTES AL SECTOR EXTERNO"/>
    <s v="N"/>
    <s v="00 - N/A"/>
    <s v="10 - FONDO GENERAL"/>
    <s v="(en blanco)"/>
    <s v="99 - MULTIPROVINCIAL"/>
    <n v="700000"/>
    <n v="710000"/>
    <n v="706571.71"/>
  </r>
  <r>
    <s v="2024"/>
    <x v="0"/>
    <x v="0"/>
    <x v="0"/>
    <x v="4"/>
    <s v="2 - Poder Ejecutivo"/>
    <s v="0210 - MINISTERIO DE AGRICULTURA"/>
    <s v="0005 - DIRECCION EJECUTIVA DE LA COMISION DE FOMENTO A LA TECNIFICACION DEL SISTEMA NACIONAL DE RIEGO"/>
    <x v="1"/>
    <x v="15"/>
    <x v="56"/>
    <s v="2.4 - TRANSFERENCIAS CORRIENTES"/>
    <s v="2.4.1 - TRANSFERENCIAS CORRIENTES AL SECTOR PRIVADO"/>
    <s v="N"/>
    <s v="00 - N/A"/>
    <s v="10 - FONDO GENERAL"/>
    <s v="(en blanco)"/>
    <s v="99 - MULTIPROVINCIAL"/>
    <n v="1200000"/>
    <n v="1200000"/>
    <n v="1040000"/>
  </r>
  <r>
    <s v="2024"/>
    <x v="0"/>
    <x v="0"/>
    <x v="0"/>
    <x v="4"/>
    <s v="2 - Poder Ejecutivo"/>
    <s v="0211 - MINISTERIO DE OBRAS PÚBLICAS Y COMUNICACIONES"/>
    <s v="0001 - MINISTERIO DE OBRAS PUBLICAS Y COMUNICACIONES"/>
    <x v="1"/>
    <x v="11"/>
    <x v="26"/>
    <s v="2.4 - TRANSFERENCIAS CORRIENTES"/>
    <s v="2.4.2 - TRANSFERENCIAS CORRIENTES AL  GOBIERNO GENERAL NACIONAL"/>
    <s v="N"/>
    <s v="00 - N/A"/>
    <s v="10 - FONDO GENERAL"/>
    <s v="(en blanco)"/>
    <s v="99 - MULTIPROVINCIAL"/>
    <n v="750943180"/>
    <n v="750943180"/>
    <n v="519883739.99999994"/>
  </r>
  <r>
    <s v="2024"/>
    <x v="0"/>
    <x v="0"/>
    <x v="0"/>
    <x v="4"/>
    <s v="2 - Poder Ejecutivo"/>
    <s v="0211 - MINISTERIO DE OBRAS PÚBLICAS Y COMUNICACIONES"/>
    <s v="0001 - MINISTERIO DE OBRAS PUBLICAS Y COMUNICACIONES"/>
    <x v="1"/>
    <x v="11"/>
    <x v="26"/>
    <s v="2.4 - TRANSFERENCIAS CORRIENTES"/>
    <s v="2.4.4 - TRANSFERENCIAS CORRIENTES A EMPRESAS PÚBLICAS NO FINANCIERAS"/>
    <s v="N"/>
    <s v="00 - N/A"/>
    <s v="10 - FONDO GENERAL"/>
    <s v="(en blanco)"/>
    <s v="99 - MULTIPROVINCIAL"/>
    <n v="1887755080"/>
    <n v="2222755080"/>
    <n v="1617721589.6399999"/>
  </r>
  <r>
    <s v="2024"/>
    <x v="0"/>
    <x v="0"/>
    <x v="0"/>
    <x v="4"/>
    <s v="2 - Poder Ejecutivo"/>
    <s v="0211 - MINISTERIO DE OBRAS PÚBLICAS Y COMUNICACIONES"/>
    <s v="0001 - MINISTERIO DE OBRAS PUBLICAS Y COMUNICACIONES"/>
    <x v="1"/>
    <x v="11"/>
    <x v="57"/>
    <s v="2.4 - TRANSFERENCIAS CORRIENTES"/>
    <s v="2.4.1 - TRANSFERENCIAS CORRIENTES AL SECTOR PRIVADO"/>
    <s v="N"/>
    <s v="00 - N/A"/>
    <s v="20 - FONDOS CON DESTINO ESPECÍFICO"/>
    <s v="(en blanco)"/>
    <s v="99 - MULTIPROVINCIAL"/>
    <n v="15000000"/>
    <n v="0"/>
    <n v="0"/>
  </r>
  <r>
    <s v="2024"/>
    <x v="0"/>
    <x v="0"/>
    <x v="0"/>
    <x v="4"/>
    <s v="2 - Poder Ejecutivo"/>
    <s v="0211 - MINISTERIO DE OBRAS PÚBLICAS Y COMUNICACIONES"/>
    <s v="0001 - MINISTERIO DE OBRAS PUBLICAS Y COMUNICACIONES"/>
    <x v="1"/>
    <x v="11"/>
    <x v="57"/>
    <s v="2.4 - TRANSFERENCIAS CORRIENTES"/>
    <s v="2.4.2 - TRANSFERENCIAS CORRIENTES AL  GOBIERNO GENERAL NACIONAL"/>
    <s v="N"/>
    <s v="00 - N/A"/>
    <s v="10 - FONDO GENERAL"/>
    <s v="(en blanco)"/>
    <s v="99 - MULTIPROVINCIAL"/>
    <n v="0"/>
    <n v="39145137.020000003"/>
    <n v="0"/>
  </r>
  <r>
    <s v="2024"/>
    <x v="0"/>
    <x v="0"/>
    <x v="0"/>
    <x v="4"/>
    <s v="2 - Poder Ejecutivo"/>
    <s v="0211 - MINISTERIO DE OBRAS PÚBLICAS Y COMUNICACIONES"/>
    <s v="0001 - MINISTERIO DE OBRAS PUBLICAS Y COMUNICACIONES"/>
    <x v="1"/>
    <x v="20"/>
    <x v="84"/>
    <s v="2.4 - TRANSFERENCIAS CORRIENTES"/>
    <s v="2.4.2 - TRANSFERENCIAS CORRIENTES AL  GOBIERNO GENERAL NACIONAL"/>
    <s v="N"/>
    <s v="00 - N/A"/>
    <s v="20 - FONDOS CON DESTINO ESPECÍFICO"/>
    <s v="(en blanco)"/>
    <s v="99 - MULTIPROVINCIAL"/>
    <n v="0"/>
    <n v="1564524656"/>
    <n v="0"/>
  </r>
  <r>
    <s v="2024"/>
    <x v="0"/>
    <x v="0"/>
    <x v="0"/>
    <x v="4"/>
    <s v="2 - Poder Ejecutivo"/>
    <s v="0211 - MINISTERIO DE OBRAS PÚBLICAS Y COMUNICACIONES"/>
    <s v="0001 - MINISTERIO DE OBRAS PUBLICAS Y COMUNICACIONES"/>
    <x v="1"/>
    <x v="20"/>
    <x v="84"/>
    <s v="2.4 - TRANSFERENCIAS CORRIENTES"/>
    <s v="2.4.4 - TRANSFERENCIAS CORRIENTES A EMPRESAS PÚBLICAS NO FINANCIERAS"/>
    <s v="N"/>
    <s v="00 - N/A"/>
    <s v="10 - FONDO GENERAL"/>
    <s v="(en blanco)"/>
    <s v="99 - MULTIPROVINCIAL"/>
    <n v="359500000"/>
    <n v="409500000"/>
    <n v="344701922"/>
  </r>
  <r>
    <s v="2024"/>
    <x v="0"/>
    <x v="0"/>
    <x v="0"/>
    <x v="4"/>
    <s v="2 - Poder Ejecutivo"/>
    <s v="0211 - MINISTERIO DE OBRAS PÚBLICAS Y COMUNICACIONES"/>
    <s v="0001 - MINISTERIO DE OBRAS PUBLICAS Y COMUNICACIONES"/>
    <x v="3"/>
    <x v="9"/>
    <x v="81"/>
    <s v="2.4 - TRANSFERENCIAS CORRIENTES"/>
    <s v="2.4.7 - TRANSFERENCIAS CORRIENTES AL SECTOR EXTERNO"/>
    <s v="S"/>
    <s v="01 - RECUPERACIÓN DE LA COBERTURA VEGETAL EN CUENCAS HIDROGRÁFICAS DE LA REPÚBLICA DOMINICANA - MOPC."/>
    <s v="60 - CREDITO EXTERNO"/>
    <n v="13928"/>
    <s v="02 - AZUA"/>
    <n v="0"/>
    <n v="62927252.140000001"/>
    <n v="0"/>
  </r>
  <r>
    <s v="2024"/>
    <x v="0"/>
    <x v="0"/>
    <x v="0"/>
    <x v="4"/>
    <s v="2 - Poder Ejecutivo"/>
    <s v="0211 - MINISTERIO DE OBRAS PÚBLICAS Y COMUNICACIONES"/>
    <s v="0001 - MINISTERIO DE OBRAS PUBLICAS Y COMUNICACIONES"/>
    <x v="2"/>
    <x v="8"/>
    <x v="34"/>
    <s v="2.4 - TRANSFERENCIAS CORRIENTES"/>
    <s v="2.4.1 - TRANSFERENCIAS CORRIENTES AL SECTOR PRIVADO"/>
    <s v="N"/>
    <s v="00 - N/A"/>
    <s v="20 - FONDOS CON DESTINO ESPECÍFICO"/>
    <s v="(en blanco)"/>
    <s v="99 - MULTIPROVINCIAL"/>
    <n v="0"/>
    <n v="3000000"/>
    <n v="0"/>
  </r>
  <r>
    <s v="2024"/>
    <x v="0"/>
    <x v="0"/>
    <x v="0"/>
    <x v="4"/>
    <s v="2 - Poder Ejecutivo"/>
    <s v="0211 - MINISTERIO DE OBRAS PÚBLICAS Y COMUNICACIONES"/>
    <s v="0001 - MINISTERIO DE OBRAS PUBLICAS Y COMUNICACIONES"/>
    <x v="2"/>
    <x v="8"/>
    <x v="20"/>
    <s v="2.4 - TRANSFERENCIAS CORRIENTES"/>
    <s v="2.4.1 - TRANSFERENCIAS CORRIENTES AL SECTOR PRIVADO"/>
    <s v="N"/>
    <s v="00 - N/A"/>
    <s v="20 - FONDOS CON DESTINO ESPECÍFICO"/>
    <s v="(en blanco)"/>
    <s v="99 - MULTIPROVINCIAL"/>
    <n v="0"/>
    <n v="3500000"/>
    <n v="0"/>
  </r>
  <r>
    <s v="2024"/>
    <x v="0"/>
    <x v="0"/>
    <x v="0"/>
    <x v="4"/>
    <s v="2 - Poder Ejecutivo"/>
    <s v="0211 - MINISTERIO DE OBRAS PÚBLICAS Y COMUNICACIONES"/>
    <s v="0001 - MINISTERIO DE OBRAS PUBLICAS Y COMUNICACIONES"/>
    <x v="2"/>
    <x v="4"/>
    <x v="99"/>
    <s v="2.4 - TRANSFERENCIAS CORRIENTES"/>
    <s v="2.4.1 - TRANSFERENCIAS CORRIENTES AL SECTOR PRIVADO"/>
    <s v="N"/>
    <s v="00 - N/A"/>
    <s v="20 - FONDOS CON DESTINO ESPECÍFICO"/>
    <s v="(en blanco)"/>
    <s v="99 - MULTIPROVINCIAL"/>
    <n v="0"/>
    <n v="600000"/>
    <n v="85000"/>
  </r>
  <r>
    <s v="2024"/>
    <x v="0"/>
    <x v="0"/>
    <x v="0"/>
    <x v="4"/>
    <s v="2 - Poder Ejecutivo"/>
    <s v="0211 - MINISTERIO DE OBRAS PÚBLICAS Y COMUNICACIONES"/>
    <s v="0001 - MINISTERIO DE OBRAS PUBLICAS Y COMUNICACIONES"/>
    <x v="2"/>
    <x v="4"/>
    <x v="88"/>
    <s v="2.4 - TRANSFERENCIAS CORRIENTES"/>
    <s v="2.4.1 - TRANSFERENCIAS CORRIENTES AL SECTOR PRIVADO"/>
    <s v="N"/>
    <s v="00 - N/A"/>
    <s v="10 - FONDO GENERAL"/>
    <s v="(en blanco)"/>
    <s v="99 - MULTIPROVINCIAL"/>
    <n v="1766206"/>
    <n v="1766206"/>
    <n v="1358620"/>
  </r>
  <r>
    <s v="2024"/>
    <x v="0"/>
    <x v="0"/>
    <x v="0"/>
    <x v="4"/>
    <s v="2 - Poder Ejecutivo"/>
    <s v="0211 - MINISTERIO DE OBRAS PÚBLICAS Y COMUNICACIONES"/>
    <s v="0001 - MINISTERIO DE OBRAS PUBLICAS Y COMUNICACIONES"/>
    <x v="2"/>
    <x v="4"/>
    <x v="6"/>
    <s v="2.4 - TRANSFERENCIAS CORRIENTES"/>
    <s v="2.4.2 - TRANSFERENCIAS CORRIENTES AL  GOBIERNO GENERAL NACIONAL"/>
    <s v="N"/>
    <s v="00 - N/A"/>
    <s v="10 - FONDO GENERAL"/>
    <s v="(en blanco)"/>
    <s v="99 - MULTIPROVINCIAL"/>
    <n v="285346590"/>
    <n v="285346590"/>
    <n v="197547633"/>
  </r>
  <r>
    <s v="2024"/>
    <x v="0"/>
    <x v="0"/>
    <x v="0"/>
    <x v="4"/>
    <s v="2 - Poder Ejecutivo"/>
    <s v="0211 - MINISTERIO DE OBRAS PÚBLICAS Y COMUNICACIONES"/>
    <s v="0003 - OFICINA PARA EL REORDENAMIENTO DEL TRANSPORTE"/>
    <x v="1"/>
    <x v="11"/>
    <x v="59"/>
    <s v="2.4 - TRANSFERENCIAS CORRIENTES"/>
    <s v="2.4.1 - TRANSFERENCIAS CORRIENTES AL SECTOR PRIVADO"/>
    <s v="N"/>
    <s v="00 - N/A"/>
    <s v="10 - FONDO GENERAL"/>
    <s v="(en blanco)"/>
    <s v="99 - MULTIPROVINCIAL"/>
    <n v="1000000"/>
    <n v="500000"/>
    <n v="0"/>
  </r>
  <r>
    <s v="2024"/>
    <x v="0"/>
    <x v="0"/>
    <x v="0"/>
    <x v="4"/>
    <s v="2 - Poder Ejecutivo"/>
    <s v="0211 - MINISTERIO DE OBRAS PÚBLICAS Y COMUNICACIONES"/>
    <s v="0003 - OFICINA PARA EL REORDENAMIENTO DEL TRANSPORTE"/>
    <x v="1"/>
    <x v="11"/>
    <x v="59"/>
    <s v="2.4 - TRANSFERENCIAS CORRIENTES"/>
    <s v="2.4.7 - TRANSFERENCIAS CORRIENTES AL SECTOR EXTERNO"/>
    <s v="N"/>
    <s v="00 - N/A"/>
    <s v="10 - FONDO GENERAL"/>
    <s v="(en blanco)"/>
    <s v="99 - MULTIPROVINCIAL"/>
    <n v="500000"/>
    <n v="300000"/>
    <n v="261090.8"/>
  </r>
  <r>
    <s v="2024"/>
    <x v="0"/>
    <x v="0"/>
    <x v="0"/>
    <x v="4"/>
    <s v="2 - Poder Ejecutivo"/>
    <s v="0211 - MINISTERIO DE OBRAS PÚBLICAS Y COMUNICACIONES"/>
    <s v="0009 - OFICINA NACIONAL DE METEOROLOGÍA"/>
    <x v="1"/>
    <x v="2"/>
    <x v="55"/>
    <s v="2.4 - TRANSFERENCIAS CORRIENTES"/>
    <s v="2.4.7 - TRANSFERENCIAS CORRIENTES AL SECTOR EXTERNO"/>
    <s v="N"/>
    <s v="00 - N/A"/>
    <s v="10 - FONDO GENERAL"/>
    <s v="(en blanco)"/>
    <s v="99 - MULTIPROVINCIAL"/>
    <n v="3000000"/>
    <n v="7100006"/>
    <n v="7092186.3399999999"/>
  </r>
  <r>
    <s v="2024"/>
    <x v="0"/>
    <x v="0"/>
    <x v="0"/>
    <x v="4"/>
    <s v="2 - Poder Ejecutivo"/>
    <s v="0211 - MINISTERIO DE OBRAS PÚBLICAS Y COMUNICACIONES"/>
    <s v="0011 - JUNTA DE AVIACIÓN CIVIL"/>
    <x v="1"/>
    <x v="11"/>
    <x v="60"/>
    <s v="2.4 - TRANSFERENCIAS CORRIENTES"/>
    <s v="2.4.7 - TRANSFERENCIAS CORRIENTES AL SECTOR EXTERNO"/>
    <s v="N"/>
    <s v="00 - N/A"/>
    <s v="20 - FONDOS CON DESTINO ESPECÍFICO"/>
    <s v="(en blanco)"/>
    <s v="99 - MULTIPROVINCIAL"/>
    <n v="0"/>
    <n v="8716500"/>
    <n v="0"/>
  </r>
  <r>
    <s v="2024"/>
    <x v="0"/>
    <x v="0"/>
    <x v="0"/>
    <x v="4"/>
    <s v="2 - Poder Ejecutivo"/>
    <s v="0212 - MINISTERIO DE INDUSTRIA, COMERCIO Y MIPYMES (MICM)"/>
    <s v="0001 - MINISTERIO DE INDUSTRIA, COMERCIO y MIPYMES (MICM)"/>
    <x v="1"/>
    <x v="2"/>
    <x v="55"/>
    <s v="2.4 - TRANSFERENCIAS CORRIENTES"/>
    <s v="2.4.1 - TRANSFERENCIAS CORRIENTES AL SECTOR PRIVADO"/>
    <s v="N"/>
    <s v="00 - N/A"/>
    <s v="10 - FONDO GENERAL"/>
    <s v="(en blanco)"/>
    <s v="99 - MULTIPROVINCIAL"/>
    <n v="33331608"/>
    <n v="117331608"/>
    <n v="22242775.959999993"/>
  </r>
  <r>
    <s v="2024"/>
    <x v="0"/>
    <x v="0"/>
    <x v="0"/>
    <x v="4"/>
    <s v="2 - Poder Ejecutivo"/>
    <s v="0212 - MINISTERIO DE INDUSTRIA, COMERCIO Y MIPYMES (MICM)"/>
    <s v="0001 - MINISTERIO DE INDUSTRIA, COMERCIO y MIPYMES (MICM)"/>
    <x v="1"/>
    <x v="2"/>
    <x v="55"/>
    <s v="2.4 - TRANSFERENCIAS CORRIENTES"/>
    <s v="2.4.1 - TRANSFERENCIAS CORRIENTES AL SECTOR PRIVADO"/>
    <s v="N"/>
    <s v="00 - N/A"/>
    <s v="20 - FONDOS CON DESTINO ESPECÍFICO"/>
    <s v="(en blanco)"/>
    <s v="99 - MULTIPROVINCIAL"/>
    <n v="1200000"/>
    <n v="156700000"/>
    <n v="18518428.479999997"/>
  </r>
  <r>
    <s v="2024"/>
    <x v="0"/>
    <x v="0"/>
    <x v="0"/>
    <x v="4"/>
    <s v="2 - Poder Ejecutivo"/>
    <s v="0212 - MINISTERIO DE INDUSTRIA, COMERCIO Y MIPYMES (MICM)"/>
    <s v="0001 - MINISTERIO DE INDUSTRIA, COMERCIO y MIPYMES (MICM)"/>
    <x v="1"/>
    <x v="2"/>
    <x v="55"/>
    <s v="2.4 - TRANSFERENCIAS CORRIENTES"/>
    <s v="2.4.2 - TRANSFERENCIAS CORRIENTES AL  GOBIERNO GENERAL NACIONAL"/>
    <s v="N"/>
    <s v="00 - N/A"/>
    <s v="10 - FONDO GENERAL"/>
    <s v="(en blanco)"/>
    <s v="99 - MULTIPROVINCIAL"/>
    <n v="1519454267"/>
    <n v="1535552267"/>
    <n v="1199037166.3499997"/>
  </r>
  <r>
    <s v="2024"/>
    <x v="0"/>
    <x v="0"/>
    <x v="0"/>
    <x v="4"/>
    <s v="2 - Poder Ejecutivo"/>
    <s v="0212 - MINISTERIO DE INDUSTRIA, COMERCIO Y MIPYMES (MICM)"/>
    <s v="0001 - MINISTERIO DE INDUSTRIA, COMERCIO y MIPYMES (MICM)"/>
    <x v="1"/>
    <x v="2"/>
    <x v="55"/>
    <s v="2.4 - TRANSFERENCIAS CORRIENTES"/>
    <s v="2.4.3 - TRANSFERENCIAS CORRIENTES A GOBIERNOS GENERALES LOCALES"/>
    <s v="N"/>
    <s v="00 - N/A"/>
    <s v="20 - FONDOS CON DESTINO ESPECÍFICO"/>
    <s v="(en blanco)"/>
    <s v="99 - MULTIPROVINCIAL"/>
    <n v="5000000"/>
    <n v="71000000"/>
    <n v="47261556.119999997"/>
  </r>
  <r>
    <s v="2024"/>
    <x v="0"/>
    <x v="0"/>
    <x v="0"/>
    <x v="4"/>
    <s v="2 - Poder Ejecutivo"/>
    <s v="0212 - MINISTERIO DE INDUSTRIA, COMERCIO Y MIPYMES (MICM)"/>
    <s v="0001 - MINISTERIO DE INDUSTRIA, COMERCIO y MIPYMES (MICM)"/>
    <x v="1"/>
    <x v="2"/>
    <x v="55"/>
    <s v="2.4 - TRANSFERENCIAS CORRIENTES"/>
    <s v="2.4.5 - TRANSFERENCIAS CORRIENTES A INSTITUCIONES PÚBLICAS FINANCIERAS"/>
    <s v="N"/>
    <s v="00 - N/A"/>
    <s v="10 - FONDO GENERAL"/>
    <s v="(en blanco)"/>
    <s v="99 - MULTIPROVINCIAL"/>
    <n v="299374606"/>
    <n v="299374606"/>
    <n v="230013593.57999992"/>
  </r>
  <r>
    <s v="2024"/>
    <x v="0"/>
    <x v="0"/>
    <x v="0"/>
    <x v="4"/>
    <s v="2 - Poder Ejecutivo"/>
    <s v="0212 - MINISTERIO DE INDUSTRIA, COMERCIO Y MIPYMES (MICM)"/>
    <s v="0001 - MINISTERIO DE INDUSTRIA, COMERCIO y MIPYMES (MICM)"/>
    <x v="1"/>
    <x v="2"/>
    <x v="55"/>
    <s v="2.4 - TRANSFERENCIAS CORRIENTES"/>
    <s v="2.4.5 - TRANSFERENCIAS CORRIENTES A INSTITUCIONES PÚBLICAS FINANCIERAS"/>
    <s v="N"/>
    <s v="00 - N/A"/>
    <s v="20 - FONDOS CON DESTINO ESPECÍFICO"/>
    <s v="(en blanco)"/>
    <s v="99 - MULTIPROVINCIAL"/>
    <n v="1000000"/>
    <n v="1000000"/>
    <n v="0"/>
  </r>
  <r>
    <s v="2024"/>
    <x v="0"/>
    <x v="0"/>
    <x v="0"/>
    <x v="4"/>
    <s v="2 - Poder Ejecutivo"/>
    <s v="0212 - MINISTERIO DE INDUSTRIA, COMERCIO Y MIPYMES (MICM)"/>
    <s v="0001 - MINISTERIO DE INDUSTRIA, COMERCIO y MIPYMES (MICM)"/>
    <x v="1"/>
    <x v="2"/>
    <x v="55"/>
    <s v="2.4 - TRANSFERENCIAS CORRIENTES"/>
    <s v="2.4.7 - TRANSFERENCIAS CORRIENTES AL SECTOR EXTERNO"/>
    <s v="N"/>
    <s v="00 - N/A"/>
    <s v="10 - FONDO GENERAL"/>
    <s v="(en blanco)"/>
    <s v="99 - MULTIPROVINCIAL"/>
    <n v="26982232"/>
    <n v="26982232"/>
    <n v="15190186.079999998"/>
  </r>
  <r>
    <s v="2024"/>
    <x v="0"/>
    <x v="0"/>
    <x v="0"/>
    <x v="4"/>
    <s v="2 - Poder Ejecutivo"/>
    <s v="0212 - MINISTERIO DE INDUSTRIA, COMERCIO Y MIPYMES (MICM)"/>
    <s v="0001 - MINISTERIO DE INDUSTRIA, COMERCIO y MIPYMES (MICM)"/>
    <x v="1"/>
    <x v="16"/>
    <x v="64"/>
    <s v="2.4 - TRANSFERENCIAS CORRIENTES"/>
    <s v="2.4.5 - TRANSFERENCIAS CORRIENTES A INSTITUCIONES PÚBLICAS FINANCIERAS"/>
    <s v="N"/>
    <s v="00 - N/A"/>
    <s v="20 - FONDOS CON DESTINO ESPECÍFICO"/>
    <s v="(en blanco)"/>
    <s v="99 - MULTIPROVINCIAL"/>
    <n v="56487087"/>
    <n v="56487087"/>
    <n v="0"/>
  </r>
  <r>
    <s v="2024"/>
    <x v="0"/>
    <x v="0"/>
    <x v="0"/>
    <x v="4"/>
    <s v="2 - Poder Ejecutivo"/>
    <s v="0213 - MINISTERIO DE TURISMO"/>
    <s v="0001 - MINISTERIO DE TURISMO"/>
    <x v="1"/>
    <x v="17"/>
    <x v="65"/>
    <s v="2.4 - TRANSFERENCIAS CORRIENTES"/>
    <s v="2.4.1 - TRANSFERENCIAS CORRIENTES AL SECTOR PRIVADO"/>
    <s v="N"/>
    <s v="00 - N/A"/>
    <s v="10 - FONDO GENERAL"/>
    <s v="(en blanco)"/>
    <s v="99 - MULTIPROVINCIAL"/>
    <n v="47949600"/>
    <n v="87349600"/>
    <n v="72857594.020000011"/>
  </r>
  <r>
    <s v="2024"/>
    <x v="0"/>
    <x v="0"/>
    <x v="0"/>
    <x v="4"/>
    <s v="2 - Poder Ejecutivo"/>
    <s v="0213 - MINISTERIO DE TURISMO"/>
    <s v="0001 - MINISTERIO DE TURISMO"/>
    <x v="1"/>
    <x v="17"/>
    <x v="65"/>
    <s v="2.4 - TRANSFERENCIAS CORRIENTES"/>
    <s v="2.4.7 - TRANSFERENCIAS CORRIENTES AL SECTOR EXTERNO"/>
    <s v="N"/>
    <s v="00 - N/A"/>
    <s v="10 - FONDO GENERAL"/>
    <s v="(en blanco)"/>
    <s v="99 - MULTIPROVINCIAL"/>
    <n v="7500000"/>
    <n v="13500000"/>
    <n v="13291263.170000002"/>
  </r>
  <r>
    <s v="2024"/>
    <x v="0"/>
    <x v="0"/>
    <x v="0"/>
    <x v="4"/>
    <s v="2 - Poder Ejecutivo"/>
    <s v="0213 - MINISTERIO DE TURISMO"/>
    <s v="0001 - MINISTERIO DE TURISMO"/>
    <x v="1"/>
    <x v="17"/>
    <x v="65"/>
    <s v="2.4 - TRANSFERENCIAS CORRIENTES"/>
    <s v="2.4.7 - TRANSFERENCIAS CORRIENTES AL SECTOR EXTERNO"/>
    <s v="N"/>
    <s v="00 - N/A"/>
    <s v="20 - FONDOS CON DESTINO ESPECÍFICO"/>
    <s v="(en blanco)"/>
    <s v="99 - MULTIPROVINCIAL"/>
    <n v="0"/>
    <n v="7830511"/>
    <n v="0"/>
  </r>
  <r>
    <s v="2024"/>
    <x v="0"/>
    <x v="0"/>
    <x v="0"/>
    <x v="4"/>
    <s v="2 - Poder Ejecutivo"/>
    <s v="0213 - MINISTERIO DE TURISMO"/>
    <s v="0001 - MINISTERIO DE TURISMO"/>
    <x v="1"/>
    <x v="17"/>
    <x v="65"/>
    <s v="2.4 - TRANSFERENCIAS CORRIENTES"/>
    <s v="2.4.9 - TRANSFERENCIAS CORRIENTES A OTRAS INSTITUCIONES PÚBLICAS"/>
    <s v="N"/>
    <s v="00 - N/A"/>
    <s v="10 - FONDO GENERAL"/>
    <s v="(en blanco)"/>
    <s v="99 - MULTIPROVINCIAL"/>
    <n v="8000000"/>
    <n v="25200000"/>
    <n v="0"/>
  </r>
  <r>
    <s v="2024"/>
    <x v="0"/>
    <x v="0"/>
    <x v="0"/>
    <x v="4"/>
    <s v="2 - Poder Ejecutivo"/>
    <s v="0215 - MINISTERIO DE LA MUJER"/>
    <s v="0001 - MINISTERIO DE LA MUJER"/>
    <x v="0"/>
    <x v="0"/>
    <x v="10"/>
    <s v="2.4 - TRANSFERENCIAS CORRIENTES"/>
    <s v="2.4.1 - TRANSFERENCIAS CORRIENTES AL SECTOR PRIVADO"/>
    <s v="N"/>
    <s v="00 - N/A"/>
    <s v="10 - FONDO GENERAL"/>
    <s v="(en blanco)"/>
    <s v="99 - MULTIPROVINCIAL"/>
    <n v="3200000"/>
    <n v="4100000"/>
    <n v="3685000"/>
  </r>
  <r>
    <s v="2024"/>
    <x v="0"/>
    <x v="0"/>
    <x v="0"/>
    <x v="4"/>
    <s v="2 - Poder Ejecutivo"/>
    <s v="0215 - MINISTERIO DE LA MUJER"/>
    <s v="0001 - MINISTERIO DE LA MUJER"/>
    <x v="0"/>
    <x v="0"/>
    <x v="10"/>
    <s v="2.4 - TRANSFERENCIAS CORRIENTES"/>
    <s v="2.4.7 - TRANSFERENCIAS CORRIENTES AL SECTOR EXTERNO"/>
    <s v="N"/>
    <s v="00 - N/A"/>
    <s v="10 - FONDO GENERAL"/>
    <s v="(en blanco)"/>
    <s v="99 - MULTIPROVINCIAL"/>
    <n v="2800000"/>
    <n v="2800000"/>
    <n v="2489500"/>
  </r>
  <r>
    <s v="2024"/>
    <x v="0"/>
    <x v="0"/>
    <x v="0"/>
    <x v="4"/>
    <s v="2 - Poder Ejecutivo"/>
    <s v="0215 - MINISTERIO DE LA MUJER"/>
    <s v="0001 - MINISTERIO DE LA MUJER"/>
    <x v="2"/>
    <x v="5"/>
    <x v="7"/>
    <s v="2.4 - TRANSFERENCIAS CORRIENTES"/>
    <s v="2.4.1 - TRANSFERENCIAS CORRIENTES AL SECTOR PRIVADO"/>
    <s v="N"/>
    <s v="00 - N/A"/>
    <s v="10 - FONDO GENERAL"/>
    <s v="(en blanco)"/>
    <s v="99 - MULTIPROVINCIAL"/>
    <n v="84292088"/>
    <n v="84292088"/>
    <n v="69817975.310000002"/>
  </r>
  <r>
    <s v="2024"/>
    <x v="0"/>
    <x v="0"/>
    <x v="0"/>
    <x v="4"/>
    <s v="2 - Poder Ejecutivo"/>
    <s v="0215 - MINISTERIO DE LA MUJER"/>
    <s v="0001 - MINISTERIO DE LA MUJER"/>
    <x v="2"/>
    <x v="5"/>
    <x v="9"/>
    <s v="2.4 - TRANSFERENCIAS CORRIENTES"/>
    <s v="2.4.9 - TRANSFERENCIAS CORRIENTES A OTRAS INSTITUCIONES PÚBLICAS"/>
    <s v="N"/>
    <s v="00 - N/A"/>
    <s v="10 - FONDO GENERAL"/>
    <s v="(en blanco)"/>
    <s v="99 - MULTIPROVINCIAL"/>
    <n v="926763"/>
    <n v="286575681"/>
    <n v="215593167.78"/>
  </r>
  <r>
    <s v="2024"/>
    <x v="0"/>
    <x v="0"/>
    <x v="0"/>
    <x v="4"/>
    <s v="2 - Poder Ejecutivo"/>
    <s v="0215 - MINISTERIO DE LA MUJER"/>
    <s v="0001 - MINISTERIO DE LA MUJER"/>
    <x v="2"/>
    <x v="5"/>
    <x v="9"/>
    <s v="2.4 - TRANSFERENCIAS CORRIENTES"/>
    <s v="2.4.9 - TRANSFERENCIAS CORRIENTES A OTRAS INSTITUCIONES PÚBLICAS"/>
    <s v="N"/>
    <s v="00 - N/A"/>
    <s v="20 - FONDOS CON DESTINO ESPECÍFICO"/>
    <s v="(en blanco)"/>
    <s v="99 - MULTIPROVINCIAL"/>
    <n v="1430358"/>
    <n v="1430358"/>
    <n v="1150831"/>
  </r>
  <r>
    <s v="2024"/>
    <x v="0"/>
    <x v="0"/>
    <x v="0"/>
    <x v="4"/>
    <s v="2 - Poder Ejecutivo"/>
    <s v="0216 - MINISTERIO DE CULTURA"/>
    <s v="0001 - MINISTERIO DE CULTURA"/>
    <x v="2"/>
    <x v="8"/>
    <x v="20"/>
    <s v="2.4 - TRANSFERENCIAS CORRIENTES"/>
    <s v="2.4.1 - TRANSFERENCIAS CORRIENTES AL SECTOR PRIVADO"/>
    <s v="N"/>
    <s v="00 - N/A"/>
    <s v="10 - FONDO GENERAL"/>
    <s v="(en blanco)"/>
    <s v="99 - MULTIPROVINCIAL"/>
    <n v="170621314"/>
    <n v="178621314"/>
    <n v="86444638.189999998"/>
  </r>
  <r>
    <s v="2024"/>
    <x v="0"/>
    <x v="0"/>
    <x v="0"/>
    <x v="4"/>
    <s v="2 - Poder Ejecutivo"/>
    <s v="0216 - MINISTERIO DE CULTURA"/>
    <s v="0001 - MINISTERIO DE CULTURA"/>
    <x v="2"/>
    <x v="8"/>
    <x v="20"/>
    <s v="2.4 - TRANSFERENCIAS CORRIENTES"/>
    <s v="2.4.2 - TRANSFERENCIAS CORRIENTES AL  GOBIERNO GENERAL NACIONAL"/>
    <s v="N"/>
    <s v="00 - N/A"/>
    <s v="10 - FONDO GENERAL"/>
    <s v="(en blanco)"/>
    <s v="99 - MULTIPROVINCIAL"/>
    <n v="560856474"/>
    <n v="560856474"/>
    <n v="409035286.08999991"/>
  </r>
  <r>
    <s v="2024"/>
    <x v="0"/>
    <x v="0"/>
    <x v="0"/>
    <x v="4"/>
    <s v="2 - Poder Ejecutivo"/>
    <s v="0216 - MINISTERIO DE CULTURA"/>
    <s v="0001 - MINISTERIO DE CULTURA"/>
    <x v="2"/>
    <x v="8"/>
    <x v="20"/>
    <s v="2.4 - TRANSFERENCIAS CORRIENTES"/>
    <s v="2.4.4 - TRANSFERENCIAS CORRIENTES A EMPRESAS PÚBLICAS NO FINANCIERAS"/>
    <s v="N"/>
    <s v="00 - N/A"/>
    <s v="10 - FONDO GENERAL"/>
    <s v="(en blanco)"/>
    <s v="99 - MULTIPROVINCIAL"/>
    <n v="169657636"/>
    <n v="169657636"/>
    <n v="132722600"/>
  </r>
  <r>
    <s v="2024"/>
    <x v="0"/>
    <x v="0"/>
    <x v="0"/>
    <x v="4"/>
    <s v="2 - Poder Ejecutivo"/>
    <s v="0216 - MINISTERIO DE CULTURA"/>
    <s v="0001 - MINISTERIO DE CULTURA"/>
    <x v="2"/>
    <x v="8"/>
    <x v="20"/>
    <s v="2.4 - TRANSFERENCIAS CORRIENTES"/>
    <s v="2.4.7 - TRANSFERENCIAS CORRIENTES AL SECTOR EXTERNO"/>
    <s v="N"/>
    <s v="00 - N/A"/>
    <s v="10 - FONDO GENERAL"/>
    <s v="(en blanco)"/>
    <s v="99 - MULTIPROVINCIAL"/>
    <n v="11556832"/>
    <n v="11556832"/>
    <n v="11551060"/>
  </r>
  <r>
    <s v="2024"/>
    <x v="0"/>
    <x v="0"/>
    <x v="0"/>
    <x v="4"/>
    <s v="2 - Poder Ejecutivo"/>
    <s v="0216 - MINISTERIO DE CULTURA"/>
    <s v="0001 - MINISTERIO DE CULTURA"/>
    <x v="2"/>
    <x v="8"/>
    <x v="20"/>
    <s v="2.4 - TRANSFERENCIAS CORRIENTES"/>
    <s v="2.4.9 - TRANSFERENCIAS CORRIENTES A OTRAS INSTITUCIONES PÚBLICAS"/>
    <s v="N"/>
    <s v="00 - N/A"/>
    <s v="10 - FONDO GENERAL"/>
    <s v="(en blanco)"/>
    <s v="99 - MULTIPROVINCIAL"/>
    <n v="235683132"/>
    <n v="235683132"/>
    <n v="183491539.52000001"/>
  </r>
  <r>
    <s v="2024"/>
    <x v="0"/>
    <x v="0"/>
    <x v="0"/>
    <x v="4"/>
    <s v="2 - Poder Ejecutivo"/>
    <s v="0216 - MINISTERIO DE CULTURA"/>
    <s v="0003 - BIBLIOTECA NACIONAL PEDRO HENRÍQUEZ UREÑA"/>
    <x v="2"/>
    <x v="8"/>
    <x v="20"/>
    <s v="2.4 - TRANSFERENCIAS CORRIENTES"/>
    <s v="2.4.1 - TRANSFERENCIAS CORRIENTES AL SECTOR PRIVADO"/>
    <s v="N"/>
    <s v="00 - Dirección y coordinación de servicios bibliotecarios a los productos 02, 06 y 07"/>
    <s v="10 - FONDO GENERAL"/>
    <s v="(en blanco)"/>
    <s v="99 - MULTIPROVINCIAL"/>
    <n v="1100000"/>
    <n v="1100000"/>
    <n v="1030000"/>
  </r>
  <r>
    <s v="2024"/>
    <x v="0"/>
    <x v="0"/>
    <x v="0"/>
    <x v="4"/>
    <s v="2 - Poder Ejecutivo"/>
    <s v="0216 - MINISTERIO DE CULTURA"/>
    <s v="0003 - BIBLIOTECA NACIONAL PEDRO HENRÍQUEZ UREÑA"/>
    <x v="2"/>
    <x v="8"/>
    <x v="20"/>
    <s v="2.4 - TRANSFERENCIAS CORRIENTES"/>
    <s v="2.4.1 - TRANSFERENCIAS CORRIENTES AL SECTOR PRIVADO"/>
    <s v="N"/>
    <s v="00 - N/A"/>
    <s v="10 - FONDO GENERAL"/>
    <s v="(en blanco)"/>
    <s v="99 - MULTIPROVINCIAL"/>
    <n v="299900"/>
    <n v="299900"/>
    <n v="165000"/>
  </r>
  <r>
    <s v="2024"/>
    <x v="0"/>
    <x v="0"/>
    <x v="0"/>
    <x v="4"/>
    <s v="2 - Poder Ejecutivo"/>
    <s v="0216 - MINISTERIO DE CULTURA"/>
    <s v="0003 - BIBLIOTECA NACIONAL PEDRO HENRÍQUEZ UREÑA"/>
    <x v="2"/>
    <x v="8"/>
    <x v="20"/>
    <s v="2.4 - TRANSFERENCIAS CORRIENTES"/>
    <s v="2.4.7 - TRANSFERENCIAS CORRIENTES AL SECTOR EXTERNO"/>
    <s v="N"/>
    <s v="00 - Dirección y coordinación de servicios bibliotecarios a los productos 02, 06 y 07"/>
    <s v="10 - FONDO GENERAL"/>
    <s v="(en blanco)"/>
    <s v="99 - MULTIPROVINCIAL"/>
    <n v="300000"/>
    <n v="300000"/>
    <n v="238119.63999999998"/>
  </r>
  <r>
    <s v="2024"/>
    <x v="0"/>
    <x v="0"/>
    <x v="0"/>
    <x v="4"/>
    <s v="2 - Poder Ejecutivo"/>
    <s v="0216 - MINISTERIO DE CULTURA"/>
    <s v="0003 - BIBLIOTECA NACIONAL PEDRO HENRÍQUEZ UREÑA"/>
    <x v="2"/>
    <x v="8"/>
    <x v="20"/>
    <s v="2.4 - TRANSFERENCIAS CORRIENTES"/>
    <s v="2.4.7 - TRANSFERENCIAS CORRIENTES AL SECTOR EXTERNO"/>
    <s v="N"/>
    <s v="00 - N/A"/>
    <s v="10 - FONDO GENERAL"/>
    <s v="(en blanco)"/>
    <s v="99 - MULTIPROVINCIAL"/>
    <n v="99900"/>
    <n v="99900"/>
    <n v="87357.03"/>
  </r>
  <r>
    <s v="2024"/>
    <x v="0"/>
    <x v="0"/>
    <x v="0"/>
    <x v="4"/>
    <s v="2 - Poder Ejecutivo"/>
    <s v="0217 - MINISTERIO DE LA JUVENTUD"/>
    <s v="0001 - MINISTERIO DE LA JUVENTUD"/>
    <x v="0"/>
    <x v="0"/>
    <x v="10"/>
    <s v="2.4 - TRANSFERENCIAS CORRIENTES"/>
    <s v="2.4.1 - TRANSFERENCIAS CORRIENTES AL SECTOR PRIVADO"/>
    <s v="N"/>
    <s v="00 - N/A"/>
    <s v="10 - FONDO GENERAL"/>
    <s v="(en blanco)"/>
    <s v="99 - MULTIPROVINCIAL"/>
    <n v="250000"/>
    <n v="250000"/>
    <n v="0"/>
  </r>
  <r>
    <s v="2024"/>
    <x v="0"/>
    <x v="0"/>
    <x v="0"/>
    <x v="4"/>
    <s v="2 - Poder Ejecutivo"/>
    <s v="0217 - MINISTERIO DE LA JUVENTUD"/>
    <s v="0001 - MINISTERIO DE LA JUVENTUD"/>
    <x v="2"/>
    <x v="4"/>
    <x v="5"/>
    <s v="2.4 - TRANSFERENCIAS CORRIENTES"/>
    <s v="2.4.1 - TRANSFERENCIAS CORRIENTES AL SECTOR PRIVADO"/>
    <s v="N"/>
    <s v="00 - N/A"/>
    <s v="10 - FONDO GENERAL"/>
    <s v="(en blanco)"/>
    <s v="99 - MULTIPROVINCIAL"/>
    <n v="210650825"/>
    <n v="210650825"/>
    <n v="143939137.73999998"/>
  </r>
  <r>
    <s v="2024"/>
    <x v="0"/>
    <x v="0"/>
    <x v="0"/>
    <x v="4"/>
    <s v="2 - Poder Ejecutivo"/>
    <s v="0218 - MINISTERIO DE MEDIO AMBIENTE Y RECURSOS NATURALES"/>
    <s v="0001 - MINISTERIO  DE MEDIO AMBIENTE Y RECURSOS NATURALES"/>
    <x v="1"/>
    <x v="15"/>
    <x v="56"/>
    <s v="2.4 - TRANSFERENCIAS CORRIENTES"/>
    <s v="2.4.2 - TRANSFERENCIAS CORRIENTES AL  GOBIERNO GENERAL NACIONAL"/>
    <s v="N"/>
    <s v="00 - N/A"/>
    <s v="10 - FONDO GENERAL"/>
    <s v="(en blanco)"/>
    <s v="99 - MULTIPROVINCIAL"/>
    <n v="2777263562"/>
    <n v="2777263562"/>
    <n v="1929935720.1099997"/>
  </r>
  <r>
    <s v="2024"/>
    <x v="0"/>
    <x v="0"/>
    <x v="0"/>
    <x v="4"/>
    <s v="2 - Poder Ejecutivo"/>
    <s v="0218 - MINISTERIO DE MEDIO AMBIENTE Y RECURSOS NATURALES"/>
    <s v="0001 - MINISTERIO  DE MEDIO AMBIENTE Y RECURSOS NATURALES"/>
    <x v="1"/>
    <x v="15"/>
    <x v="56"/>
    <s v="2.4 - TRANSFERENCIAS CORRIENTES"/>
    <s v="2.4.2 - TRANSFERENCIAS CORRIENTES AL  GOBIERNO GENERAL NACIONAL"/>
    <s v="N"/>
    <s v="00 - N/A"/>
    <s v="50 - CRÉDITO INTERNO"/>
    <s v="(en blanco)"/>
    <s v="99 - MULTIPROVINCIAL"/>
    <n v="0"/>
    <n v="62000000"/>
    <n v="62000000"/>
  </r>
  <r>
    <s v="2024"/>
    <x v="0"/>
    <x v="0"/>
    <x v="0"/>
    <x v="4"/>
    <s v="2 - Poder Ejecutivo"/>
    <s v="0218 - MINISTERIO DE MEDIO AMBIENTE Y RECURSOS NATURALES"/>
    <s v="0001 - MINISTERIO  DE MEDIO AMBIENTE Y RECURSOS NATURALES"/>
    <x v="1"/>
    <x v="15"/>
    <x v="56"/>
    <s v="2.4 - TRANSFERENCIAS CORRIENTES"/>
    <s v="2.4.2 - TRANSFERENCIAS CORRIENTES AL  GOBIERNO GENERAL NACIONAL"/>
    <s v="N"/>
    <s v="00 - N/A"/>
    <s v="70 - DONACION EXTERNA"/>
    <s v="(en blanco)"/>
    <s v="99 - MULTIPROVINCIAL"/>
    <n v="30012025"/>
    <n v="30012025"/>
    <n v="0"/>
  </r>
  <r>
    <s v="2024"/>
    <x v="0"/>
    <x v="0"/>
    <x v="0"/>
    <x v="4"/>
    <s v="2 - Poder Ejecutivo"/>
    <s v="0218 - MINISTERIO DE MEDIO AMBIENTE Y RECURSOS NATURALES"/>
    <s v="0001 - MINISTERIO  DE MEDIO AMBIENTE Y RECURSOS NATURALES"/>
    <x v="3"/>
    <x v="19"/>
    <x v="100"/>
    <s v="2.4 - TRANSFERENCIAS CORRIENTES"/>
    <s v="2.4.1 - TRANSFERENCIAS CORRIENTES AL SECTOR PRIVADO"/>
    <s v="N"/>
    <s v="00 - N/A"/>
    <s v="10 - FONDO GENERAL"/>
    <s v="(en blanco)"/>
    <s v="99 - MULTIPROVINCIAL"/>
    <n v="192719000"/>
    <n v="459719000"/>
    <n v="225326903.86999995"/>
  </r>
  <r>
    <s v="2024"/>
    <x v="0"/>
    <x v="0"/>
    <x v="0"/>
    <x v="4"/>
    <s v="2 - Poder Ejecutivo"/>
    <s v="0218 - MINISTERIO DE MEDIO AMBIENTE Y RECURSOS NATURALES"/>
    <s v="0001 - MINISTERIO  DE MEDIO AMBIENTE Y RECURSOS NATURALES"/>
    <x v="3"/>
    <x v="19"/>
    <x v="100"/>
    <s v="2.4 - TRANSFERENCIAS CORRIENTES"/>
    <s v="2.4.2 - TRANSFERENCIAS CORRIENTES AL  GOBIERNO GENERAL NACIONAL"/>
    <s v="N"/>
    <s v="00 - N/A"/>
    <s v="10 - FONDO GENERAL"/>
    <s v="(en blanco)"/>
    <s v="99 - MULTIPROVINCIAL"/>
    <n v="39000000"/>
    <n v="50000000"/>
    <n v="37809258.240000002"/>
  </r>
  <r>
    <s v="2024"/>
    <x v="0"/>
    <x v="0"/>
    <x v="0"/>
    <x v="4"/>
    <s v="2 - Poder Ejecutivo"/>
    <s v="0218 - MINISTERIO DE MEDIO AMBIENTE Y RECURSOS NATURALES"/>
    <s v="0001 - MINISTERIO  DE MEDIO AMBIENTE Y RECURSOS NATURALES"/>
    <x v="3"/>
    <x v="19"/>
    <x v="100"/>
    <s v="2.4 - TRANSFERENCIAS CORRIENTES"/>
    <s v="2.4.2 - TRANSFERENCIAS CORRIENTES AL  GOBIERNO GENERAL NACIONAL"/>
    <s v="N"/>
    <s v="00 - N/A"/>
    <s v="70 - DONACION EXTERNA"/>
    <s v="(en blanco)"/>
    <s v="99 - MULTIPROVINCIAL"/>
    <n v="8326174"/>
    <n v="8326174"/>
    <n v="0"/>
  </r>
  <r>
    <s v="2024"/>
    <x v="0"/>
    <x v="0"/>
    <x v="0"/>
    <x v="4"/>
    <s v="2 - Poder Ejecutivo"/>
    <s v="0218 - MINISTERIO DE MEDIO AMBIENTE Y RECURSOS NATURALES"/>
    <s v="0001 - MINISTERIO  DE MEDIO AMBIENTE Y RECURSOS NATURALES"/>
    <x v="3"/>
    <x v="9"/>
    <x v="75"/>
    <s v="2.4 - TRANSFERENCIAS CORRIENTES"/>
    <s v="2.4.2 - TRANSFERENCIAS CORRIENTES AL  GOBIERNO GENERAL NACIONAL"/>
    <s v="N"/>
    <s v="00 - N/A"/>
    <s v="10 - FONDO GENERAL"/>
    <s v="(en blanco)"/>
    <s v="99 - MULTIPROVINCIAL"/>
    <n v="160700000"/>
    <n v="166700000"/>
    <n v="133630438.64000002"/>
  </r>
  <r>
    <s v="2024"/>
    <x v="0"/>
    <x v="0"/>
    <x v="0"/>
    <x v="4"/>
    <s v="2 - Poder Ejecutivo"/>
    <s v="0218 - MINISTERIO DE MEDIO AMBIENTE Y RECURSOS NATURALES"/>
    <s v="0001 - MINISTERIO  DE MEDIO AMBIENTE Y RECURSOS NATURALES"/>
    <x v="3"/>
    <x v="9"/>
    <x v="101"/>
    <s v="2.4 - TRANSFERENCIAS CORRIENTES"/>
    <s v="2.4.2 - TRANSFERENCIAS CORRIENTES AL  GOBIERNO GENERAL NACIONAL"/>
    <s v="N"/>
    <s v="00 - N/A"/>
    <s v="10 - FONDO GENERAL"/>
    <s v="(en blanco)"/>
    <s v="99 - MULTIPROVINCIAL"/>
    <n v="125100000"/>
    <n v="159100000"/>
    <n v="122141139.8"/>
  </r>
  <r>
    <s v="2024"/>
    <x v="0"/>
    <x v="0"/>
    <x v="0"/>
    <x v="4"/>
    <s v="2 - Poder Ejecutivo"/>
    <s v="0218 - MINISTERIO DE MEDIO AMBIENTE Y RECURSOS NATURALES"/>
    <s v="0001 - MINISTERIO  DE MEDIO AMBIENTE Y RECURSOS NATURALES"/>
    <x v="3"/>
    <x v="9"/>
    <x v="102"/>
    <s v="2.4 - TRANSFERENCIAS CORRIENTES"/>
    <s v="2.4.7 - TRANSFERENCIAS CORRIENTES AL SECTOR EXTERNO"/>
    <s v="N"/>
    <s v="00 - N/A"/>
    <s v="10 - FONDO GENERAL"/>
    <s v="(en blanco)"/>
    <s v="99 - MULTIPROVINCIAL"/>
    <n v="12000000"/>
    <n v="12000000"/>
    <n v="11469292.699999999"/>
  </r>
  <r>
    <s v="2024"/>
    <x v="0"/>
    <x v="0"/>
    <x v="0"/>
    <x v="4"/>
    <s v="2 - Poder Ejecutivo"/>
    <s v="0218 - MINISTERIO DE MEDIO AMBIENTE Y RECURSOS NATURALES"/>
    <s v="0001 - MINISTERIO  DE MEDIO AMBIENTE Y RECURSOS NATURALES"/>
    <x v="3"/>
    <x v="9"/>
    <x v="81"/>
    <s v="2.4 - TRANSFERENCIAS CORRIENTES"/>
    <s v="2.4.2 - TRANSFERENCIAS CORRIENTES AL  GOBIERNO GENERAL NACIONAL"/>
    <s v="N"/>
    <s v="00 - N/A"/>
    <s v="10 - FONDO GENERAL"/>
    <s v="(en blanco)"/>
    <s v="99 - MULTIPROVINCIAL"/>
    <n v="79500000"/>
    <n v="126913009.65000001"/>
    <n v="101600680.94"/>
  </r>
  <r>
    <s v="2024"/>
    <x v="0"/>
    <x v="0"/>
    <x v="0"/>
    <x v="4"/>
    <s v="2 - Poder Ejecutivo"/>
    <s v="0218 - MINISTERIO DE MEDIO AMBIENTE Y RECURSOS NATURALES"/>
    <s v="0001 - MINISTERIO  DE MEDIO AMBIENTE Y RECURSOS NATURALES"/>
    <x v="3"/>
    <x v="9"/>
    <x v="81"/>
    <s v="2.4 - TRANSFERENCIAS CORRIENTES"/>
    <s v="2.4.7 - TRANSFERENCIAS CORRIENTES AL SECTOR EXTERNO"/>
    <s v="S"/>
    <s v="08 - MANEJO DE PAISAJES PRODUCTIVOS INTEGRADOS DE LAS CUENCAS DE LOS RÍOS YAQUE DEL NORTE Y YUNA"/>
    <s v="10 - FONDO GENERAL"/>
    <n v="15003"/>
    <s v="06 - DUARTE"/>
    <n v="4370520"/>
    <n v="4370520"/>
    <n v="0"/>
  </r>
  <r>
    <s v="2024"/>
    <x v="0"/>
    <x v="0"/>
    <x v="0"/>
    <x v="4"/>
    <s v="2 - Poder Ejecutivo"/>
    <s v="0218 - MINISTERIO DE MEDIO AMBIENTE Y RECURSOS NATURALES"/>
    <s v="0001 - MINISTERIO  DE MEDIO AMBIENTE Y RECURSOS NATURALES"/>
    <x v="3"/>
    <x v="9"/>
    <x v="81"/>
    <s v="2.4 - TRANSFERENCIAS CORRIENTES"/>
    <s v="2.4.7 - TRANSFERENCIAS CORRIENTES AL SECTOR EXTERNO"/>
    <s v="S"/>
    <s v="08 - MANEJO DE PAISAJES PRODUCTIVOS INTEGRADOS DE LAS CUENCAS DE LOS RÍOS YAQUE DEL NORTE Y YUNA"/>
    <s v="70 - DONACION EXTERNA"/>
    <n v="15003"/>
    <s v="06 - DUARTE"/>
    <n v="59270277"/>
    <n v="59270277"/>
    <n v="0"/>
  </r>
  <r>
    <s v="2024"/>
    <x v="0"/>
    <x v="0"/>
    <x v="0"/>
    <x v="4"/>
    <s v="2 - Poder Ejecutivo"/>
    <s v="0218 - MINISTERIO DE MEDIO AMBIENTE Y RECURSOS NATURALES"/>
    <s v="0001 - MINISTERIO  DE MEDIO AMBIENTE Y RECURSOS NATURALES"/>
    <x v="3"/>
    <x v="9"/>
    <x v="81"/>
    <s v="2.4 - TRANSFERENCIAS CORRIENTES"/>
    <s v="2.4.9 - TRANSFERENCIAS CORRIENTES A OTRAS INSTITUCIONES PÚBLICAS"/>
    <s v="N"/>
    <s v="00 - N/A"/>
    <s v="10 - FONDO GENERAL"/>
    <s v="(en blanco)"/>
    <s v="99 - MULTIPROVINCIAL"/>
    <n v="346931723"/>
    <n v="346931723"/>
    <n v="216402387"/>
  </r>
  <r>
    <s v="2024"/>
    <x v="0"/>
    <x v="0"/>
    <x v="0"/>
    <x v="4"/>
    <s v="2 - Poder Ejecutivo"/>
    <s v="0218 - MINISTERIO DE MEDIO AMBIENTE Y RECURSOS NATURALES"/>
    <s v="0001 - MINISTERIO  DE MEDIO AMBIENTE Y RECURSOS NATURALES"/>
    <x v="2"/>
    <x v="10"/>
    <x v="40"/>
    <s v="2.4 - TRANSFERENCIAS CORRIENTES"/>
    <s v="2.4.1 - TRANSFERENCIAS CORRIENTES AL SECTOR PRIVADO"/>
    <s v="N"/>
    <s v="00 - N/A"/>
    <s v="10 - FONDO GENERAL"/>
    <s v="(en blanco)"/>
    <s v="99 - MULTIPROVINCIAL"/>
    <n v="1243380"/>
    <n v="4043380"/>
    <n v="3888000"/>
  </r>
  <r>
    <s v="2024"/>
    <x v="0"/>
    <x v="0"/>
    <x v="0"/>
    <x v="4"/>
    <s v="2 - Poder Ejecutivo"/>
    <s v="0218 - MINISTERIO DE MEDIO AMBIENTE Y RECURSOS NATURALES"/>
    <s v="0001 - MINISTERIO  DE MEDIO AMBIENTE Y RECURSOS NATURALES"/>
    <x v="2"/>
    <x v="10"/>
    <x v="40"/>
    <s v="2.4 - TRANSFERENCIAS CORRIENTES"/>
    <s v="2.4.2 - TRANSFERENCIAS CORRIENTES AL  GOBIERNO GENERAL NACIONAL"/>
    <s v="N"/>
    <s v="00 - N/A"/>
    <s v="10 - FONDO GENERAL"/>
    <s v="(en blanco)"/>
    <s v="99 - MULTIPROVINCIAL"/>
    <n v="0"/>
    <n v="1000000"/>
    <n v="744649.39"/>
  </r>
  <r>
    <s v="2024"/>
    <x v="0"/>
    <x v="0"/>
    <x v="0"/>
    <x v="4"/>
    <s v="2 - Poder Ejecutivo"/>
    <s v="0218 - MINISTERIO DE MEDIO AMBIENTE Y RECURSOS NATURALES"/>
    <s v="0001 - MINISTERIO  DE MEDIO AMBIENTE Y RECURSOS NATURALES"/>
    <x v="2"/>
    <x v="4"/>
    <x v="6"/>
    <s v="2.4 - TRANSFERENCIAS CORRIENTES"/>
    <s v="2.4.1 - TRANSFERENCIAS CORRIENTES AL SECTOR PRIVADO"/>
    <s v="N"/>
    <s v="00 - N/A"/>
    <s v="10 - FONDO GENERAL"/>
    <s v="(en blanco)"/>
    <s v="99 - MULTIPROVINCIAL"/>
    <n v="2756620"/>
    <n v="14536620"/>
    <n v="12918925.18"/>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02 - AZUA"/>
    <n v="41370000"/>
    <n v="41370000"/>
    <n v="39390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03 - BAHORUCO"/>
    <n v="46500000"/>
    <n v="56380000"/>
    <n v="56380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04 - BARAHONA"/>
    <n v="46080000"/>
    <n v="36200000"/>
    <n v="29135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07 - ELIAS PINA"/>
    <n v="24900000"/>
    <n v="24900000"/>
    <n v="21970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10 - INDEPENDENCIA"/>
    <n v="17370000"/>
    <n v="17370000"/>
    <n v="15275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22 - SAN JUAN"/>
    <n v="15780000"/>
    <n v="15780000"/>
    <n v="10815000"/>
  </r>
  <r>
    <s v="2024"/>
    <x v="0"/>
    <x v="0"/>
    <x v="0"/>
    <x v="4"/>
    <s v="2 - Poder Ejecutivo"/>
    <s v="0219 - MINISTERIO DE EDUCACIÓN SUPERIOR CIENCIA Y TECNOLOGÍA"/>
    <s v="0001 - MINISTERIO DE EDUCACION SUPERIOR, CIENCIA Y TECNOLOGIA"/>
    <x v="1"/>
    <x v="17"/>
    <x v="103"/>
    <s v="2.4 - TRANSFERENCIAS CORRIENTES"/>
    <s v="2.4.2 - TRANSFERENCIAS CORRIENTES AL  GOBIERNO GENERAL NACIONAL"/>
    <s v="N"/>
    <s v="00 - N/A"/>
    <s v="10 - FONDO GENERAL"/>
    <s v="(en blanco)"/>
    <s v="99 - MULTIPROVINCIAL"/>
    <n v="173671257"/>
    <n v="173671257"/>
    <n v="144726047.5"/>
  </r>
  <r>
    <s v="2024"/>
    <x v="0"/>
    <x v="0"/>
    <x v="0"/>
    <x v="4"/>
    <s v="2 - Poder Ejecutivo"/>
    <s v="0219 - MINISTERIO DE EDUCACIÓN SUPERIOR CIENCIA Y TECNOLOGÍA"/>
    <s v="0001 - MINISTERIO DE EDUCACION SUPERIOR, CIENCIA Y TECNOLOGIA"/>
    <x v="2"/>
    <x v="10"/>
    <x v="24"/>
    <s v="2.4 - TRANSFERENCIAS CORRIENTES"/>
    <s v="2.4.1 - TRANSFERENCIAS CORRIENTES AL SECTOR PRIVADO"/>
    <s v="N"/>
    <s v="00 - N/A"/>
    <s v="10 - FONDO GENERAL"/>
    <s v="(en blanco)"/>
    <s v="99 - MULTIPROVINCIAL"/>
    <n v="2573498936"/>
    <n v="2573498936"/>
    <n v="1592066809.0000002"/>
  </r>
  <r>
    <s v="2024"/>
    <x v="0"/>
    <x v="0"/>
    <x v="0"/>
    <x v="4"/>
    <s v="2 - Poder Ejecutivo"/>
    <s v="0219 - MINISTERIO DE EDUCACIÓN SUPERIOR CIENCIA Y TECNOLOGÍA"/>
    <s v="0001 - MINISTERIO DE EDUCACION SUPERIOR, CIENCIA Y TECNOLOGIA"/>
    <x v="2"/>
    <x v="10"/>
    <x v="24"/>
    <s v="2.4 - TRANSFERENCIAS CORRIENTES"/>
    <s v="2.4.2 - TRANSFERENCIAS CORRIENTES AL  GOBIERNO GENERAL NACIONAL"/>
    <s v="N"/>
    <s v="00 - N/A"/>
    <s v="10 - FONDO GENERAL"/>
    <s v="(en blanco)"/>
    <s v="99 - MULTIPROVINCIAL"/>
    <n v="13946295282"/>
    <n v="13866295282"/>
    <n v="10719034533.029997"/>
  </r>
  <r>
    <s v="2024"/>
    <x v="0"/>
    <x v="0"/>
    <x v="0"/>
    <x v="4"/>
    <s v="2 - Poder Ejecutivo"/>
    <s v="0219 - MINISTERIO DE EDUCACIÓN SUPERIOR CIENCIA Y TECNOLOGÍA"/>
    <s v="0001 - MINISTERIO DE EDUCACION SUPERIOR, CIENCIA Y TECNOLOGIA"/>
    <x v="2"/>
    <x v="10"/>
    <x v="24"/>
    <s v="2.4 - TRANSFERENCIAS CORRIENTES"/>
    <s v="2.4.9 - TRANSFERENCIAS CORRIENTES A OTRAS INSTITUCIONES PÚBLICAS"/>
    <s v="N"/>
    <s v="00 - N/A"/>
    <s v="10 - FONDO GENERAL"/>
    <s v="(en blanco)"/>
    <s v="99 - MULTIPROVINCIAL"/>
    <n v="660727278"/>
    <n v="660727278"/>
    <n v="529694693.68000007"/>
  </r>
  <r>
    <s v="2024"/>
    <x v="0"/>
    <x v="0"/>
    <x v="0"/>
    <x v="4"/>
    <s v="2 - Poder Ejecutivo"/>
    <s v="0219 - MINISTERIO DE EDUCACIÓN SUPERIOR CIENCIA Y TECNOLOGÍA"/>
    <s v="0002 - INSTITUTO TECNOLÓGICO DE LAS AMÉRICAS"/>
    <x v="2"/>
    <x v="10"/>
    <x v="45"/>
    <s v="2.4 - TRANSFERENCIAS CORRIENTES"/>
    <s v="2.4.1 - TRANSFERENCIAS CORRIENTES AL SECTOR PRIVADO"/>
    <s v="N"/>
    <s v="00 - N/A"/>
    <s v="20 - FONDOS CON DESTINO ESPECÍFICO"/>
    <s v="(en blanco)"/>
    <s v="99 - MULTIPROVINCIAL"/>
    <n v="2700000"/>
    <n v="2700000"/>
    <n v="1435275.85"/>
  </r>
  <r>
    <s v="2024"/>
    <x v="0"/>
    <x v="0"/>
    <x v="0"/>
    <x v="4"/>
    <s v="2 - Poder Ejecutivo"/>
    <s v="0219 - MINISTERIO DE EDUCACIÓN SUPERIOR CIENCIA Y TECNOLOGÍA"/>
    <s v="0002 - INSTITUTO TECNOLÓGICO DE LAS AMÉRICAS"/>
    <x v="2"/>
    <x v="10"/>
    <x v="45"/>
    <s v="2.4 - TRANSFERENCIAS CORRIENTES"/>
    <s v="2.4.7 - TRANSFERENCIAS CORRIENTES AL SECTOR EXTERNO"/>
    <s v="N"/>
    <s v="00 - N/A"/>
    <s v="20 - FONDOS CON DESTINO ESPECÍFICO"/>
    <s v="(en blanco)"/>
    <s v="99 - MULTIPROVINCIAL"/>
    <n v="0"/>
    <n v="200000"/>
    <n v="0"/>
  </r>
  <r>
    <s v="2024"/>
    <x v="0"/>
    <x v="0"/>
    <x v="0"/>
    <x v="4"/>
    <s v="2 - Poder Ejecutivo"/>
    <s v="0219 - MINISTERIO DE EDUCACIÓN SUPERIOR CIENCIA Y TECNOLOGÍA"/>
    <s v="0002 - INSTITUTO TECNOLÓGICO DE LAS AMÉRICAS"/>
    <x v="2"/>
    <x v="10"/>
    <x v="45"/>
    <s v="2.4 - TRANSFERENCIAS CORRIENTES"/>
    <s v="2.4.9 - TRANSFERENCIAS CORRIENTES A OTRAS INSTITUCIONES PÚBLICAS"/>
    <s v="N"/>
    <s v="00 - N/A"/>
    <s v="20 - FONDOS CON DESTINO ESPECÍFICO"/>
    <s v="(en blanco)"/>
    <s v="99 - MULTIPROVINCIAL"/>
    <n v="20000"/>
    <n v="20000"/>
    <n v="0"/>
  </r>
  <r>
    <s v="2024"/>
    <x v="0"/>
    <x v="0"/>
    <x v="0"/>
    <x v="4"/>
    <s v="2 - Poder Ejecutivo"/>
    <s v="0220 - MINISTERIO DE ECONOMÍA, PLANIFICACIÓN Y DESARROLLO"/>
    <s v="0001 - MINISTERIO DE ECONOMIA, PLANIFICACION Y DESARROLLO"/>
    <x v="0"/>
    <x v="0"/>
    <x v="2"/>
    <s v="2.4 - TRANSFERENCIAS CORRIENTES"/>
    <s v="2.4.1 - TRANSFERENCIAS CORRIENTES AL SECTOR PRIVADO"/>
    <s v="N"/>
    <s v="00 - N/A"/>
    <s v="70 - DONACION EXTERNA"/>
    <s v="(en blanco)"/>
    <s v="99 - MULTIPROVINCIAL"/>
    <n v="0"/>
    <n v="262000"/>
    <n v="262000"/>
  </r>
  <r>
    <s v="2024"/>
    <x v="0"/>
    <x v="0"/>
    <x v="0"/>
    <x v="4"/>
    <s v="2 - Poder Ejecutivo"/>
    <s v="0220 - MINISTERIO DE ECONOMÍA, PLANIFICACIÓN Y DESARROLLO"/>
    <s v="0001 - MINISTERIO DE ECONOMIA, PLANIFICACION Y DESARROLLO"/>
    <x v="0"/>
    <x v="0"/>
    <x v="2"/>
    <s v="2.4 - TRANSFERENCIAS CORRIENTES"/>
    <s v="2.4.2 - TRANSFERENCIAS CORRIENTES AL  GOBIERNO GENERAL NACIONAL"/>
    <s v="N"/>
    <s v="00 - N/A"/>
    <s v="10 - FONDO GENERAL"/>
    <s v="(en blanco)"/>
    <s v="99 - MULTIPROVINCIAL"/>
    <n v="70594062"/>
    <n v="70594062"/>
    <n v="55570051.699999988"/>
  </r>
  <r>
    <s v="2024"/>
    <x v="0"/>
    <x v="0"/>
    <x v="0"/>
    <x v="4"/>
    <s v="2 - Poder Ejecutivo"/>
    <s v="0220 - MINISTERIO DE ECONOMÍA, PLANIFICACIÓN Y DESARROLLO"/>
    <s v="0001 - MINISTERIO DE ECONOMIA, PLANIFICACION Y DESARROLLO"/>
    <x v="0"/>
    <x v="0"/>
    <x v="2"/>
    <s v="2.4 - TRANSFERENCIAS CORRIENTES"/>
    <s v="2.4.4 - TRANSFERENCIAS CORRIENTES A EMPRESAS PÚBLICAS NO FINANCIERAS"/>
    <s v="N"/>
    <s v="00 - N/A"/>
    <s v="10 - FONDO GENERAL"/>
    <s v="(en blanco)"/>
    <s v="99 - MULTIPROVINCIAL"/>
    <n v="0"/>
    <n v="84150000"/>
    <n v="84150000"/>
  </r>
  <r>
    <s v="2024"/>
    <x v="0"/>
    <x v="0"/>
    <x v="0"/>
    <x v="4"/>
    <s v="2 - Poder Ejecutivo"/>
    <s v="0220 - MINISTERIO DE ECONOMÍA, PLANIFICACIÓN Y DESARROLLO"/>
    <s v="0001 - MINISTERIO DE ECONOMIA, PLANIFICACION Y DESARROLLO"/>
    <x v="0"/>
    <x v="0"/>
    <x v="2"/>
    <s v="2.4 - TRANSFERENCIAS CORRIENTES"/>
    <s v="2.4.7 - TRANSFERENCIAS CORRIENTES AL SECTOR EXTERNO"/>
    <s v="N"/>
    <s v="00 - N/A"/>
    <s v="10 - FONDO GENERAL"/>
    <s v="(en blanco)"/>
    <s v="99 - MULTIPROVINCIAL"/>
    <n v="21641550"/>
    <n v="21641550"/>
    <n v="21387956.800000001"/>
  </r>
  <r>
    <s v="2024"/>
    <x v="0"/>
    <x v="0"/>
    <x v="0"/>
    <x v="4"/>
    <s v="2 - Poder Ejecutivo"/>
    <s v="0220 - MINISTERIO DE ECONOMÍA, PLANIFICACIÓN Y DESARROLLO"/>
    <s v="0001 - MINISTERIO DE ECONOMIA, PLANIFICACION Y DESARROLLO"/>
    <x v="0"/>
    <x v="0"/>
    <x v="2"/>
    <s v="2.4 - TRANSFERENCIAS CORRIENTES"/>
    <s v="2.4.9 - TRANSFERENCIAS CORRIENTES A OTRAS INSTITUCIONES PÚBLICAS"/>
    <s v="N"/>
    <s v="00 - N/A"/>
    <s v="10 - FONDO GENERAL"/>
    <s v="(en blanco)"/>
    <s v="99 - MULTIPROVINCIAL"/>
    <n v="42039167"/>
    <n v="54039167"/>
    <n v="36329375.280000001"/>
  </r>
  <r>
    <s v="2024"/>
    <x v="0"/>
    <x v="0"/>
    <x v="0"/>
    <x v="4"/>
    <s v="2 - Poder Ejecutivo"/>
    <s v="0220 - MINISTERIO DE ECONOMÍA, PLANIFICACIÓN Y DESARROLLO"/>
    <s v="0001 - MINISTERIO DE ECONOMIA, PLANIFICACION Y DESARROLLO"/>
    <x v="2"/>
    <x v="14"/>
    <x v="104"/>
    <s v="2.4 - TRANSFERENCIAS CORRIENTES"/>
    <s v="2.4.2 - TRANSFERENCIAS CORRIENTES AL  GOBIERNO GENERAL NACIONAL"/>
    <s v="N"/>
    <s v="00 - N/A"/>
    <s v="10 - FONDO GENERAL"/>
    <s v="(en blanco)"/>
    <s v="99 - MULTIPROVINCIAL"/>
    <n v="144144665"/>
    <n v="144144665"/>
    <n v="102311142.33"/>
  </r>
  <r>
    <s v="2024"/>
    <x v="0"/>
    <x v="0"/>
    <x v="0"/>
    <x v="4"/>
    <s v="2 - Poder Ejecutivo"/>
    <s v="0220 - MINISTERIO DE ECONOMÍA, PLANIFICACIÓN Y DESARROLLO"/>
    <s v="0001 - MINISTERIO DE ECONOMIA, PLANIFICACION Y DESARROLLO"/>
    <x v="2"/>
    <x v="14"/>
    <x v="105"/>
    <s v="2.4 - TRANSFERENCIAS CORRIENTES"/>
    <s v="2.4.1 - TRANSFERENCIAS CORRIENTES AL SECTOR PRIVADO"/>
    <s v="N"/>
    <s v="00 - N/A"/>
    <s v="10 - FONDO GENERAL"/>
    <s v="(en blanco)"/>
    <s v="99 - MULTIPROVINCIAL"/>
    <n v="0"/>
    <n v="13826000"/>
    <n v="1697250"/>
  </r>
  <r>
    <s v="2024"/>
    <x v="0"/>
    <x v="0"/>
    <x v="0"/>
    <x v="4"/>
    <s v="2 - Poder Ejecutivo"/>
    <s v="0220 - MINISTERIO DE ECONOMÍA, PLANIFICACIÓN Y DESARROLLO"/>
    <s v="0001 - MINISTERIO DE ECONOMIA, PLANIFICACION Y DESARROLLO"/>
    <x v="2"/>
    <x v="10"/>
    <x v="24"/>
    <s v="2.4 - TRANSFERENCIAS CORRIENTES"/>
    <s v="2.4.1 - TRANSFERENCIAS CORRIENTES AL SECTOR PRIVADO"/>
    <s v="N"/>
    <s v="00 - N/A"/>
    <s v="10 - FONDO GENERAL"/>
    <s v="(en blanco)"/>
    <s v="99 - MULTIPROVINCIAL"/>
    <n v="1000000"/>
    <n v="1000000"/>
    <n v="39500"/>
  </r>
  <r>
    <s v="2024"/>
    <x v="0"/>
    <x v="0"/>
    <x v="0"/>
    <x v="4"/>
    <s v="2 - Poder Ejecutivo"/>
    <s v="0220 - MINISTERIO DE ECONOMÍA, PLANIFICACIÓN Y DESARROLLO"/>
    <s v="0001 - MINISTERIO DE ECONOMIA, PLANIFICACION Y DESARROLLO"/>
    <x v="2"/>
    <x v="4"/>
    <x v="6"/>
    <s v="2.4 - TRANSFERENCIAS CORRIENTES"/>
    <s v="2.4.1 - TRANSFERENCIAS CORRIENTES AL SECTOR PRIVADO"/>
    <s v="N"/>
    <s v="00 - N/A"/>
    <s v="10 - FONDO GENERAL"/>
    <s v="(en blanco)"/>
    <s v="99 - MULTIPROVINCIAL"/>
    <n v="3032800"/>
    <n v="3032800"/>
    <n v="1723381.3"/>
  </r>
  <r>
    <s v="2024"/>
    <x v="0"/>
    <x v="0"/>
    <x v="0"/>
    <x v="4"/>
    <s v="2 - Poder Ejecutivo"/>
    <s v="0220 - MINISTERIO DE ECONOMÍA, PLANIFICACIÓN Y DESARROLLO"/>
    <s v="0009 - OFICINA NACIONAL DE ESTADISTICAS"/>
    <x v="0"/>
    <x v="0"/>
    <x v="2"/>
    <s v="2.4 - TRANSFERENCIAS CORRIENTES"/>
    <s v="2.4.1 - TRANSFERENCIAS CORRIENTES AL SECTOR PRIVADO"/>
    <s v="N"/>
    <s v="00 - N/A"/>
    <s v="10 - FONDO GENERAL"/>
    <s v="(en blanco)"/>
    <s v="99 - MULTIPROVINCIAL"/>
    <n v="985000"/>
    <n v="1315000"/>
    <n v="976495"/>
  </r>
  <r>
    <s v="2024"/>
    <x v="0"/>
    <x v="0"/>
    <x v="0"/>
    <x v="4"/>
    <s v="2 - Poder Ejecutivo"/>
    <s v="0220 - MINISTERIO DE ECONOMÍA, PLANIFICACIÓN Y DESARROLLO"/>
    <s v="0018 - SISTEMA ÚNICO DE BENEFICIARIOS"/>
    <x v="2"/>
    <x v="4"/>
    <x v="6"/>
    <s v="2.4 - TRANSFERENCIAS CORRIENTES"/>
    <s v="2.4.1 - TRANSFERENCIAS CORRIENTES AL SECTOR PRIVADO"/>
    <s v="N"/>
    <s v="00 - N/A"/>
    <s v="10 - FONDO GENERAL"/>
    <s v="(en blanco)"/>
    <s v="99 - MULTIPROVINCIAL"/>
    <n v="50000"/>
    <n v="50000"/>
    <n v="24000"/>
  </r>
  <r>
    <s v="2024"/>
    <x v="0"/>
    <x v="0"/>
    <x v="0"/>
    <x v="4"/>
    <s v="2 - Poder Ejecutivo"/>
    <s v="0221 - MINISTERIO DE ADMINISTRACIÓN PÚBLICA"/>
    <s v="0001 - MINISTERIO DE ADMINISTRACION PUBLICA"/>
    <x v="0"/>
    <x v="0"/>
    <x v="2"/>
    <s v="2.4 - TRANSFERENCIAS CORRIENTES"/>
    <s v="2.4.1 - TRANSFERENCIAS CORRIENTES AL SECTOR PRIVADO"/>
    <s v="N"/>
    <s v="00 - N/A"/>
    <s v="10 - FONDO GENERAL"/>
    <s v="(en blanco)"/>
    <s v="99 - MULTIPROVINCIAL"/>
    <n v="20500000"/>
    <n v="22100000"/>
    <n v="14016916.439999999"/>
  </r>
  <r>
    <s v="2024"/>
    <x v="0"/>
    <x v="0"/>
    <x v="0"/>
    <x v="4"/>
    <s v="2 - Poder Ejecutivo"/>
    <s v="0221 - MINISTERIO DE ADMINISTRACIÓN PÚBLICA"/>
    <s v="0001 - MINISTERIO DE ADMINISTRACION PUBLICA"/>
    <x v="0"/>
    <x v="0"/>
    <x v="2"/>
    <s v="2.4 - TRANSFERENCIAS CORRIENTES"/>
    <s v="2.4.7 - TRANSFERENCIAS CORRIENTES AL SECTOR EXTERNO"/>
    <s v="N"/>
    <s v="00 - N/A"/>
    <s v="10 - FONDO GENERAL"/>
    <s v="(en blanco)"/>
    <s v="99 - MULTIPROVINCIAL"/>
    <n v="1200000"/>
    <n v="1200000"/>
    <n v="1112081.67"/>
  </r>
  <r>
    <s v="2024"/>
    <x v="0"/>
    <x v="0"/>
    <x v="0"/>
    <x v="4"/>
    <s v="2 - Poder Ejecutivo"/>
    <s v="0221 - MINISTERIO DE ADMINISTRACIÓN PÚBLICA"/>
    <s v="0002 - INSTITUTO NACIONAL DE ADMINISTRACION PUBLICA"/>
    <x v="2"/>
    <x v="10"/>
    <x v="39"/>
    <s v="2.4 - TRANSFERENCIAS CORRIENTES"/>
    <s v="2.4.1 - TRANSFERENCIAS CORRIENTES AL SECTOR PRIVADO"/>
    <s v="N"/>
    <s v="00 - N/A"/>
    <s v="10 - FONDO GENERAL"/>
    <s v="(en blanco)"/>
    <s v="01 - DISTRITO NACIONAL"/>
    <n v="0"/>
    <n v="47271533.329999998"/>
    <n v="23635766.670000002"/>
  </r>
  <r>
    <s v="2024"/>
    <x v="0"/>
    <x v="0"/>
    <x v="0"/>
    <x v="4"/>
    <s v="2 - Poder Ejecutivo"/>
    <s v="0221 - MINISTERIO DE ADMINISTRACIÓN PÚBLICA"/>
    <s v="0002 - INSTITUTO NACIONAL DE ADMINISTRACION PUBLICA"/>
    <x v="2"/>
    <x v="10"/>
    <x v="39"/>
    <s v="2.4 - TRANSFERENCIAS CORRIENTES"/>
    <s v="2.4.1 - TRANSFERENCIAS CORRIENTES AL SECTOR PRIVADO"/>
    <s v="N"/>
    <s v="00 - N/A"/>
    <s v="10 - FONDO GENERAL"/>
    <s v="(en blanco)"/>
    <s v="99 - MULTIPROVINCIAL"/>
    <n v="2000000"/>
    <n v="23164466.670000002"/>
    <n v="22354466.670000002"/>
  </r>
  <r>
    <s v="2024"/>
    <x v="0"/>
    <x v="0"/>
    <x v="0"/>
    <x v="4"/>
    <s v="2 - Poder Ejecutivo"/>
    <s v="0221 - MINISTERIO DE ADMINISTRACIÓN PÚBLICA"/>
    <s v="0003 - OFICINA GUBERNAMENTAL DE TECNOLOGIA DE LA INFORMACION Y LA COMUNICACION (OGTIC)"/>
    <x v="1"/>
    <x v="20"/>
    <x v="84"/>
    <s v="2.4 - TRANSFERENCIAS CORRIENTES"/>
    <s v="2.4.1 - TRANSFERENCIAS CORRIENTES AL SECTOR PRIVADO"/>
    <s v="N"/>
    <s v="00 - N/A"/>
    <s v="10 - FONDO GENERAL"/>
    <s v="(en blanco)"/>
    <s v="01 - DISTRITO NACIONAL"/>
    <n v="0"/>
    <n v="1026160"/>
    <n v="1026155.44"/>
  </r>
  <r>
    <s v="2024"/>
    <x v="0"/>
    <x v="0"/>
    <x v="0"/>
    <x v="4"/>
    <s v="2 - Poder Ejecutivo"/>
    <s v="0221 - MINISTERIO DE ADMINISTRACIÓN PÚBLICA"/>
    <s v="0003 - OFICINA GUBERNAMENTAL DE TECNOLOGIA DE LA INFORMACION Y LA COMUNICACION (OGTIC)"/>
    <x v="1"/>
    <x v="20"/>
    <x v="84"/>
    <s v="2.4 - TRANSFERENCIAS CORRIENTES"/>
    <s v="2.4.1 - TRANSFERENCIAS CORRIENTES AL SECTOR PRIVADO"/>
    <s v="N"/>
    <s v="00 - N/A"/>
    <s v="10 - FONDO GENERAL"/>
    <s v="(en blanco)"/>
    <s v="99 - MULTIPROVINCIAL"/>
    <n v="0"/>
    <n v="10000000"/>
    <n v="10000000"/>
  </r>
  <r>
    <s v="2024"/>
    <x v="0"/>
    <x v="0"/>
    <x v="0"/>
    <x v="4"/>
    <s v="2 - Poder Ejecutivo"/>
    <s v="0221 - MINISTERIO DE ADMINISTRACIÓN PÚBLICA"/>
    <s v="0003 - OFICINA GUBERNAMENTAL DE TECNOLOGIA DE LA INFORMACION Y LA COMUNICACION (OGTIC)"/>
    <x v="1"/>
    <x v="20"/>
    <x v="84"/>
    <s v="2.4 - TRANSFERENCIAS CORRIENTES"/>
    <s v="2.4.7 - TRANSFERENCIAS CORRIENTES AL SECTOR EXTERNO"/>
    <s v="N"/>
    <s v="00 - N/A"/>
    <s v="10 - FONDO GENERAL"/>
    <s v="(en blanco)"/>
    <s v="01 - DISTRITO NACIONAL"/>
    <n v="0"/>
    <n v="10170000"/>
    <n v="0"/>
  </r>
  <r>
    <s v="2024"/>
    <x v="0"/>
    <x v="0"/>
    <x v="0"/>
    <x v="4"/>
    <s v="2 - Poder Ejecutivo"/>
    <s v="0222 - MINISTERIO DE ENERGIA Y MINAS"/>
    <s v="0001 - MINISTERIO DE ENERGIA Y MINAS"/>
    <x v="0"/>
    <x v="0"/>
    <x v="10"/>
    <s v="2.4 - TRANSFERENCIAS CORRIENTES"/>
    <s v="2.4.1 - TRANSFERENCIAS CORRIENTES AL SECTOR PRIVADO"/>
    <s v="N"/>
    <s v="00 - N/A"/>
    <s v="10 - FONDO GENERAL"/>
    <s v="(en blanco)"/>
    <s v="99 - MULTIPROVINCIAL"/>
    <n v="0"/>
    <n v="150000"/>
    <n v="50000"/>
  </r>
  <r>
    <s v="2024"/>
    <x v="0"/>
    <x v="0"/>
    <x v="0"/>
    <x v="4"/>
    <s v="2 - Poder Ejecutivo"/>
    <s v="0222 - MINISTERIO DE ENERGIA Y MINAS"/>
    <s v="0001 - MINISTERIO DE ENERGIA Y MINAS"/>
    <x v="1"/>
    <x v="16"/>
    <x v="106"/>
    <s v="2.4 - TRANSFERENCIAS CORRIENTES"/>
    <s v="2.4.1 - TRANSFERENCIAS CORRIENTES AL SECTOR PRIVADO"/>
    <s v="N"/>
    <s v="00 - N/A"/>
    <s v="10 - FONDO GENERAL"/>
    <s v="(en blanco)"/>
    <s v="99 - MULTIPROVINCIAL"/>
    <n v="56750009"/>
    <n v="56750009"/>
    <n v="42562506.630000003"/>
  </r>
  <r>
    <s v="2024"/>
    <x v="0"/>
    <x v="0"/>
    <x v="0"/>
    <x v="4"/>
    <s v="2 - Poder Ejecutivo"/>
    <s v="0222 - MINISTERIO DE ENERGIA Y MINAS"/>
    <s v="0001 - MINISTERIO DE ENERGIA Y MINAS"/>
    <x v="1"/>
    <x v="16"/>
    <x v="85"/>
    <s v="2.4 - TRANSFERENCIAS CORRIENTES"/>
    <s v="2.4.7 - TRANSFERENCIAS CORRIENTES AL SECTOR EXTERNO"/>
    <s v="N"/>
    <s v="00 - N/A"/>
    <s v="10 - FONDO GENERAL"/>
    <s v="(en blanco)"/>
    <s v="99 - MULTIPROVINCIAL"/>
    <n v="0"/>
    <n v="34248570"/>
    <n v="34248569.039999999"/>
  </r>
  <r>
    <s v="2024"/>
    <x v="0"/>
    <x v="0"/>
    <x v="0"/>
    <x v="4"/>
    <s v="2 - Poder Ejecutivo"/>
    <s v="0222 - MINISTERIO DE ENERGIA Y MINAS"/>
    <s v="0001 - MINISTERIO DE ENERGIA Y MINAS"/>
    <x v="1"/>
    <x v="16"/>
    <x v="86"/>
    <s v="2.4 - TRANSFERENCIAS CORRIENTES"/>
    <s v="2.4.1 - TRANSFERENCIAS CORRIENTES AL SECTOR PRIVADO"/>
    <s v="N"/>
    <s v="00 - N/A"/>
    <s v="10 - FONDO GENERAL"/>
    <s v="(en blanco)"/>
    <s v="99 - MULTIPROVINCIAL"/>
    <n v="4930000"/>
    <n v="19771691"/>
    <n v="13821352.840000002"/>
  </r>
  <r>
    <s v="2024"/>
    <x v="0"/>
    <x v="0"/>
    <x v="0"/>
    <x v="4"/>
    <s v="2 - Poder Ejecutivo"/>
    <s v="0222 - MINISTERIO DE ENERGIA Y MINAS"/>
    <s v="0001 - MINISTERIO DE ENERGIA Y MINAS"/>
    <x v="1"/>
    <x v="16"/>
    <x v="86"/>
    <s v="2.4 - TRANSFERENCIAS CORRIENTES"/>
    <s v="2.4.7 - TRANSFERENCIAS CORRIENTES AL SECTOR EXTERNO"/>
    <s v="N"/>
    <s v="00 - N/A"/>
    <s v="10 - FONDO GENERAL"/>
    <s v="(en blanco)"/>
    <s v="99 - MULTIPROVINCIAL"/>
    <n v="37036104"/>
    <n v="5844413"/>
    <n v="2799378.3100000024"/>
  </r>
  <r>
    <s v="2024"/>
    <x v="0"/>
    <x v="0"/>
    <x v="0"/>
    <x v="4"/>
    <s v="2 - Poder Ejecutivo"/>
    <s v="0222 - MINISTERIO DE ENERGIA Y MINAS"/>
    <s v="0001 - MINISTERIO DE ENERGIA Y MINAS"/>
    <x v="1"/>
    <x v="18"/>
    <x v="70"/>
    <s v="2.4 - TRANSFERENCIAS CORRIENTES"/>
    <s v="2.4.2 - TRANSFERENCIAS CORRIENTES AL  GOBIERNO GENERAL NACIONAL"/>
    <s v="N"/>
    <s v="00 - N/A"/>
    <s v="10 - FONDO GENERAL"/>
    <s v="(en blanco)"/>
    <s v="99 - MULTIPROVINCIAL"/>
    <n v="69500000"/>
    <n v="72017200"/>
    <n v="41064164"/>
  </r>
  <r>
    <s v="2024"/>
    <x v="0"/>
    <x v="0"/>
    <x v="0"/>
    <x v="4"/>
    <s v="2 - Poder Ejecutivo"/>
    <s v="0222 - MINISTERIO DE ENERGIA Y MINAS"/>
    <s v="0001 - MINISTERIO DE ENERGIA Y MINAS"/>
    <x v="1"/>
    <x v="18"/>
    <x v="70"/>
    <s v="2.4 - TRANSFERENCIAS CORRIENTES"/>
    <s v="2.4.9 - TRANSFERENCIAS CORRIENTES A OTRAS INSTITUCIONES PÚBLICAS"/>
    <s v="N"/>
    <s v="00 - N/A"/>
    <s v="10 - FONDO GENERAL"/>
    <s v="(en blanco)"/>
    <s v="99 - MULTIPROVINCIAL"/>
    <n v="400000000"/>
    <n v="400000000"/>
    <n v="299999999.96999991"/>
  </r>
  <r>
    <s v="2024"/>
    <x v="0"/>
    <x v="0"/>
    <x v="0"/>
    <x v="4"/>
    <s v="2 - Poder Ejecutivo"/>
    <s v="0223 - MINISTERIO DE LA VIVIENDA, HABITAT Y EDIFICACIONES (MIVHED)"/>
    <s v="0001 - MINISTERIO DE LA VIVIENDA, HABITAT Y EDIFICACIONES (MIVHED)"/>
    <x v="2"/>
    <x v="4"/>
    <x v="88"/>
    <s v="2.4 - TRANSFERENCIAS CORRIENTES"/>
    <s v="2.4.1 - TRANSFERENCIAS CORRIENTES AL SECTOR PRIVADO"/>
    <s v="N"/>
    <s v="00 - N/A"/>
    <s v="10 - FONDO GENERAL"/>
    <s v="(en blanco)"/>
    <s v="99 - MULTIPROVINCIAL"/>
    <n v="40105000"/>
    <n v="47305000"/>
    <n v="27500000"/>
  </r>
  <r>
    <s v="2024"/>
    <x v="0"/>
    <x v="0"/>
    <x v="0"/>
    <x v="4"/>
    <s v="2 - Poder Ejecutivo"/>
    <s v="0223 - MINISTERIO DE LA VIVIENDA, HABITAT Y EDIFICACIONES (MIVHED)"/>
    <s v="0001 - MINISTERIO DE LA VIVIENDA, HABITAT Y EDIFICACIONES (MIVHED)"/>
    <x v="2"/>
    <x v="4"/>
    <x v="88"/>
    <s v="2.4 - TRANSFERENCIAS CORRIENTES"/>
    <s v="2.4.1 - TRANSFERENCIAS CORRIENTES AL SECTOR PRIVADO"/>
    <s v="N"/>
    <s v="00 - N/A"/>
    <s v="20 - FONDOS CON DESTINO ESPECÍFICO"/>
    <s v="(en blanco)"/>
    <s v="99 - MULTIPROVINCIAL"/>
    <n v="1025000"/>
    <n v="1525000"/>
    <n v="500000"/>
  </r>
  <r>
    <s v="2024"/>
    <x v="0"/>
    <x v="0"/>
    <x v="0"/>
    <x v="4"/>
    <s v="2 - Poder Ejecutivo"/>
    <s v="0223 - MINISTERIO DE LA VIVIENDA, HABITAT Y EDIFICACIONES (MIVHED)"/>
    <s v="0001 - MINISTERIO DE LA VIVIENDA, HABITAT Y EDIFICACIONES (MIVHED)"/>
    <x v="2"/>
    <x v="4"/>
    <x v="88"/>
    <s v="2.4 - TRANSFERENCIAS CORRIENTES"/>
    <s v="2.4.2 - TRANSFERENCIAS CORRIENTES AL  GOBIERNO GENERAL NACIONAL"/>
    <s v="N"/>
    <s v="00 - N/A"/>
    <s v="20 - FONDOS CON DESTINO ESPECÍFICO"/>
    <s v="(en blanco)"/>
    <s v="99 - MULTIPROVINCIAL"/>
    <n v="30000"/>
    <n v="30000"/>
    <n v="0"/>
  </r>
  <r>
    <s v="2024"/>
    <x v="0"/>
    <x v="0"/>
    <x v="0"/>
    <x v="4"/>
    <s v="2 - Poder Ejecutivo"/>
    <s v="0998 - ADMINISTRACION DE DEUDA PUBLICA Y ACTIVOS FINANCIEROS"/>
    <s v="0001 - MINISTERIO  DE HACIENDA (DEUDA PUBLICA)"/>
    <x v="4"/>
    <x v="21"/>
    <x v="90"/>
    <s v="2.4 - TRANSFERENCIAS CORRIENTES"/>
    <s v="2.4.5 - TRANSFERENCIAS CORRIENTES A INSTITUCIONES PÚBLICAS FINANCIERAS"/>
    <s v="N"/>
    <s v="00 - N/A"/>
    <s v="10 - FONDO GENERAL"/>
    <s v="(en blanco)"/>
    <s v="99 - MULTIPROVINCIAL"/>
    <n v="30880968237"/>
    <n v="30880968238"/>
    <n v="25000000000"/>
  </r>
  <r>
    <s v="2024"/>
    <x v="0"/>
    <x v="0"/>
    <x v="0"/>
    <x v="4"/>
    <s v="2 - Poder Ejecutivo"/>
    <s v="0999 - ADMINISTRACION DE OBLIGACIONES DEL TESORO NACIONAL"/>
    <s v="0001 - MINISTERIO DE HACIENDA (OBLIGACIONES DEL TESORO)"/>
    <x v="0"/>
    <x v="0"/>
    <x v="2"/>
    <s v="2.4 - TRANSFERENCIAS CORRIENTES"/>
    <s v="2.4.5 - TRANSFERENCIAS CORRIENTES A INSTITUCIONES PÚBLICAS FINANCIERAS"/>
    <s v="N"/>
    <s v="00 - N/A"/>
    <s v="10 - FONDO GENERAL"/>
    <s v="(en blanco)"/>
    <s v="99 - MULTIPROVINCIAL"/>
    <n v="0"/>
    <n v="186245658"/>
    <n v="0"/>
  </r>
  <r>
    <s v="2024"/>
    <x v="0"/>
    <x v="0"/>
    <x v="0"/>
    <x v="4"/>
    <s v="2 - Poder Ejecutivo"/>
    <s v="0999 - ADMINISTRACION DE OBLIGACIONES DEL TESORO NACIONAL"/>
    <s v="0001 - MINISTERIO DE HACIENDA (OBLIGACIONES DEL TESORO)"/>
    <x v="1"/>
    <x v="16"/>
    <x v="106"/>
    <s v="2.4 - TRANSFERENCIAS CORRIENTES"/>
    <s v="2.4.4 - TRANSFERENCIAS CORRIENTES A EMPRESAS PÚBLICAS NO FINANCIERAS"/>
    <s v="N"/>
    <s v="00 - N/A"/>
    <s v="10 - FONDO GENERAL"/>
    <s v="(en blanco)"/>
    <s v="99 - MULTIPROVINCIAL"/>
    <n v="46000047179"/>
    <n v="52000047179"/>
    <n v="48713192376.5"/>
  </r>
  <r>
    <s v="2024"/>
    <x v="0"/>
    <x v="0"/>
    <x v="0"/>
    <x v="4"/>
    <s v="2 - Poder Ejecutivo"/>
    <s v="0999 - ADMINISTRACION DE OBLIGACIONES DEL TESORO NACIONAL"/>
    <s v="0001 - MINISTERIO DE HACIENDA (OBLIGACIONES DEL TESORO)"/>
    <x v="1"/>
    <x v="16"/>
    <x v="106"/>
    <s v="2.4 - TRANSFERENCIAS CORRIENTES"/>
    <s v="2.4.4 - TRANSFERENCIAS CORRIENTES A EMPRESAS PÚBLICAS NO FINANCIERAS"/>
    <s v="N"/>
    <s v="00 - N/A"/>
    <s v="60 - CREDITO EXTERNO"/>
    <s v="(en blanco)"/>
    <s v="99 - MULTIPROVINCIAL"/>
    <n v="40392924821"/>
    <n v="40392924821"/>
    <n v="27603554169.5"/>
  </r>
  <r>
    <s v="2024"/>
    <x v="0"/>
    <x v="0"/>
    <x v="0"/>
    <x v="4"/>
    <s v="2 - Poder Ejecutivo"/>
    <s v="0999 - ADMINISTRACION DE OBLIGACIONES DEL TESORO NACIONAL"/>
    <s v="0001 - MINISTERIO DE HACIENDA (OBLIGACIONES DEL TESORO)"/>
    <x v="1"/>
    <x v="20"/>
    <x v="84"/>
    <s v="2.4 - TRANSFERENCIAS CORRIENTES"/>
    <s v="2.4.2 - TRANSFERENCIAS CORRIENTES AL  GOBIERNO GENERAL NACIONAL"/>
    <s v="N"/>
    <s v="00 - N/A"/>
    <s v="20 - FONDOS CON DESTINO ESPECÍFICO"/>
    <s v="(en blanco)"/>
    <s v="99 - MULTIPROVINCIAL"/>
    <n v="782262328"/>
    <n v="155711932"/>
    <n v="78124848.430000007"/>
  </r>
  <r>
    <s v="2024"/>
    <x v="0"/>
    <x v="0"/>
    <x v="0"/>
    <x v="4"/>
    <s v="2 - Poder Ejecutivo"/>
    <s v="0999 - ADMINISTRACION DE OBLIGACIONES DEL TESORO NACIONAL"/>
    <s v="0001 - MINISTERIO DE HACIENDA (OBLIGACIONES DEL TESORO)"/>
    <x v="2"/>
    <x v="4"/>
    <x v="6"/>
    <s v="2.4 - TRANSFERENCIAS CORRIENTES"/>
    <s v="2.4.5 - TRANSFERENCIAS CORRIENTES A INSTITUCIONES PÚBLICAS FINANCIERAS"/>
    <s v="N"/>
    <s v="00 - N/A"/>
    <s v="10 - FONDO GENERAL"/>
    <s v="(en blanco)"/>
    <s v="99 - MULTIPROVINCIAL"/>
    <n v="245853125"/>
    <n v="0"/>
    <n v="0"/>
  </r>
  <r>
    <s v="2024"/>
    <x v="0"/>
    <x v="0"/>
    <x v="0"/>
    <x v="4"/>
    <s v="2 - Poder Ejecutivo"/>
    <s v="0999 - ADMINISTRACION DE OBLIGACIONES DEL TESORO NACIONAL"/>
    <s v="0001 - MINISTERIO DE HACIENDA (OBLIGACIONES DEL TESORO)"/>
    <x v="2"/>
    <x v="4"/>
    <x v="95"/>
    <s v="2.4 - TRANSFERENCIAS CORRIENTES"/>
    <s v="2.4.2 - TRANSFERENCIAS CORRIENTES AL  GOBIERNO GENERAL NACIONAL"/>
    <s v="N"/>
    <s v="00 - N/A"/>
    <s v="10 - FONDO GENERAL"/>
    <s v="(en blanco)"/>
    <s v="99 - MULTIPROVINCIAL"/>
    <n v="883907667"/>
    <n v="1968907667"/>
    <n v="883907667"/>
  </r>
  <r>
    <s v="2024"/>
    <x v="0"/>
    <x v="0"/>
    <x v="0"/>
    <x v="4"/>
    <s v="3 - Poder Judicial"/>
    <s v="0301 - PODER JUDICIAL"/>
    <s v="0001 - CONSEJO DEL PODER JUDICIAL"/>
    <x v="0"/>
    <x v="1"/>
    <x v="1"/>
    <s v="2.4 - TRANSFERENCIAS CORRIENTES"/>
    <s v="2.4.1 - TRANSFERENCIAS CORRIENTES AL SECTOR PRIVADO"/>
    <s v="N"/>
    <s v="00 - N/A"/>
    <s v="10 - FONDO GENERAL"/>
    <s v="(en blanco)"/>
    <s v="99 - MULTIPROVINCIAL"/>
    <n v="10970868"/>
    <n v="10970868"/>
    <n v="9550588"/>
  </r>
  <r>
    <s v="2024"/>
    <x v="0"/>
    <x v="0"/>
    <x v="0"/>
    <x v="4"/>
    <s v="3 - Poder Judicial"/>
    <s v="0301 - PODER JUDICIAL"/>
    <s v="0001 - CONSEJO DEL PODER JUDICIAL"/>
    <x v="0"/>
    <x v="1"/>
    <x v="1"/>
    <s v="2.4 - TRANSFERENCIAS CORRIENTES"/>
    <s v="2.4.7 - TRANSFERENCIAS CORRIENTES AL SECTOR EXTERNO"/>
    <s v="N"/>
    <s v="00 - N/A"/>
    <s v="10 - FONDO GENERAL"/>
    <s v="(en blanco)"/>
    <s v="99 - MULTIPROVINCIAL"/>
    <n v="513825"/>
    <n v="513825"/>
    <n v="373121"/>
  </r>
  <r>
    <s v="2024"/>
    <x v="0"/>
    <x v="0"/>
    <x v="0"/>
    <x v="4"/>
    <s v="4 - Junta Central Electoral"/>
    <s v="0401 - JUNTA CENTRAL ELECTORAL"/>
    <s v="0001 - JUNTA CENTRAL ELECTORAL"/>
    <x v="0"/>
    <x v="0"/>
    <x v="89"/>
    <s v="2.4 - TRANSFERENCIAS CORRIENTES"/>
    <s v="2.4.1 - TRANSFERENCIAS CORRIENTES AL SECTOR PRIVADO"/>
    <s v="N"/>
    <s v="00 - N/A"/>
    <s v="10 - FONDO GENERAL"/>
    <s v="(en blanco)"/>
    <s v="99 - MULTIPROVINCIAL"/>
    <n v="2520800000"/>
    <n v="5041600000"/>
    <n v="5041600000"/>
  </r>
  <r>
    <s v="2024"/>
    <x v="0"/>
    <x v="0"/>
    <x v="0"/>
    <x v="4"/>
    <s v="4 - Junta Central Electoral"/>
    <s v="0401 - JUNTA CENTRAL ELECTORAL"/>
    <s v="0001 - JUNTA CENTRAL ELECTORAL"/>
    <x v="0"/>
    <x v="0"/>
    <x v="89"/>
    <s v="2.4 - TRANSFERENCIAS CORRIENTES"/>
    <s v="2.4.7 - TRANSFERENCIAS CORRIENTES AL SECTOR EXTERNO"/>
    <s v="N"/>
    <s v="00 - N/A"/>
    <s v="10 - FONDO GENERAL"/>
    <s v="(en blanco)"/>
    <s v="99 - MULTIPROVINCIAL"/>
    <n v="830000"/>
    <n v="699365"/>
    <n v="487972"/>
  </r>
  <r>
    <s v="2024"/>
    <x v="0"/>
    <x v="0"/>
    <x v="0"/>
    <x v="4"/>
    <s v="5 - Cámara de Cuentas de la República Dominicana"/>
    <s v="0402 - CÁMARA DE CUENTAS"/>
    <s v="0001 - CAMARA DE CUENTAS DE LA REPUBLICA DOMINICANA"/>
    <x v="0"/>
    <x v="13"/>
    <x v="36"/>
    <s v="2.4 - TRANSFERENCIAS CORRIENTES"/>
    <s v="2.4.7 - TRANSFERENCIAS CORRIENTES AL SECTOR EXTERNO"/>
    <s v="N"/>
    <s v="00 - N/A"/>
    <s v="10 - FONDO GENERAL"/>
    <s v="(en blanco)"/>
    <s v="99 - MULTIPROVINCIAL"/>
    <n v="780000"/>
    <n v="780000"/>
    <n v="780000"/>
  </r>
  <r>
    <s v="2024"/>
    <x v="0"/>
    <x v="0"/>
    <x v="0"/>
    <x v="4"/>
    <s v="5 - Cámara de Cuentas de la República Dominicana"/>
    <s v="0402 - CÁMARA DE CUENTAS"/>
    <s v="0001 - CAMARA DE CUENTAS DE LA REPUBLICA DOMINICANA"/>
    <x v="2"/>
    <x v="10"/>
    <x v="39"/>
    <s v="2.4 - TRANSFERENCIAS CORRIENTES"/>
    <s v="2.4.1 - TRANSFERENCIAS CORRIENTES AL SECTOR PRIVADO"/>
    <s v="N"/>
    <s v="00 - N/A"/>
    <s v="10 - FONDO GENERAL"/>
    <s v="(en blanco)"/>
    <s v="99 - MULTIPROVINCIAL"/>
    <n v="101500"/>
    <n v="101500"/>
    <n v="101000"/>
  </r>
  <r>
    <s v="2024"/>
    <x v="0"/>
    <x v="0"/>
    <x v="0"/>
    <x v="4"/>
    <s v="5 - Cámara de Cuentas de la República Dominicana"/>
    <s v="0402 - CÁMARA DE CUENTAS"/>
    <s v="0001 - CAMARA DE CUENTAS DE LA REPUBLICA DOMINICANA"/>
    <x v="2"/>
    <x v="4"/>
    <x v="6"/>
    <s v="2.4 - TRANSFERENCIAS CORRIENTES"/>
    <s v="2.4.1 - TRANSFERENCIAS CORRIENTES AL SECTOR PRIVADO"/>
    <s v="N"/>
    <s v="00 - N/A"/>
    <s v="10 - FONDO GENERAL"/>
    <s v="(en blanco)"/>
    <s v="99 - MULTIPROVINCIAL"/>
    <n v="1488300"/>
    <n v="1488300"/>
    <n v="1488300"/>
  </r>
  <r>
    <s v="2024"/>
    <x v="0"/>
    <x v="0"/>
    <x v="0"/>
    <x v="4"/>
    <s v="6 - Tribunal Constitucional"/>
    <s v="0403 - TRIBUNAL CONSTITUCIONAL"/>
    <s v="0001 - TRIBUNAL CONSTITUCIONAL"/>
    <x v="0"/>
    <x v="1"/>
    <x v="1"/>
    <s v="2.4 - TRANSFERENCIAS CORRIENTES"/>
    <s v="2.4.1 - TRANSFERENCIAS CORRIENTES AL SECTOR PRIVADO"/>
    <s v="N"/>
    <s v="00 - N/A"/>
    <s v="10 - FONDO GENERAL"/>
    <s v="(en blanco)"/>
    <s v="99 - MULTIPROVINCIAL"/>
    <n v="11866975"/>
    <n v="11866975"/>
    <n v="9468363"/>
  </r>
  <r>
    <s v="2024"/>
    <x v="0"/>
    <x v="0"/>
    <x v="0"/>
    <x v="4"/>
    <s v="6 - Tribunal Constitucional"/>
    <s v="0403 - TRIBUNAL CONSTITUCIONAL"/>
    <s v="0001 - TRIBUNAL CONSTITUCIONAL"/>
    <x v="2"/>
    <x v="4"/>
    <x v="6"/>
    <s v="2.4 - TRANSFERENCIAS CORRIENTES"/>
    <s v="2.4.1 - TRANSFERENCIAS CORRIENTES AL SECTOR PRIVADO"/>
    <s v="N"/>
    <s v="00 - N/A"/>
    <s v="10 - FONDO GENERAL"/>
    <s v="(en blanco)"/>
    <s v="99 - MULTIPROVINCIAL"/>
    <n v="1590000"/>
    <n v="1590000"/>
    <n v="1324999.97"/>
  </r>
  <r>
    <s v="2024"/>
    <x v="0"/>
    <x v="0"/>
    <x v="0"/>
    <x v="4"/>
    <s v="7 - Defensor del Pueblo"/>
    <s v="0404 - DEFENSOR DEL PUEBLO"/>
    <s v="0001 - DEFENSOR DEL PUEBLO"/>
    <x v="0"/>
    <x v="1"/>
    <x v="1"/>
    <s v="2.4 - TRANSFERENCIAS CORRIENTES"/>
    <s v="2.4.1 - TRANSFERENCIAS CORRIENTES AL SECTOR PRIVADO"/>
    <s v="N"/>
    <s v="00 - N/A"/>
    <s v="10 - FONDO GENERAL"/>
    <s v="(en blanco)"/>
    <s v="99 - MULTIPROVINCIAL"/>
    <n v="3264600"/>
    <n v="5364600"/>
    <n v="1755200"/>
  </r>
  <r>
    <s v="2024"/>
    <x v="0"/>
    <x v="0"/>
    <x v="0"/>
    <x v="4"/>
    <s v="7 - Defensor del Pueblo"/>
    <s v="0404 - DEFENSOR DEL PUEBLO"/>
    <s v="0001 - DEFENSOR DEL PUEBLO"/>
    <x v="0"/>
    <x v="1"/>
    <x v="1"/>
    <s v="2.4 - TRANSFERENCIAS CORRIENTES"/>
    <s v="2.4.7 - TRANSFERENCIAS CORRIENTES AL SECTOR EXTERNO"/>
    <s v="N"/>
    <s v="00 - N/A"/>
    <s v="10 - FONDO GENERAL"/>
    <s v="(en blanco)"/>
    <s v="99 - MULTIPROVINCIAL"/>
    <n v="150000"/>
    <n v="450000"/>
    <n v="97500"/>
  </r>
  <r>
    <s v="2024"/>
    <x v="0"/>
    <x v="0"/>
    <x v="0"/>
    <x v="4"/>
    <s v="7 - Defensor del Pueblo"/>
    <s v="0404 - DEFENSOR DEL PUEBLO"/>
    <s v="0001 - DEFENSOR DEL PUEBLO"/>
    <x v="2"/>
    <x v="4"/>
    <x v="6"/>
    <s v="2.4 - TRANSFERENCIAS CORRIENTES"/>
    <s v="2.4.1 - TRANSFERENCIAS CORRIENTES AL SECTOR PRIVADO"/>
    <s v="N"/>
    <s v="00 - N/A"/>
    <s v="10 - FONDO GENERAL"/>
    <s v="(en blanco)"/>
    <s v="99 - MULTIPROVINCIAL"/>
    <n v="100000"/>
    <n v="100000"/>
    <n v="0"/>
  </r>
  <r>
    <s v="2024"/>
    <x v="0"/>
    <x v="0"/>
    <x v="0"/>
    <x v="4"/>
    <s v="8 - Tribunal Superior Electoral (TSE)"/>
    <s v="0405 - TRIBUNAL SUPERIOR  ELECTORAL ( TSE)"/>
    <s v="0001 - TRIBUNAL SUPERIOR  ELECTORAL TSE"/>
    <x v="0"/>
    <x v="1"/>
    <x v="1"/>
    <s v="2.4 - TRANSFERENCIAS CORRIENTES"/>
    <s v="2.4.1 - TRANSFERENCIAS CORRIENTES AL SECTOR PRIVADO"/>
    <s v="N"/>
    <s v="00 - N/A"/>
    <s v="10 - FONDO GENERAL"/>
    <s v="(en blanco)"/>
    <s v="99 - MULTIPROVINCIAL"/>
    <n v="2799984"/>
    <n v="2100000"/>
    <n v="1849629.33"/>
  </r>
  <r>
    <s v="2024"/>
    <x v="0"/>
    <x v="0"/>
    <x v="0"/>
    <x v="4"/>
    <s v="8 - Tribunal Superior Electoral (TSE)"/>
    <s v="0405 - TRIBUNAL SUPERIOR  ELECTORAL ( TSE)"/>
    <s v="0001 - TRIBUNAL SUPERIOR  ELECTORAL TSE"/>
    <x v="0"/>
    <x v="1"/>
    <x v="1"/>
    <s v="2.4 - TRANSFERENCIAS CORRIENTES"/>
    <s v="2.4.2 - TRANSFERENCIAS CORRIENTES AL  GOBIERNO GENERAL NACIONAL"/>
    <s v="N"/>
    <s v="00 - N/A"/>
    <s v="10 - FONDO GENERAL"/>
    <s v="(en blanco)"/>
    <s v="99 - MULTIPROVINCIAL"/>
    <n v="100000"/>
    <n v="280154"/>
    <n v="280154"/>
  </r>
  <r>
    <s v="2024"/>
    <x v="0"/>
    <x v="0"/>
    <x v="0"/>
    <x v="4"/>
    <s v="8 - Tribunal Superior Electoral (TSE)"/>
    <s v="0405 - TRIBUNAL SUPERIOR  ELECTORAL ( TSE)"/>
    <s v="0001 - TRIBUNAL SUPERIOR  ELECTORAL TSE"/>
    <x v="0"/>
    <x v="1"/>
    <x v="1"/>
    <s v="2.4 - TRANSFERENCIAS CORRIENTES"/>
    <s v="2.4.7 - TRANSFERENCIAS CORRIENTES AL SECTOR EXTERNO"/>
    <s v="N"/>
    <s v="00 - N/A"/>
    <s v="10 - FONDO GENERAL"/>
    <s v="(en blanco)"/>
    <s v="99 - MULTIPROVINCIAL"/>
    <n v="514400"/>
    <n v="514400"/>
    <n v="455618"/>
  </r>
  <r>
    <s v="2024"/>
    <x v="0"/>
    <x v="0"/>
    <x v="0"/>
    <x v="5"/>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0"/>
    <n v="103616218.62"/>
    <n v="11332027.630000001"/>
  </r>
  <r>
    <s v="2024"/>
    <x v="0"/>
    <x v="0"/>
    <x v="0"/>
    <x v="5"/>
    <s v="2 - Poder Ejecutivo"/>
    <s v="0201 - PRESIDENCIA DE LA REPÚBLICA"/>
    <s v="0007 - PROGRAMA SUPÉRATE"/>
    <x v="2"/>
    <x v="4"/>
    <x v="6"/>
    <s v="2.2 - CONTRATACIÓN DE SERVICIOS"/>
    <s v="2.2.8 - OTROS SERVICIOS NO INCLUIDOS EN CONCEPTOS ANTERIORES"/>
    <s v="N"/>
    <s v="00 - N/A"/>
    <s v="70 - DONACION EXTERNA"/>
    <s v="(en blanco)"/>
    <s v="99 - MULTIPROVINCIAL"/>
    <n v="2359300"/>
    <n v="2359300"/>
    <n v="0"/>
  </r>
  <r>
    <s v="2024"/>
    <x v="0"/>
    <x v="0"/>
    <x v="0"/>
    <x v="5"/>
    <s v="2 - Poder Ejecutivo"/>
    <s v="0202 - MINISTERIO DE  INTERIOR Y POLICÍA"/>
    <s v="0002 - DIRECCIÓN GENERAL DE MIGRACIÓN"/>
    <x v="0"/>
    <x v="1"/>
    <x v="23"/>
    <s v="2.2 - CONTRATACIÓN DE SERVICIOS"/>
    <s v="2.2.8 - OTROS SERVICIOS NO INCLUIDOS EN CONCEPTOS ANTERIORES"/>
    <s v="N"/>
    <s v="00 - N/A"/>
    <s v="10 - FONDO GENERAL"/>
    <s v="(en blanco)"/>
    <s v="99 - MULTIPROVINCIAL"/>
    <n v="0"/>
    <n v="110000"/>
    <n v="100000"/>
  </r>
  <r>
    <s v="2024"/>
    <x v="0"/>
    <x v="0"/>
    <x v="0"/>
    <x v="5"/>
    <s v="2 - Poder Ejecutivo"/>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0"/>
    <n v="405000"/>
    <n v="405000"/>
  </r>
  <r>
    <s v="2024"/>
    <x v="0"/>
    <x v="0"/>
    <x v="0"/>
    <x v="5"/>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0"/>
    <n v="15301330"/>
    <n v="15242547.890000001"/>
  </r>
  <r>
    <s v="2024"/>
    <x v="0"/>
    <x v="0"/>
    <x v="0"/>
    <x v="5"/>
    <s v="2 - Poder Ejecutivo"/>
    <s v="0205 - MINISTERIO DE HACIENDA"/>
    <s v="0001 - MINISTERIO DE HACIENDA"/>
    <x v="0"/>
    <x v="0"/>
    <x v="2"/>
    <s v="2.2 - CONTRATACIÓN DE SERVICIOS"/>
    <s v="2.2.8 - OTROS SERVICIOS NO INCLUIDOS EN CONCEPTOS ANTERIORES"/>
    <s v="N"/>
    <s v="00 - N/A"/>
    <s v="10 - FONDO GENERAL"/>
    <s v="(en blanco)"/>
    <s v="99 - MULTIPROVINCIAL"/>
    <n v="0"/>
    <n v="500000"/>
    <n v="427812"/>
  </r>
  <r>
    <s v="2024"/>
    <x v="0"/>
    <x v="0"/>
    <x v="0"/>
    <x v="5"/>
    <s v="2 - Poder Ejecutivo"/>
    <s v="0205 - MINISTERIO DE HACIENDA"/>
    <s v="0006 - CENTRO DE CAPACITACIÓN EN POLITICA Y GESTION FISCAL"/>
    <x v="2"/>
    <x v="10"/>
    <x v="39"/>
    <s v="2.2 - CONTRATACIÓN DE SERVICIOS"/>
    <s v="2.2.8 - OTROS SERVICIOS NO INCLUIDOS EN CONCEPTOS ANTERIORES"/>
    <s v="N"/>
    <s v="00 - N/A"/>
    <s v="10 - FONDO GENERAL"/>
    <s v="(en blanco)"/>
    <s v="99 - MULTIPROVINCIAL"/>
    <n v="0"/>
    <n v="1555439.08"/>
    <n v="1555439.08"/>
  </r>
  <r>
    <s v="2024"/>
    <x v="0"/>
    <x v="0"/>
    <x v="0"/>
    <x v="5"/>
    <s v="2 - Poder Ejecutivo"/>
    <s v="0206 - MINISTERIO DE EDUCACIÓN"/>
    <s v="0001 - MINISTERIO DE EDUCACION"/>
    <x v="2"/>
    <x v="10"/>
    <x v="42"/>
    <s v="2.2 - CONTRATACIÓN DE SERVICIOS"/>
    <s v="2.2.8 - OTROS SERVICIOS NO INCLUIDOS EN CONCEPTOS ANTERIORES"/>
    <s v="N"/>
    <s v="00 - N/A"/>
    <s v="10 - FONDO GENERAL"/>
    <s v="(en blanco)"/>
    <s v="99 - MULTIPROVINCIAL"/>
    <n v="0"/>
    <n v="103302"/>
    <n v="103301.11"/>
  </r>
  <r>
    <s v="2024"/>
    <x v="0"/>
    <x v="0"/>
    <x v="0"/>
    <x v="5"/>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0"/>
    <n v="13152719.59"/>
    <n v="16431941.76"/>
  </r>
  <r>
    <s v="2024"/>
    <x v="0"/>
    <x v="0"/>
    <x v="0"/>
    <x v="5"/>
    <s v="2 - Poder Ejecutivo"/>
    <s v="0207 - MINISTERIO DE SALUD PÚBLICA Y ASISTENCIA SOCIAL"/>
    <s v="0001 - MINISTERIO DE SALUD PUBLICA Y ASISTENCIA SOCIAL"/>
    <x v="2"/>
    <x v="3"/>
    <x v="47"/>
    <s v="2.2 - CONTRATACIÓN DE SERVICIOS"/>
    <s v="2.2.8 - OTROS SERVICIOS NO INCLUIDOS EN CONCEPTOS ANTERIORES"/>
    <s v="N"/>
    <s v="00 - N/A"/>
    <s v="20 - FONDOS CON DESTINO ESPECÍFICO"/>
    <s v="(en blanco)"/>
    <s v="99 - MULTIPROVINCIAL"/>
    <n v="0"/>
    <n v="0"/>
    <n v="0"/>
  </r>
  <r>
    <s v="2024"/>
    <x v="0"/>
    <x v="0"/>
    <x v="0"/>
    <x v="5"/>
    <s v="2 - Poder Ejecutivo"/>
    <s v="0211 - MINISTERIO DE OBRAS PÚBLICAS Y COMUNICACIONES"/>
    <s v="0003 - OFICINA PARA EL REORDENAMIENTO DEL TRANSPORTE"/>
    <x v="1"/>
    <x v="11"/>
    <x v="59"/>
    <s v="2.2 - CONTRATACIÓN DE SERVICIOS"/>
    <s v="2.2.8 - OTROS SERVICIOS NO INCLUIDOS EN CONCEPTOS ANTERIORES"/>
    <s v="N"/>
    <s v="00 - N/A"/>
    <s v="10 - FONDO GENERAL"/>
    <s v="(en blanco)"/>
    <s v="99 - MULTIPROVINCIAL"/>
    <n v="0"/>
    <n v="755777"/>
    <n v="1015388.28"/>
  </r>
  <r>
    <s v="2024"/>
    <x v="0"/>
    <x v="0"/>
    <x v="0"/>
    <x v="5"/>
    <s v="2 - Poder Ejecutivo"/>
    <s v="0218 - MINISTERIO DE MEDIO AMBIENTE Y RECURSOS NATURALES"/>
    <s v="0001 - MINISTERIO  DE MEDIO AMBIENTE Y RECURSOS NATURALES"/>
    <x v="3"/>
    <x v="9"/>
    <x v="35"/>
    <s v="2.2 - CONTRATACIÓN DE SERVICIOS"/>
    <s v="2.2.8 - OTROS SERVICIOS NO INCLUIDOS EN CONCEPTOS ANTERIORES"/>
    <s v="N"/>
    <s v="00 - N/A"/>
    <s v="10 - FONDO GENERAL"/>
    <s v="(en blanco)"/>
    <s v="99 - MULTIPROVINCIAL"/>
    <n v="0"/>
    <n v="15530000"/>
    <n v="15527158.039999999"/>
  </r>
  <r>
    <s v="2024"/>
    <x v="0"/>
    <x v="0"/>
    <x v="1"/>
    <x v="6"/>
    <s v="1 - Poder Legislativo"/>
    <s v="0102 - CÁMARA DE DIPUTADOS"/>
    <s v="0001 - CÁMARA DE DIPUTADOS"/>
    <x v="0"/>
    <x v="0"/>
    <x v="0"/>
    <s v="2.7 - OBRAS"/>
    <s v="2.7.2 - INFRAESTRUCTURA"/>
    <s v="N"/>
    <s v="00 - N/A"/>
    <s v="10 - FONDO GENERAL"/>
    <s v="(en blanco)"/>
    <s v="99 - MULTIPROVINCIAL"/>
    <n v="0"/>
    <n v="1300000"/>
    <n v="783400"/>
  </r>
  <r>
    <s v="2024"/>
    <x v="0"/>
    <x v="0"/>
    <x v="1"/>
    <x v="6"/>
    <s v="2 - Poder Ejecutivo"/>
    <s v="0201 - PRESIDENCIA DE LA REPÚBLICA"/>
    <s v="0001 - CONTRALORIA GENERAL DE LA REPUBLICA"/>
    <x v="0"/>
    <x v="0"/>
    <x v="2"/>
    <s v="2.2 - CONTRATACIÓN DE SERVICIOS"/>
    <s v="2.2.3 - VIÁTICOS"/>
    <s v="S"/>
    <s v="00 - N/A"/>
    <s v="60 - CREDITO EXTERNO"/>
    <s v="(en blanco)"/>
    <s v="99 - MULTIPROVINCIAL"/>
    <n v="0"/>
    <n v="1180000"/>
    <n v="0"/>
  </r>
  <r>
    <s v="2024"/>
    <x v="0"/>
    <x v="0"/>
    <x v="1"/>
    <x v="6"/>
    <s v="2 - Poder Ejecutivo"/>
    <s v="0201 - PRESIDENCIA DE LA REPÚBLICA"/>
    <s v="0001 - CONTRALORIA GENERAL DE LA REPUBLICA"/>
    <x v="0"/>
    <x v="0"/>
    <x v="2"/>
    <s v="2.2 - CONTRATACIÓN DE SERVICIOS"/>
    <s v="2.2.5 - ALQUILERES Y RENTAS"/>
    <s v="S"/>
    <s v="00 - N/A"/>
    <s v="60 - CREDITO EXTERNO"/>
    <s v="(en blanco)"/>
    <s v="99 - MULTIPROVINCIAL"/>
    <n v="21144300"/>
    <n v="12804300"/>
    <n v="3404717.6"/>
  </r>
  <r>
    <s v="2024"/>
    <x v="0"/>
    <x v="0"/>
    <x v="1"/>
    <x v="6"/>
    <s v="2 - Poder Ejecutivo"/>
    <s v="0201 - PRESIDENCIA DE LA REPÚBLICA"/>
    <s v="0001 - CONTRALORIA GENERAL DE LA REPUBLICA"/>
    <x v="0"/>
    <x v="0"/>
    <x v="2"/>
    <s v="2.2 - CONTRATACIÓN DE SERVICIOS"/>
    <s v="2.2.8 - OTROS SERVICIOS NO INCLUIDOS EN CONCEPTOS ANTERIORES"/>
    <s v="S"/>
    <s v="00 - N/A"/>
    <s v="60 - CREDITO EXTERNO"/>
    <s v="(en blanco)"/>
    <s v="99 - MULTIPROVINCIAL"/>
    <n v="154975900"/>
    <n v="72210900"/>
    <n v="17876141.340000004"/>
  </r>
  <r>
    <s v="2024"/>
    <x v="0"/>
    <x v="0"/>
    <x v="1"/>
    <x v="6"/>
    <s v="2 - Poder Ejecutivo"/>
    <s v="0201 - PRESIDENCIA DE LA REPÚBLICA"/>
    <s v="0001 - GABINETE SOCIAL DE LA PRESIDENCIA"/>
    <x v="2"/>
    <x v="4"/>
    <x v="5"/>
    <s v="2.1 - REMUNERACIONES Y CONTRIBUCIONES"/>
    <s v="2.1.1 - REMUNERACIONES"/>
    <s v="S"/>
    <s v="05 - CONSTRUCCIÓN CENTRO MODELO DE PRESTACIÓN DE SERVICIOS PARA MUJERES (CIUDAD MUJER)"/>
    <s v="10 - FONDO GENERAL"/>
    <n v="13856"/>
    <s v="32 - SANTO DOMINGO"/>
    <n v="7591344"/>
    <n v="12728400"/>
    <n v="10810962.93"/>
  </r>
  <r>
    <s v="2024"/>
    <x v="0"/>
    <x v="0"/>
    <x v="1"/>
    <x v="6"/>
    <s v="2 - Poder Ejecutivo"/>
    <s v="0201 - PRESIDENCIA DE LA REPÚBLICA"/>
    <s v="0001 - GABINETE SOCIAL DE LA PRESIDENCIA"/>
    <x v="2"/>
    <x v="4"/>
    <x v="5"/>
    <s v="2.1 - REMUNERACIONES Y CONTRIBUCIONES"/>
    <s v="2.1.2 - SOBRESUELDOS"/>
    <s v="S"/>
    <s v="05 - CONSTRUCCIÓN CENTRO MODELO DE PRESTACIÓN DE SERVICIOS PARA MUJERES (CIUDAD MUJER)"/>
    <s v="10 - FONDO GENERAL"/>
    <n v="13856"/>
    <s v="32 - SANTO DOMINGO"/>
    <n v="0"/>
    <n v="2221751"/>
    <n v="1064188.8999999999"/>
  </r>
  <r>
    <s v="2024"/>
    <x v="0"/>
    <x v="0"/>
    <x v="1"/>
    <x v="6"/>
    <s v="2 - Poder Ejecutivo"/>
    <s v="0201 - PRESIDENCIA DE LA REPÚBLICA"/>
    <s v="0001 - GABINETE SOCIAL DE LA PRESIDENCIA"/>
    <x v="2"/>
    <x v="4"/>
    <x v="5"/>
    <s v="2.1 - REMUNERACIONES Y CONTRIBUCIONES"/>
    <s v="2.1.5 - CONTRIBUCIONES A LA SEGURIDAD SOCIAL"/>
    <s v="S"/>
    <s v="05 - CONSTRUCCIÓN CENTRO MODELO DE PRESTACIÓN DE SERVICIOS PARA MUJERES (CIUDAD MUJER)"/>
    <s v="10 - FONDO GENERAL"/>
    <n v="13856"/>
    <s v="32 - SANTO DOMINGO"/>
    <n v="1048656"/>
    <n v="2546487.2599999998"/>
    <n v="1608839.45"/>
  </r>
  <r>
    <s v="2024"/>
    <x v="0"/>
    <x v="0"/>
    <x v="1"/>
    <x v="6"/>
    <s v="2 - Poder Ejecutivo"/>
    <s v="0201 - PRESIDENCIA DE LA REPÚBLICA"/>
    <s v="0001 - GABINETE SOCIAL DE LA PRESIDENCIA"/>
    <x v="2"/>
    <x v="4"/>
    <x v="5"/>
    <s v="2.2 - CONTRATACIÓN DE SERVICIOS"/>
    <s v="2.2.1 - SERVICIOS BÁSICOS"/>
    <s v="S"/>
    <s v="05 - CONSTRUCCIÓN CENTRO MODELO DE PRESTACIÓN DE SERVICIOS PARA MUJERES (CIUDAD MUJER)"/>
    <s v="10 - FONDO GENERAL"/>
    <n v="13856"/>
    <s v="32 - SANTO DOMINGO"/>
    <n v="0"/>
    <n v="150000"/>
    <n v="120165.73"/>
  </r>
  <r>
    <s v="2024"/>
    <x v="0"/>
    <x v="0"/>
    <x v="1"/>
    <x v="6"/>
    <s v="2 - Poder Ejecutivo"/>
    <s v="0201 - PRESIDENCIA DE LA REPÚBLICA"/>
    <s v="0001 - GABINETE SOCIAL DE LA PRESIDENCIA"/>
    <x v="2"/>
    <x v="4"/>
    <x v="5"/>
    <s v="2.2 - CONTRATACIÓN DE SERVICIOS"/>
    <s v="2.2.2 - PUBLICIDAD, IMPRESIÓN Y ENCUADERNACIÓN"/>
    <s v="S"/>
    <s v="05 - CONSTRUCCIÓN CENTRO MODELO DE PRESTACIÓN DE SERVICIOS PARA MUJERES (CIUDAD MUJER)"/>
    <s v="10 - FONDO GENERAL"/>
    <n v="13856"/>
    <s v="32 - SANTO DOMINGO"/>
    <n v="0"/>
    <n v="550000"/>
    <n v="0"/>
  </r>
  <r>
    <s v="2024"/>
    <x v="0"/>
    <x v="0"/>
    <x v="1"/>
    <x v="6"/>
    <s v="2 - Poder Ejecutivo"/>
    <s v="0201 - PRESIDENCIA DE LA REPÚBLICA"/>
    <s v="0001 - GABINETE SOCIAL DE LA PRESIDENCIA"/>
    <x v="2"/>
    <x v="4"/>
    <x v="5"/>
    <s v="2.2 - CONTRATACIÓN DE SERVICIOS"/>
    <s v="2.2.3 - VIÁTICOS"/>
    <s v="S"/>
    <s v="05 - CONSTRUCCIÓN CENTRO MODELO DE PRESTACIÓN DE SERVICIOS PARA MUJERES (CIUDAD MUJER)"/>
    <s v="10 - FONDO GENERAL"/>
    <n v="13856"/>
    <s v="32 - SANTO DOMINGO"/>
    <n v="0"/>
    <n v="912144"/>
    <n v="410000"/>
  </r>
  <r>
    <s v="2024"/>
    <x v="0"/>
    <x v="0"/>
    <x v="1"/>
    <x v="6"/>
    <s v="2 - Poder Ejecutivo"/>
    <s v="0201 - PRESIDENCIA DE LA REPÚBLICA"/>
    <s v="0001 - GABINETE SOCIAL DE LA PRESIDENCIA"/>
    <x v="2"/>
    <x v="4"/>
    <x v="5"/>
    <s v="2.2 - CONTRATACIÓN DE SERVICIOS"/>
    <s v="2.2.4 - TRANSPORTE Y ALMACENAJE"/>
    <s v="S"/>
    <s v="05 - CONSTRUCCIÓN CENTRO MODELO DE PRESTACIÓN DE SERVICIOS PARA MUJERES (CIUDAD MUJER)"/>
    <s v="60 - CREDITO EXTERNO"/>
    <n v="13856"/>
    <s v="32 - SANTO DOMINGO"/>
    <n v="0"/>
    <n v="5900000"/>
    <n v="240000"/>
  </r>
  <r>
    <s v="2024"/>
    <x v="0"/>
    <x v="0"/>
    <x v="1"/>
    <x v="6"/>
    <s v="2 - Poder Ejecutivo"/>
    <s v="0201 - PRESIDENCIA DE LA REPÚBLICA"/>
    <s v="0001 - GABINETE SOCIAL DE LA PRESIDENCIA"/>
    <x v="2"/>
    <x v="4"/>
    <x v="5"/>
    <s v="2.2 - CONTRATACIÓN DE SERVICIOS"/>
    <s v="2.2.5 - ALQUILERES Y RENTAS"/>
    <s v="S"/>
    <s v="05 - CONSTRUCCIÓN CENTRO MODELO DE PRESTACIÓN DE SERVICIOS PARA MUJERES (CIUDAD MUJER)"/>
    <s v="10 - FONDO GENERAL"/>
    <n v="13856"/>
    <s v="32 - SANTO DOMINGO"/>
    <n v="10000000"/>
    <n v="0"/>
    <n v="0"/>
  </r>
  <r>
    <s v="2024"/>
    <x v="0"/>
    <x v="0"/>
    <x v="1"/>
    <x v="6"/>
    <s v="2 - Poder Ejecutivo"/>
    <s v="0201 - PRESIDENCIA DE LA REPÚBLICA"/>
    <s v="0001 - GABINETE SOCIAL DE LA PRESIDENCIA"/>
    <x v="2"/>
    <x v="4"/>
    <x v="5"/>
    <s v="2.2 - CONTRATACIÓN DE SERVICIOS"/>
    <s v="2.2.7 - SERVICIOS DE CONSERVACIÓN, REPARACIONES MENORES E INSTALACIONES TEMPORALES"/>
    <s v="S"/>
    <s v="05 - CONSTRUCCIÓN CENTRO MODELO DE PRESTACIÓN DE SERVICIOS PARA MUJERES (CIUDAD MUJER)"/>
    <s v="10 - FONDO GENERAL"/>
    <n v="13856"/>
    <s v="32 - SANTO DOMINGO"/>
    <n v="0"/>
    <n v="150000"/>
    <n v="0"/>
  </r>
  <r>
    <s v="2024"/>
    <x v="0"/>
    <x v="0"/>
    <x v="1"/>
    <x v="6"/>
    <s v="2 - Poder Ejecutivo"/>
    <s v="0201 - PRESIDENCIA DE LA REPÚBLICA"/>
    <s v="0001 - GABINETE SOCIAL DE LA PRESIDENCIA"/>
    <x v="2"/>
    <x v="4"/>
    <x v="5"/>
    <s v="2.2 - CONTRATACIÓN DE SERVICIOS"/>
    <s v="2.2.8 - OTROS SERVICIOS NO INCLUIDOS EN CONCEPTOS ANTERIORES"/>
    <s v="S"/>
    <s v="05 - CONSTRUCCIÓN CENTRO MODELO DE PRESTACIÓN DE SERVICIOS PARA MUJERES (CIUDAD MUJER)"/>
    <s v="10 - FONDO GENERAL"/>
    <n v="13856"/>
    <s v="32 - SANTO DOMINGO"/>
    <n v="0"/>
    <n v="1480000"/>
    <n v="0"/>
  </r>
  <r>
    <s v="2024"/>
    <x v="0"/>
    <x v="0"/>
    <x v="1"/>
    <x v="6"/>
    <s v="2 - Poder Ejecutivo"/>
    <s v="0201 - PRESIDENCIA DE LA REPÚBLICA"/>
    <s v="0001 - GABINETE SOCIAL DE LA PRESIDENCIA"/>
    <x v="2"/>
    <x v="4"/>
    <x v="5"/>
    <s v="2.2 - CONTRATACIÓN DE SERVICIOS"/>
    <s v="2.2.8 - OTROS SERVICIOS NO INCLUIDOS EN CONCEPTOS ANTERIORES"/>
    <s v="S"/>
    <s v="05 - CONSTRUCCIÓN CENTRO MODELO DE PRESTACIÓN DE SERVICIOS PARA MUJERES (CIUDAD MUJER)"/>
    <s v="60 - CREDITO EXTERNO"/>
    <n v="13856"/>
    <s v="32 - SANTO DOMINGO"/>
    <n v="57722436"/>
    <n v="66690436"/>
    <n v="6291885.54"/>
  </r>
  <r>
    <s v="2024"/>
    <x v="0"/>
    <x v="0"/>
    <x v="1"/>
    <x v="6"/>
    <s v="2 - Poder Ejecutivo"/>
    <s v="0201 - PRESIDENCIA DE LA REPÚBLICA"/>
    <s v="0001 - GABINETE SOCIAL DE LA PRESIDENCIA"/>
    <x v="2"/>
    <x v="4"/>
    <x v="5"/>
    <s v="2.2 - CONTRATACIÓN DE SERVICIOS"/>
    <s v="2.2.9 - OTRAS CONTRATACIONES DE SERVICIOS"/>
    <s v="S"/>
    <s v="05 - CONSTRUCCIÓN CENTRO MODELO DE PRESTACIÓN DE SERVICIOS PARA MUJERES (CIUDAD MUJER)"/>
    <s v="10 - FONDO GENERAL"/>
    <n v="13856"/>
    <s v="32 - SANTO DOMINGO"/>
    <n v="0"/>
    <n v="700000"/>
    <n v="0"/>
  </r>
  <r>
    <s v="2024"/>
    <x v="0"/>
    <x v="0"/>
    <x v="1"/>
    <x v="6"/>
    <s v="2 - Poder Ejecutivo"/>
    <s v="0201 - PRESIDENCIA DE LA REPÚBLICA"/>
    <s v="0001 - GABINETE SOCIAL DE LA PRESIDENCIA"/>
    <x v="2"/>
    <x v="4"/>
    <x v="5"/>
    <s v="2.3 - MATERIALES Y SUMINISTROS"/>
    <s v="2.3.1 - ALIMENTOS Y PRODUCTOS AGROFORESTALES"/>
    <s v="S"/>
    <s v="05 - CONSTRUCCIÓN CENTRO MODELO DE PRESTACIÓN DE SERVICIOS PARA MUJERES (CIUDAD MUJER)"/>
    <s v="10 - FONDO GENERAL"/>
    <n v="13856"/>
    <s v="32 - SANTO DOMINGO"/>
    <n v="0"/>
    <n v="189550"/>
    <n v="0"/>
  </r>
  <r>
    <s v="2024"/>
    <x v="0"/>
    <x v="0"/>
    <x v="1"/>
    <x v="6"/>
    <s v="2 - Poder Ejecutivo"/>
    <s v="0201 - PRESIDENCIA DE LA REPÚBLICA"/>
    <s v="0001 - GABINETE SOCIAL DE LA PRESIDENCIA"/>
    <x v="2"/>
    <x v="4"/>
    <x v="5"/>
    <s v="2.3 - MATERIALES Y SUMINISTROS"/>
    <s v="2.3.2 - TEXTILES Y VESTUARIOS"/>
    <s v="S"/>
    <s v="05 - CONSTRUCCIÓN CENTRO MODELO DE PRESTACIÓN DE SERVICIOS PARA MUJERES (CIUDAD MUJER)"/>
    <s v="10 - FONDO GENERAL"/>
    <n v="13856"/>
    <s v="32 - SANTO DOMINGO"/>
    <n v="0"/>
    <n v="796162.89"/>
    <n v="0"/>
  </r>
  <r>
    <s v="2024"/>
    <x v="0"/>
    <x v="0"/>
    <x v="1"/>
    <x v="6"/>
    <s v="2 - Poder Ejecutivo"/>
    <s v="0201 - PRESIDENCIA DE LA REPÚBLICA"/>
    <s v="0001 - GABINETE SOCIAL DE LA PRESIDENCIA"/>
    <x v="2"/>
    <x v="4"/>
    <x v="5"/>
    <s v="2.3 - MATERIALES Y SUMINISTROS"/>
    <s v="2.3.3 - PAPEL, CARTÓN E IMPRESOS"/>
    <s v="S"/>
    <s v="05 - CONSTRUCCIÓN CENTRO MODELO DE PRESTACIÓN DE SERVICIOS PARA MUJERES (CIUDAD MUJER)"/>
    <s v="10 - FONDO GENERAL"/>
    <n v="13856"/>
    <s v="32 - SANTO DOMINGO"/>
    <n v="0"/>
    <n v="54300"/>
    <n v="0"/>
  </r>
  <r>
    <s v="2024"/>
    <x v="0"/>
    <x v="0"/>
    <x v="1"/>
    <x v="6"/>
    <s v="2 - Poder Ejecutivo"/>
    <s v="0201 - PRESIDENCIA DE LA REPÚBLICA"/>
    <s v="0001 - GABINETE SOCIAL DE LA PRESIDENCIA"/>
    <x v="2"/>
    <x v="4"/>
    <x v="5"/>
    <s v="2.3 - MATERIALES Y SUMINISTROS"/>
    <s v="2.3.5 - CUERO, CAUCHO Y PLÁSTICO"/>
    <s v="S"/>
    <s v="05 - CONSTRUCCIÓN CENTRO MODELO DE PRESTACIÓN DE SERVICIOS PARA MUJERES (CIUDAD MUJER)"/>
    <s v="10 - FONDO GENERAL"/>
    <n v="13856"/>
    <s v="32 - SANTO DOMINGO"/>
    <n v="0"/>
    <n v="1"/>
    <n v="0"/>
  </r>
  <r>
    <s v="2024"/>
    <x v="0"/>
    <x v="0"/>
    <x v="1"/>
    <x v="6"/>
    <s v="2 - Poder Ejecutivo"/>
    <s v="0201 - PRESIDENCIA DE LA REPÚBLICA"/>
    <s v="0001 - GABINETE SOCIAL DE LA PRESIDENCIA"/>
    <x v="2"/>
    <x v="4"/>
    <x v="5"/>
    <s v="2.3 - MATERIALES Y SUMINISTROS"/>
    <s v="2.3.6 - PRODUCTOS DE MINERALES, METÁLICOS Y NO METÁLICOS"/>
    <s v="S"/>
    <s v="05 - CONSTRUCCIÓN CENTRO MODELO DE PRESTACIÓN DE SERVICIOS PARA MUJERES (CIUDAD MUJER)"/>
    <s v="10 - FONDO GENERAL"/>
    <n v="13856"/>
    <s v="32 - SANTO DOMINGO"/>
    <n v="0"/>
    <n v="11500"/>
    <n v="0"/>
  </r>
  <r>
    <s v="2024"/>
    <x v="0"/>
    <x v="0"/>
    <x v="1"/>
    <x v="6"/>
    <s v="2 - Poder Ejecutivo"/>
    <s v="0201 - PRESIDENCIA DE LA REPÚBLICA"/>
    <s v="0001 - GABINETE SOCIAL DE LA PRESIDENCIA"/>
    <x v="2"/>
    <x v="4"/>
    <x v="5"/>
    <s v="2.3 - MATERIALES Y SUMINISTROS"/>
    <s v="2.3.7 - COMBUSTIBLES, LUBRICANTES, PRODUCTOS QUÍMICOS Y CONEXOS"/>
    <s v="S"/>
    <s v="05 - CONSTRUCCIÓN CENTRO MODELO DE PRESTACIÓN DE SERVICIOS PARA MUJERES (CIUDAD MUJER)"/>
    <s v="10 - FONDO GENERAL"/>
    <n v="13856"/>
    <s v="32 - SANTO DOMINGO"/>
    <n v="0"/>
    <n v="1619790.41"/>
    <n v="1604611.62"/>
  </r>
  <r>
    <s v="2024"/>
    <x v="0"/>
    <x v="0"/>
    <x v="1"/>
    <x v="6"/>
    <s v="2 - Poder Ejecutivo"/>
    <s v="0201 - PRESIDENCIA DE LA REPÚBLICA"/>
    <s v="0001 - GABINETE SOCIAL DE LA PRESIDENCIA"/>
    <x v="2"/>
    <x v="4"/>
    <x v="5"/>
    <s v="2.3 - MATERIALES Y SUMINISTROS"/>
    <s v="2.3.9 - PRODUCTOS Y ÚTILES VARIOS"/>
    <s v="S"/>
    <s v="05 - CONSTRUCCIÓN CENTRO MODELO DE PRESTACIÓN DE SERVICIOS PARA MUJERES (CIUDAD MUJER)"/>
    <s v="10 - FONDO GENERAL"/>
    <n v="13856"/>
    <s v="32 - SANTO DOMINGO"/>
    <n v="0"/>
    <n v="9106808.7599999998"/>
    <n v="1953220.3499999999"/>
  </r>
  <r>
    <s v="2024"/>
    <x v="0"/>
    <x v="0"/>
    <x v="1"/>
    <x v="6"/>
    <s v="2 - Poder Ejecutivo"/>
    <s v="0201 - PRESIDENCIA DE LA REPÚBLICA"/>
    <s v="0001 - GABINETE SOCIAL DE LA PRESIDENCIA"/>
    <x v="2"/>
    <x v="4"/>
    <x v="95"/>
    <s v="2.2 - CONTRATACIÓN DE SERVICIOS"/>
    <s v="2.2.5 - ALQUILERES Y RENTAS"/>
    <s v="S"/>
    <s v="00 - N/A"/>
    <s v="70 - DONACION EXTERNA"/>
    <s v="(en blanco)"/>
    <s v="99 - MULTIPROVINCIAL"/>
    <n v="602300"/>
    <n v="602300"/>
    <n v="0"/>
  </r>
  <r>
    <s v="2024"/>
    <x v="0"/>
    <x v="0"/>
    <x v="1"/>
    <x v="6"/>
    <s v="2 - Poder Ejecutivo"/>
    <s v="0201 - PRESIDENCIA DE LA REPÚBLICA"/>
    <s v="0001 - GABINETE SOCIAL DE LA PRESIDENCIA"/>
    <x v="2"/>
    <x v="4"/>
    <x v="95"/>
    <s v="2.2 - CONTRATACIÓN DE SERVICIOS"/>
    <s v="2.2.8 - OTROS SERVICIOS NO INCLUIDOS EN CONCEPTOS ANTERIORES"/>
    <s v="S"/>
    <s v="00 - N/A"/>
    <s v="70 - DONACION EXTERNA"/>
    <s v="(en blanco)"/>
    <s v="99 - MULTIPROVINCIAL"/>
    <n v="16322330"/>
    <n v="16322330"/>
    <n v="0"/>
  </r>
  <r>
    <s v="2024"/>
    <x v="0"/>
    <x v="0"/>
    <x v="1"/>
    <x v="6"/>
    <s v="2 - Poder Ejecutivo"/>
    <s v="0201 - PRESIDENCIA DE LA REPÚBLICA"/>
    <s v="0001 - GABINETE SOCIAL DE LA PRESIDENCIA"/>
    <x v="2"/>
    <x v="4"/>
    <x v="95"/>
    <s v="2.3 - MATERIALES Y SUMINISTROS"/>
    <s v="2.3.9 - PRODUCTOS Y ÚTILES VARIOS"/>
    <s v="S"/>
    <s v="00 - N/A"/>
    <s v="70 - DONACION EXTERNA"/>
    <s v="(en blanco)"/>
    <s v="99 - MULTIPROVINCIAL"/>
    <n v="6023000"/>
    <n v="6023000"/>
    <n v="0"/>
  </r>
  <r>
    <s v="2024"/>
    <x v="0"/>
    <x v="0"/>
    <x v="1"/>
    <x v="6"/>
    <s v="2 - Poder Ejecutivo"/>
    <s v="0201 - PRESIDENCIA DE LA REPÚBLICA"/>
    <s v="0001 - SECRETARIADO ADMINISTRATIVO DE LA PRESIDENCIA"/>
    <x v="0"/>
    <x v="0"/>
    <x v="2"/>
    <s v="2.7 - OBRAS"/>
    <s v="2.7.2 - INFRAESTRUCTURA"/>
    <s v="N"/>
    <s v="00 - N/A"/>
    <s v="10 - FONDO GENERAL"/>
    <s v="(en blanco)"/>
    <s v="99 - MULTIPROVINCIAL"/>
    <n v="0"/>
    <n v="11293411"/>
    <n v="2090541.98"/>
  </r>
  <r>
    <s v="2024"/>
    <x v="0"/>
    <x v="0"/>
    <x v="1"/>
    <x v="6"/>
    <s v="2 - Poder Ejecutivo"/>
    <s v="0201 - PRESIDENCIA DE LA REPÚBLICA"/>
    <s v="0001 - SECRETARIADO ADMINISTRATIVO DE LA PRESIDENCIA"/>
    <x v="0"/>
    <x v="0"/>
    <x v="2"/>
    <s v="2.7 - OBRAS"/>
    <s v="2.7.2 - INFRAESTRUCTURA"/>
    <s v="N"/>
    <s v="00 - N/A"/>
    <s v="50 - CRÉDITO INTERNO"/>
    <s v="(en blanco)"/>
    <s v="99 - MULTIPROVINCIAL"/>
    <n v="0"/>
    <n v="15135567.310000001"/>
    <n v="13242498.390000001"/>
  </r>
  <r>
    <s v="2024"/>
    <x v="0"/>
    <x v="0"/>
    <x v="1"/>
    <x v="6"/>
    <s v="2 - Poder Ejecutivo"/>
    <s v="0201 - PRESIDENCIA DE LA REPÚBLICA"/>
    <s v="0004 - COMISION PRESIDENCIAL DE APOYO AL DESARROLLO BARRIAL"/>
    <x v="2"/>
    <x v="4"/>
    <x v="6"/>
    <s v="2.7 - OBRAS"/>
    <s v="2.7.2 - INFRAESTRUCTURA"/>
    <s v="N"/>
    <s v="00 - N/A"/>
    <s v="10 - FONDO GENERAL"/>
    <s v="(en blanco)"/>
    <s v="99 - MULTIPROVINCIAL"/>
    <n v="0"/>
    <n v="48000000"/>
    <n v="0"/>
  </r>
  <r>
    <s v="2024"/>
    <x v="0"/>
    <x v="0"/>
    <x v="1"/>
    <x v="6"/>
    <s v="2 - Poder Ejecutivo"/>
    <s v="0201 - PRESIDENCIA DE LA REPÚBLICA"/>
    <s v="0004 - SERVICIO INTEGRAL DE EMERGENCIAS"/>
    <x v="0"/>
    <x v="7"/>
    <x v="12"/>
    <s v="2.2 - CONTRATACIÓN DE SERVICIOS"/>
    <s v="2.2.5 - ALQUILERES Y RENTAS"/>
    <s v="S"/>
    <s v="03 - AMPLIACIÓN DEL SISTEMA NACIONAL DE ATENCION A EMERGENCIAS Y SEGURIDAD 9-1-1, FASE II"/>
    <s v="10 - FONDO GENERAL"/>
    <n v="14624"/>
    <s v="15 - MONTE CRISTI"/>
    <n v="2000000"/>
    <n v="0"/>
    <n v="0"/>
  </r>
  <r>
    <s v="2024"/>
    <x v="0"/>
    <x v="0"/>
    <x v="1"/>
    <x v="6"/>
    <s v="2 - Poder Ejecutivo"/>
    <s v="0201 - PRESIDENCIA DE LA REPÚBLICA"/>
    <s v="0004 - SERVICIO INTEGRAL DE EMERGENCIAS"/>
    <x v="0"/>
    <x v="7"/>
    <x v="12"/>
    <s v="2.2 - CONTRATACIÓN DE SERVICIOS"/>
    <s v="2.2.6 - SEGUROS"/>
    <s v="S"/>
    <s v="03 - AMPLIACIÓN DEL SISTEMA NACIONAL DE ATENCION A EMERGENCIAS Y SEGURIDAD 9-1-1, FASE II"/>
    <s v="10 - FONDO GENERAL"/>
    <n v="14624"/>
    <s v="15 - MONTE CRISTI"/>
    <n v="3200000"/>
    <n v="200000"/>
    <n v="0"/>
  </r>
  <r>
    <s v="2024"/>
    <x v="0"/>
    <x v="0"/>
    <x v="1"/>
    <x v="6"/>
    <s v="2 - Poder Ejecutivo"/>
    <s v="0201 - PRESIDENCIA DE LA REPÚBLICA"/>
    <s v="0004 - SERVICIO INTEGRAL DE EMERGENCIAS"/>
    <x v="0"/>
    <x v="7"/>
    <x v="12"/>
    <s v="2.2 - CONTRATACIÓN DE SERVICIOS"/>
    <s v="2.2.7 - SERVICIOS DE CONSERVACIÓN, REPARACIONES MENORES E INSTALACIONES TEMPORALES"/>
    <s v="S"/>
    <s v="03 - AMPLIACIÓN DEL SISTEMA NACIONAL DE ATENCION A EMERGENCIAS Y SEGURIDAD 9-1-1, FASE II"/>
    <s v="10 - FONDO GENERAL"/>
    <n v="14624"/>
    <s v="15 - MONTE CRISTI"/>
    <n v="4200000"/>
    <n v="102137747.89"/>
    <n v="53539427.049999997"/>
  </r>
  <r>
    <s v="2024"/>
    <x v="0"/>
    <x v="0"/>
    <x v="1"/>
    <x v="6"/>
    <s v="2 - Poder Ejecutivo"/>
    <s v="0201 - PRESIDENCIA DE LA REPÚBLICA"/>
    <s v="0004 - SERVICIO INTEGRAL DE EMERGENCIAS"/>
    <x v="0"/>
    <x v="7"/>
    <x v="12"/>
    <s v="2.2 - CONTRATACIÓN DE SERVICIOS"/>
    <s v="2.2.8 - OTROS SERVICIOS NO INCLUIDOS EN CONCEPTOS ANTERIORES"/>
    <s v="S"/>
    <s v="03 - AMPLIACIÓN DEL SISTEMA NACIONAL DE ATENCION A EMERGENCIAS Y SEGURIDAD 9-1-1, FASE II"/>
    <s v="10 - FONDO GENERAL"/>
    <n v="14624"/>
    <s v="15 - MONTE CRISTI"/>
    <n v="71278501"/>
    <n v="38691383.090000004"/>
    <n v="20119554.029999997"/>
  </r>
  <r>
    <s v="2024"/>
    <x v="0"/>
    <x v="0"/>
    <x v="1"/>
    <x v="6"/>
    <s v="2 - Poder Ejecutivo"/>
    <s v="0201 - PRESIDENCIA DE LA REPÚBLICA"/>
    <s v="0004 - SERVICIO INTEGRAL DE EMERGENCIAS"/>
    <x v="0"/>
    <x v="7"/>
    <x v="12"/>
    <s v="2.3 - MATERIALES Y SUMINISTROS"/>
    <s v="2.3.9 - PRODUCTOS Y ÚTILES VARIOS"/>
    <s v="S"/>
    <s v="03 - AMPLIACIÓN DEL SISTEMA NACIONAL DE ATENCION A EMERGENCIAS Y SEGURIDAD 9-1-1, FASE II"/>
    <s v="10 - FONDO GENERAL"/>
    <n v="14624"/>
    <s v="15 - MONTE CRISTI"/>
    <n v="15439569"/>
    <n v="20139569"/>
    <n v="8836968.3299999982"/>
  </r>
  <r>
    <s v="2024"/>
    <x v="0"/>
    <x v="0"/>
    <x v="1"/>
    <x v="6"/>
    <s v="2 - Poder Ejecutivo"/>
    <s v="0201 - PRESIDENCIA DE LA REPÚBLICA"/>
    <s v="0005 - UNIDAD EJECUTORA PARA LA READECUACION DE BARRIOS  Y ENTORNOS (URBE)"/>
    <x v="0"/>
    <x v="0"/>
    <x v="2"/>
    <s v="2.7 - OBRAS"/>
    <s v="2.7.2 - INFRAESTRUCTURA"/>
    <s v="N"/>
    <s v="00 - N/A"/>
    <s v="10 - FONDO GENERAL"/>
    <s v="(en blanco)"/>
    <s v="99 - MULTIPROVINCIAL"/>
    <n v="0"/>
    <n v="110350360"/>
    <n v="0"/>
  </r>
  <r>
    <s v="2024"/>
    <x v="0"/>
    <x v="0"/>
    <x v="1"/>
    <x v="6"/>
    <s v="2 - Poder Ejecutivo"/>
    <s v="0201 - PRESIDENCIA DE LA REPÚBLICA"/>
    <s v="0005 - UNIDAD EJECUTORA PARA LA READECUACION DE BARRIOS  Y ENTORNOS (URBE)"/>
    <x v="2"/>
    <x v="4"/>
    <x v="107"/>
    <s v="2.2 - CONTRATACIÓN DE SERVICIOS"/>
    <s v="2.2.4 - TRANSPORTE Y ALMACENAJE"/>
    <s v="S"/>
    <s v="01 - MEJORAMIENTO URBANO, SOCIAL Y AMBIENTAL DEL BARRIO DOMINGO SAVIO (LA CIENEGA - LOS GUANDULES), DISTRITO NACIONAL"/>
    <s v="10 - FONDO GENERAL"/>
    <n v="13924"/>
    <s v="01 - DISTRITO NACIONAL"/>
    <n v="0"/>
    <n v="5000000"/>
    <n v="0"/>
  </r>
  <r>
    <s v="2024"/>
    <x v="0"/>
    <x v="0"/>
    <x v="1"/>
    <x v="6"/>
    <s v="2 - Poder Ejecutivo"/>
    <s v="0201 - PRESIDENCIA DE LA REPÚBLICA"/>
    <s v="0005 - UNIDAD EJECUTORA PARA LA READECUACION DE BARRIOS  Y ENTORNOS (URBE)"/>
    <x v="2"/>
    <x v="4"/>
    <x v="107"/>
    <s v="2.2 - CONTRATACIÓN DE SERVICIOS"/>
    <s v="2.2.7 - SERVICIOS DE CONSERVACIÓN, REPARACIONES MENORES E INSTALACIONES TEMPORALES"/>
    <s v="S"/>
    <s v="01 - MEJORAMIENTO URBANO, SOCIAL Y AMBIENTAL DEL BARRIO DOMINGO SAVIO (LA CIENEGA - LOS GUANDULES), DISTRITO NACIONAL"/>
    <s v="10 - FONDO GENERAL"/>
    <n v="13924"/>
    <s v="01 - DISTRITO NACIONAL"/>
    <n v="0"/>
    <n v="16775852.25"/>
    <n v="14304129.99"/>
  </r>
  <r>
    <s v="2024"/>
    <x v="0"/>
    <x v="0"/>
    <x v="1"/>
    <x v="6"/>
    <s v="2 - Poder Ejecutivo"/>
    <s v="0201 - PRESIDENCIA DE LA REPÚBLICA"/>
    <s v="0005 - UNIDAD EJECUTORA PARA LA READECUACION DE BARRIOS  Y ENTORNOS (URBE)"/>
    <x v="2"/>
    <x v="4"/>
    <x v="107"/>
    <s v="2.2 - CONTRATACIÓN DE SERVICIOS"/>
    <s v="2.2.8 - OTROS SERVICIOS NO INCLUIDOS EN CONCEPTOS ANTERIORES"/>
    <s v="S"/>
    <s v="01 - MEJORAMIENTO URBANO, SOCIAL Y AMBIENTAL DEL BARRIO DOMINGO SAVIO (LA CIENEGA - LOS GUANDULES), DISTRITO NACIONAL"/>
    <s v="10 - FONDO GENERAL"/>
    <n v="13924"/>
    <s v="01 - DISTRITO NACIONAL"/>
    <n v="0"/>
    <n v="10726278.42"/>
    <n v="5952736"/>
  </r>
  <r>
    <s v="2024"/>
    <x v="0"/>
    <x v="0"/>
    <x v="1"/>
    <x v="6"/>
    <s v="2 - Poder Ejecutivo"/>
    <s v="0201 - PRESIDENCIA DE LA REPÚBLICA"/>
    <s v="0005 - UNIDAD EJECUTORA PARA LA READECUACION DE BARRIOS  Y ENTORNOS (URBE)"/>
    <x v="2"/>
    <x v="4"/>
    <x v="107"/>
    <s v="2.7 - OBRAS"/>
    <s v="2.7.2 - INFRAESTRUCTURA"/>
    <s v="S"/>
    <s v="01 - MEJORAMIENTO URBANO, SOCIAL Y AMBIENTAL DEL BARRIO DOMINGO SAVIO (LA CIENEGA - LOS GUANDULES), DISTRITO NACIONAL"/>
    <s v="10 - FONDO GENERAL"/>
    <n v="13924"/>
    <s v="01 - DISTRITO NACIONAL"/>
    <n v="0"/>
    <n v="450950831.19"/>
    <n v="321066174.81999999"/>
  </r>
  <r>
    <s v="2024"/>
    <x v="0"/>
    <x v="0"/>
    <x v="1"/>
    <x v="6"/>
    <s v="2 - Poder Ejecutivo"/>
    <s v="0201 - PRESIDENCIA DE LA REPÚBLICA"/>
    <s v="0007 - PROGRAMA SUPÉRATE"/>
    <x v="2"/>
    <x v="4"/>
    <x v="95"/>
    <s v="2.2 - CONTRATACIÓN DE SERVICIOS"/>
    <s v="2.2.3 - VIÁTICOS"/>
    <s v="S"/>
    <s v="00 - N/A"/>
    <s v="60 - CREDITO EXTERNO"/>
    <s v="(en blanco)"/>
    <s v="99 - MULTIPROVINCIAL"/>
    <n v="320000000"/>
    <n v="0"/>
    <n v="0"/>
  </r>
  <r>
    <s v="2024"/>
    <x v="0"/>
    <x v="0"/>
    <x v="1"/>
    <x v="6"/>
    <s v="2 - Poder Ejecutivo"/>
    <s v="0201 - PRESIDENCIA DE LA REPÚBLICA"/>
    <s v="0007 - PROGRAMA SUPÉRATE"/>
    <x v="2"/>
    <x v="4"/>
    <x v="95"/>
    <s v="2.2 - CONTRATACIÓN DE SERVICIOS"/>
    <s v="2.2.8 - OTROS SERVICIOS NO INCLUIDOS EN CONCEPTOS ANTERIORES"/>
    <s v="S"/>
    <s v="00 - N/A"/>
    <s v="60 - CREDITO EXTERNO"/>
    <s v="(en blanco)"/>
    <s v="99 - MULTIPROVINCIAL"/>
    <n v="114499999"/>
    <n v="74799999"/>
    <n v="0"/>
  </r>
  <r>
    <s v="2024"/>
    <x v="0"/>
    <x v="0"/>
    <x v="1"/>
    <x v="6"/>
    <s v="2 - Poder Ejecutivo"/>
    <s v="0201 - PRESIDENCIA DE LA REPÚBLICA"/>
    <s v="0009 - COMISIÓN PRESIDENCIAL DE APOYO AL DESARROLLO PROVINCIAL"/>
    <x v="0"/>
    <x v="0"/>
    <x v="0"/>
    <s v="2.7 - OBRAS"/>
    <s v="2.7.2 - INFRAESTRUCTURA"/>
    <s v="S"/>
    <s v="97 - REMODELACIÓN POLIDEPORTIVO VERON, DISTRITO MUNICIPAL VERON-PUNTA CANA, PROVINCIA LA ALTAGRACIA."/>
    <s v="10 - FONDO GENERAL"/>
    <n v="16196"/>
    <s v="11 - LA ALTAGRACIA"/>
    <n v="3096492"/>
    <n v="2096492"/>
    <n v="2000000"/>
  </r>
  <r>
    <s v="2024"/>
    <x v="0"/>
    <x v="0"/>
    <x v="1"/>
    <x v="6"/>
    <s v="2 - Poder Ejecutivo"/>
    <s v="0201 - PRESIDENCIA DE LA REPÚBLICA"/>
    <s v="0009 - COMISIÓN PRESIDENCIAL DE APOYO AL DESARROLLO PROVINCIAL"/>
    <x v="0"/>
    <x v="0"/>
    <x v="2"/>
    <s v="2.7 - OBRAS"/>
    <s v="2.7.2 - INFRAESTRUCTURA"/>
    <s v="N"/>
    <s v="00 - N/A"/>
    <s v="50 - CRÉDITO INTERNO"/>
    <s v="(en blanco)"/>
    <s v="99 - MULTIPROVINCIAL"/>
    <n v="0"/>
    <n v="85000000"/>
    <n v="0"/>
  </r>
  <r>
    <s v="2024"/>
    <x v="0"/>
    <x v="0"/>
    <x v="1"/>
    <x v="6"/>
    <s v="2 - Poder Ejecutivo"/>
    <s v="0201 - PRESIDENCIA DE LA REPÚBLICA"/>
    <s v="0009 - COMISIÓN PRESIDENCIAL DE APOYO AL DESARROLLO PROVINCIAL"/>
    <x v="1"/>
    <x v="11"/>
    <x v="26"/>
    <s v="2.2 - CONTRATACIÓN DE SERVICIOS"/>
    <s v="2.2.8 - OTROS SERVICIOS NO INCLUIDOS EN CONCEPTOS ANTERIORES"/>
    <s v="S"/>
    <s v="94 - RECONSTRUCCIÓN DE 26.3 KM DE VIAS EN BARRIOS Y ACCESOS DE PLAYA EN LA ISABELA, MUNICIPIO LUPERON PROV. PUERTO PLATA"/>
    <s v="10 - FONDO GENERAL"/>
    <n v="14203"/>
    <s v="18 - PUERTO PLATA"/>
    <n v="15000000"/>
    <n v="0"/>
    <n v="0"/>
  </r>
  <r>
    <s v="2024"/>
    <x v="0"/>
    <x v="0"/>
    <x v="1"/>
    <x v="6"/>
    <s v="2 - Poder Ejecutivo"/>
    <s v="0201 - PRESIDENCIA DE LA REPÚBLICA"/>
    <s v="0009 - COMISIÓN PRESIDENCIAL DE APOYO AL DESARROLLO PROVINCIAL"/>
    <x v="1"/>
    <x v="11"/>
    <x v="26"/>
    <s v="2.7 - OBRAS"/>
    <s v="2.7.2 - INFRAESTRUCTURA"/>
    <s v="S"/>
    <s v="27 - RECONSTRUCCIÓN DE PUENTES TIPO ALCANTARILLA-CAJON EN COMUNIDADES LA BARCA-LA JOYITA-LA RAMONA, MUNICIPIO MOCA, PROVINCIA ESPAILLAT"/>
    <s v="10 - FONDO GENERAL"/>
    <n v="14593"/>
    <s v="09 - ESPAILLAT"/>
    <n v="13353397"/>
    <n v="22482638.790000003"/>
    <n v="20145892.789999999"/>
  </r>
  <r>
    <s v="2024"/>
    <x v="0"/>
    <x v="0"/>
    <x v="1"/>
    <x v="6"/>
    <s v="2 - Poder Ejecutivo"/>
    <s v="0201 - PRESIDENCIA DE LA REPÚBLICA"/>
    <s v="0009 - COMISIÓN PRESIDENCIAL DE APOYO AL DESARROLLO PROVINCIAL"/>
    <x v="1"/>
    <x v="11"/>
    <x v="26"/>
    <s v="2.7 - OBRAS"/>
    <s v="2.7.2 - INFRAESTRUCTURA"/>
    <s v="S"/>
    <s v="30 - CONSTRUCCIÓN DE 2 PUENTES EN LAS COMUNIDADES DE LA CAOBA Y JAYABO, MUNICIPIO SALCEDO, PROVINCIA HERMANAS MIRABAL"/>
    <s v="10 - FONDO GENERAL"/>
    <n v="14596"/>
    <s v="19 - HERMANAS MIRABAL"/>
    <n v="9840401"/>
    <n v="10358153.359999999"/>
    <n v="9374011.75"/>
  </r>
  <r>
    <s v="2024"/>
    <x v="0"/>
    <x v="0"/>
    <x v="1"/>
    <x v="6"/>
    <s v="2 - Poder Ejecutivo"/>
    <s v="0201 - PRESIDENCIA DE LA REPÚBLICA"/>
    <s v="0009 - COMISIÓN PRESIDENCIAL DE APOYO AL DESARROLLO PROVINCIAL"/>
    <x v="1"/>
    <x v="11"/>
    <x v="26"/>
    <s v="2.7 - OBRAS"/>
    <s v="2.7.2 - INFRAESTRUCTURA"/>
    <s v="S"/>
    <s v="39 - CONSTRUCCIÓN DE PUENTE VEHICULAR TIPO TABLERO LOS CHIVOS, D.M GUATAPANAL, MUNICIPIO MAO, PROVINCIA VALVERDE"/>
    <s v="10 - FONDO GENERAL"/>
    <n v="15004"/>
    <s v="27 - VALVERDE"/>
    <n v="29000000"/>
    <n v="87749.510000000242"/>
    <n v="0"/>
  </r>
  <r>
    <s v="2024"/>
    <x v="0"/>
    <x v="0"/>
    <x v="1"/>
    <x v="6"/>
    <s v="2 - Poder Ejecutivo"/>
    <s v="0201 - PRESIDENCIA DE LA REPÚBLICA"/>
    <s v="0009 - COMISIÓN PRESIDENCIAL DE APOYO AL DESARROLLO PROVINCIAL"/>
    <x v="1"/>
    <x v="11"/>
    <x v="26"/>
    <s v="2.7 - OBRAS"/>
    <s v="2.7.2 - INFRAESTRUCTURA"/>
    <s v="S"/>
    <s v="40 - REMODELACIÓN DE LA CALLE DEL SOL TRAMO COMPRENDIDO ENTRE LAS CALLES GENERAL VALVERDE Y SABANA LARGA, PROVINCIA SANTIAGO"/>
    <s v="10 - FONDO GENERAL"/>
    <n v="15027"/>
    <s v="25 - SANTIAGO"/>
    <n v="143020520"/>
    <n v="594424.35000000091"/>
    <n v="0"/>
  </r>
  <r>
    <s v="2024"/>
    <x v="0"/>
    <x v="0"/>
    <x v="1"/>
    <x v="6"/>
    <s v="2 - Poder Ejecutivo"/>
    <s v="0201 - PRESIDENCIA DE LA REPÚBLICA"/>
    <s v="0009 - COMISIÓN PRESIDENCIAL DE APOYO AL DESARROLLO PROVINCIAL"/>
    <x v="1"/>
    <x v="11"/>
    <x v="26"/>
    <s v="2.7 - OBRAS"/>
    <s v="2.7.2 - INFRAESTRUCTURA"/>
    <s v="S"/>
    <s v="61 - CONSTRUCCIÓN PUENTE SOBRE EL RIO SOLDADO EN SAN MARCOS, MUNICIPIO NAGUA, PROVINCIA MARÍA TRINIDAD SÁNCHEZ"/>
    <s v="10 - FONDO GENERAL"/>
    <n v="16165"/>
    <s v="14 - MARIA TRINIDAD SANCHEZ"/>
    <n v="5397370"/>
    <n v="0"/>
    <n v="0"/>
  </r>
  <r>
    <s v="2024"/>
    <x v="0"/>
    <x v="0"/>
    <x v="1"/>
    <x v="6"/>
    <s v="2 - Poder Ejecutivo"/>
    <s v="0201 - PRESIDENCIA DE LA REPÚBLICA"/>
    <s v="0009 - COMISIÓN PRESIDENCIAL DE APOYO AL DESARROLLO PROVINCIAL"/>
    <x v="1"/>
    <x v="11"/>
    <x v="26"/>
    <s v="2.7 - OBRAS"/>
    <s v="2.7.2 - INFRAESTRUCTURA"/>
    <s v="S"/>
    <s v="62 - CONSTRUCCIÓN PUENTE VEHICULAR TIPO TABLERO LAS LILAS, SECTOR RIVERA DEL OZAMA, MUNICIPIO SANTO DOMINGO ESTE"/>
    <s v="10 - FONDO GENERAL"/>
    <n v="16166"/>
    <s v="32 - SANTO DOMINGO"/>
    <n v="4353242"/>
    <n v="11404134.98"/>
    <n v="3591493.19"/>
  </r>
  <r>
    <s v="2024"/>
    <x v="0"/>
    <x v="0"/>
    <x v="1"/>
    <x v="6"/>
    <s v="2 - Poder Ejecutivo"/>
    <s v="0201 - PRESIDENCIA DE LA REPÚBLICA"/>
    <s v="0009 - COMISIÓN PRESIDENCIAL DE APOYO AL DESARROLLO PROVINCIAL"/>
    <x v="1"/>
    <x v="11"/>
    <x v="26"/>
    <s v="2.7 - OBRAS"/>
    <s v="2.7.2 - INFRAESTRUCTURA"/>
    <s v="S"/>
    <s v="94 - RECONSTRUCCIÓN DE 26.3 KM DE VIAS EN BARRIOS Y ACCESOS DE PLAYA EN LA ISABELA, MUNICIPIO LUPERON PROV. PUERTO PLATA"/>
    <s v="10 - FONDO GENERAL"/>
    <n v="14203"/>
    <s v="18 - PUERTO PLATA"/>
    <n v="124443664"/>
    <n v="7.4505805969238281E-9"/>
    <n v="0"/>
  </r>
  <r>
    <s v="2024"/>
    <x v="0"/>
    <x v="0"/>
    <x v="1"/>
    <x v="6"/>
    <s v="2 - Poder Ejecutivo"/>
    <s v="0201 - PRESIDENCIA DE LA REPÚBLICA"/>
    <s v="0009 - COMISIÓN PRESIDENCIAL DE APOYO AL DESARROLLO PROVINCIAL"/>
    <x v="1"/>
    <x v="11"/>
    <x v="26"/>
    <s v="2.7 - OBRAS"/>
    <s v="2.7.2 - INFRAESTRUCTURA"/>
    <s v="S"/>
    <s v="28 - RECONSTRUCCIÓN DE 2 PUENTES EN EL MUNICIPIO DE TAMAYO, PROVINCIA BAHORUCO"/>
    <s v="10 - FONDO GENERAL"/>
    <n v="14594"/>
    <s v="03 - BAHORUCO"/>
    <n v="0"/>
    <n v="2214742.88"/>
    <n v="1990341.6"/>
  </r>
  <r>
    <s v="2024"/>
    <x v="0"/>
    <x v="0"/>
    <x v="1"/>
    <x v="6"/>
    <s v="2 - Poder Ejecutivo"/>
    <s v="0201 - PRESIDENCIA DE LA REPÚBLICA"/>
    <s v="0009 - COMISIÓN PRESIDENCIAL DE APOYO AL DESARROLLO PROVINCIAL"/>
    <x v="1"/>
    <x v="11"/>
    <x v="26"/>
    <s v="2.7 - OBRAS"/>
    <s v="2.7.2 - INFRAESTRUCTURA"/>
    <s v="S"/>
    <s v="02 - RECONSTRUCCIÓN DE PUENTES VEHICULARES EN EL BARRIO DUARTE, DISTRITO MUNICIPAL SANTIAGO OESTE, PROVINCIA SANTIAGO"/>
    <s v="10 - FONDO GENERAL"/>
    <n v="14419"/>
    <s v="25 - SANTIAGO"/>
    <n v="0"/>
    <n v="7874654.75"/>
    <n v="7856346.5199999996"/>
  </r>
  <r>
    <s v="2024"/>
    <x v="0"/>
    <x v="0"/>
    <x v="1"/>
    <x v="6"/>
    <s v="2 - Poder Ejecutivo"/>
    <s v="0201 - PRESIDENCIA DE LA REPÚBLICA"/>
    <s v="0009 - COMISIÓN PRESIDENCIAL DE APOYO AL DESARROLLO PROVINCIAL"/>
    <x v="1"/>
    <x v="11"/>
    <x v="62"/>
    <s v="2.7 - OBRAS"/>
    <s v="2.7.2 - INFRAESTRUCTURA"/>
    <s v="S"/>
    <s v="38 - CONSTRUCCIÓN PASARELA PEATONAL Y OBRAS ANEXAS ALREDEDOR DEL RÍO SALADO, MUNICIPIO LA ROMANA, PROVINCIA LA ROMANA"/>
    <s v="10 - FONDO GENERAL"/>
    <n v="15022"/>
    <s v="12 - LA ROMANA"/>
    <n v="10000000"/>
    <n v="163429.40000000037"/>
    <n v="0"/>
  </r>
  <r>
    <s v="2024"/>
    <x v="0"/>
    <x v="0"/>
    <x v="1"/>
    <x v="6"/>
    <s v="2 - Poder Ejecutivo"/>
    <s v="0201 - PRESIDENCIA DE LA REPÚBLICA"/>
    <s v="0009 - COMISIÓN PRESIDENCIAL DE APOYO AL DESARROLLO PROVINCIAL"/>
    <x v="2"/>
    <x v="14"/>
    <x v="58"/>
    <s v="2.7 - OBRAS"/>
    <s v="2.7.2 - INFRAESTRUCTURA"/>
    <s v="S"/>
    <s v="99 - CONSTRUCCIÓN DE APARTAMENTOS TIPO - AH, EN EL ALTOS DE HATICO,  MUNICIPIO LA VEGA, PROVINCIA LA VEGA"/>
    <s v="10 - FONDO GENERAL"/>
    <n v="14214"/>
    <s v="13 - LA VEGA"/>
    <n v="0"/>
    <n v="3453032.6400000006"/>
    <n v="0"/>
  </r>
  <r>
    <s v="2024"/>
    <x v="0"/>
    <x v="0"/>
    <x v="1"/>
    <x v="6"/>
    <s v="2 - Poder Ejecutivo"/>
    <s v="0201 - PRESIDENCIA DE LA REPÚBLICA"/>
    <s v="0009 - COMISIÓN PRESIDENCIAL DE APOYO AL DESARROLLO PROVINCIAL"/>
    <x v="2"/>
    <x v="14"/>
    <x v="104"/>
    <s v="2.7 - OBRAS"/>
    <s v="2.7.2 - INFRAESTRUCTURA"/>
    <s v="S"/>
    <s v="02 - CONSTRUCCIÓN DE UN NUEVO CEMENTERIO EN EL MUNICIPIO LOS RIOS, PROVINCIA BAHORUCO"/>
    <s v="10 - FONDO GENERAL"/>
    <n v="14710"/>
    <s v="03 - BAHORUCO"/>
    <n v="8430961"/>
    <n v="10962125.460000001"/>
    <n v="5369986.1399999997"/>
  </r>
  <r>
    <s v="2024"/>
    <x v="0"/>
    <x v="0"/>
    <x v="1"/>
    <x v="6"/>
    <s v="2 - Poder Ejecutivo"/>
    <s v="0201 - PRESIDENCIA DE LA REPÚBLICA"/>
    <s v="0009 - COMISIÓN PRESIDENCIAL DE APOYO AL DESARROLLO PROVINCIAL"/>
    <x v="2"/>
    <x v="14"/>
    <x v="104"/>
    <s v="2.7 - OBRAS"/>
    <s v="2.7.2 - INFRAESTRUCTURA"/>
    <s v="S"/>
    <s v="41 - CONSTRUCCIÓN FUNERARIA HONDO VALLE, PROVINCIA ELÍAS PIÑA"/>
    <s v="10 - FONDO GENERAL"/>
    <n v="14210"/>
    <s v="07 - ELIAS PINA"/>
    <n v="0"/>
    <n v="292687.91999999993"/>
    <n v="0"/>
  </r>
  <r>
    <s v="2024"/>
    <x v="0"/>
    <x v="0"/>
    <x v="1"/>
    <x v="6"/>
    <s v="2 - Poder Ejecutivo"/>
    <s v="0201 - PRESIDENCIA DE LA REPÚBLICA"/>
    <s v="0009 - COMISIÓN PRESIDENCIAL DE APOYO AL DESARROLLO PROVINCIAL"/>
    <x v="2"/>
    <x v="8"/>
    <x v="34"/>
    <s v="2.7 - OBRAS"/>
    <s v="2.7.2 - INFRAESTRUCTURA"/>
    <s v="S"/>
    <s v="03 - REMODELACIÓN POLIDEPORTIVO DE HAINA, MUNICIPIO BAJOS DE HAINA, PROVINCIA SAN CRISTOBAL"/>
    <s v="10 - FONDO GENERAL"/>
    <n v="14730"/>
    <s v="21 - SAN CRISTOBAL"/>
    <n v="3141627"/>
    <n v="7704427.7999999998"/>
    <n v="2835733.04"/>
  </r>
  <r>
    <s v="2024"/>
    <x v="0"/>
    <x v="0"/>
    <x v="1"/>
    <x v="6"/>
    <s v="2 - Poder Ejecutivo"/>
    <s v="0201 - PRESIDENCIA DE LA REPÚBLICA"/>
    <s v="0009 - COMISIÓN PRESIDENCIAL DE APOYO AL DESARROLLO PROVINCIAL"/>
    <x v="2"/>
    <x v="8"/>
    <x v="34"/>
    <s v="2.7 - OBRAS"/>
    <s v="2.7.2 - INFRAESTRUCTURA"/>
    <s v="S"/>
    <s v="07 - CONSTRUCCIÓN CAMPO DE BÉISBOL Y CANCHA DE BALONCESTO PUNTA LICEY DE VILLA MELLA, MUNICIPIO SANTO DOMINGO NORTE, SANTO DOMINGO"/>
    <s v="10 - FONDO GENERAL"/>
    <n v="14524"/>
    <s v="32 - SANTO DOMINGO"/>
    <n v="3354826"/>
    <n v="27529159.969999999"/>
    <n v="27529159.609999999"/>
  </r>
  <r>
    <s v="2024"/>
    <x v="0"/>
    <x v="0"/>
    <x v="1"/>
    <x v="6"/>
    <s v="2 - Poder Ejecutivo"/>
    <s v="0201 - PRESIDENCIA DE LA REPÚBLICA"/>
    <s v="0009 - COMISIÓN PRESIDENCIAL DE APOYO AL DESARROLLO PROVINCIAL"/>
    <x v="2"/>
    <x v="8"/>
    <x v="34"/>
    <s v="2.7 - OBRAS"/>
    <s v="2.7.2 - INFRAESTRUCTURA"/>
    <s v="S"/>
    <s v="08 - CONSTRUCCIÓN CLUB DEPORTIVO VILLA MELLA, MUNICIPIO SANTO DOMINGO NORTE, PROVINCIA SANTO DOMINGO"/>
    <s v="10 - FONDO GENERAL"/>
    <n v="14525"/>
    <s v="32 - SANTO DOMINGO"/>
    <n v="14958104"/>
    <n v="14958104"/>
    <n v="8424682.2799999993"/>
  </r>
  <r>
    <s v="2024"/>
    <x v="0"/>
    <x v="0"/>
    <x v="1"/>
    <x v="6"/>
    <s v="2 - Poder Ejecutivo"/>
    <s v="0201 - PRESIDENCIA DE LA REPÚBLICA"/>
    <s v="0009 - COMISIÓN PRESIDENCIAL DE APOYO AL DESARROLLO PROVINCIAL"/>
    <x v="2"/>
    <x v="8"/>
    <x v="34"/>
    <s v="2.7 - OBRAS"/>
    <s v="2.7.2 - INFRAESTRUCTURA"/>
    <s v="S"/>
    <s v="10 - REHABILITACIÓN DEL PARQUE Y CONSTRUCCIÓN PLAZOLETA EL FARO, MUNICIPIO SAN PEDRO DE MACORÍS, PROVINCIA SAN PEDRO DE MACORIS"/>
    <s v="10 - FONDO GENERAL"/>
    <n v="14527"/>
    <s v="23 - SAN PEDRO DE MACORIS"/>
    <n v="6379233"/>
    <n v="6379233"/>
    <n v="3010905.12"/>
  </r>
  <r>
    <s v="2024"/>
    <x v="0"/>
    <x v="0"/>
    <x v="1"/>
    <x v="6"/>
    <s v="2 - Poder Ejecutivo"/>
    <s v="0201 - PRESIDENCIA DE LA REPÚBLICA"/>
    <s v="0009 - COMISIÓN PRESIDENCIAL DE APOYO AL DESARROLLO PROVINCIAL"/>
    <x v="2"/>
    <x v="8"/>
    <x v="34"/>
    <s v="2.7 - OBRAS"/>
    <s v="2.7.2 - INFRAESTRUCTURA"/>
    <s v="S"/>
    <s v="14 - CONSTRUCCIÓN CLUB DEPORTIVO LAS PALOMAS, MUNICIPIO LICEY AL MEDIO, PROVINCIA SANTIAGO"/>
    <s v="10 - FONDO GENERAL"/>
    <n v="14900"/>
    <s v="25 - SANTIAGO"/>
    <n v="5000000"/>
    <n v="9682499.0499999989"/>
    <n v="9682499.0500000007"/>
  </r>
  <r>
    <s v="2024"/>
    <x v="0"/>
    <x v="0"/>
    <x v="1"/>
    <x v="6"/>
    <s v="2 - Poder Ejecutivo"/>
    <s v="0201 - PRESIDENCIA DE LA REPÚBLICA"/>
    <s v="0009 - COMISIÓN PRESIDENCIAL DE APOYO AL DESARROLLO PROVINCIAL"/>
    <x v="2"/>
    <x v="8"/>
    <x v="34"/>
    <s v="2.7 - OBRAS"/>
    <s v="2.7.2 - INFRAESTRUCTURA"/>
    <s v="S"/>
    <s v="25 - RECONSTRUCCIÓN DEL CLUB DEPORTIVO HUELLAS DEL SIGLO, SECTOR CRISTO REY, DISTRITO NACIONAL"/>
    <s v="10 - FONDO GENERAL"/>
    <n v="14936"/>
    <s v="01 - DISTRITO NACIONAL"/>
    <n v="10000000"/>
    <n v="10000000"/>
    <n v="4290857.32"/>
  </r>
  <r>
    <s v="2024"/>
    <x v="0"/>
    <x v="0"/>
    <x v="1"/>
    <x v="6"/>
    <s v="2 - Poder Ejecutivo"/>
    <s v="0201 - PRESIDENCIA DE LA REPÚBLICA"/>
    <s v="0009 - COMISIÓN PRESIDENCIAL DE APOYO AL DESARROLLO PROVINCIAL"/>
    <x v="2"/>
    <x v="8"/>
    <x v="34"/>
    <s v="2.7 - OBRAS"/>
    <s v="2.7.2 - INFRAESTRUCTURA"/>
    <s v="S"/>
    <s v="26 - CONSTRUCCIÓN POLIDEPORTIVO SAVICA, MUNICIPIO HIGÜEY, PROVINCIA LA ALTAGRACIA."/>
    <s v="10 - FONDO GENERAL"/>
    <n v="14947"/>
    <s v="11 - LA ALTAGRACIA"/>
    <n v="8053554"/>
    <n v="0"/>
    <n v="0"/>
  </r>
  <r>
    <s v="2024"/>
    <x v="0"/>
    <x v="0"/>
    <x v="1"/>
    <x v="6"/>
    <s v="2 - Poder Ejecutivo"/>
    <s v="0201 - PRESIDENCIA DE LA REPÚBLICA"/>
    <s v="0009 - COMISIÓN PRESIDENCIAL DE APOYO AL DESARROLLO PROVINCIAL"/>
    <x v="2"/>
    <x v="8"/>
    <x v="34"/>
    <s v="2.7 - OBRAS"/>
    <s v="2.7.2 - INFRAESTRUCTURA"/>
    <s v="S"/>
    <s v="38 - CONSTRUCCIÓN CAMPO DE BEISBOL LAS CLAVELLINAS, MUNICIPIO DE AZUA, PROVINCIA AZUA"/>
    <s v="10 - FONDO GENERAL"/>
    <n v="14207"/>
    <s v="02 - AZUA"/>
    <n v="1504601"/>
    <n v="20000000"/>
    <n v="13122010.43"/>
  </r>
  <r>
    <s v="2024"/>
    <x v="0"/>
    <x v="0"/>
    <x v="1"/>
    <x v="6"/>
    <s v="2 - Poder Ejecutivo"/>
    <s v="0201 - PRESIDENCIA DE LA REPÚBLICA"/>
    <s v="0009 - COMISIÓN PRESIDENCIAL DE APOYO AL DESARROLLO PROVINCIAL"/>
    <x v="2"/>
    <x v="8"/>
    <x v="34"/>
    <s v="2.7 - OBRAS"/>
    <s v="2.7.2 - INFRAESTRUCTURA"/>
    <s v="S"/>
    <s v="41 - REMODELACIÓN PARQUE CENTRAL D.M. AMINA, MUNICIPIO MAO, PROVINCIA VALVERDE"/>
    <s v="10 - FONDO GENERAL"/>
    <n v="15078"/>
    <s v="27 - VALVERDE"/>
    <n v="3014319"/>
    <n v="14319"/>
    <n v="0"/>
  </r>
  <r>
    <s v="2024"/>
    <x v="0"/>
    <x v="0"/>
    <x v="1"/>
    <x v="6"/>
    <s v="2 - Poder Ejecutivo"/>
    <s v="0201 - PRESIDENCIA DE LA REPÚBLICA"/>
    <s v="0009 - COMISIÓN PRESIDENCIAL DE APOYO AL DESARROLLO PROVINCIAL"/>
    <x v="2"/>
    <x v="8"/>
    <x v="34"/>
    <s v="2.7 - OBRAS"/>
    <s v="2.7.2 - INFRAESTRUCTURA"/>
    <s v="S"/>
    <s v="43 - CONSTRUCCIÓN ESTADIO DE SÓFTBOL VILLA GÜERA, MUNICIPIO BANÍ, PROVINCIA PERAVIA"/>
    <s v="10 - FONDO GENERAL"/>
    <n v="15088"/>
    <s v="17 - PERAVIA"/>
    <n v="6365141"/>
    <n v="365141"/>
    <n v="0"/>
  </r>
  <r>
    <s v="2024"/>
    <x v="0"/>
    <x v="0"/>
    <x v="1"/>
    <x v="6"/>
    <s v="2 - Poder Ejecutivo"/>
    <s v="0201 - PRESIDENCIA DE LA REPÚBLICA"/>
    <s v="0009 - COMISIÓN PRESIDENCIAL DE APOYO AL DESARROLLO PROVINCIAL"/>
    <x v="2"/>
    <x v="8"/>
    <x v="34"/>
    <s v="2.7 - OBRAS"/>
    <s v="2.7.2 - INFRAESTRUCTURA"/>
    <s v="S"/>
    <s v="44 - CONSTRUCCIÓN CAMPO DE BÉISBOL NELSON MATEO, D.M. PIZARRETE, MUNICIPIO NIZAO, PROVINCIA PERAVIA."/>
    <s v="10 - FONDO GENERAL"/>
    <n v="15097"/>
    <s v="17 - PERAVIA"/>
    <n v="7869921"/>
    <n v="369921"/>
    <n v="0"/>
  </r>
  <r>
    <s v="2024"/>
    <x v="0"/>
    <x v="0"/>
    <x v="1"/>
    <x v="6"/>
    <s v="2 - Poder Ejecutivo"/>
    <s v="0201 - PRESIDENCIA DE LA REPÚBLICA"/>
    <s v="0009 - COMISIÓN PRESIDENCIAL DE APOYO AL DESARROLLO PROVINCIAL"/>
    <x v="2"/>
    <x v="8"/>
    <x v="34"/>
    <s v="2.7 - OBRAS"/>
    <s v="2.7.2 - INFRAESTRUCTURA"/>
    <s v="S"/>
    <s v="45 - CONSTRUCCIÓN CAMPO DE BÉISBOL EL CAFÉ DE HERRERA,  MUNICIPIO SANTO DOMINGO OESTE, PROVINCIA SANTO DOMINGO"/>
    <s v="10 - FONDO GENERAL"/>
    <n v="15098"/>
    <s v="32 - SANTO DOMINGO"/>
    <n v="6928823"/>
    <n v="428823"/>
    <n v="0"/>
  </r>
  <r>
    <s v="2024"/>
    <x v="0"/>
    <x v="0"/>
    <x v="1"/>
    <x v="6"/>
    <s v="2 - Poder Ejecutivo"/>
    <s v="0201 - PRESIDENCIA DE LA REPÚBLICA"/>
    <s v="0009 - COMISIÓN PRESIDENCIAL DE APOYO AL DESARROLLO PROVINCIAL"/>
    <x v="2"/>
    <x v="8"/>
    <x v="34"/>
    <s v="2.7 - OBRAS"/>
    <s v="2.7.2 - INFRAESTRUCTURA"/>
    <s v="S"/>
    <s v="46 - CONSTRUCCIÓN CAMPO DE BÉISBOL EN EL MUNICIPIO PERALVILLO, PROVINCIA MONTE PLATA."/>
    <s v="10 - FONDO GENERAL"/>
    <n v="15099"/>
    <s v="29 - MONTE PLATA"/>
    <n v="7409128"/>
    <n v="409128"/>
    <n v="0"/>
  </r>
  <r>
    <s v="2024"/>
    <x v="0"/>
    <x v="0"/>
    <x v="1"/>
    <x v="6"/>
    <s v="2 - Poder Ejecutivo"/>
    <s v="0201 - PRESIDENCIA DE LA REPÚBLICA"/>
    <s v="0009 - COMISIÓN PRESIDENCIAL DE APOYO AL DESARROLLO PROVINCIAL"/>
    <x v="2"/>
    <x v="8"/>
    <x v="34"/>
    <s v="2.7 - OBRAS"/>
    <s v="2.7.2 - INFRAESTRUCTURA"/>
    <s v="S"/>
    <s v="47 - CONSTRUCCIÓN CAMPO DE BÉISBOL RAMON PIMENTEL, SECCION LA MONTERIA, MUNICIPIO BANI."/>
    <s v="10 - FONDO GENERAL"/>
    <n v="15114"/>
    <s v="17 - PERAVIA"/>
    <n v="6474910"/>
    <n v="474910"/>
    <n v="0"/>
  </r>
  <r>
    <s v="2024"/>
    <x v="0"/>
    <x v="0"/>
    <x v="1"/>
    <x v="6"/>
    <s v="2 - Poder Ejecutivo"/>
    <s v="0201 - PRESIDENCIA DE LA REPÚBLICA"/>
    <s v="0009 - COMISIÓN PRESIDENCIAL DE APOYO AL DESARROLLO PROVINCIAL"/>
    <x v="2"/>
    <x v="8"/>
    <x v="34"/>
    <s v="2.7 - OBRAS"/>
    <s v="2.7.2 - INFRAESTRUCTURA"/>
    <s v="S"/>
    <s v="48 - CONSTRUCCIÓN CAMPO DE BÉISBOL LAS CAOBAS, SECTOR LAS CAOBAS, MUNICIPIO SANTO DOMINGO OESTE"/>
    <s v="10 - FONDO GENERAL"/>
    <n v="15115"/>
    <s v="32 - SANTO DOMINGO"/>
    <n v="7229401"/>
    <n v="2229401"/>
    <n v="0"/>
  </r>
  <r>
    <s v="2024"/>
    <x v="0"/>
    <x v="0"/>
    <x v="1"/>
    <x v="6"/>
    <s v="2 - Poder Ejecutivo"/>
    <s v="0201 - PRESIDENCIA DE LA REPÚBLICA"/>
    <s v="0009 - COMISIÓN PRESIDENCIAL DE APOYO AL DESARROLLO PROVINCIAL"/>
    <x v="2"/>
    <x v="8"/>
    <x v="34"/>
    <s v="2.7 - OBRAS"/>
    <s v="2.7.2 - INFRAESTRUCTURA"/>
    <s v="S"/>
    <s v="50 - CONSTRUCCIÓN ESTADIO DE BÉISBOL FELLO SOTO, D. M. SABANA BUEY, MUNICIPIO BANÍ, PROVINCIA PERAVIA"/>
    <s v="10 - FONDO GENERAL"/>
    <n v="15123"/>
    <s v="17 - PERAVIA"/>
    <n v="7498357"/>
    <n v="498357"/>
    <n v="0"/>
  </r>
  <r>
    <s v="2024"/>
    <x v="0"/>
    <x v="0"/>
    <x v="1"/>
    <x v="6"/>
    <s v="2 - Poder Ejecutivo"/>
    <s v="0201 - PRESIDENCIA DE LA REPÚBLICA"/>
    <s v="0009 - COMISIÓN PRESIDENCIAL DE APOYO AL DESARROLLO PROVINCIAL"/>
    <x v="2"/>
    <x v="8"/>
    <x v="34"/>
    <s v="2.7 - OBRAS"/>
    <s v="2.7.2 - INFRAESTRUCTURA"/>
    <s v="S"/>
    <s v="51 - CONSTRUCCIÓN CAMPO DE BÉISBOL SABANA DE PAYABO, MUNICIPIO MONTE PLATA, PROVINCIA MONTE PLATA."/>
    <s v="10 - FONDO GENERAL"/>
    <n v="15132"/>
    <s v="29 - MONTE PLATA"/>
    <n v="7283534"/>
    <n v="283534"/>
    <n v="0"/>
  </r>
  <r>
    <s v="2024"/>
    <x v="0"/>
    <x v="0"/>
    <x v="1"/>
    <x v="6"/>
    <s v="2 - Poder Ejecutivo"/>
    <s v="0201 - PRESIDENCIA DE LA REPÚBLICA"/>
    <s v="0009 - COMISIÓN PRESIDENCIAL DE APOYO AL DESARROLLO PROVINCIAL"/>
    <x v="2"/>
    <x v="8"/>
    <x v="34"/>
    <s v="2.7 - OBRAS"/>
    <s v="2.7.2 - INFRAESTRUCTURA"/>
    <s v="S"/>
    <s v="52 - CONSTRUCCIÓN CANCHA DE BALONCESTO EL TOCONAL, MUNICIPIO SAN PEDRO DE MACORÍS"/>
    <s v="10 - FONDO GENERAL"/>
    <n v="15140"/>
    <s v="23 - SAN PEDRO DE MACORIS"/>
    <n v="2128467"/>
    <n v="128467"/>
    <n v="0"/>
  </r>
  <r>
    <s v="2024"/>
    <x v="0"/>
    <x v="0"/>
    <x v="1"/>
    <x v="6"/>
    <s v="2 - Poder Ejecutivo"/>
    <s v="0201 - PRESIDENCIA DE LA REPÚBLICA"/>
    <s v="0009 - COMISIÓN PRESIDENCIAL DE APOYO AL DESARROLLO PROVINCIAL"/>
    <x v="2"/>
    <x v="8"/>
    <x v="34"/>
    <s v="2.7 - OBRAS"/>
    <s v="2.7.2 - INFRAESTRUCTURA"/>
    <s v="S"/>
    <s v="55 - CONSTRUCCIÓN CLUB DEPORTIVO VILLA NAZARETH, SECTOR BAYONA, MUNICIPIO SANTO DOMINGO OESTE, PROVINCIA SANTO DOMINGO."/>
    <s v="10 - FONDO GENERAL"/>
    <n v="16071"/>
    <s v="32 - SANTO DOMINGO"/>
    <n v="5000000"/>
    <n v="5000000"/>
    <n v="5000000"/>
  </r>
  <r>
    <s v="2024"/>
    <x v="0"/>
    <x v="0"/>
    <x v="1"/>
    <x v="6"/>
    <s v="2 - Poder Ejecutivo"/>
    <s v="0201 - PRESIDENCIA DE LA REPÚBLICA"/>
    <s v="0009 - COMISIÓN PRESIDENCIAL DE APOYO AL DESARROLLO PROVINCIAL"/>
    <x v="2"/>
    <x v="8"/>
    <x v="34"/>
    <s v="2.7 - OBRAS"/>
    <s v="2.7.2 - INFRAESTRUCTURA"/>
    <s v="S"/>
    <s v="57 - CONSTRUCCIÓN CANCHA DE BALONCESTO GUAJIMÍA, SECTOR GUAJIMÍA, MUNICIPIO SANTO DOMINGO OESTE"/>
    <s v="10 - FONDO GENERAL"/>
    <n v="16078"/>
    <s v="32 - SANTO DOMINGO"/>
    <n v="2710048"/>
    <n v="2710048"/>
    <n v="2710048"/>
  </r>
  <r>
    <s v="2024"/>
    <x v="0"/>
    <x v="0"/>
    <x v="1"/>
    <x v="6"/>
    <s v="2 - Poder Ejecutivo"/>
    <s v="0201 - PRESIDENCIA DE LA REPÚBLICA"/>
    <s v="0009 - COMISIÓN PRESIDENCIAL DE APOYO AL DESARROLLO PROVINCIAL"/>
    <x v="2"/>
    <x v="8"/>
    <x v="34"/>
    <s v="2.7 - OBRAS"/>
    <s v="2.7.2 - INFRAESTRUCTURA"/>
    <s v="S"/>
    <s v="59 - REMODELACIÓN CLUB DEPORTIVO CAJUQUIS, SECTOR 12 DE HAINA, MUNICIPIO SANTO DOMINGO OESTE"/>
    <s v="10 - FONDO GENERAL"/>
    <n v="16111"/>
    <s v="32 - SANTO DOMINGO"/>
    <n v="5176580"/>
    <n v="13204994.42"/>
    <n v="5706580"/>
  </r>
  <r>
    <s v="2024"/>
    <x v="0"/>
    <x v="0"/>
    <x v="1"/>
    <x v="6"/>
    <s v="2 - Poder Ejecutivo"/>
    <s v="0201 - PRESIDENCIA DE LA REPÚBLICA"/>
    <s v="0009 - COMISIÓN PRESIDENCIAL DE APOYO AL DESARROLLO PROVINCIAL"/>
    <x v="2"/>
    <x v="8"/>
    <x v="34"/>
    <s v="2.7 - OBRAS"/>
    <s v="2.7.2 - INFRAESTRUCTURA"/>
    <s v="S"/>
    <s v="60 - REMODELACIÓN CANCHA DE BALONCESTO BATEY BIENVENIDO, SECTOR MANOGUAYABO, MUNICIPIO SANTO DOMINGO OESTE"/>
    <s v="10 - FONDO GENERAL"/>
    <n v="16112"/>
    <s v="32 - SANTO DOMINGO"/>
    <n v="10464882"/>
    <n v="3580282.1899999995"/>
    <n v="2942435.13"/>
  </r>
  <r>
    <s v="2024"/>
    <x v="0"/>
    <x v="0"/>
    <x v="1"/>
    <x v="6"/>
    <s v="2 - Poder Ejecutivo"/>
    <s v="0201 - PRESIDENCIA DE LA REPÚBLICA"/>
    <s v="0009 - COMISIÓN PRESIDENCIAL DE APOYO AL DESARROLLO PROVINCIAL"/>
    <x v="2"/>
    <x v="8"/>
    <x v="34"/>
    <s v="2.7 - OBRAS"/>
    <s v="2.7.2 - INFRAESTRUCTURA"/>
    <s v="S"/>
    <s v="65 - CONSTRUCCIÓN CANCHA DE BALONCESTO MELLA FANÍ, PARAJE LA LUISA PRIETA, MUNICIPIO MONTE PLATA, PROVINCIA MONTE PLATA."/>
    <s v="10 - FONDO GENERAL"/>
    <n v="15824"/>
    <s v="29 - MONTE PLATA"/>
    <n v="1973731"/>
    <n v="73731"/>
    <n v="0"/>
  </r>
  <r>
    <s v="2024"/>
    <x v="0"/>
    <x v="0"/>
    <x v="1"/>
    <x v="6"/>
    <s v="2 - Poder Ejecutivo"/>
    <s v="0201 - PRESIDENCIA DE LA REPÚBLICA"/>
    <s v="0009 - COMISIÓN PRESIDENCIAL DE APOYO AL DESARROLLO PROVINCIAL"/>
    <x v="2"/>
    <x v="8"/>
    <x v="34"/>
    <s v="2.7 - OBRAS"/>
    <s v="2.7.2 - INFRAESTRUCTURA"/>
    <s v="S"/>
    <s v="68 - REMODELACIÓN DEL CAMPO DE BEISBOL MANUEL BUENO, MUNICIPIO EL PINO, PROVINCIA DAJABON"/>
    <s v="10 - FONDO GENERAL"/>
    <n v="14390"/>
    <s v="05 - DAJABON"/>
    <n v="1321952"/>
    <n v="13112567.4"/>
    <n v="11914750.77"/>
  </r>
  <r>
    <s v="2024"/>
    <x v="0"/>
    <x v="0"/>
    <x v="1"/>
    <x v="6"/>
    <s v="2 - Poder Ejecutivo"/>
    <s v="0201 - PRESIDENCIA DE LA REPÚBLICA"/>
    <s v="0009 - COMISIÓN PRESIDENCIAL DE APOYO AL DESARROLLO PROVINCIAL"/>
    <x v="2"/>
    <x v="8"/>
    <x v="34"/>
    <s v="2.7 - OBRAS"/>
    <s v="2.7.2 - INFRAESTRUCTURA"/>
    <s v="S"/>
    <s v="71 - CONSTRUCCIÓN MULTIUSOS CLUB PARQUE HOSTOS, MUNICIPIO CONCEPCION DE  LA VEGA, PROVINCIA LA VEGA"/>
    <s v="10 - FONDO GENERAL"/>
    <n v="14257"/>
    <s v="13 - LA VEGA"/>
    <n v="9341726"/>
    <n v="27590818.98"/>
    <n v="23728271.329999998"/>
  </r>
  <r>
    <s v="2024"/>
    <x v="0"/>
    <x v="0"/>
    <x v="1"/>
    <x v="6"/>
    <s v="2 - Poder Ejecutivo"/>
    <s v="0201 - PRESIDENCIA DE LA REPÚBLICA"/>
    <s v="0009 - COMISIÓN PRESIDENCIAL DE APOYO AL DESARROLLO PROVINCIAL"/>
    <x v="2"/>
    <x v="8"/>
    <x v="34"/>
    <s v="2.7 - OBRAS"/>
    <s v="2.7.2 - INFRAESTRUCTURA"/>
    <s v="S"/>
    <s v="71 - RECONSTRUCCIÓN POLIDEPORTIVO GUAYMATE, MUNICIPIO GUAYMATE, PROVINCIA LA ROMANA"/>
    <s v="10 - FONDO GENERAL"/>
    <n v="16170"/>
    <s v="12 - LA ROMANA"/>
    <n v="4354939"/>
    <n v="0"/>
    <n v="0"/>
  </r>
  <r>
    <s v="2024"/>
    <x v="0"/>
    <x v="0"/>
    <x v="1"/>
    <x v="6"/>
    <s v="2 - Poder Ejecutivo"/>
    <s v="0201 - PRESIDENCIA DE LA REPÚBLICA"/>
    <s v="0009 - COMISIÓN PRESIDENCIAL DE APOYO AL DESARROLLO PROVINCIAL"/>
    <x v="2"/>
    <x v="8"/>
    <x v="34"/>
    <s v="2.7 - OBRAS"/>
    <s v="2.7.2 - INFRAESTRUCTURA"/>
    <s v="S"/>
    <s v="72 - RECONSTRUCCIÓN POLIDEPORTIVO MUNICIPIO LAS TERRENAS, PROVINCIA SAMANA."/>
    <s v="10 - FONDO GENERAL"/>
    <n v="16171"/>
    <s v="20 - SAMANA"/>
    <n v="7213014"/>
    <n v="8713014"/>
    <n v="8596874.2699999996"/>
  </r>
  <r>
    <s v="2024"/>
    <x v="0"/>
    <x v="0"/>
    <x v="1"/>
    <x v="6"/>
    <s v="2 - Poder Ejecutivo"/>
    <s v="0201 - PRESIDENCIA DE LA REPÚBLICA"/>
    <s v="0009 - COMISIÓN PRESIDENCIAL DE APOYO AL DESARROLLO PROVINCIAL"/>
    <x v="2"/>
    <x v="8"/>
    <x v="34"/>
    <s v="2.7 - OBRAS"/>
    <s v="2.7.2 - INFRAESTRUCTURA"/>
    <s v="S"/>
    <s v="73 - CONSTRUCCIÓN MULTIUSOS DE  ISABELITA, MUNICIPIO SANTO DOMINGO ESTE, PROVINCIA SANTO DOMINGO"/>
    <s v="10 - FONDO GENERAL"/>
    <n v="14394"/>
    <s v="32 - SANTO DOMINGO"/>
    <n v="5831412"/>
    <n v="5831412"/>
    <n v="4101036.85"/>
  </r>
  <r>
    <s v="2024"/>
    <x v="0"/>
    <x v="0"/>
    <x v="1"/>
    <x v="6"/>
    <s v="2 - Poder Ejecutivo"/>
    <s v="0201 - PRESIDENCIA DE LA REPÚBLICA"/>
    <s v="0009 - COMISIÓN PRESIDENCIAL DE APOYO AL DESARROLLO PROVINCIAL"/>
    <x v="2"/>
    <x v="8"/>
    <x v="34"/>
    <s v="2.7 - OBRAS"/>
    <s v="2.7.2 - INFRAESTRUCTURA"/>
    <s v="S"/>
    <s v="73 - RECONSTRUCCIÓN POLIDEPORTIVO  MUNICIPIO EL SEIBO, PROVINCIA EL SEIBO"/>
    <s v="10 - FONDO GENERAL"/>
    <n v="16172"/>
    <s v="08 - EL SEIBO"/>
    <n v="3103902"/>
    <n v="0"/>
    <n v="0"/>
  </r>
  <r>
    <s v="2024"/>
    <x v="0"/>
    <x v="0"/>
    <x v="1"/>
    <x v="6"/>
    <s v="2 - Poder Ejecutivo"/>
    <s v="0201 - PRESIDENCIA DE LA REPÚBLICA"/>
    <s v="0009 - COMISIÓN PRESIDENCIAL DE APOYO AL DESARROLLO PROVINCIAL"/>
    <x v="2"/>
    <x v="8"/>
    <x v="34"/>
    <s v="2.7 - OBRAS"/>
    <s v="2.7.2 - INFRAESTRUCTURA"/>
    <s v="S"/>
    <s v="74 - REMODELACIÓN CAMPO DE BÉISBOL LAS PALMILLAS, MUNICIPIO HATO MAYOR, PROVINCIA HATO MAYOR"/>
    <s v="10 - FONDO GENERAL"/>
    <n v="16173"/>
    <s v="30 - HATO MAYOR"/>
    <n v="4016497"/>
    <n v="0"/>
    <n v="0"/>
  </r>
  <r>
    <s v="2024"/>
    <x v="0"/>
    <x v="0"/>
    <x v="1"/>
    <x v="6"/>
    <s v="2 - Poder Ejecutivo"/>
    <s v="0201 - PRESIDENCIA DE LA REPÚBLICA"/>
    <s v="0009 - COMISIÓN PRESIDENCIAL DE APOYO AL DESARROLLO PROVINCIAL"/>
    <x v="2"/>
    <x v="8"/>
    <x v="34"/>
    <s v="2.7 - OBRAS"/>
    <s v="2.7.2 - INFRAESTRUCTURA"/>
    <s v="S"/>
    <s v="74 - REMODELACIÓN DEL CAMPO DE BEISBOL LA CUABA, MUNICIPIO PEDRO BRAND, PROVINCIA SANTO DOMINGO"/>
    <s v="10 - FONDO GENERAL"/>
    <n v="14389"/>
    <s v="32 - SANTO DOMINGO"/>
    <n v="2348317"/>
    <n v="5796782.8700000001"/>
    <n v="4612606.8899999997"/>
  </r>
  <r>
    <s v="2024"/>
    <x v="0"/>
    <x v="0"/>
    <x v="1"/>
    <x v="6"/>
    <s v="2 - Poder Ejecutivo"/>
    <s v="0201 - PRESIDENCIA DE LA REPÚBLICA"/>
    <s v="0009 - COMISIÓN PRESIDENCIAL DE APOYO AL DESARROLLO PROVINCIAL"/>
    <x v="2"/>
    <x v="8"/>
    <x v="34"/>
    <s v="2.7 - OBRAS"/>
    <s v="2.7.2 - INFRAESTRUCTURA"/>
    <s v="S"/>
    <s v="75 - REMODELACIÓN  CAMPO BÉISBOL PASO CIBAO, SECCION PASO CIBAO, MUNICIPIO HATO MAYOR."/>
    <s v="10 - FONDO GENERAL"/>
    <n v="16174"/>
    <s v="30 - HATO MAYOR"/>
    <n v="3458773"/>
    <n v="0"/>
    <n v="0"/>
  </r>
  <r>
    <s v="2024"/>
    <x v="0"/>
    <x v="0"/>
    <x v="1"/>
    <x v="6"/>
    <s v="2 - Poder Ejecutivo"/>
    <s v="0201 - PRESIDENCIA DE LA REPÚBLICA"/>
    <s v="0009 - COMISIÓN PRESIDENCIAL DE APOYO AL DESARROLLO PROVINCIAL"/>
    <x v="2"/>
    <x v="8"/>
    <x v="34"/>
    <s v="2.7 - OBRAS"/>
    <s v="2.7.2 - INFRAESTRUCTURA"/>
    <s v="S"/>
    <s v="76 - CONSTRUCCIÓN CANCHA DE BALONCESTO BATEY 4, MUNICIPIO DE NEYBA, PROVINCIA BAHORUCO"/>
    <s v="10 - FONDO GENERAL"/>
    <n v="14392"/>
    <s v="03 - BAHORUCO"/>
    <n v="1504759"/>
    <n v="1504759"/>
    <n v="980291.3"/>
  </r>
  <r>
    <s v="2024"/>
    <x v="0"/>
    <x v="0"/>
    <x v="1"/>
    <x v="6"/>
    <s v="2 - Poder Ejecutivo"/>
    <s v="0201 - PRESIDENCIA DE LA REPÚBLICA"/>
    <s v="0009 - COMISIÓN PRESIDENCIAL DE APOYO AL DESARROLLO PROVINCIAL"/>
    <x v="2"/>
    <x v="8"/>
    <x v="34"/>
    <s v="2.7 - OBRAS"/>
    <s v="2.7.2 - INFRAESTRUCTURA"/>
    <s v="S"/>
    <s v="76 - RECONSTRUCCIÓN POLIDEPORTIVO SANTA BARBARA SAMANA, PROVINCIA SAMANA."/>
    <s v="10 - FONDO GENERAL"/>
    <n v="16175"/>
    <s v="20 - SAMANA"/>
    <n v="5530598"/>
    <n v="8030598"/>
    <n v="8030598"/>
  </r>
  <r>
    <s v="2024"/>
    <x v="0"/>
    <x v="0"/>
    <x v="1"/>
    <x v="6"/>
    <s v="2 - Poder Ejecutivo"/>
    <s v="0201 - PRESIDENCIA DE LA REPÚBLICA"/>
    <s v="0009 - COMISIÓN PRESIDENCIAL DE APOYO AL DESARROLLO PROVINCIAL"/>
    <x v="2"/>
    <x v="8"/>
    <x v="34"/>
    <s v="2.7 - OBRAS"/>
    <s v="2.7.2 - INFRAESTRUCTURA"/>
    <s v="S"/>
    <s v="77 - REMODELACIÓN CAMPO DE BÉISBOL LAS LAGUNAS DE NISIBÓN, D.M. LAS LAGUNAS DE NISIBÓN, PROVINCIA LA ALTAGRACIA"/>
    <s v="10 - FONDO GENERAL"/>
    <n v="16176"/>
    <s v="11 - LA ALTAGRACIA"/>
    <n v="3295603"/>
    <n v="5922444.5899999999"/>
    <n v="5922444.5899999999"/>
  </r>
  <r>
    <s v="2024"/>
    <x v="0"/>
    <x v="0"/>
    <x v="1"/>
    <x v="6"/>
    <s v="2 - Poder Ejecutivo"/>
    <s v="0201 - PRESIDENCIA DE LA REPÚBLICA"/>
    <s v="0009 - COMISIÓN PRESIDENCIAL DE APOYO AL DESARROLLO PROVINCIAL"/>
    <x v="2"/>
    <x v="8"/>
    <x v="34"/>
    <s v="2.7 - OBRAS"/>
    <s v="2.7.2 - INFRAESTRUCTURA"/>
    <s v="S"/>
    <s v="78 - RECONSTRUCCIÓN CLUB DEPORTIVO Y CULTURAL VILLA FARO, MUNICIPIO SANTO DOMINGO ESTE, PROVINCIA SANTO DOMINGO"/>
    <s v="10 - FONDO GENERAL"/>
    <n v="16177"/>
    <s v="32 - SANTO DOMINGO"/>
    <n v="6553462"/>
    <n v="53462"/>
    <n v="0"/>
  </r>
  <r>
    <s v="2024"/>
    <x v="0"/>
    <x v="0"/>
    <x v="1"/>
    <x v="6"/>
    <s v="2 - Poder Ejecutivo"/>
    <s v="0201 - PRESIDENCIA DE LA REPÚBLICA"/>
    <s v="0009 - COMISIÓN PRESIDENCIAL DE APOYO AL DESARROLLO PROVINCIAL"/>
    <x v="2"/>
    <x v="8"/>
    <x v="34"/>
    <s v="2.7 - OBRAS"/>
    <s v="2.7.2 - INFRAESTRUCTURA"/>
    <s v="S"/>
    <s v="79 - REMODELACIÓN POLIDEPORTIVO MUNICIPIO  SAN RAFAEL DEL YUMA, PROVINCIA LA ALTAGRACIA"/>
    <s v="10 - FONDO GENERAL"/>
    <n v="16178"/>
    <s v="11 - LA ALTAGRACIA"/>
    <n v="4956569"/>
    <n v="0"/>
    <n v="0"/>
  </r>
  <r>
    <s v="2024"/>
    <x v="0"/>
    <x v="0"/>
    <x v="1"/>
    <x v="6"/>
    <s v="2 - Poder Ejecutivo"/>
    <s v="0201 - PRESIDENCIA DE LA REPÚBLICA"/>
    <s v="0009 - COMISIÓN PRESIDENCIAL DE APOYO AL DESARROLLO PROVINCIAL"/>
    <x v="2"/>
    <x v="8"/>
    <x v="34"/>
    <s v="2.7 - OBRAS"/>
    <s v="2.7.2 - INFRAESTRUCTURA"/>
    <s v="S"/>
    <s v="80 - REMODELACIÓN CAMPO DE BÉISBOL VILLA CERRO, MUNICIPIO HIGUEY, PROVINCIA LA ALTAGRACIA"/>
    <s v="10 - FONDO GENERAL"/>
    <n v="16179"/>
    <s v="11 - LA ALTAGRACIA"/>
    <n v="3300495"/>
    <n v="6132939.1699999999"/>
    <n v="6132939.1699999999"/>
  </r>
  <r>
    <s v="2024"/>
    <x v="0"/>
    <x v="0"/>
    <x v="1"/>
    <x v="6"/>
    <s v="2 - Poder Ejecutivo"/>
    <s v="0201 - PRESIDENCIA DE LA REPÚBLICA"/>
    <s v="0009 - COMISIÓN PRESIDENCIAL DE APOYO AL DESARROLLO PROVINCIAL"/>
    <x v="2"/>
    <x v="8"/>
    <x v="34"/>
    <s v="2.7 - OBRAS"/>
    <s v="2.7.2 - INFRAESTRUCTURA"/>
    <s v="S"/>
    <s v="81 - RECONSTRUCCIÓN CAMPO DE BÉISBOL LAS GALERAS, MUNICIPIO SAMANA, PROVINCIA SAMANA"/>
    <s v="10 - FONDO GENERAL"/>
    <n v="16180"/>
    <s v="20 - SAMANA"/>
    <n v="3812952"/>
    <n v="12952"/>
    <n v="0"/>
  </r>
  <r>
    <s v="2024"/>
    <x v="0"/>
    <x v="0"/>
    <x v="1"/>
    <x v="6"/>
    <s v="2 - Poder Ejecutivo"/>
    <s v="0201 - PRESIDENCIA DE LA REPÚBLICA"/>
    <s v="0009 - COMISIÓN PRESIDENCIAL DE APOYO AL DESARROLLO PROVINCIAL"/>
    <x v="2"/>
    <x v="8"/>
    <x v="34"/>
    <s v="2.7 - OBRAS"/>
    <s v="2.7.2 - INFRAESTRUCTURA"/>
    <s v="S"/>
    <s v="83 - RECONSTRUCCIÓN POLIDEPORTIVO MUNICIPAL DE SANCHEZ, PROVINCIA SAMANA."/>
    <s v="10 - FONDO GENERAL"/>
    <n v="16182"/>
    <s v="20 - SAMANA"/>
    <n v="6707128"/>
    <n v="9207128"/>
    <n v="9207128"/>
  </r>
  <r>
    <s v="2024"/>
    <x v="0"/>
    <x v="0"/>
    <x v="1"/>
    <x v="6"/>
    <s v="2 - Poder Ejecutivo"/>
    <s v="0201 - PRESIDENCIA DE LA REPÚBLICA"/>
    <s v="0009 - COMISIÓN PRESIDENCIAL DE APOYO AL DESARROLLO PROVINCIAL"/>
    <x v="2"/>
    <x v="8"/>
    <x v="34"/>
    <s v="2.7 - OBRAS"/>
    <s v="2.7.2 - INFRAESTRUCTURA"/>
    <s v="S"/>
    <s v="84 - REMODELACIÓN POLIDEPORTIVO FRANCIS DE LEÓN, MUNICIPIO MICHES, PROVINCIA EL SEIBO"/>
    <s v="10 - FONDO GENERAL"/>
    <n v="16183"/>
    <s v="08 - EL SEIBO"/>
    <n v="4115549"/>
    <n v="115549"/>
    <n v="0"/>
  </r>
  <r>
    <s v="2024"/>
    <x v="0"/>
    <x v="0"/>
    <x v="1"/>
    <x v="6"/>
    <s v="2 - Poder Ejecutivo"/>
    <s v="0201 - PRESIDENCIA DE LA REPÚBLICA"/>
    <s v="0009 - COMISIÓN PRESIDENCIAL DE APOYO AL DESARROLLO PROVINCIAL"/>
    <x v="2"/>
    <x v="8"/>
    <x v="34"/>
    <s v="2.7 - OBRAS"/>
    <s v="2.7.2 - INFRAESTRUCTURA"/>
    <s v="S"/>
    <s v="85 - REMODELACIÓN POLIDEPORTIVO SABANA DE LA MAR, MUNICIPIO SABANA DE LA MAR, PROVINCIA HATO MAYOR"/>
    <s v="10 - FONDO GENERAL"/>
    <n v="16184"/>
    <s v="30 - HATO MAYOR"/>
    <n v="3795149"/>
    <n v="0"/>
    <n v="0"/>
  </r>
  <r>
    <s v="2024"/>
    <x v="0"/>
    <x v="0"/>
    <x v="1"/>
    <x v="6"/>
    <s v="2 - Poder Ejecutivo"/>
    <s v="0201 - PRESIDENCIA DE LA REPÚBLICA"/>
    <s v="0009 - COMISIÓN PRESIDENCIAL DE APOYO AL DESARROLLO PROVINCIAL"/>
    <x v="2"/>
    <x v="8"/>
    <x v="34"/>
    <s v="2.7 - OBRAS"/>
    <s v="2.7.2 - INFRAESTRUCTURA"/>
    <s v="S"/>
    <s v="86 - CONSTRUCCIÓN CLUB DEPORTIVO MIL FLORES, MUNICIPIO SANTO DOMINGO ESTE, PROVINCIA SANTO DOMINGO"/>
    <s v="10 - FONDO GENERAL"/>
    <n v="16185"/>
    <s v="32 - SANTO DOMINGO"/>
    <n v="10006869"/>
    <n v="602629"/>
    <n v="0"/>
  </r>
  <r>
    <s v="2024"/>
    <x v="0"/>
    <x v="0"/>
    <x v="1"/>
    <x v="6"/>
    <s v="2 - Poder Ejecutivo"/>
    <s v="0201 - PRESIDENCIA DE LA REPÚBLICA"/>
    <s v="0009 - COMISIÓN PRESIDENCIAL DE APOYO AL DESARROLLO PROVINCIAL"/>
    <x v="2"/>
    <x v="8"/>
    <x v="34"/>
    <s v="2.7 - OBRAS"/>
    <s v="2.7.2 - INFRAESTRUCTURA"/>
    <s v="S"/>
    <s v="86 - CONSTRUCCIÓN MULTIUSOS LOS ALCARRIZOS, MUNICIPIO LOS ALCARRIZOS, PROV. SANTO DOMINGO"/>
    <s v="10 - FONDO GENERAL"/>
    <n v="14258"/>
    <s v="32 - SANTO DOMINGO"/>
    <n v="13689559"/>
    <n v="3010.8799999998882"/>
    <n v="0"/>
  </r>
  <r>
    <s v="2024"/>
    <x v="0"/>
    <x v="0"/>
    <x v="1"/>
    <x v="6"/>
    <s v="2 - Poder Ejecutivo"/>
    <s v="0201 - PRESIDENCIA DE LA REPÚBLICA"/>
    <s v="0009 - COMISIÓN PRESIDENCIAL DE APOYO AL DESARROLLO PROVINCIAL"/>
    <x v="2"/>
    <x v="8"/>
    <x v="34"/>
    <s v="2.7 - OBRAS"/>
    <s v="2.7.2 - INFRAESTRUCTURA"/>
    <s v="S"/>
    <s v="87 - REMODELACIÓN CAMPO DE BÉISBOL SAN JOSÉ DE VILLA, MUNICIPIO NAGUA, PROVINCIA MARIA TRINIDAD SÁNCHEZ."/>
    <s v="10 - FONDO GENERAL"/>
    <n v="16186"/>
    <s v="14 - MARIA TRINIDAD SANCHEZ"/>
    <n v="4206150"/>
    <n v="206150"/>
    <n v="0"/>
  </r>
  <r>
    <s v="2024"/>
    <x v="0"/>
    <x v="0"/>
    <x v="1"/>
    <x v="6"/>
    <s v="2 - Poder Ejecutivo"/>
    <s v="0201 - PRESIDENCIA DE LA REPÚBLICA"/>
    <s v="0009 - COMISIÓN PRESIDENCIAL DE APOYO AL DESARROLLO PROVINCIAL"/>
    <x v="2"/>
    <x v="8"/>
    <x v="34"/>
    <s v="2.7 - OBRAS"/>
    <s v="2.7.2 - INFRAESTRUCTURA"/>
    <s v="S"/>
    <s v="88 - REMODELACIÓN  CAMPO DE BEISBOL LOS TRANSFORMADORES, SECTOR LA MATILLA, MUNICIPIO HIGÜEY, PROVINCIA LA ALTAGRACIA."/>
    <s v="10 - FONDO GENERAL"/>
    <n v="16187"/>
    <s v="11 - LA ALTAGRACIA"/>
    <n v="3646653"/>
    <n v="5941538.5600000005"/>
    <n v="5941538.5599999996"/>
  </r>
  <r>
    <s v="2024"/>
    <x v="0"/>
    <x v="0"/>
    <x v="1"/>
    <x v="6"/>
    <s v="2 - Poder Ejecutivo"/>
    <s v="0201 - PRESIDENCIA DE LA REPÚBLICA"/>
    <s v="0009 - COMISIÓN PRESIDENCIAL DE APOYO AL DESARROLLO PROVINCIAL"/>
    <x v="2"/>
    <x v="8"/>
    <x v="34"/>
    <s v="2.7 - OBRAS"/>
    <s v="2.7.2 - INFRAESTRUCTURA"/>
    <s v="S"/>
    <s v="88 - REMODELACIÓN CANCHA DE BALONCESTO LOS BUITRES, PROVINCIA SAN CRISTOBAL"/>
    <s v="10 - FONDO GENERAL"/>
    <n v="14673"/>
    <s v="21 - SAN CRISTOBAL"/>
    <n v="2499744"/>
    <n v="6190326.4399999995"/>
    <n v="5544284.0999999996"/>
  </r>
  <r>
    <s v="2024"/>
    <x v="0"/>
    <x v="0"/>
    <x v="1"/>
    <x v="6"/>
    <s v="2 - Poder Ejecutivo"/>
    <s v="0201 - PRESIDENCIA DE LA REPÚBLICA"/>
    <s v="0009 - COMISIÓN PRESIDENCIAL DE APOYO AL DESARROLLO PROVINCIAL"/>
    <x v="2"/>
    <x v="8"/>
    <x v="34"/>
    <s v="2.7 - OBRAS"/>
    <s v="2.7.2 - INFRAESTRUCTURA"/>
    <s v="S"/>
    <s v="89 - REMODELACIÓN CAMPO DE BÉISBOL SAMANÁ, MUNICIPIO SANTA BARBARA DE SAMANA, PROVINCIA SAMANÁ"/>
    <s v="10 - FONDO GENERAL"/>
    <n v="16188"/>
    <s v="20 - SAMANA"/>
    <n v="3817445"/>
    <n v="17445"/>
    <n v="0"/>
  </r>
  <r>
    <s v="2024"/>
    <x v="0"/>
    <x v="0"/>
    <x v="1"/>
    <x v="6"/>
    <s v="2 - Poder Ejecutivo"/>
    <s v="0201 - PRESIDENCIA DE LA REPÚBLICA"/>
    <s v="0009 - COMISIÓN PRESIDENCIAL DE APOYO AL DESARROLLO PROVINCIAL"/>
    <x v="2"/>
    <x v="8"/>
    <x v="34"/>
    <s v="2.7 - OBRAS"/>
    <s v="2.7.2 - INFRAESTRUCTURA"/>
    <s v="S"/>
    <s v="90 - RECONSTRUCCIÓN CLUB DEPORTIVO JUAN PABLO DUARTE, SECTOR BANCOLA, MUNICIPIO LA ROMANA, PROVINCIA LA ROMANA."/>
    <s v="10 - FONDO GENERAL"/>
    <n v="16189"/>
    <s v="12 - LA ROMANA"/>
    <n v="2007806"/>
    <n v="2007806"/>
    <n v="0"/>
  </r>
  <r>
    <s v="2024"/>
    <x v="0"/>
    <x v="0"/>
    <x v="1"/>
    <x v="6"/>
    <s v="2 - Poder Ejecutivo"/>
    <s v="0201 - PRESIDENCIA DE LA REPÚBLICA"/>
    <s v="0009 - COMISIÓN PRESIDENCIAL DE APOYO AL DESARROLLO PROVINCIAL"/>
    <x v="2"/>
    <x v="8"/>
    <x v="34"/>
    <s v="2.7 - OBRAS"/>
    <s v="2.7.2 - INFRAESTRUCTURA"/>
    <s v="S"/>
    <s v="90 - REMODELACIÓN CAMPO DE BEISBOL EN LA COMUNIDAD SAINAGUA, PROVINCIA SAN CRISTOBAL"/>
    <s v="10 - FONDO GENERAL"/>
    <n v="14676"/>
    <s v="21 - SAN CRISTOBAL"/>
    <n v="1024618"/>
    <n v="3376727.29"/>
    <n v="3376727.29"/>
  </r>
  <r>
    <s v="2024"/>
    <x v="0"/>
    <x v="0"/>
    <x v="1"/>
    <x v="6"/>
    <s v="2 - Poder Ejecutivo"/>
    <s v="0201 - PRESIDENCIA DE LA REPÚBLICA"/>
    <s v="0009 - COMISIÓN PRESIDENCIAL DE APOYO AL DESARROLLO PROVINCIAL"/>
    <x v="2"/>
    <x v="8"/>
    <x v="34"/>
    <s v="2.7 - OBRAS"/>
    <s v="2.7.2 - INFRAESTRUCTURA"/>
    <s v="S"/>
    <s v="91 - REMODELACIÓN DEL POLIDEPORTIVO DE LAS LAGUNAS DE NISIBÓN, MUNICIPIO HIGÜEY, PROVINCIA LA ALTAGRACIA"/>
    <s v="10 - FONDO GENERAL"/>
    <n v="16190"/>
    <s v="11 - LA ALTAGRACIA"/>
    <n v="3102901"/>
    <n v="3102901"/>
    <n v="2951771.89"/>
  </r>
  <r>
    <s v="2024"/>
    <x v="0"/>
    <x v="0"/>
    <x v="1"/>
    <x v="6"/>
    <s v="2 - Poder Ejecutivo"/>
    <s v="0201 - PRESIDENCIA DE LA REPÚBLICA"/>
    <s v="0009 - COMISIÓN PRESIDENCIAL DE APOYO AL DESARROLLO PROVINCIAL"/>
    <x v="2"/>
    <x v="8"/>
    <x v="34"/>
    <s v="2.7 - OBRAS"/>
    <s v="2.7.2 - INFRAESTRUCTURA"/>
    <s v="S"/>
    <s v="92 - CONSTRUCCIÓN CANCHA DE BALONCESTO EN EL BARRIO PROSPERIDAD, MUNICIPIO BONAO, PROVINCIA MONSEÑOR NOUEL"/>
    <s v="10 - FONDO GENERAL"/>
    <n v="14678"/>
    <s v="28 - MONSENOR NOUEL"/>
    <n v="717284"/>
    <n v="3555931.12"/>
    <n v="3324115.67"/>
  </r>
  <r>
    <s v="2024"/>
    <x v="0"/>
    <x v="0"/>
    <x v="1"/>
    <x v="6"/>
    <s v="2 - Poder Ejecutivo"/>
    <s v="0201 - PRESIDENCIA DE LA REPÚBLICA"/>
    <s v="0009 - COMISIÓN PRESIDENCIAL DE APOYO AL DESARROLLO PROVINCIAL"/>
    <x v="2"/>
    <x v="8"/>
    <x v="34"/>
    <s v="2.7 - OBRAS"/>
    <s v="2.7.2 - INFRAESTRUCTURA"/>
    <s v="S"/>
    <s v="93 - CONSTRUCCIÓN CANCHA DE BALONCESTO EN EL BARRIO CANTA LA RANA, MUNICIPIO PIEDRA BLANCA, PROVINCIA MONSEÑOR NOUEL"/>
    <s v="10 - FONDO GENERAL"/>
    <n v="14679"/>
    <s v="28 - MONSENOR NOUEL"/>
    <n v="375687"/>
    <n v="2406832.91"/>
    <n v="2406832.91"/>
  </r>
  <r>
    <s v="2024"/>
    <x v="0"/>
    <x v="0"/>
    <x v="1"/>
    <x v="6"/>
    <s v="2 - Poder Ejecutivo"/>
    <s v="0201 - PRESIDENCIA DE LA REPÚBLICA"/>
    <s v="0009 - COMISIÓN PRESIDENCIAL DE APOYO AL DESARROLLO PROVINCIAL"/>
    <x v="2"/>
    <x v="8"/>
    <x v="34"/>
    <s v="2.7 - OBRAS"/>
    <s v="2.7.2 - INFRAESTRUCTURA"/>
    <s v="S"/>
    <s v="93 - REMODELACIÓN CAMPO DE BÉISBOL SAN RAFAEL DEL YUMA, MUNICIPIO SAN RAFAEL DEL YUMA, PROVINCIA LA ALTAGRACIA"/>
    <s v="10 - FONDO GENERAL"/>
    <n v="16192"/>
    <s v="11 - LA ALTAGRACIA"/>
    <n v="3296381"/>
    <n v="5834148.5600000005"/>
    <n v="5825992.3099999996"/>
  </r>
  <r>
    <s v="2024"/>
    <x v="0"/>
    <x v="0"/>
    <x v="1"/>
    <x v="6"/>
    <s v="2 - Poder Ejecutivo"/>
    <s v="0201 - PRESIDENCIA DE LA REPÚBLICA"/>
    <s v="0009 - COMISIÓN PRESIDENCIAL DE APOYO AL DESARROLLO PROVINCIAL"/>
    <x v="2"/>
    <x v="8"/>
    <x v="34"/>
    <s v="2.7 - OBRAS"/>
    <s v="2.7.2 - INFRAESTRUCTURA"/>
    <s v="S"/>
    <s v="94 - CONSTRUCCIÓN CANCHA DE BALONCESTO EN EL BARRIO EL OCHO, MUNICIPIO BONAO, PROVINCIA MONSEÑOR NOUEL"/>
    <s v="10 - FONDO GENERAL"/>
    <n v="14681"/>
    <s v="28 - MONSENOR NOUEL"/>
    <n v="2509403"/>
    <n v="1309403"/>
    <n v="0"/>
  </r>
  <r>
    <s v="2024"/>
    <x v="0"/>
    <x v="0"/>
    <x v="1"/>
    <x v="6"/>
    <s v="2 - Poder Ejecutivo"/>
    <s v="0201 - PRESIDENCIA DE LA REPÚBLICA"/>
    <s v="0009 - COMISIÓN PRESIDENCIAL DE APOYO AL DESARROLLO PROVINCIAL"/>
    <x v="2"/>
    <x v="8"/>
    <x v="34"/>
    <s v="2.7 - OBRAS"/>
    <s v="2.7.2 - INFRAESTRUCTURA"/>
    <s v="S"/>
    <s v="94 - REMODELACIÓN POLIDEPORTIVO LEO TAVÁREZ, MUNICIPIO HIGÜEY, PROVINCIA LA ALTAGRACIA"/>
    <s v="10 - FONDO GENERAL"/>
    <n v="16193"/>
    <s v="11 - LA ALTAGRACIA"/>
    <n v="5251008"/>
    <n v="5251008"/>
    <n v="2000000"/>
  </r>
  <r>
    <s v="2024"/>
    <x v="0"/>
    <x v="0"/>
    <x v="1"/>
    <x v="6"/>
    <s v="2 - Poder Ejecutivo"/>
    <s v="0201 - PRESIDENCIA DE LA REPÚBLICA"/>
    <s v="0009 - COMISIÓN PRESIDENCIAL DE APOYO AL DESARROLLO PROVINCIAL"/>
    <x v="2"/>
    <x v="8"/>
    <x v="34"/>
    <s v="2.7 - OBRAS"/>
    <s v="2.7.2 - INFRAESTRUCTURA"/>
    <s v="S"/>
    <s v="95 - CONSTRUCCIÓN CANCHA DE BALONCESTO EN EL BARRIO QUIJA QUIETA, MUNICIPIO SAN JUAN DE LA MAGUANA, PROVINCIA SAN JUAN"/>
    <s v="10 - FONDO GENERAL"/>
    <n v="14694"/>
    <s v="22 - SAN JUAN"/>
    <n v="2528720"/>
    <n v="5427098.1799999997"/>
    <n v="732589.36"/>
  </r>
  <r>
    <s v="2024"/>
    <x v="0"/>
    <x v="0"/>
    <x v="1"/>
    <x v="6"/>
    <s v="2 - Poder Ejecutivo"/>
    <s v="0201 - PRESIDENCIA DE LA REPÚBLICA"/>
    <s v="0009 - COMISIÓN PRESIDENCIAL DE APOYO AL DESARROLLO PROVINCIAL"/>
    <x v="2"/>
    <x v="8"/>
    <x v="34"/>
    <s v="2.7 - OBRAS"/>
    <s v="2.7.2 - INFRAESTRUCTURA"/>
    <s v="S"/>
    <s v="95 - REMODELACIÓN POLIDEPORTIVO EL VALLE, MUNICIPIO EL VALLE, PROVINCIA HATO MAYOR"/>
    <s v="10 - FONDO GENERAL"/>
    <n v="16194"/>
    <s v="30 - HATO MAYOR"/>
    <n v="3821288"/>
    <n v="21288"/>
    <n v="0"/>
  </r>
  <r>
    <s v="2024"/>
    <x v="0"/>
    <x v="0"/>
    <x v="1"/>
    <x v="6"/>
    <s v="2 - Poder Ejecutivo"/>
    <s v="0201 - PRESIDENCIA DE LA REPÚBLICA"/>
    <s v="0009 - COMISIÓN PRESIDENCIAL DE APOYO AL DESARROLLO PROVINCIAL"/>
    <x v="2"/>
    <x v="8"/>
    <x v="34"/>
    <s v="2.7 - OBRAS"/>
    <s v="2.7.2 - INFRAESTRUCTURA"/>
    <s v="S"/>
    <s v="96 - CONSTRUCCIÓN CANCHA DE BALONCESTO EN EL MUNICIPIO EL CERCADO, PROVINCIA SAN JUAN"/>
    <s v="10 - FONDO GENERAL"/>
    <n v="14695"/>
    <s v="22 - SAN JUAN"/>
    <n v="2528720"/>
    <n v="1528720"/>
    <n v="149782.70000000001"/>
  </r>
  <r>
    <s v="2024"/>
    <x v="0"/>
    <x v="0"/>
    <x v="1"/>
    <x v="6"/>
    <s v="2 - Poder Ejecutivo"/>
    <s v="0201 - PRESIDENCIA DE LA REPÚBLICA"/>
    <s v="0009 - COMISIÓN PRESIDENCIAL DE APOYO AL DESARROLLO PROVINCIAL"/>
    <x v="2"/>
    <x v="8"/>
    <x v="34"/>
    <s v="2.7 - OBRAS"/>
    <s v="2.7.2 - INFRAESTRUCTURA"/>
    <s v="S"/>
    <s v="96 - RECONSTRUCCIÓN CANCHA CLUB DETALLISTA, SECTOR VILLA VERDE, MUNICIPIO LA ROMANA, PROVINCIA LA ROMANA"/>
    <s v="10 - FONDO GENERAL"/>
    <n v="16195"/>
    <s v="12 - LA ROMANA"/>
    <n v="2005409"/>
    <n v="2005409"/>
    <n v="0"/>
  </r>
  <r>
    <s v="2024"/>
    <x v="0"/>
    <x v="0"/>
    <x v="1"/>
    <x v="6"/>
    <s v="2 - Poder Ejecutivo"/>
    <s v="0201 - PRESIDENCIA DE LA REPÚBLICA"/>
    <s v="0009 - COMISIÓN PRESIDENCIAL DE APOYO AL DESARROLLO PROVINCIAL"/>
    <x v="2"/>
    <x v="8"/>
    <x v="34"/>
    <s v="2.7 - OBRAS"/>
    <s v="2.7.2 - INFRAESTRUCTURA"/>
    <s v="S"/>
    <s v="97 - CONSTRUCCIÓN CANCHA DE BALONCESTO EN EL DISTRITO MUNICIPAL GUANITO, MUNICIPIO SAN JUAN DE LA MAGUANA, PROVINCIA SAN JUAN"/>
    <s v="10 - FONDO GENERAL"/>
    <n v="14698"/>
    <s v="22 - SAN JUAN"/>
    <n v="2528721"/>
    <n v="5387544.9900000002"/>
    <n v="5387544.9900000002"/>
  </r>
  <r>
    <s v="2024"/>
    <x v="0"/>
    <x v="0"/>
    <x v="1"/>
    <x v="6"/>
    <s v="2 - Poder Ejecutivo"/>
    <s v="0201 - PRESIDENCIA DE LA REPÚBLICA"/>
    <s v="0009 - COMISIÓN PRESIDENCIAL DE APOYO AL DESARROLLO PROVINCIAL"/>
    <x v="2"/>
    <x v="8"/>
    <x v="34"/>
    <s v="2.7 - OBRAS"/>
    <s v="2.7.2 - INFRAESTRUCTURA"/>
    <s v="S"/>
    <s v="98 - REMODELACIÓN CAMPO DE FÚTBOL EL SEIBO, MUNICIPIO MICHES, PROVINCIA EL SEIBO"/>
    <s v="10 - FONDO GENERAL"/>
    <n v="16199"/>
    <s v="08 - EL SEIBO"/>
    <n v="3949624"/>
    <n v="3237902.68"/>
    <n v="0"/>
  </r>
  <r>
    <s v="2024"/>
    <x v="0"/>
    <x v="0"/>
    <x v="1"/>
    <x v="6"/>
    <s v="2 - Poder Ejecutivo"/>
    <s v="0201 - PRESIDENCIA DE LA REPÚBLICA"/>
    <s v="0009 - COMISIÓN PRESIDENCIAL DE APOYO AL DESARROLLO PROVINCIAL"/>
    <x v="2"/>
    <x v="8"/>
    <x v="34"/>
    <s v="2.7 - OBRAS"/>
    <s v="2.7.2 - INFRAESTRUCTURA"/>
    <s v="S"/>
    <s v="99 - REMODELACIÓN CLUB DEPORTIVO RENACER EN EL SECTOR GUACHUPITA,  DISTRITO NACIONAL."/>
    <s v="10 - FONDO GENERAL"/>
    <n v="14704"/>
    <s v="01 - DISTRITO NACIONAL"/>
    <n v="7901788"/>
    <n v="13264841.07"/>
    <n v="13090112.140000001"/>
  </r>
  <r>
    <s v="2024"/>
    <x v="0"/>
    <x v="0"/>
    <x v="1"/>
    <x v="6"/>
    <s v="2 - Poder Ejecutivo"/>
    <s v="0201 - PRESIDENCIA DE LA REPÚBLICA"/>
    <s v="0009 - COMISIÓN PRESIDENCIAL DE APOYO AL DESARROLLO PROVINCIAL"/>
    <x v="2"/>
    <x v="8"/>
    <x v="34"/>
    <s v="2.7 - OBRAS"/>
    <s v="2.7.2 - INFRAESTRUCTURA"/>
    <s v="S"/>
    <s v="89 - REMODELACIÓN CANCHA DE BALONCESTO EN LA COMUNIDAD ITABO, MUNICIPIO BAJOS DE HAINA, PROVINCIA SAN CRISTOBAL"/>
    <s v="10 - FONDO GENERAL"/>
    <n v="14675"/>
    <s v="21 - SAN CRISTOBAL"/>
    <n v="0"/>
    <n v="353173.43"/>
    <n v="353173.43"/>
  </r>
  <r>
    <s v="2024"/>
    <x v="0"/>
    <x v="0"/>
    <x v="1"/>
    <x v="6"/>
    <s v="2 - Poder Ejecutivo"/>
    <s v="0201 - PRESIDENCIA DE LA REPÚBLICA"/>
    <s v="0009 - COMISIÓN PRESIDENCIAL DE APOYO AL DESARROLLO PROVINCIAL"/>
    <x v="2"/>
    <x v="8"/>
    <x v="34"/>
    <s v="2.7 - OBRAS"/>
    <s v="2.7.2 - INFRAESTRUCTURA"/>
    <s v="S"/>
    <s v="91 - REMODELACIÓN CANCHA DE BALONCESTO EN LA COMUNIDAD DE HATILLO PROVINCIA SAN CRISTOBAL"/>
    <s v="10 - FONDO GENERAL"/>
    <n v="14677"/>
    <s v="21 - SAN CRISTOBAL"/>
    <n v="0"/>
    <n v="342272.07"/>
    <n v="342272.07"/>
  </r>
  <r>
    <s v="2024"/>
    <x v="0"/>
    <x v="0"/>
    <x v="1"/>
    <x v="6"/>
    <s v="2 - Poder Ejecutivo"/>
    <s v="0201 - PRESIDENCIA DE LA REPÚBLICA"/>
    <s v="0009 - COMISIÓN PRESIDENCIAL DE APOYO AL DESARROLLO PROVINCIAL"/>
    <x v="2"/>
    <x v="8"/>
    <x v="34"/>
    <s v="2.7 - OBRAS"/>
    <s v="2.7.2 - INFRAESTRUCTURA"/>
    <s v="S"/>
    <s v="57 - REHABILITACIÓN DEL CLUB OLIMPIA, MUNICIPIO DE SAN FRANCISCO DE MACORIS, PROVINCIA DUARTE"/>
    <s v="10 - FONDO GENERAL"/>
    <n v="14244"/>
    <s v="06 - DUARTE"/>
    <n v="0"/>
    <n v="29432907.489999998"/>
    <n v="15447461.91"/>
  </r>
  <r>
    <s v="2024"/>
    <x v="0"/>
    <x v="0"/>
    <x v="1"/>
    <x v="6"/>
    <s v="2 - Poder Ejecutivo"/>
    <s v="0201 - PRESIDENCIA DE LA REPÚBLICA"/>
    <s v="0009 - COMISIÓN PRESIDENCIAL DE APOYO AL DESARROLLO PROVINCIAL"/>
    <x v="2"/>
    <x v="8"/>
    <x v="34"/>
    <s v="2.7 - OBRAS"/>
    <s v="2.7.2 - INFRAESTRUCTURA"/>
    <s v="S"/>
    <s v="95 - REPARACIÓN CANCHA DE BALONCESTO DEL SECTOR LA MADRE, MUNICIPIO VILLA JARAGUA, PROVINCIA BAHORUCO"/>
    <s v="10 - FONDO GENERAL"/>
    <n v="14205"/>
    <s v="03 - BAHORUCO"/>
    <n v="0"/>
    <n v="1563823.13"/>
    <n v="1563823.13"/>
  </r>
  <r>
    <s v="2024"/>
    <x v="0"/>
    <x v="0"/>
    <x v="1"/>
    <x v="6"/>
    <s v="2 - Poder Ejecutivo"/>
    <s v="0201 - PRESIDENCIA DE LA REPÚBLICA"/>
    <s v="0009 - COMISIÓN PRESIDENCIAL DE APOYO AL DESARROLLO PROVINCIAL"/>
    <x v="2"/>
    <x v="8"/>
    <x v="34"/>
    <s v="2.7 - OBRAS"/>
    <s v="2.7.2 - INFRAESTRUCTURA"/>
    <s v="S"/>
    <s v="50 - CONSTRUCCIÓN DEL CAMPO DE BEISBOL TIERRA NUEVA, MUNICIPIO JIMANI, PROVINCIA INDEPENDENCIA"/>
    <s v="10 - FONDO GENERAL"/>
    <n v="14237"/>
    <s v="10 - INDEPENDENCIA"/>
    <n v="0"/>
    <n v="2263624.2599999998"/>
    <n v="2263094.6800000002"/>
  </r>
  <r>
    <s v="2024"/>
    <x v="0"/>
    <x v="0"/>
    <x v="1"/>
    <x v="6"/>
    <s v="2 - Poder Ejecutivo"/>
    <s v="0201 - PRESIDENCIA DE LA REPÚBLICA"/>
    <s v="0009 - COMISIÓN PRESIDENCIAL DE APOYO AL DESARROLLO PROVINCIAL"/>
    <x v="2"/>
    <x v="8"/>
    <x v="34"/>
    <s v="2.7 - OBRAS"/>
    <s v="2.7.2 - INFRAESTRUCTURA"/>
    <s v="S"/>
    <s v="45 - REMODELACIÓN DEL CAMPO DE BEISBOL ROBERTO AMPALLE, MUNICIPIO BANICA, PROVINCIA ELIAS PIÑA"/>
    <s v="10 - FONDO GENERAL"/>
    <n v="14249"/>
    <s v="07 - ELIAS PINA"/>
    <n v="0"/>
    <n v="1761967.74"/>
    <n v="0"/>
  </r>
  <r>
    <s v="2024"/>
    <x v="0"/>
    <x v="0"/>
    <x v="1"/>
    <x v="6"/>
    <s v="2 - Poder Ejecutivo"/>
    <s v="0201 - PRESIDENCIA DE LA REPÚBLICA"/>
    <s v="0009 - COMISIÓN PRESIDENCIAL DE APOYO AL DESARROLLO PROVINCIAL"/>
    <x v="2"/>
    <x v="8"/>
    <x v="34"/>
    <s v="2.7 - OBRAS"/>
    <s v="2.7.2 - INFRAESTRUCTURA"/>
    <s v="S"/>
    <s v="98 - CONSTRUCCIÓN CAMPO DE BEISBOL EN EL DISTRITO MUNICIPAL BATISTA, MUNICIPIO EL CERCADO, PROVINCIA SAN JUAN"/>
    <s v="10 - FONDO GENERAL"/>
    <n v="14699"/>
    <s v="22 - SAN JUAN"/>
    <n v="0"/>
    <n v="7159614.5199999996"/>
    <n v="7159614.5199999996"/>
  </r>
  <r>
    <s v="2024"/>
    <x v="0"/>
    <x v="0"/>
    <x v="1"/>
    <x v="6"/>
    <s v="2 - Poder Ejecutivo"/>
    <s v="0201 - PRESIDENCIA DE LA REPÚBLICA"/>
    <s v="0009 - COMISIÓN PRESIDENCIAL DE APOYO AL DESARROLLO PROVINCIAL"/>
    <x v="2"/>
    <x v="8"/>
    <x v="34"/>
    <s v="2.7 - OBRAS"/>
    <s v="2.7.2 - INFRAESTRUCTURA"/>
    <s v="S"/>
    <s v="72 - REPARACIÓN POLIDEPORTIVO ELEONCIO MERCEDES, MUNICIPIO LA ROMANA, PROVINCIA LA ROMANA"/>
    <s v="10 - FONDO GENERAL"/>
    <n v="14388"/>
    <s v="12 - LA ROMANA"/>
    <n v="0"/>
    <n v="16238222.109999999"/>
    <n v="0"/>
  </r>
  <r>
    <s v="2024"/>
    <x v="0"/>
    <x v="0"/>
    <x v="1"/>
    <x v="6"/>
    <s v="2 - Poder Ejecutivo"/>
    <s v="0201 - PRESIDENCIA DE LA REPÚBLICA"/>
    <s v="0009 - COMISIÓN PRESIDENCIAL DE APOYO AL DESARROLLO PROVINCIAL"/>
    <x v="2"/>
    <x v="8"/>
    <x v="20"/>
    <s v="2.7 - OBRAS"/>
    <s v="2.7.2 - INFRAESTRUCTURA"/>
    <s v="S"/>
    <s v="01 - REHABILITACIÓN DE 17 EDIFICACIONES EXISTENTES EN EL PARQUE ARQUEOLÓGICO LA ISABELA HISTÓRICA, MUNICIPIO DE LUPERÓN, PROVINCIA PUERTO PL"/>
    <s v="10 - FONDO GENERAL"/>
    <n v="14215"/>
    <s v="18 - PUERTO PLATA"/>
    <n v="7897169"/>
    <n v="34175465.840000004"/>
    <n v="34175465.840000004"/>
  </r>
  <r>
    <s v="2024"/>
    <x v="0"/>
    <x v="0"/>
    <x v="1"/>
    <x v="6"/>
    <s v="2 - Poder Ejecutivo"/>
    <s v="0201 - PRESIDENCIA DE LA REPÚBLICA"/>
    <s v="0009 - COMISIÓN PRESIDENCIAL DE APOYO AL DESARROLLO PROVINCIAL"/>
    <x v="2"/>
    <x v="8"/>
    <x v="20"/>
    <s v="2.7 - OBRAS"/>
    <s v="2.7.2 - INFRAESTRUCTURA"/>
    <s v="S"/>
    <s v="11 - RESTAURACIÓN  DEL EDIFICIO QUE  ALOJA LAS OFICINAS DE PATRINOMIO MOMUNENTAL DE SANTIAGO, PROVINCIA SANTIAGO."/>
    <s v="10 - FONDO GENERAL"/>
    <n v="14812"/>
    <s v="25 - SANTIAGO"/>
    <n v="2424075"/>
    <n v="2424075"/>
    <n v="2424075"/>
  </r>
  <r>
    <s v="2024"/>
    <x v="0"/>
    <x v="0"/>
    <x v="1"/>
    <x v="6"/>
    <s v="2 - Poder Ejecutivo"/>
    <s v="0201 - PRESIDENCIA DE LA REPÚBLICA"/>
    <s v="0009 - COMISIÓN PRESIDENCIAL DE APOYO AL DESARROLLO PROVINCIAL"/>
    <x v="2"/>
    <x v="8"/>
    <x v="20"/>
    <s v="2.7 - OBRAS"/>
    <s v="2.7.2 - INFRAESTRUCTURA"/>
    <s v="S"/>
    <s v="12 - RESTAURACIÓN DEL CENTRO DE LA CULTURA ERCILIA PEPÍN, PROVINCIA SANTIAGO"/>
    <s v="10 - FONDO GENERAL"/>
    <n v="14813"/>
    <s v="25 - SANTIAGO"/>
    <n v="35306460"/>
    <n v="69276918.390000001"/>
    <n v="66925202.640000001"/>
  </r>
  <r>
    <s v="2024"/>
    <x v="0"/>
    <x v="0"/>
    <x v="1"/>
    <x v="6"/>
    <s v="2 - Poder Ejecutivo"/>
    <s v="0201 - PRESIDENCIA DE LA REPÚBLICA"/>
    <s v="0009 - COMISIÓN PRESIDENCIAL DE APOYO AL DESARROLLO PROVINCIAL"/>
    <x v="2"/>
    <x v="8"/>
    <x v="20"/>
    <s v="2.7 - OBRAS"/>
    <s v="2.7.2 - INFRAESTRUCTURA"/>
    <s v="S"/>
    <s v="13 - RESTAURACIÓN CASA DE ARTE DEL CENTRO HISTORICO DE SANTIAGO DE LOS CABALLEROS, PROVINCIA SANTIAGO"/>
    <s v="10 - FONDO GENERAL"/>
    <n v="14814"/>
    <s v="25 - SANTIAGO"/>
    <n v="7583768"/>
    <n v="7583768"/>
    <n v="0"/>
  </r>
  <r>
    <s v="2024"/>
    <x v="0"/>
    <x v="0"/>
    <x v="1"/>
    <x v="6"/>
    <s v="2 - Poder Ejecutivo"/>
    <s v="0201 - PRESIDENCIA DE LA REPÚBLICA"/>
    <s v="0009 - COMISIÓN PRESIDENCIAL DE APOYO AL DESARROLLO PROVINCIAL"/>
    <x v="2"/>
    <x v="8"/>
    <x v="20"/>
    <s v="2.7 - OBRAS"/>
    <s v="2.7.2 - INFRAESTRUCTURA"/>
    <s v="S"/>
    <s v="37 - RECONSTRUCCIÓN CALLE PEATONAL BENITO MONCIÓN, DESDE CALLE BOY SCOUTS HASTA SALVADOR CUCURULLO, CENTRO HISTÓRICO SANTIAGO, PROV. SANTIAG"/>
    <s v="10 - FONDO GENERAL"/>
    <n v="15018"/>
    <s v="25 - SANTIAGO"/>
    <n v="73619925"/>
    <n v="126278773.47999999"/>
    <n v="123050436.22"/>
  </r>
  <r>
    <s v="2024"/>
    <x v="0"/>
    <x v="0"/>
    <x v="1"/>
    <x v="6"/>
    <s v="2 - Poder Ejecutivo"/>
    <s v="0201 - PRESIDENCIA DE LA REPÚBLICA"/>
    <s v="0009 - COMISIÓN PRESIDENCIAL DE APOYO AL DESARROLLO PROVINCIAL"/>
    <x v="2"/>
    <x v="8"/>
    <x v="20"/>
    <s v="2.7 - OBRAS"/>
    <s v="2.7.2 - INFRAESTRUCTURA"/>
    <s v="S"/>
    <s v="81 - RESTAURACIÓN ÁREA EXTERIOR DEL PARQUE ARQUEOLÓGICO LA ISABELA HISTÓRICA,  MUNICIPIO DE LUPERÓN, PROVINCIA PUERTO PLATA"/>
    <s v="10 - FONDO GENERAL"/>
    <n v="14397"/>
    <s v="18 - PUERTO PLATA"/>
    <n v="6146343"/>
    <n v="33342434.23"/>
    <n v="17079211.850000001"/>
  </r>
  <r>
    <s v="2024"/>
    <x v="0"/>
    <x v="0"/>
    <x v="1"/>
    <x v="6"/>
    <s v="2 - Poder Ejecutivo"/>
    <s v="0201 - PRESIDENCIA DE LA REPÚBLICA"/>
    <s v="0009 - COMISIÓN PRESIDENCIAL DE APOYO AL DESARROLLO PROVINCIAL"/>
    <x v="2"/>
    <x v="8"/>
    <x v="50"/>
    <s v="2.7 - OBRAS"/>
    <s v="2.7.2 - INFRAESTRUCTURA"/>
    <s v="S"/>
    <s v="34 - CONSTRUCCIÓN DEL ESTADIO DE BÉISBOL EL PINAR DE OCOA, DISTRITO MUNICIPAL EL PINAR, PROVINCIA SAN JOSÉ DE OCOA"/>
    <s v="10 - FONDO GENERAL"/>
    <n v="14106"/>
    <s v="31 - SAN JOSE DE OCOA"/>
    <n v="0"/>
    <n v="16587517.560000001"/>
    <n v="9951197.8699999992"/>
  </r>
  <r>
    <s v="2024"/>
    <x v="0"/>
    <x v="0"/>
    <x v="1"/>
    <x v="6"/>
    <s v="2 - Poder Ejecutivo"/>
    <s v="0201 - PRESIDENCIA DE LA REPÚBLICA"/>
    <s v="0009 - DIRECCIÓN GENERAL DE PROYECTOS ESTRATÉGICOS Y ESPECIALES DE LA PRESIDENCIA DE LA REPÚBLICA (PROPEEP)"/>
    <x v="0"/>
    <x v="0"/>
    <x v="2"/>
    <s v="2.7 - OBRAS"/>
    <s v="2.7.2 - INFRAESTRUCTURA"/>
    <s v="N"/>
    <s v="00 - N/A"/>
    <s v="10 - FONDO GENERAL"/>
    <s v="(en blanco)"/>
    <s v="99 - MULTIPROVINCIAL"/>
    <n v="30615751"/>
    <n v="36266017.270000003"/>
    <n v="14542802.390000001"/>
  </r>
  <r>
    <s v="2024"/>
    <x v="0"/>
    <x v="0"/>
    <x v="1"/>
    <x v="6"/>
    <s v="2 - Poder Ejecutivo"/>
    <s v="0201 - PRESIDENCIA DE LA REPÚBLICA"/>
    <s v="0009 - DIRECCIÓN GENERAL DE PROYECTOS ESTRATÉGICOS Y ESPECIALES DE LA PRESIDENCIA DE LA REPÚBLICA (PROPEEP)"/>
    <x v="2"/>
    <x v="14"/>
    <x v="58"/>
    <s v="2.3 - MATERIALES Y SUMINISTROS"/>
    <s v="2.3.2 - TEXTILES Y VESTUARIOS"/>
    <s v="S"/>
    <s v="03 - CONSTRUCCIÓN DE ECO-VIVIENDAS PARA CIUDADANOS EN CONDICION DE POBREZA MULTIDIMENSIONAL EN EL MUNICIPIO MONTE CRISTI, PROVINCIA MONTE CRISTI"/>
    <s v="10 - FONDO GENERAL"/>
    <n v="15129"/>
    <s v="15 - MONTE CRISTI"/>
    <n v="0"/>
    <n v="375000"/>
    <n v="356499.83"/>
  </r>
  <r>
    <s v="2024"/>
    <x v="0"/>
    <x v="0"/>
    <x v="1"/>
    <x v="6"/>
    <s v="2 - Poder Ejecutivo"/>
    <s v="0201 - PRESIDENCIA DE LA REPÚBLICA"/>
    <s v="0009 - DIRECCIÓN GENERAL DE PROYECTOS ESTRATÉGICOS Y ESPECIALES DE LA PRESIDENCIA DE LA REPÚBLICA (PROPEEP)"/>
    <x v="2"/>
    <x v="14"/>
    <x v="58"/>
    <s v="2.3 - MATERIALES Y SUMINISTROS"/>
    <s v="2.3.2 - TEXTILES Y VESTUARIOS"/>
    <s v="S"/>
    <s v="04 - CONSTRUCCIÓN DE ECO-VIVIENDAS PARA CIUDADANOS EN CONDICION DE POBREZA MULTIDIMENSIONAL EN EL MUNICIPIO DE BARAHONA, PROVINCIA BARAHONA"/>
    <s v="10 - FONDO GENERAL"/>
    <n v="15137"/>
    <s v="04 - BARAHONA"/>
    <n v="0"/>
    <n v="375000"/>
    <n v="0"/>
  </r>
  <r>
    <s v="2024"/>
    <x v="0"/>
    <x v="0"/>
    <x v="1"/>
    <x v="6"/>
    <s v="2 - Poder Ejecutivo"/>
    <s v="0201 - PRESIDENCIA DE LA REPÚBLICA"/>
    <s v="0009 - DIRECCIÓN GENERAL DE PROYECTOS ESTRATÉGICOS Y ESPECIALES DE LA PRESIDENCIA DE LA REPÚBLICA (PROPEEP)"/>
    <x v="2"/>
    <x v="14"/>
    <x v="58"/>
    <s v="2.3 - MATERIALES Y SUMINISTROS"/>
    <s v="2.3.2 - TEXTILES Y VESTUARIOS"/>
    <s v="S"/>
    <s v="07 - CONSTRUCCIÓN DE ECO-VIVIENDAS PARA CIUDADANOS EN CONDICION DE POBREZA MULTIDIMENSIONAL EN EL MUNICIPIO DE SAN CRISTOBAL, PROVINCIA SAN CRISTOBAL"/>
    <s v="10 - FONDO GENERAL"/>
    <n v="15232"/>
    <s v="21 - SAN CRISTOBAL"/>
    <n v="0"/>
    <n v="250000"/>
    <n v="0"/>
  </r>
  <r>
    <s v="2024"/>
    <x v="0"/>
    <x v="0"/>
    <x v="1"/>
    <x v="6"/>
    <s v="2 - Poder Ejecutivo"/>
    <s v="0201 - PRESIDENCIA DE LA REPÚBLICA"/>
    <s v="0009 - DIRECCIÓN GENERAL DE PROYECTOS ESTRATÉGICOS Y ESPECIALES DE LA PRESIDENCIA DE LA REPÚBLICA (PROPEEP)"/>
    <x v="2"/>
    <x v="14"/>
    <x v="58"/>
    <s v="2.3 - MATERIALES Y SUMINISTROS"/>
    <s v="2.3.7 - COMBUSTIBLES, LUBRICANTES, PRODUCTOS QUÍMICOS Y CONEXOS"/>
    <s v="S"/>
    <s v="03 - CONSTRUCCIÓN DE ECO-VIVIENDAS PARA CIUDADANOS EN CONDICION DE POBREZA MULTIDIMENSIONAL EN EL MUNICIPIO MONTE CRISTI, PROVINCIA MONTE CRISTI"/>
    <s v="10 - FONDO GENERAL"/>
    <n v="15129"/>
    <s v="15 - MONTE CRISTI"/>
    <n v="0"/>
    <n v="150000"/>
    <n v="138775.07999999999"/>
  </r>
  <r>
    <s v="2024"/>
    <x v="0"/>
    <x v="0"/>
    <x v="1"/>
    <x v="6"/>
    <s v="2 - Poder Ejecutivo"/>
    <s v="0201 - PRESIDENCIA DE LA REPÚBLICA"/>
    <s v="0009 - DIRECCIÓN GENERAL DE PROYECTOS ESTRATÉGICOS Y ESPECIALES DE LA PRESIDENCIA DE LA REPÚBLICA (PROPEEP)"/>
    <x v="2"/>
    <x v="14"/>
    <x v="58"/>
    <s v="2.3 - MATERIALES Y SUMINISTROS"/>
    <s v="2.3.7 - COMBUSTIBLES, LUBRICANTES, PRODUCTOS QUÍMICOS Y CONEXOS"/>
    <s v="S"/>
    <s v="04 - CONSTRUCCIÓN DE ECO-VIVIENDAS PARA CIUDADANOS EN CONDICION DE POBREZA MULTIDIMENSIONAL EN EL MUNICIPIO DE BARAHONA, PROVINCIA BARAHONA"/>
    <s v="10 - FONDO GENERAL"/>
    <n v="15137"/>
    <s v="04 - BARAHONA"/>
    <n v="0"/>
    <n v="150000"/>
    <n v="0"/>
  </r>
  <r>
    <s v="2024"/>
    <x v="0"/>
    <x v="0"/>
    <x v="1"/>
    <x v="6"/>
    <s v="2 - Poder Ejecutivo"/>
    <s v="0201 - PRESIDENCIA DE LA REPÚBLICA"/>
    <s v="0009 - DIRECCIÓN GENERAL DE PROYECTOS ESTRATÉGICOS Y ESPECIALES DE LA PRESIDENCIA DE LA REPÚBLICA (PROPEEP)"/>
    <x v="2"/>
    <x v="14"/>
    <x v="58"/>
    <s v="2.3 - MATERIALES Y SUMINISTROS"/>
    <s v="2.3.7 - COMBUSTIBLES, LUBRICANTES, PRODUCTOS QUÍMICOS Y CONEXOS"/>
    <s v="S"/>
    <s v="07 - CONSTRUCCIÓN DE ECO-VIVIENDAS PARA CIUDADANOS EN CONDICION DE POBREZA MULTIDIMENSIONAL EN EL MUNICIPIO DE SAN CRISTOBAL, PROVINCIA SAN CRISTOBAL"/>
    <s v="10 - FONDO GENERAL"/>
    <n v="15232"/>
    <s v="21 - SAN CRISTOBAL"/>
    <n v="0"/>
    <n v="150000"/>
    <n v="0"/>
  </r>
  <r>
    <s v="2024"/>
    <x v="0"/>
    <x v="0"/>
    <x v="1"/>
    <x v="6"/>
    <s v="2 - Poder Ejecutivo"/>
    <s v="0201 - PRESIDENCIA DE LA REPÚBLICA"/>
    <s v="0009 - DIRECCIÓN GENERAL DE PROYECTOS ESTRATÉGICOS Y ESPECIALES DE LA PRESIDENCIA DE LA REPÚBLICA (PROPEEP)"/>
    <x v="2"/>
    <x v="14"/>
    <x v="58"/>
    <s v="2.3 - MATERIALES Y SUMINISTROS"/>
    <s v="2.3.9 - PRODUCTOS Y ÚTILES VARIOS"/>
    <s v="S"/>
    <s v="07 - CONSTRUCCIÓN DE ECO-VIVIENDAS PARA CIUDADANOS EN CONDICION DE POBREZA MULTIDIMENSIONAL EN EL MUNICIPIO DE SAN CRISTOBAL, PROVINCIA SAN CRISTOBAL"/>
    <s v="10 - FONDO GENERAL"/>
    <n v="15232"/>
    <s v="21 - SAN CRISTOBAL"/>
    <n v="2000000"/>
    <n v="0"/>
    <n v="0"/>
  </r>
  <r>
    <s v="2024"/>
    <x v="0"/>
    <x v="0"/>
    <x v="1"/>
    <x v="6"/>
    <s v="2 - Poder Ejecutivo"/>
    <s v="0201 - PRESIDENCIA DE LA REPÚBLICA"/>
    <s v="0009 - DIRECCIÓN GENERAL DE PROYECTOS ESTRATÉGICOS Y ESPECIALES DE LA PRESIDENCIA DE LA REPÚBLICA (PROPEEP)"/>
    <x v="2"/>
    <x v="14"/>
    <x v="58"/>
    <s v="2.7 - OBRAS"/>
    <s v="2.7.2 - INFRAESTRUCTURA"/>
    <s v="S"/>
    <s v="05 - CONSTRUCCIÓN DE ECO-HÁBITAT INTEGRAL PARA FAMILIAS EN CONDICIONES DE VULNERABILIDAD EN EL MUNICIPIO EL SEIBO, PROVINCIA EL SEIBO"/>
    <s v="10 - FONDO GENERAL"/>
    <n v="15118"/>
    <s v="08 - EL SEIBO"/>
    <n v="17663849"/>
    <n v="0"/>
    <n v="0"/>
  </r>
  <r>
    <s v="2024"/>
    <x v="0"/>
    <x v="0"/>
    <x v="1"/>
    <x v="6"/>
    <s v="2 - Poder Ejecutivo"/>
    <s v="0201 - PRESIDENCIA DE LA REPÚBLICA"/>
    <s v="0009 - DIRECCIÓN GENERAL DE PROYECTOS ESTRATÉGICOS Y ESPECIALES DE LA PRESIDENCIA DE LA REPÚBLICA (PROPEEP)"/>
    <x v="2"/>
    <x v="14"/>
    <x v="58"/>
    <s v="2.7 - OBRAS"/>
    <s v="2.7.2 - INFRAESTRUCTURA"/>
    <s v="S"/>
    <s v="06 - CONSTRUCCIÓN DE ECO-HABITAT INTEGRAL PARA CIUDADANOS EN CONDICION DE POBREZA MULTIDIMENSIONAL EN EL MUNICIPIO SAN PEDRO DE MACORÍS, PROVINCIA SAN PEDRO DE MACORÍS"/>
    <s v="10 - FONDO GENERAL"/>
    <n v="15128"/>
    <s v="23 - SAN PEDRO DE MACORIS"/>
    <n v="17651662"/>
    <n v="0"/>
    <n v="0"/>
  </r>
  <r>
    <s v="2024"/>
    <x v="0"/>
    <x v="0"/>
    <x v="1"/>
    <x v="6"/>
    <s v="2 - Poder Ejecutivo"/>
    <s v="0201 - PRESIDENCIA DE LA REPÚBLICA"/>
    <s v="0009 - DIRECCIÓN GENERAL DE PROYECTOS ESTRATÉGICOS Y ESPECIALES DE LA PRESIDENCIA DE LA REPÚBLICA (PROPEEP)"/>
    <x v="2"/>
    <x v="14"/>
    <x v="58"/>
    <s v="2.7 - OBRAS"/>
    <s v="2.7.2 - INFRAESTRUCTURA"/>
    <s v="S"/>
    <s v="07 - CONSTRUCCIÓN DE ECO-VIVIENDAS PARA CIUDADANOS EN CONDICION DE POBREZA MULTIDIMENSIONAL EN EL MUNICIPIO DE SAN CRISTOBAL, PROVINCIA SAN CRISTOBAL"/>
    <s v="10 - FONDO GENERAL"/>
    <n v="15232"/>
    <s v="21 - SAN CRISTOBAL"/>
    <n v="2966581"/>
    <n v="0"/>
    <n v="0"/>
  </r>
  <r>
    <s v="2024"/>
    <x v="0"/>
    <x v="0"/>
    <x v="1"/>
    <x v="6"/>
    <s v="2 - Poder Ejecutivo"/>
    <s v="0201 - PRESIDENCIA DE LA REPÚBLICA"/>
    <s v="0009 - DIRECCIÓN GENERAL DE PROYECTOS ESTRATÉGICOS Y ESPECIALES DE LA PRESIDENCIA DE LA REPÚBLICA (PROPEEP)"/>
    <x v="2"/>
    <x v="14"/>
    <x v="58"/>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18872387.890000001"/>
    <n v="0"/>
  </r>
  <r>
    <s v="2024"/>
    <x v="0"/>
    <x v="0"/>
    <x v="1"/>
    <x v="6"/>
    <s v="2 - Poder Ejecutivo"/>
    <s v="0201 - PRESIDENCIA DE LA REPÚBLICA"/>
    <s v="0009 - DIRECCIÓN GENERAL DE PROYECTOS ESTRATÉGICOS Y ESPECIALES DE LA PRESIDENCIA DE LA REPÚBLICA (PROPEEP)"/>
    <x v="2"/>
    <x v="14"/>
    <x v="104"/>
    <s v="2.7 - OBRAS"/>
    <s v="2.7.2 - INFRAESTRUCTURA"/>
    <s v="S"/>
    <s v="08 - CONSTRUCCIÓN DE PLAZA COMUNITARIA EN EL MUNICIPIO DE BÁNICA,  PROVINCIA ELÍAS PIÑA"/>
    <s v="10 - FONDO GENERAL"/>
    <n v="15351"/>
    <s v="07 - ELIAS PINA"/>
    <n v="0"/>
    <n v="0"/>
    <n v="0"/>
  </r>
  <r>
    <s v="2024"/>
    <x v="0"/>
    <x v="0"/>
    <x v="1"/>
    <x v="6"/>
    <s v="2 - Poder Ejecutivo"/>
    <s v="0201 - PRESIDENCIA DE LA REPÚBLICA"/>
    <s v="0015 - DIRECCIÓN GENERAL DE DESARROLLO DE LA COMUNIDAD"/>
    <x v="2"/>
    <x v="4"/>
    <x v="6"/>
    <s v="2.7 - OBRAS"/>
    <s v="2.7.2 - INFRAESTRUCTURA"/>
    <s v="N"/>
    <s v="00 - N/A"/>
    <s v="10 - FONDO GENERAL"/>
    <s v="(en blanco)"/>
    <s v="99 - MULTIPROVINCIAL"/>
    <n v="4000000"/>
    <n v="3611801"/>
    <n v="1427562.65"/>
  </r>
  <r>
    <s v="2024"/>
    <x v="0"/>
    <x v="0"/>
    <x v="1"/>
    <x v="6"/>
    <s v="2 - Poder Ejecutivo"/>
    <s v="0201 - PRESIDENCIA DE LA REPÚBLICA"/>
    <s v="0033 - ECO5RD"/>
    <x v="0"/>
    <x v="0"/>
    <x v="2"/>
    <s v="2.7 - OBRAS"/>
    <s v="2.7.2 - INFRAESTRUCTURA"/>
    <s v="N"/>
    <s v="00 - N/A"/>
    <s v="10 - FONDO GENERAL"/>
    <s v="(en blanco)"/>
    <s v="99 - MULTIPROVINCIAL"/>
    <n v="0"/>
    <n v="0"/>
    <n v="0"/>
  </r>
  <r>
    <s v="2024"/>
    <x v="0"/>
    <x v="0"/>
    <x v="1"/>
    <x v="6"/>
    <s v="2 - Poder Ejecutivo"/>
    <s v="0201 - PRESIDENCIA DE LA REPÚBLICA"/>
    <s v="0033 - ECO5RD"/>
    <x v="3"/>
    <x v="9"/>
    <x v="73"/>
    <s v="2.2 - CONTRATACIÓN DE SERVICIOS"/>
    <s v="2.2.1 - SERVICIOS BÁSICOS"/>
    <s v="S"/>
    <s v="10 - CONSTRUCCIÓN DE INFRAESTRUCTURAS PARA LA DISPOSICION DE LOS RESIDUOS SOLIDOS EN EL MUNICIPIO DE TAMBORIL, PROVINCIA SANTIAGO"/>
    <s v="10 - FONDO GENERAL"/>
    <n v="15020"/>
    <s v="25 - SANTIAGO"/>
    <n v="272000"/>
    <n v="0"/>
    <n v="0"/>
  </r>
  <r>
    <s v="2024"/>
    <x v="0"/>
    <x v="0"/>
    <x v="1"/>
    <x v="6"/>
    <s v="2 - Poder Ejecutivo"/>
    <s v="0201 - PRESIDENCIA DE LA REPÚBLICA"/>
    <s v="0033 - ECO5RD"/>
    <x v="3"/>
    <x v="9"/>
    <x v="73"/>
    <s v="2.2 - CONTRATACIÓN DE SERVICIOS"/>
    <s v="2.2.1 - SERVICIOS BÁSICOS"/>
    <s v="S"/>
    <s v="11 - CONSTRUCCIÓN DE INFRAESTRUCTURA PARA LA DISPOSICION DE LOS RESIDUOS SOLIDOS EN EL MUNICIPIO DE MOCA, PROVINCIA ESPAILLAT"/>
    <s v="10 - FONDO GENERAL"/>
    <n v="15021"/>
    <s v="09 - ESPAILLAT"/>
    <n v="272000"/>
    <n v="0"/>
    <n v="0"/>
  </r>
  <r>
    <s v="2024"/>
    <x v="0"/>
    <x v="0"/>
    <x v="1"/>
    <x v="6"/>
    <s v="2 - Poder Ejecutivo"/>
    <s v="0201 - PRESIDENCIA DE LA REPÚBLICA"/>
    <s v="0033 - ECO5RD"/>
    <x v="3"/>
    <x v="9"/>
    <x v="73"/>
    <s v="2.2 - CONTRATACIÓN DE SERVICIOS"/>
    <s v="2.2.5 - ALQUILERES Y RENTAS"/>
    <s v="S"/>
    <s v="10 - CONSTRUCCIÓN DE INFRAESTRUCTURAS PARA LA DISPOSICION DE LOS RESIDUOS SOLIDOS EN EL MUNICIPIO DE TAMBORIL, PROVINCIA SANTIAGO"/>
    <s v="10 - FONDO GENERAL"/>
    <n v="15020"/>
    <s v="25 - SANTIAGO"/>
    <n v="30000000"/>
    <n v="0"/>
    <n v="0"/>
  </r>
  <r>
    <s v="2024"/>
    <x v="0"/>
    <x v="0"/>
    <x v="1"/>
    <x v="6"/>
    <s v="2 - Poder Ejecutivo"/>
    <s v="0201 - PRESIDENCIA DE LA REPÚBLICA"/>
    <s v="0033 - ECO5RD"/>
    <x v="3"/>
    <x v="9"/>
    <x v="73"/>
    <s v="2.2 - CONTRATACIÓN DE SERVICIOS"/>
    <s v="2.2.5 - ALQUILERES Y RENTAS"/>
    <s v="S"/>
    <s v="11 - CONSTRUCCIÓN DE INFRAESTRUCTURA PARA LA DISPOSICION DE LOS RESIDUOS SOLIDOS EN EL MUNICIPIO DE MOCA, PROVINCIA ESPAILLAT"/>
    <s v="10 - FONDO GENERAL"/>
    <n v="15021"/>
    <s v="09 - ESPAILLAT"/>
    <n v="20792000"/>
    <n v="0"/>
    <n v="0"/>
  </r>
  <r>
    <s v="2024"/>
    <x v="0"/>
    <x v="0"/>
    <x v="1"/>
    <x v="6"/>
    <s v="2 - Poder Ejecutivo"/>
    <s v="0201 - PRESIDENCIA DE LA REPÚBLICA"/>
    <s v="0033 - ECO5RD"/>
    <x v="3"/>
    <x v="9"/>
    <x v="73"/>
    <s v="2.2 - CONTRATACIÓN DE SERVICIOS"/>
    <s v="2.2.8 - OTROS SERVICIOS NO INCLUIDOS EN CONCEPTOS ANTERIORES"/>
    <s v="S"/>
    <s v="07 - CONSTRUCCIÓN DE INFRAESTRUCTURA PARA LA DISPOSICIÓN FINAL DE RESIDUOS SÓLIDOS EN PUERTO PLATA"/>
    <s v="10 - FONDO GENERAL"/>
    <n v="14625"/>
    <s v="18 - PUERTO PLATA"/>
    <n v="1098800"/>
    <n v="800"/>
    <n v="0"/>
  </r>
  <r>
    <s v="2024"/>
    <x v="0"/>
    <x v="0"/>
    <x v="1"/>
    <x v="6"/>
    <s v="2 - Poder Ejecutivo"/>
    <s v="0201 - PRESIDENCIA DE LA REPÚBLICA"/>
    <s v="0033 - ECO5RD"/>
    <x v="3"/>
    <x v="9"/>
    <x v="73"/>
    <s v="2.2 - CONTRATACIÓN DE SERVICIOS"/>
    <s v="2.2.8 - OTROS SERVICIOS NO INCLUIDOS EN CONCEPTOS ANTERIORES"/>
    <s v="S"/>
    <s v="10 - CONSTRUCCIÓN DE INFRAESTRUCTURAS PARA LA DISPOSICION DE LOS RESIDUOS SOLIDOS EN EL MUNICIPIO DE TAMBORIL, PROVINCIA SANTIAGO"/>
    <s v="10 - FONDO GENERAL"/>
    <n v="15020"/>
    <s v="25 - SANTIAGO"/>
    <n v="3609245"/>
    <n v="9245"/>
    <n v="0"/>
  </r>
  <r>
    <s v="2024"/>
    <x v="0"/>
    <x v="0"/>
    <x v="1"/>
    <x v="6"/>
    <s v="2 - Poder Ejecutivo"/>
    <s v="0201 - PRESIDENCIA DE LA REPÚBLICA"/>
    <s v="0033 - ECO5RD"/>
    <x v="3"/>
    <x v="9"/>
    <x v="73"/>
    <s v="2.2 - CONTRATACIÓN DE SERVICIOS"/>
    <s v="2.2.8 - OTROS SERVICIOS NO INCLUIDOS EN CONCEPTOS ANTERIORES"/>
    <s v="S"/>
    <s v="11 - CONSTRUCCIÓN DE INFRAESTRUCTURA PARA LA DISPOSICION DE LOS RESIDUOS SOLIDOS EN EL MUNICIPIO DE MOCA, PROVINCIA ESPAILLAT"/>
    <s v="10 - FONDO GENERAL"/>
    <n v="15021"/>
    <s v="09 - ESPAILLAT"/>
    <n v="15396438"/>
    <n v="46438"/>
    <n v="0"/>
  </r>
  <r>
    <s v="2024"/>
    <x v="0"/>
    <x v="0"/>
    <x v="1"/>
    <x v="6"/>
    <s v="2 - Poder Ejecutivo"/>
    <s v="0201 - PRESIDENCIA DE LA REPÚBLICA"/>
    <s v="0033 - ECO5RD"/>
    <x v="3"/>
    <x v="9"/>
    <x v="73"/>
    <s v="2.3 - MATERIALES Y SUMINISTROS"/>
    <s v="2.3.3 - PAPEL, CARTÓN E IMPRESOS"/>
    <s v="S"/>
    <s v="10 - CONSTRUCCIÓN DE INFRAESTRUCTURAS PARA LA DISPOSICION DE LOS RESIDUOS SOLIDOS EN EL MUNICIPIO DE TAMBORIL, PROVINCIA SANTIAGO"/>
    <s v="10 - FONDO GENERAL"/>
    <n v="15020"/>
    <s v="25 - SANTIAGO"/>
    <n v="15000"/>
    <n v="15000"/>
    <n v="0"/>
  </r>
  <r>
    <s v="2024"/>
    <x v="0"/>
    <x v="0"/>
    <x v="1"/>
    <x v="6"/>
    <s v="2 - Poder Ejecutivo"/>
    <s v="0201 - PRESIDENCIA DE LA REPÚBLICA"/>
    <s v="0033 - ECO5RD"/>
    <x v="3"/>
    <x v="9"/>
    <x v="73"/>
    <s v="2.3 - MATERIALES Y SUMINISTROS"/>
    <s v="2.3.3 - PAPEL, CARTÓN E IMPRESOS"/>
    <s v="S"/>
    <s v="11 - CONSTRUCCIÓN DE INFRAESTRUCTURA PARA LA DISPOSICION DE LOS RESIDUOS SOLIDOS EN EL MUNICIPIO DE MOCA, PROVINCIA ESPAILLAT"/>
    <s v="10 - FONDO GENERAL"/>
    <n v="15021"/>
    <s v="09 - ESPAILLAT"/>
    <n v="15000"/>
    <n v="0"/>
    <n v="0"/>
  </r>
  <r>
    <s v="2024"/>
    <x v="0"/>
    <x v="0"/>
    <x v="1"/>
    <x v="6"/>
    <s v="2 - Poder Ejecutivo"/>
    <s v="0201 - PRESIDENCIA DE LA REPÚBLICA"/>
    <s v="0033 - ECO5RD"/>
    <x v="3"/>
    <x v="9"/>
    <x v="73"/>
    <s v="2.3 - MATERIALES Y SUMINISTROS"/>
    <s v="2.3.6 - PRODUCTOS DE MINERALES, METÁLICOS Y NO METÁLICOS"/>
    <s v="S"/>
    <s v="11 - CONSTRUCCIÓN DE INFRAESTRUCTURA PARA LA DISPOSICION DE LOS RESIDUOS SOLIDOS EN EL MUNICIPIO DE MOCA, PROVINCIA ESPAILLAT"/>
    <s v="10 - FONDO GENERAL"/>
    <n v="15021"/>
    <s v="09 - ESPAILLAT"/>
    <n v="60000"/>
    <n v="0"/>
    <n v="0"/>
  </r>
  <r>
    <s v="2024"/>
    <x v="0"/>
    <x v="0"/>
    <x v="1"/>
    <x v="6"/>
    <s v="2 - Poder Ejecutivo"/>
    <s v="0201 - PRESIDENCIA DE LA REPÚBLICA"/>
    <s v="0033 - ECO5RD"/>
    <x v="3"/>
    <x v="9"/>
    <x v="73"/>
    <s v="2.3 - MATERIALES Y SUMINISTROS"/>
    <s v="2.3.7 - COMBUSTIBLES, LUBRICANTES, PRODUCTOS QUÍMICOS Y CONEXOS"/>
    <s v="S"/>
    <s v="11 - CONSTRUCCIÓN DE INFRAESTRUCTURA PARA LA DISPOSICION DE LOS RESIDUOS SOLIDOS EN EL MUNICIPIO DE MOCA, PROVINCIA ESPAILLAT"/>
    <s v="10 - FONDO GENERAL"/>
    <n v="15021"/>
    <s v="09 - ESPAILLAT"/>
    <n v="12384591"/>
    <n v="12384591"/>
    <n v="9824400"/>
  </r>
  <r>
    <s v="2024"/>
    <x v="0"/>
    <x v="0"/>
    <x v="1"/>
    <x v="6"/>
    <s v="2 - Poder Ejecutivo"/>
    <s v="0201 - PRESIDENCIA DE LA REPÚBLICA"/>
    <s v="0033 - ECO5RD"/>
    <x v="3"/>
    <x v="9"/>
    <x v="73"/>
    <s v="2.3 - MATERIALES Y SUMINISTROS"/>
    <s v="2.3.9 - PRODUCTOS Y ÚTILES VARIOS"/>
    <s v="S"/>
    <s v="02 - CONSTRUCCIÓN DE INFRAESTRUCTURAS PARA LA DISPOSICIÓN FINAL DE RESIDUOS SÓLIDOS EN HIGÜEY"/>
    <s v="10 - FONDO GENERAL"/>
    <n v="14592"/>
    <s v="11 - LA ALTAGRACIA"/>
    <n v="47319"/>
    <n v="47319"/>
    <n v="0"/>
  </r>
  <r>
    <s v="2024"/>
    <x v="0"/>
    <x v="0"/>
    <x v="1"/>
    <x v="6"/>
    <s v="2 - Poder Ejecutivo"/>
    <s v="0201 - PRESIDENCIA DE LA REPÚBLICA"/>
    <s v="0033 - ECO5RD"/>
    <x v="3"/>
    <x v="9"/>
    <x v="73"/>
    <s v="2.3 - MATERIALES Y SUMINISTROS"/>
    <s v="2.3.9 - PRODUCTOS Y ÚTILES VARIOS"/>
    <s v="S"/>
    <s v="03 - CONSTRUCCIÓN DE INFRAESTRUCTURA PARA LA DISPOSICIÓN FINAL DE RESIDUOS SÓLIDOS EN VERÓN PUNTA CANA , PROVINCIA LA ALTAGRACIA"/>
    <s v="10 - FONDO GENERAL"/>
    <n v="14599"/>
    <s v="11 - LA ALTAGRACIA"/>
    <n v="47318"/>
    <n v="7318"/>
    <n v="0"/>
  </r>
  <r>
    <s v="2024"/>
    <x v="0"/>
    <x v="0"/>
    <x v="1"/>
    <x v="6"/>
    <s v="2 - Poder Ejecutivo"/>
    <s v="0201 - PRESIDENCIA DE LA REPÚBLICA"/>
    <s v="0033 - ECO5RD"/>
    <x v="3"/>
    <x v="9"/>
    <x v="73"/>
    <s v="2.3 - MATERIALES Y SUMINISTROS"/>
    <s v="2.3.9 - PRODUCTOS Y ÚTILES VARIOS"/>
    <s v="S"/>
    <s v="04 - CONSTRUCCIÓN DE INFRAESTRUCTURA PARA LA DISPOSICIÓN FINAL DE RESIDUOS SÓLIDOS EN NAGUA, PROVINCIA MARIA TRINIDAD SANCHEZ"/>
    <s v="10 - FONDO GENERAL"/>
    <n v="14609"/>
    <s v="14 - MARIA TRINIDAD SANCHEZ"/>
    <n v="47318"/>
    <n v="47318"/>
    <n v="0"/>
  </r>
  <r>
    <s v="2024"/>
    <x v="0"/>
    <x v="0"/>
    <x v="1"/>
    <x v="6"/>
    <s v="2 - Poder Ejecutivo"/>
    <s v="0201 - PRESIDENCIA DE LA REPÚBLICA"/>
    <s v="0033 - ECO5RD"/>
    <x v="3"/>
    <x v="9"/>
    <x v="73"/>
    <s v="2.3 - MATERIALES Y SUMINISTROS"/>
    <s v="2.3.9 - PRODUCTOS Y ÚTILES VARIOS"/>
    <s v="S"/>
    <s v="05 - CONSTRUCCIÓN DE INFRAESTRUCTURAS PARA LA DISPOSICIÓN FINAL DE RESIDUOS SÓLIDOS EN SAMANÁ, PROVINCIA SAMANÁ"/>
    <s v="10 - FONDO GENERAL"/>
    <n v="14617"/>
    <s v="20 - SAMANA"/>
    <n v="47318"/>
    <n v="47318"/>
    <n v="0"/>
  </r>
  <r>
    <s v="2024"/>
    <x v="0"/>
    <x v="0"/>
    <x v="1"/>
    <x v="6"/>
    <s v="2 - Poder Ejecutivo"/>
    <s v="0201 - PRESIDENCIA DE LA REPÚBLICA"/>
    <s v="0033 - ECO5RD"/>
    <x v="3"/>
    <x v="9"/>
    <x v="73"/>
    <s v="2.3 - MATERIALES Y SUMINISTROS"/>
    <s v="2.3.9 - PRODUCTOS Y ÚTILES VARIOS"/>
    <s v="S"/>
    <s v="06 - CONSTRUCCIÓN DE INFRAESTRUCTURA PARA LA DISPOSICIÓN FINAL DE RESIDUOS SÓLIDOS EN LAS TERRENAS, PROVINCIA SAMANA"/>
    <s v="10 - FONDO GENERAL"/>
    <n v="14620"/>
    <s v="20 - SAMANA"/>
    <n v="47318"/>
    <n v="47318"/>
    <n v="0"/>
  </r>
  <r>
    <s v="2024"/>
    <x v="0"/>
    <x v="0"/>
    <x v="1"/>
    <x v="6"/>
    <s v="2 - Poder Ejecutivo"/>
    <s v="0201 - PRESIDENCIA DE LA REPÚBLICA"/>
    <s v="0033 - ECO5RD"/>
    <x v="3"/>
    <x v="9"/>
    <x v="73"/>
    <s v="2.3 - MATERIALES Y SUMINISTROS"/>
    <s v="2.3.9 - PRODUCTOS Y ÚTILES VARIOS"/>
    <s v="S"/>
    <s v="07 - CONSTRUCCIÓN DE INFRAESTRUCTURA PARA LA DISPOSICIÓN FINAL DE RESIDUOS SÓLIDOS EN PUERTO PLATA"/>
    <s v="10 - FONDO GENERAL"/>
    <n v="14625"/>
    <s v="18 - PUERTO PLATA"/>
    <n v="47318"/>
    <n v="47318"/>
    <n v="0"/>
  </r>
  <r>
    <s v="2024"/>
    <x v="0"/>
    <x v="0"/>
    <x v="1"/>
    <x v="6"/>
    <s v="2 - Poder Ejecutivo"/>
    <s v="0201 - PRESIDENCIA DE LA REPÚBLICA"/>
    <s v="0033 - ECO5RD"/>
    <x v="3"/>
    <x v="9"/>
    <x v="73"/>
    <s v="2.3 - MATERIALES Y SUMINISTROS"/>
    <s v="2.3.9 - PRODUCTOS Y ÚTILES VARIOS"/>
    <s v="S"/>
    <s v="10 - CONSTRUCCIÓN DE INFRAESTRUCTURAS PARA LA DISPOSICION DE LOS RESIDUOS SOLIDOS EN EL MUNICIPIO DE TAMBORIL, PROVINCIA SANTIAGO"/>
    <s v="10 - FONDO GENERAL"/>
    <n v="15020"/>
    <s v="25 - SANTIAGO"/>
    <n v="84989"/>
    <n v="84989"/>
    <n v="0"/>
  </r>
  <r>
    <s v="2024"/>
    <x v="0"/>
    <x v="0"/>
    <x v="1"/>
    <x v="6"/>
    <s v="2 - Poder Ejecutivo"/>
    <s v="0201 - PRESIDENCIA DE LA REPÚBLICA"/>
    <s v="0033 - ECO5RD"/>
    <x v="3"/>
    <x v="9"/>
    <x v="73"/>
    <s v="2.3 - MATERIALES Y SUMINISTROS"/>
    <s v="2.3.9 - PRODUCTOS Y ÚTILES VARIOS"/>
    <s v="S"/>
    <s v="11 - CONSTRUCCIÓN DE INFRAESTRUCTURA PARA LA DISPOSICION DE LOS RESIDUOS SOLIDOS EN EL MUNICIPIO DE MOCA, PROVINCIA ESPAILLAT"/>
    <s v="10 - FONDO GENERAL"/>
    <n v="15021"/>
    <s v="09 - ESPAILLAT"/>
    <n v="84988"/>
    <n v="988"/>
    <n v="0"/>
  </r>
  <r>
    <s v="2024"/>
    <x v="0"/>
    <x v="0"/>
    <x v="1"/>
    <x v="6"/>
    <s v="2 - Poder Ejecutivo"/>
    <s v="0202 - MINISTERIO DE  INTERIOR Y POLICÍA"/>
    <s v="0001 - MINISTERIO DE INTERIOR Y POLICIA"/>
    <x v="0"/>
    <x v="1"/>
    <x v="22"/>
    <s v="2.7 - OBRAS"/>
    <s v="2.7.2 - INFRAESTRUCTURA"/>
    <s v="N"/>
    <s v="00 - N/A"/>
    <s v="10 - FONDO GENERAL"/>
    <s v="(en blanco)"/>
    <s v="99 - MULTIPROVINCIAL"/>
    <n v="0"/>
    <n v="200000"/>
    <n v="0"/>
  </r>
  <r>
    <s v="2024"/>
    <x v="0"/>
    <x v="0"/>
    <x v="1"/>
    <x v="6"/>
    <s v="2 - Poder Ejecutivo"/>
    <s v="0203 - MINISTERIO DE DEFENSA"/>
    <s v="0001 - MINISTERIO DE DEFENSA"/>
    <x v="0"/>
    <x v="7"/>
    <x v="29"/>
    <s v="2.1 - REMUNERACIONES Y CONTRIBUCIONES"/>
    <s v="2.1.2 - SOBRESUELDOS"/>
    <s v="S"/>
    <s v="01 - CONSTRUCCIÓN VERJA PERIMETRAL INTELIGENTE FRONTERA REPÚBLICA DOMINICANA-HAITÍ"/>
    <s v="10 - FONDO GENERAL"/>
    <n v="14697"/>
    <s v="05 - DAJABON"/>
    <n v="0"/>
    <n v="32500000"/>
    <n v="19265000"/>
  </r>
  <r>
    <s v="2024"/>
    <x v="0"/>
    <x v="0"/>
    <x v="1"/>
    <x v="6"/>
    <s v="2 - Poder Ejecutivo"/>
    <s v="0203 - MINISTERIO DE DEFENSA"/>
    <s v="0001 - MINISTERIO DE DEFENSA"/>
    <x v="0"/>
    <x v="7"/>
    <x v="29"/>
    <s v="2.2 - CONTRATACIÓN DE SERVICIOS"/>
    <s v="2.2.2 - PUBLICIDAD, IMPRESIÓN Y ENCUADERNACIÓN"/>
    <s v="S"/>
    <s v="01 - CONSTRUCCIÓN VERJA PERIMETRAL INTELIGENTE FRONTERA REPÚBLICA DOMINICANA-HAITÍ"/>
    <s v="10 - FONDO GENERAL"/>
    <n v="14697"/>
    <s v="05 - DAJABON"/>
    <n v="0"/>
    <n v="0"/>
    <n v="0"/>
  </r>
  <r>
    <s v="2024"/>
    <x v="0"/>
    <x v="0"/>
    <x v="1"/>
    <x v="6"/>
    <s v="2 - Poder Ejecutivo"/>
    <s v="0203 - MINISTERIO DE DEFENSA"/>
    <s v="0001 - MINISTERIO DE DEFENSA"/>
    <x v="0"/>
    <x v="7"/>
    <x v="29"/>
    <s v="2.2 - CONTRATACIÓN DE SERVICIOS"/>
    <s v="2.2.3 - VIÁTICOS"/>
    <s v="S"/>
    <s v="01 - CONSTRUCCIÓN VERJA PERIMETRAL INTELIGENTE FRONTERA REPÚBLICA DOMINICANA-HAITÍ"/>
    <s v="10 - FONDO GENERAL"/>
    <n v="14697"/>
    <s v="05 - DAJABON"/>
    <n v="0"/>
    <n v="3600000"/>
    <n v="498700"/>
  </r>
  <r>
    <s v="2024"/>
    <x v="0"/>
    <x v="0"/>
    <x v="1"/>
    <x v="6"/>
    <s v="2 - Poder Ejecutivo"/>
    <s v="0203 - MINISTERIO DE DEFENSA"/>
    <s v="0001 - MINISTERIO DE DEFENSA"/>
    <x v="0"/>
    <x v="7"/>
    <x v="29"/>
    <s v="2.2 - CONTRATACIÓN DE SERVICIOS"/>
    <s v="2.2.8 - OTROS SERVICIOS NO INCLUIDOS EN CONCEPTOS ANTERIORES"/>
    <s v="S"/>
    <s v="01 - CONSTRUCCIÓN VERJA PERIMETRAL INTELIGENTE FRONTERA REPÚBLICA DOMINICANA-HAITÍ"/>
    <s v="10 - FONDO GENERAL"/>
    <n v="14697"/>
    <s v="05 - DAJABON"/>
    <n v="0"/>
    <n v="42484771"/>
    <n v="14375635.560000001"/>
  </r>
  <r>
    <s v="2024"/>
    <x v="0"/>
    <x v="0"/>
    <x v="1"/>
    <x v="6"/>
    <s v="2 - Poder Ejecutivo"/>
    <s v="0203 - MINISTERIO DE DEFENSA"/>
    <s v="0001 - MINISTERIO DE DEFENSA"/>
    <x v="0"/>
    <x v="7"/>
    <x v="29"/>
    <s v="2.3 - MATERIALES Y SUMINISTROS"/>
    <s v="2.3.2 - TEXTILES Y VESTUARIOS"/>
    <s v="S"/>
    <s v="03 - CONSTRUCCIÓN INSTALACIONES PARA EL CUERPO ESPECIALIZADO DE MITIGACION A EMERGENCIAS Y DESASTRES, CEMED, DIRECCION GENERAL - CENTRO DE MITIGACION OZAMA, DISTRITO NACIONAL"/>
    <s v="10 - FONDO GENERAL"/>
    <n v="15485"/>
    <s v="32 - SANTO DOMINGO"/>
    <n v="0"/>
    <n v="11759581"/>
    <n v="0"/>
  </r>
  <r>
    <s v="2024"/>
    <x v="0"/>
    <x v="0"/>
    <x v="1"/>
    <x v="6"/>
    <s v="2 - Poder Ejecutivo"/>
    <s v="0203 - MINISTERIO DE DEFENSA"/>
    <s v="0001 - MINISTERIO DE DEFENSA"/>
    <x v="0"/>
    <x v="7"/>
    <x v="29"/>
    <s v="2.3 - MATERIALES Y SUMINISTROS"/>
    <s v="2.3.5 - CUERO, CAUCHO Y PLÁSTICO"/>
    <s v="S"/>
    <s v="01 - CONSTRUCCIÓN VERJA PERIMETRAL INTELIGENTE FRONTERA REPÚBLICA DOMINICANA-HAITÍ"/>
    <s v="10 - FONDO GENERAL"/>
    <n v="14697"/>
    <s v="05 - DAJABON"/>
    <n v="0"/>
    <n v="400000"/>
    <n v="216808.16999999998"/>
  </r>
  <r>
    <s v="2024"/>
    <x v="0"/>
    <x v="0"/>
    <x v="1"/>
    <x v="6"/>
    <s v="2 - Poder Ejecutivo"/>
    <s v="0203 - MINISTERIO DE DEFENSA"/>
    <s v="0001 - MINISTERIO DE DEFENSA"/>
    <x v="0"/>
    <x v="7"/>
    <x v="29"/>
    <s v="2.3 - MATERIALES Y SUMINISTROS"/>
    <s v="2.3.6 - PRODUCTOS DE MINERALES, METÁLICOS Y NO METÁLICOS"/>
    <s v="S"/>
    <s v="03 - CONSTRUCCIÓN INSTALACIONES PARA EL CUERPO ESPECIALIZADO DE MITIGACION A EMERGENCIAS Y DESASTRES, CEMED, DIRECCION GENERAL - CENTRO DE MITIGACION OZAMA, DISTRITO NACIONAL"/>
    <s v="10 - FONDO GENERAL"/>
    <n v="15485"/>
    <s v="32 - SANTO DOMINGO"/>
    <n v="0"/>
    <n v="581481"/>
    <n v="0"/>
  </r>
  <r>
    <s v="2024"/>
    <x v="0"/>
    <x v="0"/>
    <x v="1"/>
    <x v="6"/>
    <s v="2 - Poder Ejecutivo"/>
    <s v="0203 - MINISTERIO DE DEFENSA"/>
    <s v="0001 - MINISTERIO DE DEFENSA"/>
    <x v="0"/>
    <x v="7"/>
    <x v="29"/>
    <s v="2.3 - MATERIALES Y SUMINISTROS"/>
    <s v="2.3.7 - COMBUSTIBLES, LUBRICANTES, PRODUCTOS QUÍMICOS Y CONEXOS"/>
    <s v="S"/>
    <s v="01 - CONSTRUCCIÓN VERJA PERIMETRAL INTELIGENTE FRONTERA REPÚBLICA DOMINICANA-HAITÍ"/>
    <s v="10 - FONDO GENERAL"/>
    <n v="14697"/>
    <s v="05 - DAJABON"/>
    <n v="0"/>
    <n v="7200000"/>
    <n v="3000000"/>
  </r>
  <r>
    <s v="2024"/>
    <x v="0"/>
    <x v="0"/>
    <x v="1"/>
    <x v="6"/>
    <s v="2 - Poder Ejecutivo"/>
    <s v="0203 - MINISTERIO DE DEFENSA"/>
    <s v="0001 - MINISTERIO DE DEFENSA"/>
    <x v="0"/>
    <x v="7"/>
    <x v="29"/>
    <s v="2.3 - MATERIALES Y SUMINISTROS"/>
    <s v="2.3.7 - COMBUSTIBLES, LUBRICANTES, PRODUCTOS QUÍMICOS Y CONEXOS"/>
    <s v="S"/>
    <s v="03 - CONSTRUCCIÓN INSTALACIONES PARA EL CUERPO ESPECIALIZADO DE MITIGACION A EMERGENCIAS Y DESASTRES, CEMED, DIRECCION GENERAL - CENTRO DE MITIGACION OZAMA, DISTRITO NACIONAL"/>
    <s v="10 - FONDO GENERAL"/>
    <n v="15485"/>
    <s v="32 - SANTO DOMINGO"/>
    <n v="0"/>
    <n v="14850"/>
    <n v="0"/>
  </r>
  <r>
    <s v="2024"/>
    <x v="0"/>
    <x v="0"/>
    <x v="1"/>
    <x v="6"/>
    <s v="2 - Poder Ejecutivo"/>
    <s v="0203 - MINISTERIO DE DEFENSA"/>
    <s v="0001 - MINISTERIO DE DEFENSA"/>
    <x v="0"/>
    <x v="7"/>
    <x v="29"/>
    <s v="2.3 - MATERIALES Y SUMINISTROS"/>
    <s v="2.3.9 - PRODUCTOS Y ÚTILES VARIOS"/>
    <s v="S"/>
    <s v="01 - CONSTRUCCIÓN VERJA PERIMETRAL INTELIGENTE FRONTERA REPÚBLICA DOMINICANA-HAITÍ"/>
    <s v="10 - FONDO GENERAL"/>
    <n v="14697"/>
    <s v="05 - DAJABON"/>
    <n v="0"/>
    <n v="630000"/>
    <n v="17718.480000000003"/>
  </r>
  <r>
    <s v="2024"/>
    <x v="0"/>
    <x v="0"/>
    <x v="1"/>
    <x v="6"/>
    <s v="2 - Poder Ejecutivo"/>
    <s v="0203 - MINISTERIO DE DEFENSA"/>
    <s v="0001 - MINISTERIO DE DEFENSA"/>
    <x v="0"/>
    <x v="7"/>
    <x v="29"/>
    <s v="2.3 - MATERIALES Y SUMINISTROS"/>
    <s v="2.3.9 - PRODUCTOS Y ÚTILES VARIOS"/>
    <s v="S"/>
    <s v="03 - CONSTRUCCIÓN INSTALACIONES PARA EL CUERPO ESPECIALIZADO DE MITIGACION A EMERGENCIAS Y DESASTRES, CEMED, DIRECCION GENERAL - CENTRO DE MITIGACION OZAMA, DISTRITO NACIONAL"/>
    <s v="10 - FONDO GENERAL"/>
    <n v="15485"/>
    <s v="32 - SANTO DOMINGO"/>
    <n v="0"/>
    <n v="3596534.7"/>
    <n v="0"/>
  </r>
  <r>
    <s v="2024"/>
    <x v="0"/>
    <x v="0"/>
    <x v="1"/>
    <x v="6"/>
    <s v="2 - Poder Ejecutivo"/>
    <s v="0203 - MINISTERIO DE DEFENSA"/>
    <s v="0026 - Cuerpo Especializado de Seguridad Aeroportuaria y de Aviación Civil (CESAC)"/>
    <x v="0"/>
    <x v="7"/>
    <x v="29"/>
    <s v="2.7 - OBRAS"/>
    <s v="2.7.2 - INFRAESTRUCTURA"/>
    <s v="N"/>
    <s v="00 - N/A"/>
    <s v="20 - FONDOS CON DESTINO ESPECÍFICO"/>
    <s v="(en blanco)"/>
    <s v="99 - MULTIPROVINCIAL"/>
    <n v="0"/>
    <n v="600000"/>
    <n v="0"/>
  </r>
  <r>
    <s v="2024"/>
    <x v="0"/>
    <x v="0"/>
    <x v="1"/>
    <x v="6"/>
    <s v="2 - Poder Ejecutivo"/>
    <s v="0205 - MINISTERIO DE HACIENDA"/>
    <s v="0001 - MINISTERIO DE HACIENDA"/>
    <x v="0"/>
    <x v="0"/>
    <x v="2"/>
    <s v="2.2 - CONTRATACIÓN DE SERVICIOS"/>
    <s v="2.2.8 - OTROS SERVICIOS NO INCLUIDOS EN CONCEPTOS ANTERIORES"/>
    <s v="S"/>
    <s v="00 - N/A"/>
    <s v="10 - FONDO GENERAL"/>
    <s v="(en blanco)"/>
    <s v="01 - DISTRITO NACIONAL"/>
    <n v="16000000"/>
    <n v="16000000"/>
    <n v="0"/>
  </r>
  <r>
    <s v="2024"/>
    <x v="0"/>
    <x v="0"/>
    <x v="1"/>
    <x v="6"/>
    <s v="2 - Poder Ejecutivo"/>
    <s v="0205 - MINISTERIO DE HACIENDA"/>
    <s v="0001 - MINISTERIO DE HACIENDA"/>
    <x v="0"/>
    <x v="0"/>
    <x v="2"/>
    <s v="2.2 - CONTRATACIÓN DE SERVICIOS"/>
    <s v="2.2.8 - OTROS SERVICIOS NO INCLUIDOS EN CONCEPTOS ANTERIORES"/>
    <s v="S"/>
    <s v="00 - N/A"/>
    <s v="60 - CREDITO EXTERNO"/>
    <s v="(en blanco)"/>
    <s v="01 - DISTRITO NACIONAL"/>
    <n v="74280272"/>
    <n v="74631725"/>
    <n v="44466730.969999991"/>
  </r>
  <r>
    <s v="2024"/>
    <x v="0"/>
    <x v="0"/>
    <x v="1"/>
    <x v="6"/>
    <s v="2 - Poder Ejecutivo"/>
    <s v="0205 - MINISTERIO DE HACIENDA"/>
    <s v="0001 - MINISTERIO DE HACIENDA"/>
    <x v="0"/>
    <x v="0"/>
    <x v="2"/>
    <s v="2.2 - CONTRATACIÓN DE SERVICIOS"/>
    <s v="2.2.8 - OTROS SERVICIOS NO INCLUIDOS EN CONCEPTOS ANTERIORES"/>
    <s v="S"/>
    <s v="00 - N/A"/>
    <s v="60 - CREDITO EXTERNO"/>
    <s v="(en blanco)"/>
    <s v="99 - MULTIPROVINCIAL"/>
    <n v="449566132"/>
    <n v="126196753"/>
    <n v="41165671.710000001"/>
  </r>
  <r>
    <s v="2024"/>
    <x v="0"/>
    <x v="0"/>
    <x v="1"/>
    <x v="6"/>
    <s v="2 - Poder Ejecutivo"/>
    <s v="0206 - MINISTERIO DE EDUCACIÓN"/>
    <s v="0002 - OFICINA DE COOPERACIÓN INTERNACIONAL (OCI)"/>
    <x v="2"/>
    <x v="10"/>
    <x v="40"/>
    <s v="2.7 - OBRAS"/>
    <s v="2.7.2 - INFRAESTRUCTURA"/>
    <s v="N"/>
    <s v="00 - N/A"/>
    <s v="10 - FONDO GENERAL"/>
    <s v="(en blanco)"/>
    <s v="99 - MULTIPROVINCIAL"/>
    <n v="0"/>
    <n v="0"/>
    <n v="0"/>
  </r>
  <r>
    <s v="2024"/>
    <x v="0"/>
    <x v="0"/>
    <x v="1"/>
    <x v="6"/>
    <s v="2 - Poder Ejecutivo"/>
    <s v="0206 - MINISTERIO DE EDUCACIÓN"/>
    <s v="0010 - INSTITUTO NACIONAL DE BIENESTAR ESTUDIANTIL (INABIE)"/>
    <x v="2"/>
    <x v="10"/>
    <x v="40"/>
    <s v="2.7 - OBRAS"/>
    <s v="2.7.2 - INFRAESTRUCTURA"/>
    <s v="N"/>
    <s v="00 - N/A"/>
    <s v="10 - FONDO GENERAL"/>
    <s v="(en blanco)"/>
    <s v="99 - MULTIPROVINCIAL"/>
    <n v="0"/>
    <n v="3210000"/>
    <n v="0"/>
  </r>
  <r>
    <s v="2024"/>
    <x v="0"/>
    <x v="0"/>
    <x v="1"/>
    <x v="6"/>
    <s v="2 - Poder Ejecutivo"/>
    <s v="0207 - MINISTERIO DE SALUD PÚBLICA Y ASISTENCIA SOCIAL"/>
    <s v="0001 - MINISTERIO DE SALUD PUBLICA Y ASISTENCIA SOCIAL"/>
    <x v="0"/>
    <x v="0"/>
    <x v="10"/>
    <s v="2.1 - REMUNERACIONES Y CONTRIBUCIONES"/>
    <s v="2.1.1 - REMUNERACIONES"/>
    <s v="S"/>
    <s v="00 - N/A"/>
    <s v="10 - FONDO GENERAL"/>
    <s v="(en blanco)"/>
    <s v="99 - MULTIPROVINCIAL"/>
    <n v="694248"/>
    <n v="694248"/>
    <n v="0"/>
  </r>
  <r>
    <s v="2024"/>
    <x v="0"/>
    <x v="0"/>
    <x v="1"/>
    <x v="6"/>
    <s v="2 - Poder Ejecutivo"/>
    <s v="0207 - MINISTERIO DE SALUD PÚBLICA Y ASISTENCIA SOCIAL"/>
    <s v="0001 - MINISTERIO DE SALUD PUBLICA Y ASISTENCIA SOCIAL"/>
    <x v="0"/>
    <x v="0"/>
    <x v="10"/>
    <s v="2.2 - CONTRATACIÓN DE SERVICIOS"/>
    <s v="2.2.2 - PUBLICIDAD, IMPRESIÓN Y ENCUADERNACIÓN"/>
    <s v="S"/>
    <s v="00 - N/A"/>
    <s v="70 - DONACION EXTERNA"/>
    <s v="(en blanco)"/>
    <s v="99 - MULTIPROVINCIAL"/>
    <n v="0"/>
    <n v="47460"/>
    <n v="47460"/>
  </r>
  <r>
    <s v="2024"/>
    <x v="0"/>
    <x v="0"/>
    <x v="1"/>
    <x v="6"/>
    <s v="2 - Poder Ejecutivo"/>
    <s v="0207 - MINISTERIO DE SALUD PÚBLICA Y ASISTENCIA SOCIAL"/>
    <s v="0001 - MINISTERIO DE SALUD PUBLICA Y ASISTENCIA SOCIAL"/>
    <x v="0"/>
    <x v="0"/>
    <x v="10"/>
    <s v="2.2 - CONTRATACIÓN DE SERVICIOS"/>
    <s v="2.2.3 - VIÁTICOS"/>
    <s v="S"/>
    <s v="00 - N/A"/>
    <s v="10 - FONDO GENERAL"/>
    <s v="(en blanco)"/>
    <s v="99 - MULTIPROVINCIAL"/>
    <n v="32833"/>
    <n v="32833"/>
    <n v="0"/>
  </r>
  <r>
    <s v="2024"/>
    <x v="0"/>
    <x v="0"/>
    <x v="1"/>
    <x v="6"/>
    <s v="2 - Poder Ejecutivo"/>
    <s v="0207 - MINISTERIO DE SALUD PÚBLICA Y ASISTENCIA SOCIAL"/>
    <s v="0001 - MINISTERIO DE SALUD PUBLICA Y ASISTENCIA SOCIAL"/>
    <x v="0"/>
    <x v="0"/>
    <x v="10"/>
    <s v="2.2 - CONTRATACIÓN DE SERVICIOS"/>
    <s v="2.2.3 - VIÁTICOS"/>
    <s v="S"/>
    <s v="00 - N/A"/>
    <s v="70 - DONACION EXTERNA"/>
    <s v="(en blanco)"/>
    <s v="99 - MULTIPROVINCIAL"/>
    <n v="1001296"/>
    <n v="182378"/>
    <n v="0"/>
  </r>
  <r>
    <s v="2024"/>
    <x v="0"/>
    <x v="0"/>
    <x v="1"/>
    <x v="6"/>
    <s v="2 - Poder Ejecutivo"/>
    <s v="0207 - MINISTERIO DE SALUD PÚBLICA Y ASISTENCIA SOCIAL"/>
    <s v="0001 - MINISTERIO DE SALUD PUBLICA Y ASISTENCIA SOCIAL"/>
    <x v="0"/>
    <x v="0"/>
    <x v="10"/>
    <s v="2.2 - CONTRATACIÓN DE SERVICIOS"/>
    <s v="2.2.5 - ALQUILERES Y RENTAS"/>
    <s v="S"/>
    <s v="00 - N/A"/>
    <s v="10 - FONDO GENERAL"/>
    <s v="(en blanco)"/>
    <s v="99 - MULTIPROVINCIAL"/>
    <n v="229408"/>
    <n v="229408"/>
    <n v="0"/>
  </r>
  <r>
    <s v="2024"/>
    <x v="0"/>
    <x v="0"/>
    <x v="1"/>
    <x v="6"/>
    <s v="2 - Poder Ejecutivo"/>
    <s v="0207 - MINISTERIO DE SALUD PÚBLICA Y ASISTENCIA SOCIAL"/>
    <s v="0001 - MINISTERIO DE SALUD PUBLICA Y ASISTENCIA SOCIAL"/>
    <x v="0"/>
    <x v="0"/>
    <x v="10"/>
    <s v="2.2 - CONTRATACIÓN DE SERVICIOS"/>
    <s v="2.2.8 - OTROS SERVICIOS NO INCLUIDOS EN CONCEPTOS ANTERIORES"/>
    <s v="S"/>
    <s v="00 - N/A"/>
    <s v="70 - DONACION EXTERNA"/>
    <s v="(en blanco)"/>
    <s v="99 - MULTIPROVINCIAL"/>
    <n v="610847"/>
    <n v="1513289"/>
    <n v="902440.77"/>
  </r>
  <r>
    <s v="2024"/>
    <x v="0"/>
    <x v="0"/>
    <x v="1"/>
    <x v="6"/>
    <s v="2 - Poder Ejecutivo"/>
    <s v="0207 - MINISTERIO DE SALUD PÚBLICA Y ASISTENCIA SOCIAL"/>
    <s v="0001 - MINISTERIO DE SALUD PUBLICA Y ASISTENCIA SOCIAL"/>
    <x v="0"/>
    <x v="0"/>
    <x v="10"/>
    <s v="2.2 - CONTRATACIÓN DE SERVICIOS"/>
    <s v="2.2.9 - OTRAS CONTRATACIONES DE SERVICIOS"/>
    <s v="S"/>
    <s v="00 - N/A"/>
    <s v="70 - DONACION EXTERNA"/>
    <s v="(en blanco)"/>
    <s v="99 - MULTIPROVINCIAL"/>
    <n v="715752"/>
    <n v="461242"/>
    <n v="18464"/>
  </r>
  <r>
    <s v="2024"/>
    <x v="0"/>
    <x v="0"/>
    <x v="1"/>
    <x v="6"/>
    <s v="2 - Poder Ejecutivo"/>
    <s v="0207 - MINISTERIO DE SALUD PÚBLICA Y ASISTENCIA SOCIAL"/>
    <s v="0001 - MINISTERIO DE SALUD PUBLICA Y ASISTENCIA SOCIAL"/>
    <x v="0"/>
    <x v="0"/>
    <x v="10"/>
    <s v="2.3 - MATERIALES Y SUMINISTROS"/>
    <s v="2.3.2 - TEXTILES Y VESTUARIOS"/>
    <s v="S"/>
    <s v="00 - N/A"/>
    <s v="70 - DONACION EXTERNA"/>
    <s v="(en blanco)"/>
    <s v="99 - MULTIPROVINCIAL"/>
    <n v="0"/>
    <n v="221503"/>
    <n v="221503"/>
  </r>
  <r>
    <s v="2024"/>
    <x v="0"/>
    <x v="0"/>
    <x v="1"/>
    <x v="6"/>
    <s v="2 - Poder Ejecutivo"/>
    <s v="0207 - MINISTERIO DE SALUD PÚBLICA Y ASISTENCIA SOCIAL"/>
    <s v="0001 - MINISTERIO DE SALUD PUBLICA Y ASISTENCIA SOCIAL"/>
    <x v="0"/>
    <x v="0"/>
    <x v="10"/>
    <s v="2.3 - MATERIALES Y SUMINISTROS"/>
    <s v="2.3.7 - COMBUSTIBLES, LUBRICANTES, PRODUCTOS QUÍMICOS Y CONEXOS"/>
    <s v="S"/>
    <s v="00 - N/A"/>
    <s v="10 - FONDO GENERAL"/>
    <s v="(en blanco)"/>
    <s v="99 - MULTIPROVINCIAL"/>
    <n v="4556"/>
    <n v="4556"/>
    <n v="0"/>
  </r>
  <r>
    <s v="2024"/>
    <x v="0"/>
    <x v="0"/>
    <x v="1"/>
    <x v="6"/>
    <s v="2 - Poder Ejecutivo"/>
    <s v="0207 - MINISTERIO DE SALUD PÚBLICA Y ASISTENCIA SOCIAL"/>
    <s v="0001 - MINISTERIO DE SALUD PUBLICA Y ASISTENCIA SOCIAL"/>
    <x v="0"/>
    <x v="0"/>
    <x v="10"/>
    <s v="2.3 - MATERIALES Y SUMINISTROS"/>
    <s v="2.3.7 - COMBUSTIBLES, LUBRICANTES, PRODUCTOS QUÍMICOS Y CONEXOS"/>
    <s v="S"/>
    <s v="00 - N/A"/>
    <s v="70 - DONACION EXTERNA"/>
    <s v="(en blanco)"/>
    <s v="99 - MULTIPROVINCIAL"/>
    <n v="136485"/>
    <n v="136485"/>
    <n v="0"/>
  </r>
  <r>
    <s v="2024"/>
    <x v="0"/>
    <x v="0"/>
    <x v="1"/>
    <x v="6"/>
    <s v="2 - Poder Ejecutivo"/>
    <s v="0207 - MINISTERIO DE SALUD PÚBLICA Y ASISTENCIA SOCIAL"/>
    <s v="0001 - MINISTERIO DE SALUD PUBLICA Y ASISTENCIA SOCIAL"/>
    <x v="0"/>
    <x v="0"/>
    <x v="10"/>
    <s v="2.3 - MATERIALES Y SUMINISTROS"/>
    <s v="2.3.9 - PRODUCTOS Y ÚTILES VARIOS"/>
    <s v="S"/>
    <s v="00 - N/A"/>
    <s v="70 - DONACION EXTERNA"/>
    <s v="(en blanco)"/>
    <s v="99 - MULTIPROVINCIAL"/>
    <n v="403757"/>
    <n v="305780"/>
    <n v="0"/>
  </r>
  <r>
    <s v="2024"/>
    <x v="0"/>
    <x v="0"/>
    <x v="1"/>
    <x v="6"/>
    <s v="2 - Poder Ejecutivo"/>
    <s v="0207 - MINISTERIO DE SALUD PÚBLICA Y ASISTENCIA SOCIAL"/>
    <s v="0001 - MINISTERIO DE SALUD PUBLICA Y ASISTENCIA SOCIAL"/>
    <x v="2"/>
    <x v="3"/>
    <x v="48"/>
    <s v="2.2 - CONTRATACIÓN DE SERVICIOS"/>
    <s v="2.2.7 - SERVICIOS DE CONSERVACIÓN, REPARACIONES MENORES E INSTALACIONES TEMPORALES"/>
    <s v="S"/>
    <s v="01 - CONSTRUCCIÓN  DEL LABORATORIO REGIONAL DE SALUD PÚBLICA EN AZUA DE COMPOSTELA"/>
    <s v="70 - DONACION EXTERNA"/>
    <n v="14804"/>
    <s v="99 - MULTIPROVINCIAL"/>
    <n v="3051000"/>
    <n v="3051000"/>
    <n v="0"/>
  </r>
  <r>
    <s v="2024"/>
    <x v="0"/>
    <x v="0"/>
    <x v="1"/>
    <x v="6"/>
    <s v="2 - Poder Ejecutivo"/>
    <s v="0207 - MINISTERIO DE SALUD PÚBLICA Y ASISTENCIA SOCIAL"/>
    <s v="0001 - MINISTERIO DE SALUD PUBLICA Y ASISTENCIA SOCIAL"/>
    <x v="2"/>
    <x v="3"/>
    <x v="48"/>
    <s v="2.2 - CONTRATACIÓN DE SERVICIOS"/>
    <s v="2.2.8 - OTROS SERVICIOS NO INCLUIDOS EN CONCEPTOS ANTERIORES"/>
    <s v="S"/>
    <s v="01 - CONSTRUCCIÓN  DEL LABORATORIO REGIONAL DE SALUD PÚBLICA EN AZUA DE COMPOSTELA"/>
    <s v="70 - DONACION EXTERNA"/>
    <n v="14804"/>
    <s v="99 - MULTIPROVINCIAL"/>
    <n v="565000"/>
    <n v="565000"/>
    <n v="0"/>
  </r>
  <r>
    <s v="2024"/>
    <x v="0"/>
    <x v="0"/>
    <x v="1"/>
    <x v="6"/>
    <s v="2 - Poder Ejecutivo"/>
    <s v="0207 - MINISTERIO DE SALUD PÚBLICA Y ASISTENCIA SOCIAL"/>
    <s v="0001 - MINISTERIO DE SALUD PUBLICA Y ASISTENCIA SOCIAL"/>
    <x v="2"/>
    <x v="3"/>
    <x v="47"/>
    <s v="2.7 - OBRAS"/>
    <s v="2.7.2 - INFRAESTRUCTURA"/>
    <s v="N"/>
    <s v="00 - N/A"/>
    <s v="10 - FONDO GENERAL"/>
    <s v="(en blanco)"/>
    <s v="99 - MULTIPROVINCIAL"/>
    <n v="500000"/>
    <n v="100000"/>
    <n v="0"/>
  </r>
  <r>
    <s v="2024"/>
    <x v="0"/>
    <x v="0"/>
    <x v="1"/>
    <x v="6"/>
    <s v="2 - Poder Ejecutivo"/>
    <s v="0207 - MINISTERIO DE SALUD PÚBLICA Y ASISTENCIA SOCIAL"/>
    <s v="0007 - CONSEJO NACIONAL PARA EL VIH SIDA"/>
    <x v="2"/>
    <x v="3"/>
    <x v="48"/>
    <s v="2.2 - CONTRATACIÓN DE SERVICIOS"/>
    <s v="2.2.1 - SERVICIOS BÁSICOS"/>
    <s v="S"/>
    <s v="00 - N/A"/>
    <s v="70 - DONACION EXTERNA"/>
    <s v="(en blanco)"/>
    <s v="99 - MULTIPROVINCIAL"/>
    <n v="1570405"/>
    <n v="1570405"/>
    <n v="243947.31"/>
  </r>
  <r>
    <s v="2024"/>
    <x v="0"/>
    <x v="0"/>
    <x v="1"/>
    <x v="6"/>
    <s v="2 - Poder Ejecutivo"/>
    <s v="0207 - MINISTERIO DE SALUD PÚBLICA Y ASISTENCIA SOCIAL"/>
    <s v="0007 - CONSEJO NACIONAL PARA EL VIH SIDA"/>
    <x v="2"/>
    <x v="3"/>
    <x v="48"/>
    <s v="2.2 - CONTRATACIÓN DE SERVICIOS"/>
    <s v="2.2.2 - PUBLICIDAD, IMPRESIÓN Y ENCUADERNACIÓN"/>
    <s v="S"/>
    <s v="00 - N/A"/>
    <s v="10 - FONDO GENERAL"/>
    <s v="(en blanco)"/>
    <s v="99 - MULTIPROVINCIAL"/>
    <n v="5313786"/>
    <n v="4320026"/>
    <n v="89998.87"/>
  </r>
  <r>
    <s v="2024"/>
    <x v="0"/>
    <x v="0"/>
    <x v="1"/>
    <x v="6"/>
    <s v="2 - Poder Ejecutivo"/>
    <s v="0207 - MINISTERIO DE SALUD PÚBLICA Y ASISTENCIA SOCIAL"/>
    <s v="0007 - CONSEJO NACIONAL PARA EL VIH SIDA"/>
    <x v="2"/>
    <x v="3"/>
    <x v="48"/>
    <s v="2.2 - CONTRATACIÓN DE SERVICIOS"/>
    <s v="2.2.2 - PUBLICIDAD, IMPRESIÓN Y ENCUADERNACIÓN"/>
    <s v="S"/>
    <s v="00 - N/A"/>
    <s v="70 - DONACION EXTERNA"/>
    <s v="(en blanco)"/>
    <s v="99 - MULTIPROVINCIAL"/>
    <n v="1021526"/>
    <n v="2663229.52"/>
    <n v="2531084.52"/>
  </r>
  <r>
    <s v="2024"/>
    <x v="0"/>
    <x v="0"/>
    <x v="1"/>
    <x v="6"/>
    <s v="2 - Poder Ejecutivo"/>
    <s v="0207 - MINISTERIO DE SALUD PÚBLICA Y ASISTENCIA SOCIAL"/>
    <s v="0007 - CONSEJO NACIONAL PARA EL VIH SIDA"/>
    <x v="2"/>
    <x v="3"/>
    <x v="48"/>
    <s v="2.2 - CONTRATACIÓN DE SERVICIOS"/>
    <s v="2.2.3 - VIÁTICOS"/>
    <s v="S"/>
    <s v="00 - N/A"/>
    <s v="10 - FONDO GENERAL"/>
    <s v="(en blanco)"/>
    <s v="99 - MULTIPROVINCIAL"/>
    <n v="2506600"/>
    <n v="3506600"/>
    <n v="1576314.1"/>
  </r>
  <r>
    <s v="2024"/>
    <x v="0"/>
    <x v="0"/>
    <x v="1"/>
    <x v="6"/>
    <s v="2 - Poder Ejecutivo"/>
    <s v="0207 - MINISTERIO DE SALUD PÚBLICA Y ASISTENCIA SOCIAL"/>
    <s v="0007 - CONSEJO NACIONAL PARA EL VIH SIDA"/>
    <x v="2"/>
    <x v="3"/>
    <x v="48"/>
    <s v="2.2 - CONTRATACIÓN DE SERVICIOS"/>
    <s v="2.2.3 - VIÁTICOS"/>
    <s v="S"/>
    <s v="00 - N/A"/>
    <s v="70 - DONACION EXTERNA"/>
    <s v="(en blanco)"/>
    <s v="99 - MULTIPROVINCIAL"/>
    <n v="11139847"/>
    <n v="8482128.2799999993"/>
    <n v="1293913.68"/>
  </r>
  <r>
    <s v="2024"/>
    <x v="0"/>
    <x v="0"/>
    <x v="1"/>
    <x v="6"/>
    <s v="2 - Poder Ejecutivo"/>
    <s v="0207 - MINISTERIO DE SALUD PÚBLICA Y ASISTENCIA SOCIAL"/>
    <s v="0007 - CONSEJO NACIONAL PARA EL VIH SIDA"/>
    <x v="2"/>
    <x v="3"/>
    <x v="48"/>
    <s v="2.2 - CONTRATACIÓN DE SERVICIOS"/>
    <s v="2.2.4 - TRANSPORTE Y ALMACENAJE"/>
    <s v="S"/>
    <s v="00 - N/A"/>
    <s v="10 - FONDO GENERAL"/>
    <s v="(en blanco)"/>
    <s v="99 - MULTIPROVINCIAL"/>
    <n v="2960000"/>
    <n v="2004992"/>
    <n v="564515.78"/>
  </r>
  <r>
    <s v="2024"/>
    <x v="0"/>
    <x v="0"/>
    <x v="1"/>
    <x v="6"/>
    <s v="2 - Poder Ejecutivo"/>
    <s v="0207 - MINISTERIO DE SALUD PÚBLICA Y ASISTENCIA SOCIAL"/>
    <s v="0007 - CONSEJO NACIONAL PARA EL VIH SIDA"/>
    <x v="2"/>
    <x v="3"/>
    <x v="48"/>
    <s v="2.2 - CONTRATACIÓN DE SERVICIOS"/>
    <s v="2.2.4 - TRANSPORTE Y ALMACENAJE"/>
    <s v="S"/>
    <s v="00 - N/A"/>
    <s v="70 - DONACION EXTERNA"/>
    <s v="(en blanco)"/>
    <s v="99 - MULTIPROVINCIAL"/>
    <n v="2574189"/>
    <n v="2655189"/>
    <n v="95250"/>
  </r>
  <r>
    <s v="2024"/>
    <x v="0"/>
    <x v="0"/>
    <x v="1"/>
    <x v="6"/>
    <s v="2 - Poder Ejecutivo"/>
    <s v="0207 - MINISTERIO DE SALUD PÚBLICA Y ASISTENCIA SOCIAL"/>
    <s v="0007 - CONSEJO NACIONAL PARA EL VIH SIDA"/>
    <x v="2"/>
    <x v="3"/>
    <x v="48"/>
    <s v="2.2 - CONTRATACIÓN DE SERVICIOS"/>
    <s v="2.2.5 - ALQUILERES Y RENTAS"/>
    <s v="S"/>
    <s v="00 - N/A"/>
    <s v="10 - FONDO GENERAL"/>
    <s v="(en blanco)"/>
    <s v="99 - MULTIPROVINCIAL"/>
    <n v="2004700"/>
    <n v="4673200"/>
    <n v="2474151.4099999997"/>
  </r>
  <r>
    <s v="2024"/>
    <x v="0"/>
    <x v="0"/>
    <x v="1"/>
    <x v="6"/>
    <s v="2 - Poder Ejecutivo"/>
    <s v="0207 - MINISTERIO DE SALUD PÚBLICA Y ASISTENCIA SOCIAL"/>
    <s v="0007 - CONSEJO NACIONAL PARA EL VIH SIDA"/>
    <x v="2"/>
    <x v="3"/>
    <x v="48"/>
    <s v="2.2 - CONTRATACIÓN DE SERVICIOS"/>
    <s v="2.2.5 - ALQUILERES Y RENTAS"/>
    <s v="S"/>
    <s v="00 - N/A"/>
    <s v="70 - DONACION EXTERNA"/>
    <s v="(en blanco)"/>
    <s v="99 - MULTIPROVINCIAL"/>
    <n v="0"/>
    <n v="1732800"/>
    <n v="1732800"/>
  </r>
  <r>
    <s v="2024"/>
    <x v="0"/>
    <x v="0"/>
    <x v="1"/>
    <x v="6"/>
    <s v="2 - Poder Ejecutivo"/>
    <s v="0207 - MINISTERIO DE SALUD PÚBLICA Y ASISTENCIA SOCIAL"/>
    <s v="0007 - CONSEJO NACIONAL PARA EL VIH SIDA"/>
    <x v="2"/>
    <x v="3"/>
    <x v="48"/>
    <s v="2.2 - CONTRATACIÓN DE SERVICIOS"/>
    <s v="2.2.6 - SEGUROS"/>
    <s v="S"/>
    <s v="00 - N/A"/>
    <s v="70 - DONACION EXTERNA"/>
    <s v="(en blanco)"/>
    <s v="99 - MULTIPROVINCIAL"/>
    <n v="0"/>
    <n v="979034.4"/>
    <n v="979033.61"/>
  </r>
  <r>
    <s v="2024"/>
    <x v="0"/>
    <x v="0"/>
    <x v="1"/>
    <x v="6"/>
    <s v="2 - Poder Ejecutivo"/>
    <s v="0207 - MINISTERIO DE SALUD PÚBLICA Y ASISTENCIA SOCIAL"/>
    <s v="0007 - CONSEJO NACIONAL PARA EL VIH SIDA"/>
    <x v="2"/>
    <x v="3"/>
    <x v="48"/>
    <s v="2.2 - CONTRATACIÓN DE SERVICIOS"/>
    <s v="2.2.7 - SERVICIOS DE CONSERVACIÓN, REPARACIONES MENORES E INSTALACIONES TEMPORALES"/>
    <s v="S"/>
    <s v="00 - N/A"/>
    <s v="10 - FONDO GENERAL"/>
    <s v="(en blanco)"/>
    <s v="99 - MULTIPROVINCIAL"/>
    <n v="2600000"/>
    <n v="1204258"/>
    <n v="0"/>
  </r>
  <r>
    <s v="2024"/>
    <x v="0"/>
    <x v="0"/>
    <x v="1"/>
    <x v="6"/>
    <s v="2 - Poder Ejecutivo"/>
    <s v="0207 - MINISTERIO DE SALUD PÚBLICA Y ASISTENCIA SOCIAL"/>
    <s v="0007 - CONSEJO NACIONAL PARA EL VIH SIDA"/>
    <x v="2"/>
    <x v="3"/>
    <x v="48"/>
    <s v="2.2 - CONTRATACIÓN DE SERVICIOS"/>
    <s v="2.2.7 - SERVICIOS DE CONSERVACIÓN, REPARACIONES MENORES E INSTALACIONES TEMPORALES"/>
    <s v="S"/>
    <s v="00 - N/A"/>
    <s v="70 - DONACION EXTERNA"/>
    <s v="(en blanco)"/>
    <s v="99 - MULTIPROVINCIAL"/>
    <n v="576049"/>
    <n v="1732750.56"/>
    <n v="987003.66"/>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10 - FONDO GENERAL"/>
    <s v="(en blanco)"/>
    <s v="99 - MULTIPROVINCIAL"/>
    <n v="82328400"/>
    <n v="82290544"/>
    <n v="19705886.740000002"/>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70 - DONACION EXTERNA"/>
    <s v="(en blanco)"/>
    <s v="99 - MULTIPROVINCIAL"/>
    <n v="91473033"/>
    <n v="75740223.049999967"/>
    <n v="15639965.23"/>
  </r>
  <r>
    <s v="2024"/>
    <x v="0"/>
    <x v="0"/>
    <x v="1"/>
    <x v="6"/>
    <s v="2 - Poder Ejecutivo"/>
    <s v="0207 - MINISTERIO DE SALUD PÚBLICA Y ASISTENCIA SOCIAL"/>
    <s v="0007 - CONSEJO NACIONAL PARA EL VIH SIDA"/>
    <x v="2"/>
    <x v="3"/>
    <x v="48"/>
    <s v="2.2 - CONTRATACIÓN DE SERVICIOS"/>
    <s v="2.2.9 - OTRAS CONTRATACIONES DE SERVICIOS"/>
    <s v="S"/>
    <s v="00 - N/A"/>
    <s v="10 - FONDO GENERAL"/>
    <s v="(en blanco)"/>
    <s v="99 - MULTIPROVINCIAL"/>
    <n v="3433040"/>
    <n v="2292709"/>
    <n v="843746.6100000001"/>
  </r>
  <r>
    <s v="2024"/>
    <x v="0"/>
    <x v="0"/>
    <x v="1"/>
    <x v="6"/>
    <s v="2 - Poder Ejecutivo"/>
    <s v="0207 - MINISTERIO DE SALUD PÚBLICA Y ASISTENCIA SOCIAL"/>
    <s v="0007 - CONSEJO NACIONAL PARA EL VIH SIDA"/>
    <x v="2"/>
    <x v="3"/>
    <x v="48"/>
    <s v="2.2 - CONTRATACIÓN DE SERVICIOS"/>
    <s v="2.2.9 - OTRAS CONTRATACIONES DE SERVICIOS"/>
    <s v="S"/>
    <s v="00 - N/A"/>
    <s v="70 - DONACION EXTERNA"/>
    <s v="(en blanco)"/>
    <s v="99 - MULTIPROVINCIAL"/>
    <n v="550737"/>
    <n v="2545973.2400000002"/>
    <n v="2545973.2400000002"/>
  </r>
  <r>
    <s v="2024"/>
    <x v="0"/>
    <x v="0"/>
    <x v="1"/>
    <x v="6"/>
    <s v="2 - Poder Ejecutivo"/>
    <s v="0207 - MINISTERIO DE SALUD PÚBLICA Y ASISTENCIA SOCIAL"/>
    <s v="0007 - CONSEJO NACIONAL PARA EL VIH SIDA"/>
    <x v="2"/>
    <x v="3"/>
    <x v="48"/>
    <s v="2.3 - MATERIALES Y SUMINISTROS"/>
    <s v="2.3.1 - ALIMENTOS Y PRODUCTOS AGROFORESTALES"/>
    <s v="S"/>
    <s v="00 - N/A"/>
    <s v="10 - FONDO GENERAL"/>
    <s v="(en blanco)"/>
    <s v="99 - MULTIPROVINCIAL"/>
    <n v="250000"/>
    <n v="278000"/>
    <n v="112163.5"/>
  </r>
  <r>
    <s v="2024"/>
    <x v="0"/>
    <x v="0"/>
    <x v="1"/>
    <x v="6"/>
    <s v="2 - Poder Ejecutivo"/>
    <s v="0207 - MINISTERIO DE SALUD PÚBLICA Y ASISTENCIA SOCIAL"/>
    <s v="0007 - CONSEJO NACIONAL PARA EL VIH SIDA"/>
    <x v="2"/>
    <x v="3"/>
    <x v="48"/>
    <s v="2.3 - MATERIALES Y SUMINISTROS"/>
    <s v="2.3.2 - TEXTILES Y VESTUARIOS"/>
    <s v="S"/>
    <s v="00 - N/A"/>
    <s v="10 - FONDO GENERAL"/>
    <s v="(en blanco)"/>
    <s v="99 - MULTIPROVINCIAL"/>
    <n v="990200"/>
    <n v="990200"/>
    <n v="85550"/>
  </r>
  <r>
    <s v="2024"/>
    <x v="0"/>
    <x v="0"/>
    <x v="1"/>
    <x v="6"/>
    <s v="2 - Poder Ejecutivo"/>
    <s v="0207 - MINISTERIO DE SALUD PÚBLICA Y ASISTENCIA SOCIAL"/>
    <s v="0007 - CONSEJO NACIONAL PARA EL VIH SIDA"/>
    <x v="2"/>
    <x v="3"/>
    <x v="48"/>
    <s v="2.3 - MATERIALES Y SUMINISTROS"/>
    <s v="2.3.3 - PAPEL, CARTÓN E IMPRESOS"/>
    <s v="S"/>
    <s v="00 - N/A"/>
    <s v="10 - FONDO GENERAL"/>
    <s v="(en blanco)"/>
    <s v="99 - MULTIPROVINCIAL"/>
    <n v="256000"/>
    <n v="56000"/>
    <n v="46757.5"/>
  </r>
  <r>
    <s v="2024"/>
    <x v="0"/>
    <x v="0"/>
    <x v="1"/>
    <x v="6"/>
    <s v="2 - Poder Ejecutivo"/>
    <s v="0207 - MINISTERIO DE SALUD PÚBLICA Y ASISTENCIA SOCIAL"/>
    <s v="0007 - CONSEJO NACIONAL PARA EL VIH SIDA"/>
    <x v="2"/>
    <x v="3"/>
    <x v="48"/>
    <s v="2.3 - MATERIALES Y SUMINISTROS"/>
    <s v="2.3.4 - PRODUCTOS FARMACÉUTICOS"/>
    <s v="S"/>
    <s v="00 - N/A"/>
    <s v="10 - FONDO GENERAL"/>
    <s v="(en blanco)"/>
    <s v="99 - MULTIPROVINCIAL"/>
    <n v="310000"/>
    <n v="310000"/>
    <n v="28371.98"/>
  </r>
  <r>
    <s v="2024"/>
    <x v="0"/>
    <x v="0"/>
    <x v="1"/>
    <x v="6"/>
    <s v="2 - Poder Ejecutivo"/>
    <s v="0207 - MINISTERIO DE SALUD PÚBLICA Y ASISTENCIA SOCIAL"/>
    <s v="0007 - CONSEJO NACIONAL PARA EL VIH SIDA"/>
    <x v="2"/>
    <x v="3"/>
    <x v="48"/>
    <s v="2.3 - MATERIALES Y SUMINISTROS"/>
    <s v="2.3.4 - PRODUCTOS FARMACÉUTICOS"/>
    <s v="S"/>
    <s v="00 - N/A"/>
    <s v="70 - DONACION EXTERNA"/>
    <s v="(en blanco)"/>
    <s v="99 - MULTIPROVINCIAL"/>
    <n v="0"/>
    <n v="189321.02000000002"/>
    <n v="189321.02"/>
  </r>
  <r>
    <s v="2024"/>
    <x v="0"/>
    <x v="0"/>
    <x v="1"/>
    <x v="6"/>
    <s v="2 - Poder Ejecutivo"/>
    <s v="0207 - MINISTERIO DE SALUD PÚBLICA Y ASISTENCIA SOCIAL"/>
    <s v="0007 - CONSEJO NACIONAL PARA EL VIH SIDA"/>
    <x v="2"/>
    <x v="3"/>
    <x v="48"/>
    <s v="2.3 - MATERIALES Y SUMINISTROS"/>
    <s v="2.3.5 - CUERO, CAUCHO Y PLÁSTICO"/>
    <s v="S"/>
    <s v="00 - N/A"/>
    <s v="10 - FONDO GENERAL"/>
    <s v="(en blanco)"/>
    <s v="99 - MULTIPROVINCIAL"/>
    <n v="300000"/>
    <n v="300000"/>
    <n v="188429.55"/>
  </r>
  <r>
    <s v="2024"/>
    <x v="0"/>
    <x v="0"/>
    <x v="1"/>
    <x v="6"/>
    <s v="2 - Poder Ejecutivo"/>
    <s v="0207 - MINISTERIO DE SALUD PÚBLICA Y ASISTENCIA SOCIAL"/>
    <s v="0007 - CONSEJO NACIONAL PARA EL VIH SIDA"/>
    <x v="2"/>
    <x v="3"/>
    <x v="48"/>
    <s v="2.3 - MATERIALES Y SUMINISTROS"/>
    <s v="2.3.7 - COMBUSTIBLES, LUBRICANTES, PRODUCTOS QUÍMICOS Y CONEXOS"/>
    <s v="S"/>
    <s v="00 - N/A"/>
    <s v="70 - DONACION EXTERNA"/>
    <s v="(en blanco)"/>
    <s v="99 - MULTIPROVINCIAL"/>
    <n v="11546456"/>
    <n v="11546456"/>
    <n v="0"/>
  </r>
  <r>
    <s v="2024"/>
    <x v="0"/>
    <x v="0"/>
    <x v="1"/>
    <x v="6"/>
    <s v="2 - Poder Ejecutivo"/>
    <s v="0207 - MINISTERIO DE SALUD PÚBLICA Y ASISTENCIA SOCIAL"/>
    <s v="0007 - CONSEJO NACIONAL PARA EL VIH SIDA"/>
    <x v="2"/>
    <x v="3"/>
    <x v="48"/>
    <s v="2.3 - MATERIALES Y SUMINISTROS"/>
    <s v="2.3.9 - PRODUCTOS Y ÚTILES VARIOS"/>
    <s v="S"/>
    <s v="00 - N/A"/>
    <s v="10 - FONDO GENERAL"/>
    <s v="(en blanco)"/>
    <s v="99 - MULTIPROVINCIAL"/>
    <n v="3938580"/>
    <n v="1321273"/>
    <n v="405548"/>
  </r>
  <r>
    <s v="2024"/>
    <x v="0"/>
    <x v="0"/>
    <x v="1"/>
    <x v="6"/>
    <s v="2 - Poder Ejecutivo"/>
    <s v="0207 - MINISTERIO DE SALUD PÚBLICA Y ASISTENCIA SOCIAL"/>
    <s v="0007 - CONSEJO NACIONAL PARA EL VIH SIDA"/>
    <x v="2"/>
    <x v="3"/>
    <x v="48"/>
    <s v="2.3 - MATERIALES Y SUMINISTROS"/>
    <s v="2.3.9 - PRODUCTOS Y ÚTILES VARIOS"/>
    <s v="S"/>
    <s v="00 - N/A"/>
    <s v="70 - DONACION EXTERNA"/>
    <s v="(en blanco)"/>
    <s v="99 - MULTIPROVINCIAL"/>
    <n v="0"/>
    <n v="292957.57"/>
    <n v="277715.17000000004"/>
  </r>
  <r>
    <s v="2024"/>
    <x v="0"/>
    <x v="0"/>
    <x v="1"/>
    <x v="6"/>
    <s v="2 - Poder Ejecutivo"/>
    <s v="0208 - MINISTERIO DE DEPORTES Y RECREACIÓN"/>
    <s v="0001 - MINISTERIO DE DEPORTES Y RECREACIÓN"/>
    <x v="2"/>
    <x v="8"/>
    <x v="50"/>
    <s v="2.7 - OBRAS"/>
    <s v="2.7.2 - INFRAESTRUCTURA"/>
    <s v="N"/>
    <s v="00 - N/A"/>
    <s v="10 - FONDO GENERAL"/>
    <s v="(en blanco)"/>
    <s v="99 - MULTIPROVINCIAL"/>
    <n v="325000000"/>
    <n v="719667662.76999998"/>
    <n v="299068887.85000008"/>
  </r>
  <r>
    <s v="2024"/>
    <x v="0"/>
    <x v="0"/>
    <x v="1"/>
    <x v="6"/>
    <s v="2 - Poder Ejecutivo"/>
    <s v="0209 - MINISTERIO DE TRABAJO"/>
    <s v="0001 - MINISTERIO DE TRABAJO"/>
    <x v="2"/>
    <x v="4"/>
    <x v="107"/>
    <s v="2.1 - REMUNERACIONES Y CONTRIBUCIONES"/>
    <s v="2.1.1 - REMUNERACIONES"/>
    <s v="S"/>
    <s v="00 - N/A"/>
    <s v="60 - CREDITO EXTERNO"/>
    <s v="(en blanco)"/>
    <s v="25 - SANTIAGO"/>
    <n v="18589757"/>
    <n v="0"/>
    <n v="0"/>
  </r>
  <r>
    <s v="2024"/>
    <x v="0"/>
    <x v="0"/>
    <x v="1"/>
    <x v="6"/>
    <s v="2 - Poder Ejecutivo"/>
    <s v="0209 - MINISTERIO DE TRABAJO"/>
    <s v="0001 - MINISTERIO DE TRABAJO"/>
    <x v="2"/>
    <x v="4"/>
    <x v="107"/>
    <s v="2.2 - CONTRATACIÓN DE SERVICIOS"/>
    <s v="2.2.7 - SERVICIOS DE CONSERVACIÓN, REPARACIONES MENORES E INSTALACIONES TEMPORALES"/>
    <s v="S"/>
    <s v="00 - N/A"/>
    <s v="60 - CREDITO EXTERNO"/>
    <s v="(en blanco)"/>
    <s v="25 - SANTIAGO"/>
    <n v="11447500"/>
    <n v="0"/>
    <n v="0"/>
  </r>
  <r>
    <s v="2024"/>
    <x v="0"/>
    <x v="0"/>
    <x v="1"/>
    <x v="6"/>
    <s v="2 - Poder Ejecutivo"/>
    <s v="0209 - MINISTERIO DE TRABAJO"/>
    <s v="0001 - MINISTERIO DE TRABAJO"/>
    <x v="2"/>
    <x v="4"/>
    <x v="107"/>
    <s v="2.2 - CONTRATACIÓN DE SERVICIOS"/>
    <s v="2.2.8 - OTROS SERVICIOS NO INCLUIDOS EN CONCEPTOS ANTERIORES"/>
    <s v="S"/>
    <s v="00 - N/A"/>
    <s v="60 - CREDITO EXTERNO"/>
    <s v="(en blanco)"/>
    <s v="25 - SANTIAGO"/>
    <n v="162474599"/>
    <n v="10402500"/>
    <n v="0"/>
  </r>
  <r>
    <s v="2024"/>
    <x v="0"/>
    <x v="0"/>
    <x v="1"/>
    <x v="6"/>
    <s v="2 - Poder Ejecutivo"/>
    <s v="0209 - MINISTERIO DE TRABAJO"/>
    <s v="0001 - MINISTERIO DE TRABAJO"/>
    <x v="2"/>
    <x v="4"/>
    <x v="107"/>
    <s v="2.2 - CONTRATACIÓN DE SERVICIOS"/>
    <s v="2.2.9 - OTRAS CONTRATACIONES DE SERVICIOS"/>
    <s v="S"/>
    <s v="00 - N/A"/>
    <s v="60 - CREDITO EXTERNO"/>
    <s v="(en blanco)"/>
    <s v="25 - SANTIAGO"/>
    <n v="0"/>
    <n v="1000000"/>
    <n v="0"/>
  </r>
  <r>
    <s v="2024"/>
    <x v="0"/>
    <x v="0"/>
    <x v="1"/>
    <x v="6"/>
    <s v="2 - Poder Ejecutivo"/>
    <s v="0209 - MINISTERIO DE TRABAJO"/>
    <s v="0001 - MINISTERIO DE TRABAJO"/>
    <x v="2"/>
    <x v="4"/>
    <x v="107"/>
    <s v="2.3 - MATERIALES Y SUMINISTROS"/>
    <s v="2.3.1 - ALIMENTOS Y PRODUCTOS AGROFORESTALES"/>
    <s v="S"/>
    <s v="00 - N/A"/>
    <s v="60 - CREDITO EXTERNO"/>
    <s v="(en blanco)"/>
    <s v="25 - SANTIAGO"/>
    <n v="9725403"/>
    <n v="0"/>
    <n v="0"/>
  </r>
  <r>
    <s v="2024"/>
    <x v="0"/>
    <x v="0"/>
    <x v="1"/>
    <x v="6"/>
    <s v="2 - Poder Ejecutivo"/>
    <s v="0209 - MINISTERIO DE TRABAJO"/>
    <s v="0001 - MINISTERIO DE TRABAJO"/>
    <x v="2"/>
    <x v="4"/>
    <x v="107"/>
    <s v="2.3 - MATERIALES Y SUMINISTROS"/>
    <s v="2.3.9 - PRODUCTOS Y ÚTILES VARIOS"/>
    <s v="S"/>
    <s v="00 - N/A"/>
    <s v="60 - CREDITO EXTERNO"/>
    <s v="(en blanco)"/>
    <s v="25 - SANTIAGO"/>
    <n v="0"/>
    <n v="327800"/>
    <n v="0"/>
  </r>
  <r>
    <s v="2024"/>
    <x v="0"/>
    <x v="0"/>
    <x v="1"/>
    <x v="6"/>
    <s v="2 - Poder Ejecutivo"/>
    <s v="0210 - MINISTERIO DE AGRICULTURA"/>
    <s v="0001 - MINISTERIO DE AGRICULTURA"/>
    <x v="1"/>
    <x v="12"/>
    <x v="32"/>
    <s v="2.1 - REMUNERACIONES Y CONTRIBUCIONES"/>
    <s v="2.1.1 - REMUNERACIONES"/>
    <s v="S"/>
    <s v="01 - CONSTRUCCIÓN DE CAMARAS TERMICA PARA LA PRODUCCION DE MATERIAL DE SIEMBRA DE PLATANO DE ALTA CALIDAD EN LA REP. DOM"/>
    <s v="10 - FONDO GENERAL"/>
    <n v="14379"/>
    <s v="99 - MULTIPROVINCIAL"/>
    <n v="8090000"/>
    <n v="8140000"/>
    <n v="4764950"/>
  </r>
  <r>
    <s v="2024"/>
    <x v="0"/>
    <x v="0"/>
    <x v="1"/>
    <x v="6"/>
    <s v="2 - Poder Ejecutivo"/>
    <s v="0210 - MINISTERIO DE AGRICULTURA"/>
    <s v="0001 - MINISTERIO DE AGRICULTURA"/>
    <x v="1"/>
    <x v="12"/>
    <x v="32"/>
    <s v="2.1 - REMUNERACIONES Y CONTRIBUCIONES"/>
    <s v="2.1.1 - REMUNERACIONES"/>
    <s v="S"/>
    <s v="04 - RECUPERACION DE LOS RECURSOS NATURALES EN LAS  SUB CUENCAS JAMAO Y VERAGUA"/>
    <s v="10 - FONDO GENERAL"/>
    <n v="14131"/>
    <s v="09 - ESPAILLAT"/>
    <n v="15240000"/>
    <n v="25732000"/>
    <n v="17496950"/>
  </r>
  <r>
    <s v="2024"/>
    <x v="0"/>
    <x v="0"/>
    <x v="1"/>
    <x v="6"/>
    <s v="2 - Poder Ejecutivo"/>
    <s v="0210 - MINISTERIO DE AGRICULTURA"/>
    <s v="0001 - MINISTERIO DE AGRICULTURA"/>
    <x v="1"/>
    <x v="12"/>
    <x v="32"/>
    <s v="2.1 - REMUNERACIONES Y CONTRIBUCIONES"/>
    <s v="2.1.5 - CONTRIBUCIONES A LA SEGURIDAD SOCIAL"/>
    <s v="S"/>
    <s v="01 - CONSTRUCCIÓN DE CAMARAS TERMICA PARA LA PRODUCCION DE MATERIAL DE SIEMBRA DE PLATANO DE ALTA CALIDAD EN LA REP. DOM"/>
    <s v="10 - FONDO GENERAL"/>
    <n v="14379"/>
    <s v="99 - MULTIPROVINCIAL"/>
    <n v="50000"/>
    <n v="0"/>
    <n v="0"/>
  </r>
  <r>
    <s v="2024"/>
    <x v="0"/>
    <x v="0"/>
    <x v="1"/>
    <x v="6"/>
    <s v="2 - Poder Ejecutivo"/>
    <s v="0210 - MINISTERIO DE AGRICULTURA"/>
    <s v="0001 - MINISTERIO DE AGRICULTURA"/>
    <x v="1"/>
    <x v="12"/>
    <x v="32"/>
    <s v="2.1 - REMUNERACIONES Y CONTRIBUCIONES"/>
    <s v="2.1.5 - CONTRIBUCIONES A LA SEGURIDAD SOCIAL"/>
    <s v="S"/>
    <s v="04 - RECUPERACION DE LOS RECURSOS NATURALES EN LAS  SUB CUENCAS JAMAO Y VERAGUA"/>
    <s v="10 - FONDO GENERAL"/>
    <n v="14131"/>
    <s v="09 - ESPAILLAT"/>
    <n v="950000"/>
    <n v="1408000"/>
    <n v="877880.7"/>
  </r>
  <r>
    <s v="2024"/>
    <x v="0"/>
    <x v="0"/>
    <x v="1"/>
    <x v="6"/>
    <s v="2 - Poder Ejecutivo"/>
    <s v="0210 - MINISTERIO DE AGRICULTURA"/>
    <s v="0001 - MINISTERIO DE AGRICULTURA"/>
    <x v="1"/>
    <x v="12"/>
    <x v="32"/>
    <s v="2.2 - CONTRATACIÓN DE SERVICIOS"/>
    <s v="2.2.2 - PUBLICIDAD, IMPRESIÓN Y ENCUADERNACIÓN"/>
    <s v="S"/>
    <s v="01 - CONSTRUCCIÓN DE CAMARAS TERMICA PARA LA PRODUCCION DE MATERIAL DE SIEMBRA DE PLATANO DE ALTA CALIDAD EN LA REP. DOM"/>
    <s v="10 - FONDO GENERAL"/>
    <n v="14379"/>
    <s v="99 - MULTIPROVINCIAL"/>
    <n v="100000"/>
    <n v="350000"/>
    <n v="100000"/>
  </r>
  <r>
    <s v="2024"/>
    <x v="0"/>
    <x v="0"/>
    <x v="1"/>
    <x v="6"/>
    <s v="2 - Poder Ejecutivo"/>
    <s v="0210 - MINISTERIO DE AGRICULTURA"/>
    <s v="0001 - MINISTERIO DE AGRICULTURA"/>
    <x v="1"/>
    <x v="12"/>
    <x v="32"/>
    <s v="2.2 - CONTRATACIÓN DE SERVICIOS"/>
    <s v="2.2.3 - VIÁTICOS"/>
    <s v="S"/>
    <s v="01 - CONSTRUCCIÓN DE CAMARAS TERMICA PARA LA PRODUCCION DE MATERIAL DE SIEMBRA DE PLATANO DE ALTA CALIDAD EN LA REP. DOM"/>
    <s v="10 - FONDO GENERAL"/>
    <n v="14379"/>
    <s v="99 - MULTIPROVINCIAL"/>
    <n v="300000"/>
    <n v="150000"/>
    <n v="93800"/>
  </r>
  <r>
    <s v="2024"/>
    <x v="0"/>
    <x v="0"/>
    <x v="1"/>
    <x v="6"/>
    <s v="2 - Poder Ejecutivo"/>
    <s v="0210 - MINISTERIO DE AGRICULTURA"/>
    <s v="0001 - MINISTERIO DE AGRICULTURA"/>
    <x v="1"/>
    <x v="12"/>
    <x v="32"/>
    <s v="2.2 - CONTRATACIÓN DE SERVICIOS"/>
    <s v="2.2.3 - VIÁTICOS"/>
    <s v="S"/>
    <s v="01 - MEJORAMIENTO DE LA SANIDAD E INOCUIDAD AGRO-ALIMENTARIA EN LA REPÚBLICA DOMINICANA"/>
    <s v="60 - CREDITO EXTERNO"/>
    <n v="14119"/>
    <s v="99 - MULTIPROVINCIAL"/>
    <n v="112296219"/>
    <n v="112296219"/>
    <n v="0"/>
  </r>
  <r>
    <s v="2024"/>
    <x v="0"/>
    <x v="0"/>
    <x v="1"/>
    <x v="6"/>
    <s v="2 - Poder Ejecutivo"/>
    <s v="0210 - MINISTERIO DE AGRICULTURA"/>
    <s v="0001 - MINISTERIO DE AGRICULTURA"/>
    <x v="1"/>
    <x v="12"/>
    <x v="32"/>
    <s v="2.2 - CONTRATACIÓN DE SERVICIOS"/>
    <s v="2.2.3 - VIÁTICOS"/>
    <s v="S"/>
    <s v="04 - RECUPERACION DE LOS RECURSOS NATURALES EN LAS  SUB CUENCAS JAMAO Y VERAGUA"/>
    <s v="10 - FONDO GENERAL"/>
    <n v="14131"/>
    <s v="09 - ESPAILLAT"/>
    <n v="500000"/>
    <n v="200000"/>
    <n v="96650"/>
  </r>
  <r>
    <s v="2024"/>
    <x v="0"/>
    <x v="0"/>
    <x v="1"/>
    <x v="6"/>
    <s v="2 - Poder Ejecutivo"/>
    <s v="0210 - MINISTERIO DE AGRICULTURA"/>
    <s v="0001 - MINISTERIO DE AGRICULTURA"/>
    <x v="1"/>
    <x v="12"/>
    <x v="32"/>
    <s v="2.2 - CONTRATACIÓN DE SERVICIOS"/>
    <s v="2.2.5 - ALQUILERES Y RENTAS"/>
    <s v="S"/>
    <s v="01 - CONSTRUCCIÓN DE CAMARAS TERMICA PARA LA PRODUCCION DE MATERIAL DE SIEMBRA DE PLATANO DE ALTA CALIDAD EN LA REP. DOM"/>
    <s v="10 - FONDO GENERAL"/>
    <n v="14379"/>
    <s v="99 - MULTIPROVINCIAL"/>
    <n v="300000"/>
    <n v="150000"/>
    <n v="0"/>
  </r>
  <r>
    <s v="2024"/>
    <x v="0"/>
    <x v="0"/>
    <x v="1"/>
    <x v="6"/>
    <s v="2 - Poder Ejecutivo"/>
    <s v="0210 - MINISTERIO DE AGRICULTURA"/>
    <s v="0001 - MINISTERIO DE AGRICULTURA"/>
    <x v="1"/>
    <x v="12"/>
    <x v="32"/>
    <s v="2.2 - CONTRATACIÓN DE SERVICIOS"/>
    <s v="2.2.5 - ALQUILERES Y RENTAS"/>
    <s v="S"/>
    <s v="04 - RECUPERACION DE LOS RECURSOS NATURALES EN LAS  SUB CUENCAS JAMAO Y VERAGUA"/>
    <s v="10 - FONDO GENERAL"/>
    <n v="14131"/>
    <s v="09 - ESPAILLAT"/>
    <n v="850000"/>
    <n v="400000"/>
    <n v="0"/>
  </r>
  <r>
    <s v="2024"/>
    <x v="0"/>
    <x v="0"/>
    <x v="1"/>
    <x v="6"/>
    <s v="2 - Poder Ejecutivo"/>
    <s v="0210 - MINISTERIO DE AGRICULTURA"/>
    <s v="0001 - MINISTERIO DE AGRICULTURA"/>
    <x v="1"/>
    <x v="12"/>
    <x v="32"/>
    <s v="2.2 - CONTRATACIÓN DE SERVICIOS"/>
    <s v="2.2.7 - SERVICIOS DE CONSERVACIÓN, REPARACIONES MENORES E INSTALACIONES TEMPORALES"/>
    <s v="S"/>
    <s v="01 - CONSTRUCCIÓN DE CAMARAS TERMICA PARA LA PRODUCCION DE MATERIAL DE SIEMBRA DE PLATANO DE ALTA CALIDAD EN LA REP. DOM"/>
    <s v="10 - FONDO GENERAL"/>
    <n v="14379"/>
    <s v="99 - MULTIPROVINCIAL"/>
    <n v="50000"/>
    <n v="50000"/>
    <n v="0"/>
  </r>
  <r>
    <s v="2024"/>
    <x v="0"/>
    <x v="0"/>
    <x v="1"/>
    <x v="6"/>
    <s v="2 - Poder Ejecutivo"/>
    <s v="0210 - MINISTERIO DE AGRICULTURA"/>
    <s v="0001 - MINISTERIO DE AGRICULTURA"/>
    <x v="1"/>
    <x v="12"/>
    <x v="32"/>
    <s v="2.2 - CONTRATACIÓN DE SERVICIOS"/>
    <s v="2.2.7 - SERVICIOS DE CONSERVACIÓN, REPARACIONES MENORES E INSTALACIONES TEMPORALES"/>
    <s v="S"/>
    <s v="04 - RECUPERACION DE LOS RECURSOS NATURALES EN LAS  SUB CUENCAS JAMAO Y VERAGUA"/>
    <s v="10 - FONDO GENERAL"/>
    <n v="14131"/>
    <s v="09 - ESPAILLAT"/>
    <n v="600000"/>
    <n v="600000"/>
    <n v="95397.15"/>
  </r>
  <r>
    <s v="2024"/>
    <x v="0"/>
    <x v="0"/>
    <x v="1"/>
    <x v="6"/>
    <s v="2 - Poder Ejecutivo"/>
    <s v="0210 - MINISTERIO DE AGRICULTURA"/>
    <s v="0001 - MINISTERIO DE AGRICULTURA"/>
    <x v="1"/>
    <x v="12"/>
    <x v="32"/>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1300000"/>
    <n v="1950000"/>
    <n v="587860"/>
  </r>
  <r>
    <s v="2024"/>
    <x v="0"/>
    <x v="0"/>
    <x v="1"/>
    <x v="6"/>
    <s v="2 - Poder Ejecutivo"/>
    <s v="0210 - MINISTERIO DE AGRICULTURA"/>
    <s v="0001 - MINISTERIO DE AGRICULTURA"/>
    <x v="1"/>
    <x v="12"/>
    <x v="32"/>
    <s v="2.2 - CONTRATACIÓN DE SERVICIOS"/>
    <s v="2.2.8 - OTROS SERVICIOS NO INCLUIDOS EN CONCEPTOS ANTERIORES"/>
    <s v="S"/>
    <s v="01 - MEJORAMIENTO DE LA SANIDAD E INOCUIDAD AGRO-ALIMENTARIA EN LA REPÚBLICA DOMINICANA"/>
    <s v="60 - CREDITO EXTERNO"/>
    <n v="14119"/>
    <s v="99 - MULTIPROVINCIAL"/>
    <n v="211206621"/>
    <n v="224323202"/>
    <n v="0"/>
  </r>
  <r>
    <s v="2024"/>
    <x v="0"/>
    <x v="0"/>
    <x v="1"/>
    <x v="6"/>
    <s v="2 - Poder Ejecutivo"/>
    <s v="0210 - MINISTERIO DE AGRICULTURA"/>
    <s v="0001 - MINISTERIO DE AGRICULTURA"/>
    <x v="1"/>
    <x v="12"/>
    <x v="32"/>
    <s v="2.2 - CONTRATACIÓN DE SERVICIOS"/>
    <s v="2.2.8 - OTROS SERVICIOS NO INCLUIDOS EN CONCEPTOS ANTERIORES"/>
    <s v="S"/>
    <s v="04 - RECUPERACION DE LOS RECURSOS NATURALES EN LAS  SUB CUENCAS JAMAO Y VERAGUA"/>
    <s v="10 - FONDO GENERAL"/>
    <n v="14131"/>
    <s v="09 - ESPAILLAT"/>
    <n v="2500000"/>
    <n v="2500000"/>
    <n v="2140200"/>
  </r>
  <r>
    <s v="2024"/>
    <x v="0"/>
    <x v="0"/>
    <x v="1"/>
    <x v="6"/>
    <s v="2 - Poder Ejecutivo"/>
    <s v="0210 - MINISTERIO DE AGRICULTURA"/>
    <s v="0001 - MINISTERIO DE AGRICULTURA"/>
    <x v="1"/>
    <x v="12"/>
    <x v="32"/>
    <s v="2.2 - CONTRATACIÓN DE SERVICIOS"/>
    <s v="2.2.9 - OTRAS CONTRATACIONES DE SERVICIOS"/>
    <s v="S"/>
    <s v="01 - CONSTRUCCIÓN DE CAMARAS TERMICA PARA LA PRODUCCION DE MATERIAL DE SIEMBRA DE PLATANO DE ALTA CALIDAD EN LA REP. DOM"/>
    <s v="10 - FONDO GENERAL"/>
    <n v="14379"/>
    <s v="99 - MULTIPROVINCIAL"/>
    <n v="400000"/>
    <n v="400000"/>
    <n v="291696"/>
  </r>
  <r>
    <s v="2024"/>
    <x v="0"/>
    <x v="0"/>
    <x v="1"/>
    <x v="6"/>
    <s v="2 - Poder Ejecutivo"/>
    <s v="0210 - MINISTERIO DE AGRICULTURA"/>
    <s v="0001 - MINISTERIO DE AGRICULTURA"/>
    <x v="1"/>
    <x v="12"/>
    <x v="32"/>
    <s v="2.2 - CONTRATACIÓN DE SERVICIOS"/>
    <s v="2.2.9 - OTRAS CONTRATACIONES DE SERVICIOS"/>
    <s v="S"/>
    <s v="04 - RECUPERACION DE LOS RECURSOS NATURALES EN LAS  SUB CUENCAS JAMAO Y VERAGUA"/>
    <s v="10 - FONDO GENERAL"/>
    <n v="14131"/>
    <s v="09 - ESPAILLAT"/>
    <n v="900000"/>
    <n v="900000"/>
    <n v="332767.96999999997"/>
  </r>
  <r>
    <s v="2024"/>
    <x v="0"/>
    <x v="0"/>
    <x v="1"/>
    <x v="6"/>
    <s v="2 - Poder Ejecutivo"/>
    <s v="0210 - MINISTERIO DE AGRICULTURA"/>
    <s v="0001 - MINISTERIO DE AGRICULTURA"/>
    <x v="1"/>
    <x v="12"/>
    <x v="32"/>
    <s v="2.3 - MATERIALES Y SUMINISTROS"/>
    <s v="2.3.1 - ALIMENTOS Y PRODUCTOS AGROFORESTALES"/>
    <s v="S"/>
    <s v="01 - CONSTRUCCIÓN DE CAMARAS TERMICA PARA LA PRODUCCION DE MATERIAL DE SIEMBRA DE PLATANO DE ALTA CALIDAD EN LA REP. DOM"/>
    <s v="10 - FONDO GENERAL"/>
    <n v="14379"/>
    <s v="99 - MULTIPROVINCIAL"/>
    <n v="100000"/>
    <n v="100000"/>
    <n v="49679.65"/>
  </r>
  <r>
    <s v="2024"/>
    <x v="0"/>
    <x v="0"/>
    <x v="1"/>
    <x v="6"/>
    <s v="2 - Poder Ejecutivo"/>
    <s v="0210 - MINISTERIO DE AGRICULTURA"/>
    <s v="0001 - MINISTERIO DE AGRICULTURA"/>
    <x v="1"/>
    <x v="12"/>
    <x v="32"/>
    <s v="2.3 - MATERIALES Y SUMINISTROS"/>
    <s v="2.3.1 - ALIMENTOS Y PRODUCTOS AGROFORESTALES"/>
    <s v="S"/>
    <s v="01 - MEJORAMIENTO DE LA SANIDAD E INOCUIDAD AGRO-ALIMENTARIA EN LA REPÚBLICA DOMINICANA"/>
    <s v="60 - CREDITO EXTERNO"/>
    <n v="14119"/>
    <s v="99 - MULTIPROVINCIAL"/>
    <n v="2590309"/>
    <n v="2590309"/>
    <n v="0"/>
  </r>
  <r>
    <s v="2024"/>
    <x v="0"/>
    <x v="0"/>
    <x v="1"/>
    <x v="6"/>
    <s v="2 - Poder Ejecutivo"/>
    <s v="0210 - MINISTERIO DE AGRICULTURA"/>
    <s v="0001 - MINISTERIO DE AGRICULTURA"/>
    <x v="1"/>
    <x v="12"/>
    <x v="32"/>
    <s v="2.3 - MATERIALES Y SUMINISTROS"/>
    <s v="2.3.1 - ALIMENTOS Y PRODUCTOS AGROFORESTALES"/>
    <s v="S"/>
    <s v="04 - RECUPERACION DE LOS RECURSOS NATURALES EN LAS  SUB CUENCAS JAMAO Y VERAGUA"/>
    <s v="10 - FONDO GENERAL"/>
    <n v="14131"/>
    <s v="09 - ESPAILLAT"/>
    <n v="1300000"/>
    <n v="1800000"/>
    <n v="1128072.3799999999"/>
  </r>
  <r>
    <s v="2024"/>
    <x v="0"/>
    <x v="0"/>
    <x v="1"/>
    <x v="6"/>
    <s v="2 - Poder Ejecutivo"/>
    <s v="0210 - MINISTERIO DE AGRICULTURA"/>
    <s v="0001 - MINISTERIO DE AGRICULTURA"/>
    <x v="1"/>
    <x v="12"/>
    <x v="32"/>
    <s v="2.3 - MATERIALES Y SUMINISTROS"/>
    <s v="2.3.2 - TEXTILES Y VESTUARIOS"/>
    <s v="S"/>
    <s v="01 - CONSTRUCCIÓN DE CAMARAS TERMICA PARA LA PRODUCCION DE MATERIAL DE SIEMBRA DE PLATANO DE ALTA CALIDAD EN LA REP. DOM"/>
    <s v="10 - FONDO GENERAL"/>
    <n v="14379"/>
    <s v="99 - MULTIPROVINCIAL"/>
    <n v="200000"/>
    <n v="200000"/>
    <n v="100000"/>
  </r>
  <r>
    <s v="2024"/>
    <x v="0"/>
    <x v="0"/>
    <x v="1"/>
    <x v="6"/>
    <s v="2 - Poder Ejecutivo"/>
    <s v="0210 - MINISTERIO DE AGRICULTURA"/>
    <s v="0001 - MINISTERIO DE AGRICULTURA"/>
    <x v="1"/>
    <x v="12"/>
    <x v="32"/>
    <s v="2.3 - MATERIALES Y SUMINISTROS"/>
    <s v="2.3.2 - TEXTILES Y VESTUARIOS"/>
    <s v="S"/>
    <s v="01 - MEJORAMIENTO DE LA SANIDAD E INOCUIDAD AGRO-ALIMENTARIA EN LA REPÚBLICA DOMINICANA"/>
    <s v="60 - CREDITO EXTERNO"/>
    <n v="14119"/>
    <s v="99 - MULTIPROVINCIAL"/>
    <n v="1004679"/>
    <n v="1004679"/>
    <n v="0"/>
  </r>
  <r>
    <s v="2024"/>
    <x v="0"/>
    <x v="0"/>
    <x v="1"/>
    <x v="6"/>
    <s v="2 - Poder Ejecutivo"/>
    <s v="0210 - MINISTERIO DE AGRICULTURA"/>
    <s v="0001 - MINISTERIO DE AGRICULTURA"/>
    <x v="1"/>
    <x v="12"/>
    <x v="32"/>
    <s v="2.3 - MATERIALES Y SUMINISTROS"/>
    <s v="2.3.2 - TEXTILES Y VESTUARIOS"/>
    <s v="S"/>
    <s v="04 - RECUPERACION DE LOS RECURSOS NATURALES EN LAS  SUB CUENCAS JAMAO Y VERAGUA"/>
    <s v="10 - FONDO GENERAL"/>
    <n v="14131"/>
    <s v="09 - ESPAILLAT"/>
    <n v="400000"/>
    <n v="400000"/>
    <n v="173771.8"/>
  </r>
  <r>
    <s v="2024"/>
    <x v="0"/>
    <x v="0"/>
    <x v="1"/>
    <x v="6"/>
    <s v="2 - Poder Ejecutivo"/>
    <s v="0210 - MINISTERIO DE AGRICULTURA"/>
    <s v="0001 - MINISTERIO DE AGRICULTURA"/>
    <x v="1"/>
    <x v="12"/>
    <x v="32"/>
    <s v="2.3 - MATERIALES Y SUMINISTROS"/>
    <s v="2.3.3 - PAPEL, CARTÓN E IMPRESOS"/>
    <s v="S"/>
    <s v="01 - CONSTRUCCIÓN DE CAMARAS TERMICA PARA LA PRODUCCION DE MATERIAL DE SIEMBRA DE PLATANO DE ALTA CALIDAD EN LA REP. DOM"/>
    <s v="10 - FONDO GENERAL"/>
    <n v="14379"/>
    <s v="99 - MULTIPROVINCIAL"/>
    <n v="200000"/>
    <n v="200000"/>
    <n v="0"/>
  </r>
  <r>
    <s v="2024"/>
    <x v="0"/>
    <x v="0"/>
    <x v="1"/>
    <x v="6"/>
    <s v="2 - Poder Ejecutivo"/>
    <s v="0210 - MINISTERIO DE AGRICULTURA"/>
    <s v="0001 - MINISTERIO DE AGRICULTURA"/>
    <x v="1"/>
    <x v="12"/>
    <x v="32"/>
    <s v="2.3 - MATERIALES Y SUMINISTROS"/>
    <s v="2.3.3 - PAPEL, CARTÓN E IMPRESOS"/>
    <s v="S"/>
    <s v="01 - MEJORAMIENTO DE LA SANIDAD E INOCUIDAD AGRO-ALIMENTARIA EN LA REPÚBLICA DOMINICANA"/>
    <s v="60 - CREDITO EXTERNO"/>
    <n v="14119"/>
    <s v="99 - MULTIPROVINCIAL"/>
    <n v="802511"/>
    <n v="802511"/>
    <n v="0"/>
  </r>
  <r>
    <s v="2024"/>
    <x v="0"/>
    <x v="0"/>
    <x v="1"/>
    <x v="6"/>
    <s v="2 - Poder Ejecutivo"/>
    <s v="0210 - MINISTERIO DE AGRICULTURA"/>
    <s v="0001 - MINISTERIO DE AGRICULTURA"/>
    <x v="1"/>
    <x v="12"/>
    <x v="32"/>
    <s v="2.3 - MATERIALES Y SUMINISTROS"/>
    <s v="2.3.3 - PAPEL, CARTÓN E IMPRESOS"/>
    <s v="S"/>
    <s v="04 - RECUPERACION DE LOS RECURSOS NATURALES EN LAS  SUB CUENCAS JAMAO Y VERAGUA"/>
    <s v="10 - FONDO GENERAL"/>
    <n v="14131"/>
    <s v="09 - ESPAILLAT"/>
    <n v="450000"/>
    <n v="450000"/>
    <n v="0"/>
  </r>
  <r>
    <s v="2024"/>
    <x v="0"/>
    <x v="0"/>
    <x v="1"/>
    <x v="6"/>
    <s v="2 - Poder Ejecutivo"/>
    <s v="0210 - MINISTERIO DE AGRICULTURA"/>
    <s v="0001 - MINISTERIO DE AGRICULTURA"/>
    <x v="1"/>
    <x v="12"/>
    <x v="32"/>
    <s v="2.3 - MATERIALES Y SUMINISTROS"/>
    <s v="2.3.5 - CUERO, CAUCHO Y PLÁSTICO"/>
    <s v="S"/>
    <s v="01 - CONSTRUCCIÓN DE CAMARAS TERMICA PARA LA PRODUCCION DE MATERIAL DE SIEMBRA DE PLATANO DE ALTA CALIDAD EN LA REP. DOM"/>
    <s v="10 - FONDO GENERAL"/>
    <n v="14379"/>
    <s v="99 - MULTIPROVINCIAL"/>
    <n v="250000"/>
    <n v="250000"/>
    <n v="754.68"/>
  </r>
  <r>
    <s v="2024"/>
    <x v="0"/>
    <x v="0"/>
    <x v="1"/>
    <x v="6"/>
    <s v="2 - Poder Ejecutivo"/>
    <s v="0210 - MINISTERIO DE AGRICULTURA"/>
    <s v="0001 - MINISTERIO DE AGRICULTURA"/>
    <x v="1"/>
    <x v="12"/>
    <x v="32"/>
    <s v="2.3 - MATERIALES Y SUMINISTROS"/>
    <s v="2.3.5 - CUERO, CAUCHO Y PLÁSTICO"/>
    <s v="S"/>
    <s v="04 - RECUPERACION DE LOS RECURSOS NATURALES EN LAS  SUB CUENCAS JAMAO Y VERAGUA"/>
    <s v="10 - FONDO GENERAL"/>
    <n v="14131"/>
    <s v="09 - ESPAILLAT"/>
    <n v="1300000"/>
    <n v="1000000"/>
    <n v="536375.67999999993"/>
  </r>
  <r>
    <s v="2024"/>
    <x v="0"/>
    <x v="0"/>
    <x v="1"/>
    <x v="6"/>
    <s v="2 - Poder Ejecutivo"/>
    <s v="0210 - MINISTERIO DE AGRICULTURA"/>
    <s v="0001 - MINISTERIO DE AGRICULTURA"/>
    <x v="1"/>
    <x v="12"/>
    <x v="32"/>
    <s v="2.3 - MATERIALES Y SUMINISTROS"/>
    <s v="2.3.6 - PRODUCTOS DE MINERALES, METÁLICOS Y NO METÁLICOS"/>
    <s v="S"/>
    <s v="01 - CONSTRUCCIÓN DE CAMARAS TERMICA PARA LA PRODUCCION DE MATERIAL DE SIEMBRA DE PLATANO DE ALTA CALIDAD EN LA REP. DOM"/>
    <s v="10 - FONDO GENERAL"/>
    <n v="14379"/>
    <s v="99 - MULTIPROVINCIAL"/>
    <n v="1250000"/>
    <n v="1000000"/>
    <n v="615277.88"/>
  </r>
  <r>
    <s v="2024"/>
    <x v="0"/>
    <x v="0"/>
    <x v="1"/>
    <x v="6"/>
    <s v="2 - Poder Ejecutivo"/>
    <s v="0210 - MINISTERIO DE AGRICULTURA"/>
    <s v="0001 - MINISTERIO DE AGRICULTURA"/>
    <x v="1"/>
    <x v="12"/>
    <x v="32"/>
    <s v="2.3 - MATERIALES Y SUMINISTROS"/>
    <s v="2.3.6 - PRODUCTOS DE MINERALES, METÁLICOS Y NO METÁLICOS"/>
    <s v="S"/>
    <s v="04 - RECUPERACION DE LOS RECURSOS NATURALES EN LAS  SUB CUENCAS JAMAO Y VERAGUA"/>
    <s v="10 - FONDO GENERAL"/>
    <n v="14131"/>
    <s v="09 - ESPAILLAT"/>
    <n v="2950000"/>
    <n v="2850000"/>
    <n v="1519724.0099999998"/>
  </r>
  <r>
    <s v="2024"/>
    <x v="0"/>
    <x v="0"/>
    <x v="1"/>
    <x v="6"/>
    <s v="2 - Poder Ejecutivo"/>
    <s v="0210 - MINISTERIO DE AGRICULTURA"/>
    <s v="0001 - MINISTERIO DE AGRICULTURA"/>
    <x v="1"/>
    <x v="12"/>
    <x v="32"/>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800000"/>
    <n v="600000"/>
    <n v="0"/>
  </r>
  <r>
    <s v="2024"/>
    <x v="0"/>
    <x v="0"/>
    <x v="1"/>
    <x v="6"/>
    <s v="2 - Poder Ejecutivo"/>
    <s v="0210 - MINISTERIO DE AGRICULTURA"/>
    <s v="0001 - MINISTERIO DE AGRICULTURA"/>
    <x v="1"/>
    <x v="12"/>
    <x v="32"/>
    <s v="2.3 - MATERIALES Y SUMINISTROS"/>
    <s v="2.3.7 - COMBUSTIBLES, LUBRICANTES, PRODUCTOS QUÍMICOS Y CONEXOS"/>
    <s v="S"/>
    <s v="04 - RECUPERACION DE LOS RECURSOS NATURALES EN LAS  SUB CUENCAS JAMAO Y VERAGUA"/>
    <s v="10 - FONDO GENERAL"/>
    <n v="14131"/>
    <s v="09 - ESPAILLAT"/>
    <n v="1800000"/>
    <n v="2300000"/>
    <n v="1408381.24"/>
  </r>
  <r>
    <s v="2024"/>
    <x v="0"/>
    <x v="0"/>
    <x v="1"/>
    <x v="6"/>
    <s v="2 - Poder Ejecutivo"/>
    <s v="0210 - MINISTERIO DE AGRICULTURA"/>
    <s v="0001 - MINISTERIO DE AGRICULTURA"/>
    <x v="1"/>
    <x v="12"/>
    <x v="32"/>
    <s v="2.3 - MATERIALES Y SUMINISTROS"/>
    <s v="2.3.9 - PRODUCTOS Y ÚTILES VARIOS"/>
    <s v="S"/>
    <s v="01 - CONSTRUCCIÓN DE CAMARAS TERMICA PARA LA PRODUCCION DE MATERIAL DE SIEMBRA DE PLATANO DE ALTA CALIDAD EN LA REP. DOM"/>
    <s v="10 - FONDO GENERAL"/>
    <n v="14379"/>
    <s v="99 - MULTIPROVINCIAL"/>
    <n v="70000"/>
    <n v="70000"/>
    <n v="0"/>
  </r>
  <r>
    <s v="2024"/>
    <x v="0"/>
    <x v="0"/>
    <x v="1"/>
    <x v="6"/>
    <s v="2 - Poder Ejecutivo"/>
    <s v="0210 - MINISTERIO DE AGRICULTURA"/>
    <s v="0001 - MINISTERIO DE AGRICULTURA"/>
    <x v="1"/>
    <x v="12"/>
    <x v="32"/>
    <s v="2.3 - MATERIALES Y SUMINISTROS"/>
    <s v="2.3.9 - PRODUCTOS Y ÚTILES VARIOS"/>
    <s v="S"/>
    <s v="01 - MEJORAMIENTO DE LA SANIDAD E INOCUIDAD AGRO-ALIMENTARIA EN LA REPÚBLICA DOMINICANA"/>
    <s v="60 - CREDITO EXTERNO"/>
    <n v="14119"/>
    <s v="99 - MULTIPROVINCIAL"/>
    <n v="87376139"/>
    <n v="87376139"/>
    <n v="0"/>
  </r>
  <r>
    <s v="2024"/>
    <x v="0"/>
    <x v="0"/>
    <x v="1"/>
    <x v="6"/>
    <s v="2 - Poder Ejecutivo"/>
    <s v="0210 - MINISTERIO DE AGRICULTURA"/>
    <s v="0001 - MINISTERIO DE AGRICULTURA"/>
    <x v="1"/>
    <x v="12"/>
    <x v="32"/>
    <s v="2.3 - MATERIALES Y SUMINISTROS"/>
    <s v="2.3.9 - PRODUCTOS Y ÚTILES VARIOS"/>
    <s v="S"/>
    <s v="04 - RECUPERACION DE LOS RECURSOS NATURALES EN LAS  SUB CUENCAS JAMAO Y VERAGUA"/>
    <s v="10 - FONDO GENERAL"/>
    <n v="14131"/>
    <s v="09 - ESPAILLAT"/>
    <n v="1150000"/>
    <n v="1050000"/>
    <n v="366835.41"/>
  </r>
  <r>
    <s v="2024"/>
    <x v="0"/>
    <x v="0"/>
    <x v="1"/>
    <x v="6"/>
    <s v="2 - Poder Ejecutivo"/>
    <s v="0210 - MINISTERIO DE AGRICULTURA"/>
    <s v="0001 - MINISTERIO DE AGRICULTURA"/>
    <x v="1"/>
    <x v="12"/>
    <x v="32"/>
    <s v="2.7 - OBRAS"/>
    <s v="2.7.2 - INFRAESTRUCTURA"/>
    <s v="N"/>
    <s v="00 - N/A"/>
    <s v="10 - FONDO GENERAL"/>
    <s v="(en blanco)"/>
    <s v="99 - MULTIPROVINCIAL"/>
    <n v="740811384"/>
    <n v="1649051384"/>
    <n v="1321195756.6500003"/>
  </r>
  <r>
    <s v="2024"/>
    <x v="0"/>
    <x v="0"/>
    <x v="1"/>
    <x v="6"/>
    <s v="2 - Poder Ejecutivo"/>
    <s v="0210 - MINISTERIO DE AGRICULTURA"/>
    <s v="0001 - MINISTERIO DE AGRICULTURA"/>
    <x v="1"/>
    <x v="12"/>
    <x v="32"/>
    <s v="2.7 - OBRAS"/>
    <s v="2.7.2 - INFRAESTRUCTURA"/>
    <s v="N"/>
    <s v="00 - N/A"/>
    <s v="50 - CRÉDITO INTERNO"/>
    <s v="(en blanco)"/>
    <s v="99 - MULTIPROVINCIAL"/>
    <n v="0"/>
    <n v="0"/>
    <n v="0"/>
  </r>
  <r>
    <s v="2024"/>
    <x v="0"/>
    <x v="0"/>
    <x v="1"/>
    <x v="6"/>
    <s v="2 - Poder Ejecutivo"/>
    <s v="0210 - MINISTERIO DE AGRICULTURA"/>
    <s v="0001 - MINISTERIO DE AGRICULTURA"/>
    <x v="1"/>
    <x v="12"/>
    <x v="32"/>
    <s v="2.7 - OBRAS"/>
    <s v="2.7.2 - INFRAESTRUCTURA"/>
    <s v="S"/>
    <s v="01 - CONSTRUCCIÓN DE CAMARAS TERMICA PARA LA PRODUCCION DE MATERIAL DE SIEMBRA DE PLATANO DE ALTA CALIDAD EN LA REP. DOM"/>
    <s v="10 - FONDO GENERAL"/>
    <n v="14379"/>
    <s v="99 - MULTIPROVINCIAL"/>
    <n v="17000000"/>
    <n v="0"/>
    <n v="0"/>
  </r>
  <r>
    <s v="2024"/>
    <x v="0"/>
    <x v="0"/>
    <x v="1"/>
    <x v="6"/>
    <s v="2 - Poder Ejecutivo"/>
    <s v="0210 - MINISTERIO DE AGRICULTURA"/>
    <s v="0001 - MINISTERIO DE AGRICULTURA"/>
    <x v="1"/>
    <x v="12"/>
    <x v="32"/>
    <s v="2.7 - OBRAS"/>
    <s v="2.7.2 - INFRAESTRUCTURA"/>
    <s v="S"/>
    <s v="04 - RECUPERACION DE LOS RECURSOS NATURALES EN LAS  SUB CUENCAS JAMAO Y VERAGUA"/>
    <s v="10 - FONDO GENERAL"/>
    <n v="14131"/>
    <s v="09 - ESPAILLAT"/>
    <n v="206000000"/>
    <n v="12600000"/>
    <n v="5147874.05"/>
  </r>
  <r>
    <s v="2024"/>
    <x v="0"/>
    <x v="0"/>
    <x v="1"/>
    <x v="6"/>
    <s v="2 - Poder Ejecutivo"/>
    <s v="0210 - MINISTERIO DE AGRICULTURA"/>
    <s v="0001 - MINISTERIO DE AGRICULTURA"/>
    <x v="1"/>
    <x v="12"/>
    <x v="52"/>
    <s v="2.1 - REMUNERACIONES Y CONTRIBUCIONES"/>
    <s v="2.1.1 - REMUNERACIONES"/>
    <s v="S"/>
    <s v="09 - GESTION DE LA PARTE ALTA Y MEDIA DE LA CUENCA DEL RÍO YAQUE DEL NORTE EN LA VERTIENTE NORTE DE LA CORDILLERA CENTRAL."/>
    <s v="60 - CREDITO EXTERNO"/>
    <n v="14132"/>
    <s v="99 - MULTIPROVINCIAL"/>
    <n v="36944793"/>
    <n v="36944793"/>
    <n v="0"/>
  </r>
  <r>
    <s v="2024"/>
    <x v="0"/>
    <x v="0"/>
    <x v="1"/>
    <x v="6"/>
    <s v="2 - Poder Ejecutivo"/>
    <s v="0210 - MINISTERIO DE AGRICULTURA"/>
    <s v="0001 - MINISTERIO DE AGRICULTURA"/>
    <x v="1"/>
    <x v="12"/>
    <x v="52"/>
    <s v="2.2 - CONTRATACIÓN DE SERVICIOS"/>
    <s v="2.2.2 - PUBLICIDAD, IMPRESIÓN Y ENCUADERNACIÓN"/>
    <s v="S"/>
    <s v="09 - GESTION DE LA PARTE ALTA Y MEDIA DE LA CUENCA DEL RÍO YAQUE DEL NORTE EN LA VERTIENTE NORTE DE LA CORDILLERA CENTRAL."/>
    <s v="60 - CREDITO EXTERNO"/>
    <n v="14132"/>
    <s v="99 - MULTIPROVINCIAL"/>
    <n v="1064549"/>
    <n v="1064549"/>
    <n v="0"/>
  </r>
  <r>
    <s v="2024"/>
    <x v="0"/>
    <x v="0"/>
    <x v="1"/>
    <x v="6"/>
    <s v="2 - Poder Ejecutivo"/>
    <s v="0210 - MINISTERIO DE AGRICULTURA"/>
    <s v="0001 - MINISTERIO DE AGRICULTURA"/>
    <x v="1"/>
    <x v="12"/>
    <x v="52"/>
    <s v="2.2 - CONTRATACIÓN DE SERVICIOS"/>
    <s v="2.2.4 - TRANSPORTE Y ALMACENAJE"/>
    <s v="S"/>
    <s v="09 - GESTION DE LA PARTE ALTA Y MEDIA DE LA CUENCA DEL RÍO YAQUE DEL NORTE EN LA VERTIENTE NORTE DE LA CORDILLERA CENTRAL."/>
    <s v="60 - CREDITO EXTERNO"/>
    <n v="14132"/>
    <s v="99 - MULTIPROVINCIAL"/>
    <n v="8187975"/>
    <n v="8187975"/>
    <n v="0"/>
  </r>
  <r>
    <s v="2024"/>
    <x v="0"/>
    <x v="0"/>
    <x v="1"/>
    <x v="6"/>
    <s v="2 - Poder Ejecutivo"/>
    <s v="0210 - MINISTERIO DE AGRICULTURA"/>
    <s v="0001 - MINISTERIO DE AGRICULTURA"/>
    <x v="1"/>
    <x v="12"/>
    <x v="52"/>
    <s v="2.2 - CONTRATACIÓN DE SERVICIOS"/>
    <s v="2.2.7 - SERVICIOS DE CONSERVACIÓN, REPARACIONES MENORES E INSTALACIONES TEMPORALES"/>
    <s v="S"/>
    <s v="09 - GESTION DE LA PARTE ALTA Y MEDIA DE LA CUENCA DEL RÍO YAQUE DEL NORTE EN LA VERTIENTE NORTE DE LA CORDILLERA CENTRAL."/>
    <s v="60 - CREDITO EXTERNO"/>
    <n v="14132"/>
    <s v="99 - MULTIPROVINCIAL"/>
    <n v="1047010"/>
    <n v="1047010"/>
    <n v="0"/>
  </r>
  <r>
    <s v="2024"/>
    <x v="0"/>
    <x v="0"/>
    <x v="1"/>
    <x v="6"/>
    <s v="2 - Poder Ejecutivo"/>
    <s v="0210 - MINISTERIO DE AGRICULTURA"/>
    <s v="0001 - MINISTERIO DE AGRICULTURA"/>
    <x v="1"/>
    <x v="12"/>
    <x v="52"/>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19069855"/>
    <n v="19069855"/>
    <n v="0"/>
  </r>
  <r>
    <s v="2024"/>
    <x v="0"/>
    <x v="0"/>
    <x v="1"/>
    <x v="6"/>
    <s v="2 - Poder Ejecutivo"/>
    <s v="0210 - MINISTERIO DE AGRICULTURA"/>
    <s v="0001 - MINISTERIO DE AGRICULTURA"/>
    <x v="1"/>
    <x v="12"/>
    <x v="52"/>
    <s v="2.3 - MATERIALES Y SUMINISTROS"/>
    <s v="2.3.6 - PRODUCTOS DE MINERALES, METÁLICOS Y NO METÁLICOS"/>
    <s v="S"/>
    <s v="09 - GESTION DE LA PARTE ALTA Y MEDIA DE LA CUENCA DEL RÍO YAQUE DEL NORTE EN LA VERTIENTE NORTE DE LA CORDILLERA CENTRAL."/>
    <s v="60 - CREDITO EXTERNO"/>
    <n v="14132"/>
    <s v="99 - MULTIPROVINCIAL"/>
    <n v="396249"/>
    <n v="396249"/>
    <n v="0"/>
  </r>
  <r>
    <s v="2024"/>
    <x v="0"/>
    <x v="0"/>
    <x v="1"/>
    <x v="6"/>
    <s v="2 - Poder Ejecutivo"/>
    <s v="0210 - MINISTERIO DE AGRICULTURA"/>
    <s v="0001 - MINISTERIO DE AGRICULTURA"/>
    <x v="1"/>
    <x v="12"/>
    <x v="52"/>
    <s v="2.3 - MATERIALES Y SUMINISTROS"/>
    <s v="2.3.7 - COMBUSTIBLES, LUBRICANTES, PRODUCTOS QUÍMICOS Y CONEXOS"/>
    <s v="S"/>
    <s v="09 - GESTION DE LA PARTE ALTA Y MEDIA DE LA CUENCA DEL RÍO YAQUE DEL NORTE EN LA VERTIENTE NORTE DE LA CORDILLERA CENTRAL."/>
    <s v="60 - CREDITO EXTERNO"/>
    <n v="14132"/>
    <s v="99 - MULTIPROVINCIAL"/>
    <n v="3290615"/>
    <n v="3290615"/>
    <n v="0"/>
  </r>
  <r>
    <s v="2024"/>
    <x v="0"/>
    <x v="0"/>
    <x v="1"/>
    <x v="6"/>
    <s v="2 - Poder Ejecutivo"/>
    <s v="0210 - MINISTERIO DE AGRICULTURA"/>
    <s v="0001 - MINISTERIO DE AGRICULTURA"/>
    <x v="1"/>
    <x v="12"/>
    <x v="52"/>
    <s v="2.7 - OBRAS"/>
    <s v="2.7.2 - INFRAESTRUCTURA"/>
    <s v="S"/>
    <s v="09 - GESTION DE LA PARTE ALTA Y MEDIA DE LA CUENCA DEL RÍO YAQUE DEL NORTE EN LA VERTIENTE NORTE DE LA CORDILLERA CENTRAL."/>
    <s v="60 - CREDITO EXTERNO"/>
    <n v="14132"/>
    <s v="99 - MULTIPROVINCIAL"/>
    <n v="76566213"/>
    <n v="208456213"/>
    <n v="0"/>
  </r>
  <r>
    <s v="2024"/>
    <x v="0"/>
    <x v="0"/>
    <x v="1"/>
    <x v="6"/>
    <s v="2 - Poder Ejecutivo"/>
    <s v="0210 - MINISTERIO DE AGRICULTURA"/>
    <s v="0001 - MINISTERIO DE AGRICULTURA"/>
    <x v="1"/>
    <x v="11"/>
    <x v="26"/>
    <s v="2.2 - CONTRATACIÓN DE SERVICIOS"/>
    <s v="2.2.3 - VIÁTICOS"/>
    <s v="S"/>
    <s v="01 - RECONSTRUCCIÓN DE 44 KM DE CAMINOS PRODUCTIVOS EN LA PROVINCIA PUERTO PLATA"/>
    <s v="10 - FONDO GENERAL"/>
    <n v="14129"/>
    <s v="18 - PUERTO PLATA"/>
    <n v="200000"/>
    <n v="200000"/>
    <n v="189700"/>
  </r>
  <r>
    <s v="2024"/>
    <x v="0"/>
    <x v="0"/>
    <x v="1"/>
    <x v="6"/>
    <s v="2 - Poder Ejecutivo"/>
    <s v="0210 - MINISTERIO DE AGRICULTURA"/>
    <s v="0001 - MINISTERIO DE AGRICULTURA"/>
    <x v="1"/>
    <x v="11"/>
    <x v="26"/>
    <s v="2.2 - CONTRATACIÓN DE SERVICIOS"/>
    <s v="2.2.9 - OTRAS CONTRATACIONES DE SERVICIOS"/>
    <s v="S"/>
    <s v="01 - RECONSTRUCCIÓN DE 44 KM DE CAMINOS PRODUCTIVOS EN LA PROVINCIA PUERTO PLATA"/>
    <s v="10 - FONDO GENERAL"/>
    <n v="14129"/>
    <s v="18 - PUERTO PLATA"/>
    <n v="300000"/>
    <n v="300000"/>
    <n v="0"/>
  </r>
  <r>
    <s v="2024"/>
    <x v="0"/>
    <x v="0"/>
    <x v="1"/>
    <x v="6"/>
    <s v="2 - Poder Ejecutivo"/>
    <s v="0210 - MINISTERIO DE AGRICULTURA"/>
    <s v="0001 - MINISTERIO DE AGRICULTURA"/>
    <x v="1"/>
    <x v="11"/>
    <x v="26"/>
    <s v="2.7 - OBRAS"/>
    <s v="2.7.2 - INFRAESTRUCTURA"/>
    <s v="S"/>
    <s v="01 - RECONSTRUCCIÓN DE 44 KM DE CAMINOS PRODUCTIVOS EN LA PROVINCIA PUERTO PLATA"/>
    <s v="10 - FONDO GENERAL"/>
    <n v="14129"/>
    <s v="18 - PUERTO PLATA"/>
    <n v="0"/>
    <n v="16000000"/>
    <n v="0"/>
  </r>
  <r>
    <s v="2024"/>
    <x v="0"/>
    <x v="0"/>
    <x v="1"/>
    <x v="6"/>
    <s v="2 - Poder Ejecutivo"/>
    <s v="0210 - MINISTERIO DE AGRICULTURA"/>
    <s v="0001 - MINISTERIO DE AGRICULTURA"/>
    <x v="2"/>
    <x v="14"/>
    <x v="54"/>
    <s v="2.7 - OBRAS"/>
    <s v="2.7.2 - INFRAESTRUCTURA"/>
    <s v="N"/>
    <s v="00 - N/A"/>
    <s v="10 - FONDO GENERAL"/>
    <s v="(en blanco)"/>
    <s v="99 - MULTIPROVINCIAL"/>
    <n v="100000"/>
    <n v="100000"/>
    <n v="0"/>
  </r>
  <r>
    <s v="2024"/>
    <x v="0"/>
    <x v="0"/>
    <x v="1"/>
    <x v="6"/>
    <s v="2 - Poder Ejecutivo"/>
    <s v="0210 - MINISTERIO DE AGRICULTURA"/>
    <s v="0002 - DIRECCION GENERAL DE GANADERIA"/>
    <x v="1"/>
    <x v="12"/>
    <x v="32"/>
    <s v="2.1 - REMUNERACIONES Y CONTRIBUCIONES"/>
    <s v="2.1.1 - REMUNERACIONES"/>
    <s v="S"/>
    <s v="02 - FORTALECIMIENTO DE LA CRIANZA OVICAPRINA EN LA REGIÓN FRONTERIZA DE LA RD"/>
    <s v="10 - FONDO GENERAL"/>
    <n v="14199"/>
    <s v="99 - MULTIPROVINCIAL"/>
    <n v="1495000"/>
    <n v="1495000"/>
    <n v="729000"/>
  </r>
  <r>
    <s v="2024"/>
    <x v="0"/>
    <x v="0"/>
    <x v="1"/>
    <x v="6"/>
    <s v="2 - Poder Ejecutivo"/>
    <s v="0210 - MINISTERIO DE AGRICULTURA"/>
    <s v="0002 - DIRECCION GENERAL DE GANADERIA"/>
    <x v="1"/>
    <x v="12"/>
    <x v="32"/>
    <s v="2.1 - REMUNERACIONES Y CONTRIBUCIONES"/>
    <s v="2.1.5 - CONTRIBUCIONES A LA SEGURIDAD SOCIAL"/>
    <s v="S"/>
    <s v="02 - FORTALECIMIENTO DE LA CRIANZA OVICAPRINA EN LA REGIÓN FRONTERIZA DE LA RD"/>
    <s v="10 - FONDO GENERAL"/>
    <n v="14199"/>
    <s v="99 - MULTIPROVINCIAL"/>
    <n v="227562"/>
    <n v="227562"/>
    <n v="112193.09999999998"/>
  </r>
  <r>
    <s v="2024"/>
    <x v="0"/>
    <x v="0"/>
    <x v="1"/>
    <x v="6"/>
    <s v="2 - Poder Ejecutivo"/>
    <s v="0210 - MINISTERIO DE AGRICULTURA"/>
    <s v="0002 - DIRECCION GENERAL DE GANADERIA"/>
    <x v="1"/>
    <x v="12"/>
    <x v="32"/>
    <s v="2.2 - CONTRATACIÓN DE SERVICIOS"/>
    <s v="2.2.3 - VIÁTICOS"/>
    <s v="S"/>
    <s v="02 - FORTALECIMIENTO DE LA CRIANZA OVICAPRINA EN LA REGIÓN FRONTERIZA DE LA RD"/>
    <s v="10 - FONDO GENERAL"/>
    <n v="14199"/>
    <s v="99 - MULTIPROVINCIAL"/>
    <n v="278000"/>
    <n v="278000"/>
    <n v="87780"/>
  </r>
  <r>
    <s v="2024"/>
    <x v="0"/>
    <x v="0"/>
    <x v="1"/>
    <x v="6"/>
    <s v="2 - Poder Ejecutivo"/>
    <s v="0210 - MINISTERIO DE AGRICULTURA"/>
    <s v="0002 - DIRECCION GENERAL DE GANADERIA"/>
    <x v="1"/>
    <x v="12"/>
    <x v="32"/>
    <s v="2.2 - CONTRATACIÓN DE SERVICIOS"/>
    <s v="2.2.6 - SEGUROS"/>
    <s v="S"/>
    <s v="02 - FORTALECIMIENTO DE LA CRIANZA OVICAPRINA EN LA REGIÓN FRONTERIZA DE LA RD"/>
    <s v="10 - FONDO GENERAL"/>
    <n v="14199"/>
    <s v="99 - MULTIPROVINCIAL"/>
    <n v="110000"/>
    <n v="110000"/>
    <n v="0"/>
  </r>
  <r>
    <s v="2024"/>
    <x v="0"/>
    <x v="0"/>
    <x v="1"/>
    <x v="6"/>
    <s v="2 - Poder Ejecutivo"/>
    <s v="0210 - MINISTERIO DE AGRICULTURA"/>
    <s v="0002 - DIRECCION GENERAL DE GANADERIA"/>
    <x v="1"/>
    <x v="12"/>
    <x v="32"/>
    <s v="2.2 - CONTRATACIÓN DE SERVICIOS"/>
    <s v="2.2.7 - SERVICIOS DE CONSERVACIÓN, REPARACIONES MENORES E INSTALACIONES TEMPORALES"/>
    <s v="S"/>
    <s v="02 - FORTALECIMIENTO DE LA CRIANZA OVICAPRINA EN LA REGIÓN FRONTERIZA DE LA RD"/>
    <s v="10 - FONDO GENERAL"/>
    <n v="14199"/>
    <s v="99 - MULTIPROVINCIAL"/>
    <n v="40000"/>
    <n v="78200"/>
    <n v="0"/>
  </r>
  <r>
    <s v="2024"/>
    <x v="0"/>
    <x v="0"/>
    <x v="1"/>
    <x v="6"/>
    <s v="2 - Poder Ejecutivo"/>
    <s v="0210 - MINISTERIO DE AGRICULTURA"/>
    <s v="0002 - DIRECCION GENERAL DE GANADERIA"/>
    <x v="1"/>
    <x v="12"/>
    <x v="32"/>
    <s v="2.3 - MATERIALES Y SUMINISTROS"/>
    <s v="2.3.1 - ALIMENTOS Y PRODUCTOS AGROFORESTALES"/>
    <s v="S"/>
    <s v="02 - FORTALECIMIENTO DE LA CRIANZA OVICAPRINA EN LA REGIÓN FRONTERIZA DE LA RD"/>
    <s v="10 - FONDO GENERAL"/>
    <n v="14199"/>
    <s v="99 - MULTIPROVINCIAL"/>
    <n v="789241"/>
    <n v="789241"/>
    <n v="0"/>
  </r>
  <r>
    <s v="2024"/>
    <x v="0"/>
    <x v="0"/>
    <x v="1"/>
    <x v="6"/>
    <s v="2 - Poder Ejecutivo"/>
    <s v="0210 - MINISTERIO DE AGRICULTURA"/>
    <s v="0002 - DIRECCION GENERAL DE GANADERIA"/>
    <x v="1"/>
    <x v="12"/>
    <x v="32"/>
    <s v="2.3 - MATERIALES Y SUMINISTROS"/>
    <s v="2.3.4 - PRODUCTOS FARMACÉUTICOS"/>
    <s v="S"/>
    <s v="02 - FORTALECIMIENTO DE LA CRIANZA OVICAPRINA EN LA REGIÓN FRONTERIZA DE LA RD"/>
    <s v="10 - FONDO GENERAL"/>
    <n v="14199"/>
    <s v="99 - MULTIPROVINCIAL"/>
    <n v="200000"/>
    <n v="200000"/>
    <n v="52657.2"/>
  </r>
  <r>
    <s v="2024"/>
    <x v="0"/>
    <x v="0"/>
    <x v="1"/>
    <x v="6"/>
    <s v="2 - Poder Ejecutivo"/>
    <s v="0210 - MINISTERIO DE AGRICULTURA"/>
    <s v="0002 - DIRECCION GENERAL DE GANADERIA"/>
    <x v="1"/>
    <x v="12"/>
    <x v="32"/>
    <s v="2.3 - MATERIALES Y SUMINISTROS"/>
    <s v="2.3.5 - CUERO, CAUCHO Y PLÁSTICO"/>
    <s v="S"/>
    <s v="02 - FORTALECIMIENTO DE LA CRIANZA OVICAPRINA EN LA REGIÓN FRONTERIZA DE LA RD"/>
    <s v="10 - FONDO GENERAL"/>
    <n v="14199"/>
    <s v="99 - MULTIPROVINCIAL"/>
    <n v="50000"/>
    <n v="50000"/>
    <n v="0"/>
  </r>
  <r>
    <s v="2024"/>
    <x v="0"/>
    <x v="0"/>
    <x v="1"/>
    <x v="6"/>
    <s v="2 - Poder Ejecutivo"/>
    <s v="0210 - MINISTERIO DE AGRICULTURA"/>
    <s v="0002 - DIRECCION GENERAL DE GANADERIA"/>
    <x v="1"/>
    <x v="12"/>
    <x v="32"/>
    <s v="2.3 - MATERIALES Y SUMINISTROS"/>
    <s v="2.3.6 - PRODUCTOS DE MINERALES, METÁLICOS Y NO METÁLICOS"/>
    <s v="S"/>
    <s v="02 - FORTALECIMIENTO DE LA CRIANZA OVICAPRINA EN LA REGIÓN FRONTERIZA DE LA RD"/>
    <s v="10 - FONDO GENERAL"/>
    <n v="14199"/>
    <s v="99 - MULTIPROVINCIAL"/>
    <n v="3139448"/>
    <n v="3034448"/>
    <n v="2974874.4"/>
  </r>
  <r>
    <s v="2024"/>
    <x v="0"/>
    <x v="0"/>
    <x v="1"/>
    <x v="6"/>
    <s v="2 - Poder Ejecutivo"/>
    <s v="0210 - MINISTERIO DE AGRICULTURA"/>
    <s v="0002 - DIRECCION GENERAL DE GANADERIA"/>
    <x v="1"/>
    <x v="12"/>
    <x v="32"/>
    <s v="2.3 - MATERIALES Y SUMINISTROS"/>
    <s v="2.3.7 - COMBUSTIBLES, LUBRICANTES, PRODUCTOS QUÍMICOS Y CONEXOS"/>
    <s v="S"/>
    <s v="02 - FORTALECIMIENTO DE LA CRIANZA OVICAPRINA EN LA REGIÓN FRONTERIZA DE LA RD"/>
    <s v="10 - FONDO GENERAL"/>
    <n v="14199"/>
    <s v="99 - MULTIPROVINCIAL"/>
    <n v="793777"/>
    <n v="765577"/>
    <n v="368211.35"/>
  </r>
  <r>
    <s v="2024"/>
    <x v="0"/>
    <x v="0"/>
    <x v="1"/>
    <x v="6"/>
    <s v="2 - Poder Ejecutivo"/>
    <s v="0210 - MINISTERIO DE AGRICULTURA"/>
    <s v="0002 - DIRECCION GENERAL DE GANADERIA"/>
    <x v="1"/>
    <x v="12"/>
    <x v="32"/>
    <s v="2.3 - MATERIALES Y SUMINISTROS"/>
    <s v="2.3.9 - PRODUCTOS Y ÚTILES VARIOS"/>
    <s v="S"/>
    <s v="02 - FORTALECIMIENTO DE LA CRIANZA OVICAPRINA EN LA REGIÓN FRONTERIZA DE LA RD"/>
    <s v="10 - FONDO GENERAL"/>
    <n v="14199"/>
    <s v="99 - MULTIPROVINCIAL"/>
    <n v="10000"/>
    <n v="0"/>
    <n v="0"/>
  </r>
  <r>
    <s v="2024"/>
    <x v="0"/>
    <x v="0"/>
    <x v="1"/>
    <x v="6"/>
    <s v="2 - Poder Ejecutivo"/>
    <s v="0211 - MINISTERIO DE OBRAS PÚBLICAS Y COMUNICACIONES"/>
    <s v="0001 - MINISTERIO DE OBRAS PUBLICAS Y COMUNICACIONES"/>
    <x v="0"/>
    <x v="0"/>
    <x v="0"/>
    <s v="2.7 - OBRAS"/>
    <s v="2.7.2 - INFRAESTRUCTURA"/>
    <s v="S"/>
    <s v="72 - CONSTRUCCIÓN DEL EDIFICIO DE PARQUEOS DE LA DIRECCIÓN GENERAL DE IMPUESTOS INTERNOS (DGII), SECTOR GAZCUE, DISTRITO NACIONAL"/>
    <s v="10 - FONDO GENERAL"/>
    <n v="16142"/>
    <s v="01 - DISTRITO NACIONAL"/>
    <n v="144375804"/>
    <n v="0"/>
    <n v="0"/>
  </r>
  <r>
    <s v="2024"/>
    <x v="0"/>
    <x v="0"/>
    <x v="1"/>
    <x v="6"/>
    <s v="2 - Poder Ejecutivo"/>
    <s v="0211 - MINISTERIO DE OBRAS PÚBLICAS Y COMUNICACIONES"/>
    <s v="0001 - MINISTERIO DE OBRAS PUBLICAS Y COMUNICACIONES"/>
    <x v="0"/>
    <x v="0"/>
    <x v="2"/>
    <s v="2.7 - OBRAS"/>
    <s v="2.7.2 - INFRAESTRUCTURA"/>
    <s v="S"/>
    <s v="41 - REHABILITACIÓN Y CONSTRUCCIÓN AYUDANTÍA DEL MINISTERIO DE OBRAS PÚBLICAS EN LA PROVINCIA DE PUERTO PLATA"/>
    <s v="10 - FONDO GENERAL"/>
    <n v="13974"/>
    <s v="18 - PUERTO PLATA"/>
    <n v="5448144"/>
    <n v="0"/>
    <n v="0"/>
  </r>
  <r>
    <s v="2024"/>
    <x v="0"/>
    <x v="0"/>
    <x v="1"/>
    <x v="6"/>
    <s v="2 - Poder Ejecutivo"/>
    <s v="0211 - MINISTERIO DE OBRAS PÚBLICAS Y COMUNICACIONES"/>
    <s v="0001 - MINISTERIO DE OBRAS PUBLICAS Y COMUNICACIONES"/>
    <x v="0"/>
    <x v="0"/>
    <x v="2"/>
    <s v="2.7 - OBRAS"/>
    <s v="2.7.2 - INFRAESTRUCTURA"/>
    <s v="S"/>
    <s v="70 - REHABILITACIÓN Y CONSTRUCCIÓN AYUDANTÍA DEL MINISTERIO DE OBRAS PÚBLICAS EN LA PROVINCIA DE SAN PEDRO DE MACORIS"/>
    <s v="10 - FONDO GENERAL"/>
    <n v="13975"/>
    <s v="23 - SAN PEDRO DE MACORIS"/>
    <n v="1634443"/>
    <n v="0"/>
    <n v="0"/>
  </r>
  <r>
    <s v="2024"/>
    <x v="0"/>
    <x v="0"/>
    <x v="1"/>
    <x v="6"/>
    <s v="2 - Poder Ejecutivo"/>
    <s v="0211 - MINISTERIO DE OBRAS PÚBLICAS Y COMUNICACIONES"/>
    <s v="0001 - MINISTERIO DE OBRAS PUBLICAS Y COMUNICACIONES"/>
    <x v="0"/>
    <x v="0"/>
    <x v="2"/>
    <s v="2.7 - OBRAS"/>
    <s v="2.7.2 - INFRAESTRUCTURA"/>
    <s v="S"/>
    <s v="74 - REMODELACIÓN  DE EDIFICIO SEDE CENTRAL DEL MINISTERIO DE OBRAS, PÚBLICAS Y COMUNICACIONES (MOPC), DISTRITO NACIONAL"/>
    <s v="10 - FONDO GENERAL"/>
    <n v="16152"/>
    <s v="01 - DISTRITO NACIONAL"/>
    <n v="54481436"/>
    <n v="0"/>
    <n v="0"/>
  </r>
  <r>
    <s v="2024"/>
    <x v="0"/>
    <x v="0"/>
    <x v="1"/>
    <x v="6"/>
    <s v="2 - Poder Ejecutivo"/>
    <s v="0211 - MINISTERIO DE OBRAS PÚBLICAS Y COMUNICACIONES"/>
    <s v="0001 - MINISTERIO DE OBRAS PUBLICAS Y COMUNICACIONES"/>
    <x v="0"/>
    <x v="0"/>
    <x v="93"/>
    <s v="2.7 - OBRAS"/>
    <s v="2.7.2 - INFRAESTRUCTURA"/>
    <s v="S"/>
    <s v="33 - REHABILITACIÓN Y CONSTRUCCIÓN LABORATORIO DE MECANICA DE SUELO DEL MINISTERIO DE OBRAS PÚBLICAS Y COMUNICACIONES"/>
    <s v="10 - FONDO GENERAL"/>
    <n v="13976"/>
    <s v="01 - DISTRITO NACIONAL"/>
    <n v="4358515"/>
    <n v="0"/>
    <n v="0"/>
  </r>
  <r>
    <s v="2024"/>
    <x v="0"/>
    <x v="0"/>
    <x v="1"/>
    <x v="6"/>
    <s v="2 - Poder Ejecutivo"/>
    <s v="0211 - MINISTERIO DE OBRAS PÚBLICAS Y COMUNICACIONES"/>
    <s v="0001 - MINISTERIO DE OBRAS PUBLICAS Y COMUNICACIONES"/>
    <x v="0"/>
    <x v="7"/>
    <x v="29"/>
    <s v="2.7 - OBRAS"/>
    <s v="2.7.2 - INFRAESTRUCTURA"/>
    <s v="S"/>
    <s v="78 - REMODELACIÓN FORTALEZA MILITAR LA ESTRELLETA, MUNICIPIO COMENDADOR, PROVINCIA ELIAS PIÑA"/>
    <s v="10 - FONDO GENERAL"/>
    <n v="16298"/>
    <s v="07 - ELIAS PINA"/>
    <n v="10909450"/>
    <n v="0"/>
    <n v="0"/>
  </r>
  <r>
    <s v="2024"/>
    <x v="0"/>
    <x v="0"/>
    <x v="1"/>
    <x v="6"/>
    <s v="2 - Poder Ejecutivo"/>
    <s v="0211 - MINISTERIO DE OBRAS PÚBLICAS Y COMUNICACIONES"/>
    <s v="0001 - MINISTERIO DE OBRAS PUBLICAS Y COMUNICACIONES"/>
    <x v="0"/>
    <x v="7"/>
    <x v="29"/>
    <s v="2.7 - OBRAS"/>
    <s v="2.7.2 - INFRAESTRUCTURA"/>
    <s v="S"/>
    <s v="79 - CONSTRUCCIÓN DESTACAMENTO MILITAR EN RINCONCITO, MUNICIPIO COMENDADOR, PROVINCIA ELIAS PIÑA"/>
    <s v="10 - FONDO GENERAL"/>
    <n v="16299"/>
    <s v="07 - ELIAS PINA"/>
    <n v="1661307"/>
    <n v="0"/>
    <n v="0"/>
  </r>
  <r>
    <s v="2024"/>
    <x v="0"/>
    <x v="0"/>
    <x v="1"/>
    <x v="6"/>
    <s v="2 - Poder Ejecutivo"/>
    <s v="0211 - MINISTERIO DE OBRAS PÚBLICAS Y COMUNICACIONES"/>
    <s v="0001 - MINISTERIO DE OBRAS PUBLICAS Y COMUNICACIONES"/>
    <x v="0"/>
    <x v="1"/>
    <x v="1"/>
    <s v="2.7 - OBRAS"/>
    <s v="2.7.2 - INFRAESTRUCTURA"/>
    <s v="S"/>
    <s v="08 - REMODELACIÓN OFICINAS DEL TRIBUNAL CONSTITUCIONAL, DISTRITO NACIONAL"/>
    <s v="10 - FONDO GENERAL"/>
    <n v="13491"/>
    <s v="01 - DISTRITO NACIONAL"/>
    <n v="40861077"/>
    <n v="0"/>
    <n v="0"/>
  </r>
  <r>
    <s v="2024"/>
    <x v="0"/>
    <x v="0"/>
    <x v="1"/>
    <x v="6"/>
    <s v="2 - Poder Ejecutivo"/>
    <s v="0211 - MINISTERIO DE OBRAS PÚBLICAS Y COMUNICACIONES"/>
    <s v="0001 - MINISTERIO DE OBRAS PUBLICAS Y COMUNICACIONES"/>
    <x v="1"/>
    <x v="12"/>
    <x v="98"/>
    <s v="2.7 - OBRAS"/>
    <s v="2.7.2 - INFRAESTRUCTURA"/>
    <s v="S"/>
    <s v="02 - CONSTRUCCIÓN DE MUELLE PESQUERO EN EL DISTRITIO MUNICIPAL JUANCHO, PROVINCIA PEDERNALES"/>
    <s v="10 - FONDO GENERAL"/>
    <n v="14774"/>
    <s v="16 - PEDERNALES"/>
    <n v="2855017"/>
    <n v="0"/>
    <n v="0"/>
  </r>
  <r>
    <s v="2024"/>
    <x v="0"/>
    <x v="0"/>
    <x v="1"/>
    <x v="6"/>
    <s v="2 - Poder Ejecutivo"/>
    <s v="0211 - MINISTERIO DE OBRAS PÚBLICAS Y COMUNICACIONES"/>
    <s v="0001 - MINISTERIO DE OBRAS PUBLICAS Y COMUNICACIONES"/>
    <x v="1"/>
    <x v="12"/>
    <x v="98"/>
    <s v="2.7 - OBRAS"/>
    <s v="2.7.2 - INFRAESTRUCTURA"/>
    <s v="S"/>
    <s v="03 - CONSTRUCCIÓN DE MUELLE PESQUERO EN EL MUNICIPIO DE SANCHEZ, PROVINCIA SAMANA"/>
    <s v="10 - FONDO GENERAL"/>
    <n v="14775"/>
    <s v="20 - SAMANA"/>
    <n v="6417846"/>
    <n v="0"/>
    <n v="0"/>
  </r>
  <r>
    <s v="2024"/>
    <x v="0"/>
    <x v="0"/>
    <x v="1"/>
    <x v="6"/>
    <s v="2 - Poder Ejecutivo"/>
    <s v="0211 - MINISTERIO DE OBRAS PÚBLICAS Y COMUNICACIONES"/>
    <s v="0001 - MINISTERIO DE OBRAS PUBLICAS Y COMUNICACIONES"/>
    <x v="1"/>
    <x v="12"/>
    <x v="98"/>
    <s v="2.7 - OBRAS"/>
    <s v="2.7.2 - INFRAESTRUCTURA"/>
    <s v="S"/>
    <s v="04 - CONSTRUCCIÓN DE MUELLE PESQUERO EN EL MUNICIPIO DE MANZANILLO, PROVINCIA MONTE CRISTI"/>
    <s v="10 - FONDO GENERAL"/>
    <n v="14776"/>
    <s v="15 - MONTE CRISTI"/>
    <n v="7085308"/>
    <n v="0"/>
    <n v="0"/>
  </r>
  <r>
    <s v="2024"/>
    <x v="0"/>
    <x v="0"/>
    <x v="1"/>
    <x v="6"/>
    <s v="2 - Poder Ejecutivo"/>
    <s v="0211 - MINISTERIO DE OBRAS PÚBLICAS Y COMUNICACIONES"/>
    <s v="0001 - MINISTERIO DE OBRAS PUBLICAS Y COMUNICACIONES"/>
    <x v="1"/>
    <x v="12"/>
    <x v="98"/>
    <s v="2.7 - OBRAS"/>
    <s v="2.7.2 - INFRAESTRUCTURA"/>
    <s v="S"/>
    <s v="05 - CONSTRUCCIÓN DE MUELLE PESQUERO EN EL MUNICIPIO SANTA BÁRBARA PROVINCIA SAMANA"/>
    <s v="10 - FONDO GENERAL"/>
    <n v="14777"/>
    <s v="20 - SAMANA"/>
    <n v="2348246"/>
    <n v="0"/>
    <n v="0"/>
  </r>
  <r>
    <s v="2024"/>
    <x v="0"/>
    <x v="0"/>
    <x v="1"/>
    <x v="6"/>
    <s v="2 - Poder Ejecutivo"/>
    <s v="0211 - MINISTERIO DE OBRAS PÚBLICAS Y COMUNICACIONES"/>
    <s v="0001 - MINISTERIO DE OBRAS PUBLICAS Y COMUNICACIONES"/>
    <x v="1"/>
    <x v="12"/>
    <x v="98"/>
    <s v="2.7 - OBRAS"/>
    <s v="2.7.2 - INFRAESTRUCTURA"/>
    <s v="S"/>
    <s v="06 - CONSTRUCCIÓN DE MUELLE PESQUERO CAÑO DE YUTI, PROVINCIA MONTE CRISTI"/>
    <s v="10 - FONDO GENERAL"/>
    <n v="14778"/>
    <s v="20 - SAMANA"/>
    <n v="1892708"/>
    <n v="0"/>
    <n v="0"/>
  </r>
  <r>
    <s v="2024"/>
    <x v="0"/>
    <x v="0"/>
    <x v="1"/>
    <x v="6"/>
    <s v="2 - Poder Ejecutivo"/>
    <s v="0211 - MINISTERIO DE OBRAS PÚBLICAS Y COMUNICACIONES"/>
    <s v="0001 - MINISTERIO DE OBRAS PUBLICAS Y COMUNICACIONES"/>
    <x v="1"/>
    <x v="12"/>
    <x v="98"/>
    <s v="2.7 - OBRAS"/>
    <s v="2.7.2 - INFRAESTRUCTURA"/>
    <s v="S"/>
    <s v="34 - CONSTRUCCIÓN DEL MATADERO DE LA PROVINCIA BARAHONA"/>
    <s v="10 - FONDO GENERAL"/>
    <n v="13978"/>
    <s v="04 - BARAHONA"/>
    <n v="21792574"/>
    <n v="0"/>
    <n v="0"/>
  </r>
  <r>
    <s v="2024"/>
    <x v="0"/>
    <x v="0"/>
    <x v="1"/>
    <x v="6"/>
    <s v="2 - Poder Ejecutivo"/>
    <s v="0211 - MINISTERIO DE OBRAS PÚBLICAS Y COMUNICACIONES"/>
    <s v="0001 - MINISTERIO DE OBRAS PUBLICAS Y COMUNICACIONES"/>
    <x v="1"/>
    <x v="12"/>
    <x v="98"/>
    <s v="2.7 - OBRAS"/>
    <s v="2.7.2 - INFRAESTRUCTURA"/>
    <s v="S"/>
    <s v="10 - CONSTRUCCIÓN DE MUELLE MARÍTIMO, PRÓXIMO A LA AVENIDA ELISEO DEMORIZI, MUNICIPIO SABANA DE LA MAR, PROVINCIA HATO MAYOR"/>
    <s v="10 - FONDO GENERAL"/>
    <n v="16776"/>
    <s v="30 - HATO MAYOR"/>
    <n v="0"/>
    <n v="62943000"/>
    <n v="62134719.43"/>
  </r>
  <r>
    <s v="2024"/>
    <x v="0"/>
    <x v="0"/>
    <x v="1"/>
    <x v="6"/>
    <s v="2 - Poder Ejecutivo"/>
    <s v="0211 - MINISTERIO DE OBRAS PÚBLICAS Y COMUNICACIONES"/>
    <s v="0001 - MINISTERIO DE OBRAS PUBLICAS Y COMUNICACIONES"/>
    <x v="1"/>
    <x v="18"/>
    <x v="108"/>
    <s v="2.7 - OBRAS"/>
    <s v="2.7.2 - INFRAESTRUCTURA"/>
    <s v="S"/>
    <s v="06 - CONSTRUCCIÓN DEL PARQUE  DISTRITO INDUSTRIAL SANTO DOMINGO OESTE (DISDO), EN HATO NUEVO, MANOGUAYABO"/>
    <s v="10 - FONDO GENERAL"/>
    <n v="13636"/>
    <s v="32 - SANTO DOMINGO"/>
    <n v="12633085"/>
    <n v="0"/>
    <n v="0"/>
  </r>
  <r>
    <s v="2024"/>
    <x v="0"/>
    <x v="0"/>
    <x v="1"/>
    <x v="6"/>
    <s v="2 - Poder Ejecutivo"/>
    <s v="0211 - MINISTERIO DE OBRAS PÚBLICAS Y COMUNICACIONES"/>
    <s v="0001 - MINISTERIO DE OBRAS PUBLICAS Y COMUNICACIONES"/>
    <x v="1"/>
    <x v="11"/>
    <x v="26"/>
    <s v="2.2 - CONTRATACIÓN DE SERVICIOS"/>
    <s v="2.2.8 - OTROS SERVICIOS NO INCLUIDOS EN CONCEPTOS ANTERIORES"/>
    <s v="S"/>
    <s v="14 - CONSTRUCCIÓN DE PUENTE LEVADIZO EN SUSTITUCIÓN AL FLOTANTE SOBRE EL RIO OZAMA, ENTRE AV. FRANCISCO CAAMAÑO DEÑÓ CON AV. MALECÓN, PROVINCIA SANTO DOMINGO"/>
    <s v="10 - FONDO GENERAL"/>
    <n v="14574"/>
    <s v="32 - SANTO DOMINGO"/>
    <n v="11418688"/>
    <n v="11418688"/>
    <n v="9406956.01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1 - RECONSTRUCCIÓN DE LA INFRAESTRUCTURA VIAL URBANA DEL MUNICIPIO SANTA BÁRBARA DE SAMANÁ, PROVINCIA SAMANÁ"/>
    <s v="10 - FONDO GENERAL"/>
    <n v="15340"/>
    <s v="20 - SAMANA"/>
    <n v="16721868"/>
    <n v="10000008.66"/>
    <n v="9999908.22000000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2 - RECONSTRUCCIÓN  DE LA INFRAESTRUCTURA VIAL URBANA DEL MUNICIPIO SANTO DOMINGO ESTE"/>
    <s v="10 - FONDO GENERAL"/>
    <n v="15347"/>
    <s v="32 - SANTO DOMINGO"/>
    <n v="236980174"/>
    <n v="232073239.06"/>
    <n v="232073151.84000003"/>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2 - RECONSTRUCCIÓN  DE LA INFRAESTRUCTURA VIAL URBANA DEL MUNICIPIO SANTO DOMINGO ESTE"/>
    <s v="50 - CRÉDITO INTERNO"/>
    <n v="15347"/>
    <s v="32 - SANTO DOMINGO"/>
    <n v="14485782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3 - RECONSTRUCCIÓN DE LA INFRAESTRUCTURA VIAL URBANA DEL MUNICIPIO JAQUIMEYES, PROVINCIA BARAHONA"/>
    <s v="10 - FONDO GENERAL"/>
    <n v="15386"/>
    <s v="04 - BARAHONA"/>
    <n v="4853906"/>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4 - RECONSTRUCCIÓN DE LA INFRAESTRUCTURA VIAL URBANA DEL MUNICIPIO LA CIENAGA, PROVINCIA BARAHONA"/>
    <s v="10 - FONDO GENERAL"/>
    <n v="15387"/>
    <s v="04 - BARAHONA"/>
    <n v="1180349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5 - RECONSTRUCCIÓN DE LA INFRAESTRUCTURA VIAL URBANA DEL MUNICIPIO DE VILLA JARAGUA, PROVINCIA BAHORUCO"/>
    <s v="10 - FONDO GENERAL"/>
    <n v="15388"/>
    <s v="03 - BAHORUCO"/>
    <n v="14726137"/>
    <n v="1900000"/>
    <n v="1899982.9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6 - RECONSTRUCCIÓN DE LA INFRAESTRUCTURA VIAL URBANA DEL MUNICIPIO DE GALVAN, PROVINCIA BAHORUCO"/>
    <s v="10 - FONDO GENERAL"/>
    <n v="15389"/>
    <s v="03 - BAHORUCO"/>
    <n v="10672213"/>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7 - RECONSTRUCCIÓN DE LA INFRAESTRUCTURA VIAL URBANA DEL MUNICIPIO BANICA, PROVINCIA ELIAS PIÑA"/>
    <s v="10 - FONDO GENERAL"/>
    <n v="15390"/>
    <s v="07 - ELIAS PINA"/>
    <n v="941850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8 - RECONSTRUCCIÓN DE LA INFRAESTRUCTURA VIAL URBANA DEL MUNICIPIO EL LLANO, PROVINCIA ELIAS PIÑA"/>
    <s v="10 - FONDO GENERAL"/>
    <n v="15391"/>
    <s v="07 - ELIAS PINA"/>
    <n v="5901836"/>
    <n v="5901836"/>
    <n v="5863156.200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9 - RECONSTRUCCIÓN DE LA INFRAESTRUCTURA VIAL URBANA DEL MUNICIPIO EL PINO, PROVINCIA DAJABÓN"/>
    <s v="10 - FONDO GENERAL"/>
    <n v="15392"/>
    <s v="05 - DAJABON"/>
    <n v="654929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0 - RECONSTRUCCIÓN DE LA INFRAESTRUCTURA VIAL URBANA DEL MUNICIPIO RIO SAN JUAN PROVINCIA MARÍA TRINIDAD SÁNCHEZ"/>
    <s v="10 - FONDO GENERAL"/>
    <n v="15393"/>
    <s v="14 - MARIA TRINIDAD SANCHEZ"/>
    <n v="5464663"/>
    <n v="5464663"/>
    <n v="5448589.59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1 - RECONSTRUCCIÓN DE LA INFRAESTRUCTURA VIAL URBANA DEL MUNICIPIO LOMA DE CABRERA, PROVINCIA DAJABÓN"/>
    <s v="10 - FONDO GENERAL"/>
    <n v="15394"/>
    <s v="05 - DAJABON"/>
    <n v="15145859"/>
    <n v="10066936.74"/>
    <n v="10066936.7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2 - RECONSTRUCCIÓN DE LA INFRAESTRUCTURA VIAL URBANA DEL MUNICIPIO SÁNCHEZ, PROVINCIA SAMANÁ"/>
    <s v="10 - FONDO GENERAL"/>
    <n v="15395"/>
    <s v="20 - SAMANA"/>
    <n v="13083046"/>
    <n v="13083046"/>
    <n v="13082999.96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3 - RECONSTRUCCIÓN DE LA INFRAESTRUCTURA VIAL URBANA DEL MUNICIPIO PARTIDO, PROVINCIA DAJABÓN"/>
    <s v="10 - FONDO GENERAL"/>
    <n v="15396"/>
    <s v="05 - DAJABON"/>
    <n v="5528953"/>
    <n v="5528953"/>
    <n v="5507813.40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4 - RECONSTRUCCIÓN DE LA INFRAESTRUCTURA VIAL URBANA DEL MUNICIPIO RESTAURACIÓN, PROVINCIA DAJABÓN"/>
    <s v="10 - FONDO GENERAL"/>
    <n v="15397"/>
    <s v="05 - DAJABON"/>
    <n v="9964973"/>
    <n v="9964973"/>
    <n v="9949598.40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5 - RECONSTRUCCIÓN DE LA INFRAESTRUCTURA VIAL URBANA DEL MUNICIPIO EL VALLE, PROVINCIA HATO MAYOR"/>
    <s v="10 - FONDO GENERAL"/>
    <n v="15398"/>
    <s v="30 - HATO MAYOR"/>
    <n v="19679215"/>
    <n v="19679215"/>
    <n v="19679172.92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6 - RECONSTRUCCIÓN DE LA INFRAESTRUCTURA VIAL URBANA DEL MUNICIPIO DE SABANA LA MAR, PROVINCIA HATO MAYOR"/>
    <s v="10 - FONDO GENERAL"/>
    <n v="15401"/>
    <s v="30 - HATO MAYOR"/>
    <n v="38681179"/>
    <n v="24851060"/>
    <n v="24851024.5500000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7 - RECONSTRUCCIÓN DE LA INFRAESTRUCTURA VIAL URBANA DEL MUNICIPIO LAS MATAS DE SANTA CRUZ, PROVINCIA MONTE CRISTI"/>
    <s v="10 - FONDO GENERAL"/>
    <n v="15402"/>
    <s v="15 - MONTE CRISTI"/>
    <n v="425086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8 - RECONSTRUCCIÓN DE LA INFRAESTRUCTURA VIAL URBANA DEL MUNICIPIO VALLEJUELO, PROVINCIA SAN JUAN"/>
    <s v="10 - FONDO GENERAL"/>
    <n v="15403"/>
    <s v="22 - SAN JUAN"/>
    <n v="531017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9 - RECONSTRUCCIÓN DE LA INFRAESTRUCTURA VIAL URBANA DEL MUNICIPIO LAS MATAS DE FARFÁN, PROVINCIA SAN JUAN."/>
    <s v="10 - FONDO GENERAL"/>
    <n v="15404"/>
    <s v="22 - SAN JUAN"/>
    <n v="24542065"/>
    <n v="20000018.960000001"/>
    <n v="19999934.60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0 - RECONSTRUCCIÓN DE LA INFRAESTRUCTURA VIAL URBANA DEL MUNICIPIO TAMBORIL, PROVINCIA SANTIAGO"/>
    <s v="10 - FONDO GENERAL"/>
    <n v="15405"/>
    <s v="25 - SANTIAGO"/>
    <n v="14992463"/>
    <n v="14992463"/>
    <n v="14970887.44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1 - RECONSTRUCCIÓN DE LA INFRAESTRUCTURA VIAL URBANA DEL MUNICIPIO PUÑAL, PROVINCIA SANTIAGO"/>
    <s v="10 - FONDO GENERAL"/>
    <n v="15406"/>
    <s v="25 - SANTIAGO"/>
    <n v="10993616"/>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2 - RECONSTRUCCIÓN DE LA INFRAESTRUCTURA VIAL URBANA DEL MUNICIPIO VILLA GONZÁLEZ, PROVINCIA SANTIAGO"/>
    <s v="10 - FONDO GENERAL"/>
    <n v="15407"/>
    <s v="25 - SANTIAGO"/>
    <n v="14175978"/>
    <n v="14175978"/>
    <n v="14169333.2100000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3 - RECONSTRUCCIÓN DE LA INFRAESTRUCTURA VIAL URBANA DEL MUNICIPIO VILLA TAPIA, PROVINCIA HERMANAS MIRABAL"/>
    <s v="10 - FONDO GENERAL"/>
    <n v="15801"/>
    <s v="19 - HERMANAS MIRABAL"/>
    <n v="8036269"/>
    <n v="8036269"/>
    <n v="7995213"/>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4 - RECONSTRUCCIÓN DE LA INFRAESTRUCTURA VIAL URBANA DEL MUNICIPIO VILLA MONTELLANO, PROVINCIA PUERTO PLATA"/>
    <s v="10 - FONDO GENERAL"/>
    <n v="15802"/>
    <s v="18 - PUERTO PLATA"/>
    <n v="11138269"/>
    <n v="10000019"/>
    <n v="9999967.310000000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5 - RECONSTRUCCIÓN DE LA INFRAESTRUCTURA VIAL URBANA DEL MUNICIPIO GASPAR HERNANDEZ, PROVINCIA ESPAILLAT"/>
    <s v="10 - FONDO GENERAL"/>
    <n v="15803"/>
    <s v="09 - ESPAILLAT"/>
    <n v="6702248"/>
    <n v="6702248"/>
    <n v="6692289.40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6 - RECONSTRUCCIÓN DE LA INFRAESTRUCTURA VIAL URBANA DEL MUNICIPIO SAN VICTOR, PROVINCIA ESPAILLAT"/>
    <s v="10 - FONDO GENERAL"/>
    <n v="15804"/>
    <s v="09 - ESPAILLAT"/>
    <n v="7102590"/>
    <n v="7102590"/>
    <n v="7102558.44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6 - REHABILITACIÓN DE LA INFRAESTRUCTURA VIAL URBANA DEL MUNICIPIO DE FUNDACION, PROVINCIA BARAHONA"/>
    <s v="10 - FONDO GENERAL"/>
    <n v="15072"/>
    <s v="04 - BARAHONA"/>
    <n v="75332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7 - RECONSTRUCCIÓN DE LA INFRAESTRUCTURA VIAL URBANA DEL MUNICIPIO LAS GUARANAS, PROVINCIA DUARTE"/>
    <s v="10 - FONDO GENERAL"/>
    <n v="15805"/>
    <s v="06 - DUARTE"/>
    <n v="8100559"/>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8 - RECONSTRUCCIÓN DE LA INFRAESTRUCTURA VIAL URBANA DEL MUNICIPIO DE VICENTE NOBLE, PROVINCIA BARAHONA"/>
    <s v="10 - FONDO GENERAL"/>
    <n v="15073"/>
    <s v="04 - BARAHONA"/>
    <n v="1051099"/>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8 - RECONSTRUCCIÓN DE LA INFRAESTRUCTURA VIAL URBANA DEL MUNICIPIO PIMENTEL, PROVINCIA DUARTE"/>
    <s v="10 - FONDO GENERAL"/>
    <n v="15806"/>
    <s v="06 - DUARTE"/>
    <n v="6364725"/>
    <n v="6364725"/>
    <n v="6336946.59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9 - RECONSTRUCCIÓN DE LA INFRAESTRUCTURA VIAL URBANA DEL MUNICIPIO BISONÓ, PROVINCIA SANTIAGO"/>
    <s v="10 - FONDO GENERAL"/>
    <n v="15807"/>
    <s v="25 - SANTIAGO"/>
    <n v="802341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0 - RECONSTRUCCIÓN DE LA INFRAESTRUCTURA VIAL URBANA DEL MUNICIPIO LICEY AL MEDIO, PROVINCIA SANTIAGO"/>
    <s v="10 - FONDO GENERAL"/>
    <n v="15808"/>
    <s v="25 - SANTIAGO"/>
    <n v="15027823"/>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1 - RECONSTRUCCIÓN DE LA INFRAESTRUCTURA VIAL URBANA DE LA CIRCUNSCRIPCIÓN 2 DEL DISTRITO NACIONAL"/>
    <s v="10 - FONDO GENERAL"/>
    <n v="15074"/>
    <s v="01 - DISTRITO NACIONAL"/>
    <n v="195275518"/>
    <n v="132982689"/>
    <n v="132981939.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1 - RECONSTRUCCIÓN DE LA INFRAESTRUCTURA VIAL URBANA DE LA CIRCUNSCRIPCIÓN 2 DEL DISTRITO NACIONAL"/>
    <s v="50 - CRÉDITO INTERNO"/>
    <n v="15074"/>
    <s v="01 - DISTRITO NACIONAL"/>
    <n v="2685157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1 - RECONSTRUCCIÓN DE LA INFRAESTRUCTURA VIAL URBANA DEL MUNICIPIO JÁNICO, PROVINCIA SANTIAGO"/>
    <s v="10 - FONDO GENERAL"/>
    <n v="15809"/>
    <s v="25 - SANTIAGO"/>
    <n v="1604682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2 - RECONSTRUCCIÓN DE LA INFRAESTRUCTURA VIAL URBANA DEL MUNICIPIO MONCIÓN, PROVINCIA SANTIAGO RODRÍGUEZ"/>
    <s v="10 - FONDO GENERAL"/>
    <n v="15810"/>
    <s v="26 - SANTIAGO RODRIGUEZ"/>
    <n v="437173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3 - RECONSTRUCCIÓN DE LA INFRAESTRUCTURA VIAL URBANA DEL MUNICIPIO SABANA IGLESIA, PROVINCIA SANTIAGO"/>
    <s v="10 - FONDO GENERAL"/>
    <n v="15811"/>
    <s v="25 - SANTIAGO"/>
    <n v="406956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4 - RECONSTRUCCIÓN DE LA INFRAESTRUCTURA VIAL URBANA DEL MUNICIPIO VILLA LOS ALMÁCIGOS, PROVINCIA SANTIAGO RODRÍGUEZ"/>
    <s v="10 - FONDO GENERAL"/>
    <n v="15812"/>
    <s v="26 - SANTIAGO RODRIGUEZ"/>
    <n v="5901836"/>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5 - RECONSTRUCCIÓN DE LA INFRAESTRUCTURA VIAL URBANA DEL MUNICIPIO SAN JOSE DE OCOA, PROVINCIA SAN JOSE DE OCOA"/>
    <s v="10 - FONDO GENERAL"/>
    <n v="15813"/>
    <s v="31 - SAN JOSE DE OCOA"/>
    <n v="19309225"/>
    <n v="6483340"/>
    <n v="6455394.200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6 - RECONSTRUCCIÓN DE LA INFRAESTRUCTURA VIAL URBANA DEL MUNICIPIO GUAYABAL, PROVINCIA AZUA"/>
    <s v="10 - FONDO GENERAL"/>
    <n v="15814"/>
    <s v="02 - AZUA"/>
    <n v="1276159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7 - RECONSTRUCCIÓN DE LA INFRAESTRUCTURA VIAL URBANA DEL MUNICIPIO OVIEDO, PROVINCIA PEDERNALES"/>
    <s v="10 - FONDO GENERAL"/>
    <n v="15815"/>
    <s v="16 - PEDERNALES"/>
    <n v="11218873"/>
    <n v="4436020"/>
    <n v="4436019.7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8 - RECONSTRUCCIÓN DE LA INFRAESTRUCTURA VIAL URBANA DEL MUNICIPIO LA DESCUBIERTA, PROVINCIA INDEPENDENCIA"/>
    <s v="10 - FONDO GENERAL"/>
    <n v="15816"/>
    <s v="10 - INDEPENDENCIA"/>
    <n v="1094025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9 - RECONSTRUCCIÓN DE INFRAESTRUCTURA VIAL URBANA DEL MUNICIPIO SANTA CRUZ DE BARAHONA, PROVINCIA BARAHONA"/>
    <s v="10 - FONDO GENERAL"/>
    <n v="15028"/>
    <s v="04 - BARAHONA"/>
    <n v="160024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9 - RECONSTRUCCIÓN DE LA INFRAESTRUCTURA VIAL URBANA DEL MUNICIPIO ESTEBANIA, PROVINCIA AZUA"/>
    <s v="10 - FONDO GENERAL"/>
    <n v="15817"/>
    <s v="02 - AZUA"/>
    <n v="9514942"/>
    <n v="9514942"/>
    <n v="947580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0 - RECONSTRUCCIÓN DE LA INFRAESTRUCTURA VIAL URBANA DEL MUNICIPIO DE SALCEDO, PROVINCIA HERMANAS MIRABAL"/>
    <s v="10 - FONDO GENERAL"/>
    <n v="15029"/>
    <s v="19 - HERMANAS MIRABAL"/>
    <n v="370688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0 - RECONSTRUCCIÓN DE LA INFRAESTRUCTURA VIAL URBANA DEL MUNICIPIO SABANA YEGUA, PROVINCIA AZUA."/>
    <s v="10 - FONDO GENERAL"/>
    <n v="15818"/>
    <s v="02 - AZUA"/>
    <n v="5762969"/>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1 - RECONSTRUCCIÓN DE LA INFRAESTRUCTURA VIAL URBANA DEL MUNICIPIO LOS HIDALGOS DE LA PROVINCIA PUERTO PLATA"/>
    <s v="10 - FONDO GENERAL"/>
    <n v="15030"/>
    <s v="18 - PUERTO PLATA"/>
    <n v="70895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1 - RECONSTRUCCIÓN DE LA INFRAESTRUCTURA VIAL URBANA DEL MUNICIPIO PUEBLO VIEJO, PROVINCIA AZUA"/>
    <s v="10 - FONDO GENERAL"/>
    <n v="15819"/>
    <s v="02 - AZUA"/>
    <n v="9282368"/>
    <n v="5408552"/>
    <n v="5389365.799999999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2 - RECONSTRUCCIÓN DE LA INFRAESTRUCTURA VIAL URBANA DEL MUNICIPIO DE MAO, PROVINCIA VALVERDE"/>
    <s v="10 - FONDO GENERAL"/>
    <n v="15031"/>
    <s v="27 - VALVERDE"/>
    <n v="162299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2 - RECONSTRUCCIÓN DE LA INFRAESTRUCTURA VIAL URBANA DEL MUNICIPIO PERALTA, PROVINCIA AZUA"/>
    <s v="10 - FONDO GENERAL"/>
    <n v="15820"/>
    <s v="02 - AZUA"/>
    <n v="681604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3 - RECONSTRUCCIÓN DE LA INFRAESTRUCTURA VIAL URBANA DEL MUNICIPIO DE POLO, PROVINCIA BARAHONA"/>
    <s v="10 - FONDO GENERAL"/>
    <n v="15032"/>
    <s v="04 - BARAHONA"/>
    <n v="8200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3 - RECONSTRUCCIÓN DE LA INFRAESTRUCTURA VIAL URBANA DEL MUNICIPIO TÁBARA ARRIBA, PROVINCIA AZUA"/>
    <s v="10 - FONDO GENERAL"/>
    <n v="15821"/>
    <s v="02 - AZUA"/>
    <n v="659617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4 - RECONSTRUCCIÓN  DE LA INFRAESTRUCTURA VIAL URBANA DEL MUNICIPIO EL CERCADO, PROVINCIA SAN JUAN"/>
    <s v="10 - FONDO GENERAL"/>
    <n v="15822"/>
    <s v="22 - SAN JUAN"/>
    <n v="698962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4 - RECONSTRUCCIÓN DE LA INFRAESTRUCTURA VIAL URBANA DEL MUNICIPIO DE ENRIQUILLO, PROVINCIA BARAHONA"/>
    <s v="10 - FONDO GENERAL"/>
    <n v="15033"/>
    <s v="04 - BARAHONA"/>
    <n v="84009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5 - RECONSTRUCCIÓN DE INFRAESTRUCTURA VIAL URBANA DEL MUNICIPIO JIMANI, PROVINCIA INDEPENDENCIA"/>
    <s v="10 - FONDO GENERAL"/>
    <n v="15034"/>
    <s v="10 - INDEPENDENCIA"/>
    <n v="82957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5 - RECONSTRUCCIÓN DE LA INFRAESTRUCTURA VIAL URBANA DEL MUNICIPIO JUAN DE HERRERA, PROVINCIA SAN JUAN"/>
    <s v="10 - FONDO GENERAL"/>
    <n v="15823"/>
    <s v="22 - SAN JUAN"/>
    <n v="370311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6 - RECONSTRUCCIÓN DE LA INFRAESTRUCTURA VIAL URBANA DEL MUNICIPIO CONSTANZA, PROVINCIA LA VEGA"/>
    <s v="10 - FONDO GENERAL"/>
    <n v="15932"/>
    <s v="13 - LA VEGA"/>
    <n v="43392154"/>
    <n v="32484490.399999999"/>
    <n v="32479256.770000003"/>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6 - RECONSTRUCCIÓN DE LA INFRAESTRUCTURA VIAL URBANA DEL MUNICIPIO VILLA ISABELA DE LA PROVINCIA PUERTO PLATA"/>
    <s v="10 - FONDO GENERAL"/>
    <n v="15035"/>
    <s v="18 - PUERTO PLATA"/>
    <n v="76909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7 - RECONSTRUCCIÓN DE LA INFRAESTRUCTURA VIAL URBANA DEL MUNICIPIO DE MONTE PLATA, PROVINCIA MONTE PLATA"/>
    <s v="10 - FONDO GENERAL"/>
    <n v="15036"/>
    <s v="29 - MONTE PLATA"/>
    <n v="406240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7 - RECONSTRUCCIÓN DE LA INFRAESTRUCTURA VIAL URBANA DEL MUNICIPIO MAIMÓN, PROVINCIA MONSEÑOR NOUEL"/>
    <s v="10 - FONDO GENERAL"/>
    <n v="15933"/>
    <s v="28 - MONSENOR NOUEL"/>
    <n v="4204576"/>
    <n v="4204576"/>
    <n v="4204541.1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8 - RECONSTRUCCIÓN DE LA INFRAESTRUCTURA VIAL URBANA DEL MUNICIPIO GUANANICO, PROVINCIA PUERTO PLATA"/>
    <s v="10 - FONDO GENERAL"/>
    <n v="15039"/>
    <s v="18 - PUERTO PLATA"/>
    <n v="626124"/>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8 - RECONSTRUCCIÓN DE LA INFRAESTRUCTURA VIAL URBANA DEL MUNICIPIO PIEDRA BLANCA, PROVINCIA MONSEÑOR NOUEL"/>
    <s v="10 - FONDO GENERAL"/>
    <n v="15934"/>
    <s v="28 - MONSENOR NOUEL"/>
    <n v="20637138"/>
    <n v="18512015.75"/>
    <n v="18512015.7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9 - RECONSTRUCCIÓN DE LA INFRAESTRUCTURA VIAL URBANA DEL MUNICIPIO DE SAN CRISTÓBAL, PROVINCIA SAN CRISTÓBAL"/>
    <s v="10 - FONDO GENERAL"/>
    <n v="15053"/>
    <s v="21 - SAN CRISTOBAL"/>
    <n v="3075399"/>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9 - RECONSTRUCCIÓN DE LA INFRAESTRUCTURA VIAL URBANA DEL MUNICIPIO QUISQUEYA, PROVINCIA SAN PEDRO DE MACORÍS"/>
    <s v="10 - FONDO GENERAL"/>
    <n v="15935"/>
    <s v="23 - SAN PEDRO DE MACORIS"/>
    <n v="771481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0 - RECONSTRUCCIÓN DE LA INFRAESTRUCTURA VIAL URBANA DEL MUNICIPIO ALTAMIRA, PROVINCIA PUERTO PLATA"/>
    <s v="10 - FONDO GENERAL"/>
    <n v="15054"/>
    <s v="18 - PUERTO PLATA"/>
    <n v="791774"/>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0 - RECONSTRUCCIÓN DE LA INFRAESTRUCTURA VIAL URBANA DEL MUNICIPIO JIMA ABAJO, PROVINCIA LA VEGA"/>
    <s v="10 - FONDO GENERAL"/>
    <n v="15936"/>
    <s v="13 - LA VEGA"/>
    <n v="49404342"/>
    <n v="49404342"/>
    <n v="49398450.90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1 - RECONSTRUCCIÓN DE LA INFRAESTRUCTURA VIAL URBANA DEL MUNICIPIO DE HIGUEY, PROVINCIA LA ALTAGRACIA"/>
    <s v="10 - FONDO GENERAL"/>
    <n v="15055"/>
    <s v="11 - LA ALTAGRACIA"/>
    <n v="352009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1 - RECONSTRUCCIÓN DE LA INFRAESTRUCTURA VIAL URBANA DEL MUNICIPIO RAMÓN SANTANA, PROVINCIA SAN PEDRO DE MACORÍS."/>
    <s v="10 - FONDO GENERAL"/>
    <n v="15937"/>
    <s v="23 - SAN PEDRO DE MACORIS"/>
    <n v="5528896"/>
    <n v="5528896"/>
    <n v="5507813.40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2 - RECONSTRUCCIÓN  DE LA INFRAESTRUCTURA VIAL URBANA DEL MUNICIPIO SAN PEDRO DE MACORÍS, PROVINCIA SAN PEDRO DE MACORIS"/>
    <s v="10 - FONDO GENERAL"/>
    <n v="15056"/>
    <s v="23 - SAN PEDRO DE MACORIS"/>
    <n v="3267671"/>
    <n v="2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2 - RECONSTRUCCIÓN DE LA INFRAESTRUCTURA VIAL URBANA DEL MUNICIPIO FANTINO, PROVINCIA SÁNCHEZ RAMÍREZ"/>
    <s v="10 - FONDO GENERAL"/>
    <n v="15938"/>
    <s v="24 - SANCHEZ RAMIREZ"/>
    <n v="6538308"/>
    <n v="6538308"/>
    <n v="651461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3 - RECONSTRUCCIÓN DE LA INFRAESTRUCTURA VIAL URBANA DEL MUNICIPIO DE CABRAL, PROVINCIA BARAHONA"/>
    <s v="10 - FONDO GENERAL"/>
    <n v="15057"/>
    <s v="04 - BARAHONA"/>
    <n v="133310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3 - RECONSTRUCCIÓN DE LA INFRAESTRUCTURA VIAL URBANA DEL MUNICIPIO PERALVILLO, PROVINCIA MONTE PLATA"/>
    <s v="10 - FONDO GENERAL"/>
    <n v="15939"/>
    <s v="29 - MONTE PLATA"/>
    <n v="8196994"/>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4 - RECONSTRUCCIÓN DE LA INFRAESTRUCTURA VIAL URBANA DE SAN JUAN DE LA MAGUANA, PROVINCIA SAN JUAN"/>
    <s v="10 - FONDO GENERAL"/>
    <n v="15058"/>
    <s v="22 - SAN JUAN"/>
    <n v="365419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4 - RECONSTRUCCIÓN DE LA INFRAESTRUCTURA VIAL URBANA DEL MUNICIPIO SABANA GRANDE DE BOYÁ, PROVINCIA MONTE PLATA"/>
    <s v="10 - FONDO GENERAL"/>
    <n v="15940"/>
    <s v="29 - MONTE PLATA"/>
    <n v="11198059"/>
    <n v="5882549"/>
    <n v="5863156.200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5 - RECONSTRUCCIÓN DE LA INFRAESTRUCTURA VIAL URBANA DEL MUNICIPIO YAMASÁ, PROVINCIA MONTE PLATA"/>
    <s v="10 - FONDO GENERAL"/>
    <n v="15941"/>
    <s v="29 - MONTE PLATA"/>
    <n v="15924864"/>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6 - RECONSTRUCCIÓN DE LA INFRAESTRUCTURA VIAL URBANA DEL MUNICIPIO VILLA LA MATA, PROVINCIA SANCHEZ RAMIREZ"/>
    <s v="10 - FONDO GENERAL"/>
    <n v="15942"/>
    <s v="24 - SANCHEZ RAMIREZ"/>
    <n v="16035250"/>
    <n v="5091780"/>
    <n v="5091761.3600000003"/>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7 - RECONSTRUCCIÓN DE LA INFRAESTRUCTURA VIAL URBANA DEL MUNICIPIO DE MOCA, PROVINCIA ESPAILLAT"/>
    <s v="10 - FONDO GENERAL"/>
    <n v="15061"/>
    <s v="09 - ESPAILLAT"/>
    <n v="280325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7 - RECONSTRUCCIÓN DE LA INFRAESTRUCTURA VIAL URBANA DEL MUNICIPIO NIZAO, PROVINCIA PERAVIA"/>
    <s v="10 - FONDO GENERAL"/>
    <n v="15943"/>
    <s v="17 - PERAVIA"/>
    <n v="1188727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8 - RECONSTRUCCIÓN DE INFRAESTRUCTURA VIAL URBANA DEL MUNICIPIO DE PARAISO, PROVINCIA BARAHONA"/>
    <s v="10 - FONDO GENERAL"/>
    <n v="15062"/>
    <s v="04 - BARAHONA"/>
    <n v="887419"/>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8 - RECONSTRUCCIÓN DE LA INFRAESTRUCTURA VIAL URBANA DEL MUNICIPIO RANCHO ARRIBA, PROVINCIA SAN JOSE DE OCOA"/>
    <s v="10 - FONDO GENERAL"/>
    <n v="15944"/>
    <s v="31 - SAN JOSE DE OCOA"/>
    <n v="6364725"/>
    <n v="6364725"/>
    <n v="6336946.59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9 - RECONSTRUCCIÓN DE LA INFRAESTRUCTURA VIAL URBANA DEL MUNICIPIO LAS CHARCAS, PROVINCIA AZUA"/>
    <s v="10 - FONDO GENERAL"/>
    <n v="15063"/>
    <s v="02 - AZUA"/>
    <n v="369757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9 - RECONSTRUCCIÓN DE LA INFRAESTRUCTURA VIAL URBANA DEL MUNICIPIO SAN GREGORIO DE NIGUA, PROVINCIA SAN CRISTOBAL"/>
    <s v="10 - FONDO GENERAL"/>
    <n v="15945"/>
    <s v="21 - SAN CRISTOBAL"/>
    <n v="4686752"/>
    <n v="4686752"/>
    <n v="467868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0 - RECONSTRUCCIÓN DE INFRAESTRUCTURA VIAL URBANA DEL MUNICIPIO SAN FRANCISCO DE MACORIS, PROVINCIA DUARTE"/>
    <s v="10 - FONDO GENERAL"/>
    <n v="15064"/>
    <s v="06 - DUARTE"/>
    <n v="3454443"/>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0 - RECONSTRUCCIÓN DE LA INFRAESTRUCTURA VIAL URBANA DEL MUNICIPIO SABANA GRANDE DE PALENQUE, PROVINCIA SAN CRISTÓBAL."/>
    <s v="10 - FONDO GENERAL"/>
    <n v="15946"/>
    <s v="21 - SAN CRISTOBAL"/>
    <n v="4088628"/>
    <n v="4088628"/>
    <n v="4086442.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1 - RECONSTRUCCIÓN  DE INFRAESTRUCTURA VIAL URBANA DEL MUNICIPIO DE BANÍ, PROVINCIA PERAVIA"/>
    <s v="50 - CRÉDITO INTERNO"/>
    <n v="15065"/>
    <s v="17 - PERAVIA"/>
    <n v="1318408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1 - RECONSTRUCCIÓN DE LA INFRAESTRUCTURA VIAL URBANA DEL MUNICIPIO LOS LLANOS, PROVINCIA SAN PEDRO DE MACORÍS"/>
    <s v="10 - FONDO GENERAL"/>
    <n v="15947"/>
    <s v="23 - SAN PEDRO DE MACORIS"/>
    <n v="13983108"/>
    <n v="7718094"/>
    <n v="769909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2 - RECONSTRUCCIÓN DE INFRAESTRUCTURA VIAL URBANA EN LA CIRCUNSCRIPCIÓN 1 DEL DISTRITO NACIONAL"/>
    <s v="10 - FONDO GENERAL"/>
    <n v="15066"/>
    <s v="01 - DISTRITO NACIONAL"/>
    <n v="110982708"/>
    <n v="110982708"/>
    <n v="110982062.1899999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2 - RECONSTRUCCIÓN DE LA INFRAESTRUCTURA VIAL URBANA DEL MUNICIPIO VILLA ALTAGRACIA, PROVINCIA SAN CRISTÓBAL"/>
    <s v="10 - FONDO GENERAL"/>
    <n v="15948"/>
    <s v="21 - SAN CRISTOBAL"/>
    <n v="36473325"/>
    <n v="9836393"/>
    <n v="9831150.80000000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3 - RECONSTRUCCIÓN DE LA INFRAESTRUCTURA VIAL URBANA DEL MUNICIPIO BAJOS DE HAINA, PROVINCIA SAN CRISTÓBAL"/>
    <s v="10 - FONDO GENERAL"/>
    <n v="15949"/>
    <s v="21 - SAN CRISTOBAL"/>
    <n v="1374780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3 - RECONSTRUCCIÓN DE LA INFRAESTRUCTURA VIAL URBANA DEL MUNICIPIO DE LA ROMANA, PROVINCIA LA ROMANA"/>
    <s v="10 - FONDO GENERAL"/>
    <n v="15067"/>
    <s v="12 - LA ROMANA"/>
    <n v="405125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4 - RECONSTRUCCIÓN  DE LA INFRAESTRUCTURA VIAL URBANA DEL MUNICIPIO GUAYMATE, PROVINCIA LA ROMANA"/>
    <s v="10 - FONDO GENERAL"/>
    <n v="16081"/>
    <s v="12 - LA ROMANA"/>
    <n v="46281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4 - RECONSTRUCCIÓN DE INFRAESTRUCTURA VIAL URBANA DEL MUNICIPIO ESPERANZA, PROVINCIA VALVERDE"/>
    <s v="10 - FONDO GENERAL"/>
    <n v="15068"/>
    <s v="27 - VALVERDE"/>
    <n v="505040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5 - RECONSTRUCCIÓN DE INFRAESTRUCTURA VIAL URBANA DEL MUNICIPIO LA VEGA, PROVINCIA LA VEGA"/>
    <s v="10 - FONDO GENERAL"/>
    <n v="15069"/>
    <s v="13 - LA VEGA"/>
    <n v="481277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5 - RECONSTRUCCIÓN DE LA INFRAESTRUCTURA VIAL URBANA DEL MUNICIPIO VILLA HERMOSA, PROVINCIA LA ROMANA"/>
    <s v="10 - FONDO GENERAL"/>
    <n v="16082"/>
    <s v="12 - LA ROMANA"/>
    <n v="67332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6 - RECONSTRUCCIÓN DE INFRAESTRUCTURA VIAL URBANA DEL MUNICIPIO DE SAN FELIPE DE PUERTO PLATA, PROVINCIA PUERTO PLATA"/>
    <s v="10 - FONDO GENERAL"/>
    <n v="15070"/>
    <s v="18 - PUERTO PLATA"/>
    <n v="296496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6 - RECONSTRUCCIÓN DE LA INFRAESTRUCTURA VIAL URBANA DEL MUNICIPIO SAN RAFAEL DE YUMA, PROVINCIA LA ALTAGRACIA"/>
    <s v="10 - FONDO GENERAL"/>
    <n v="16083"/>
    <s v="11 - LA ALTAGRACIA"/>
    <n v="138083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7 - RECONSTRUCCIÓN DE INFRAESTRUCTURA VIAL URBANA DEL MUNICIPIO AZUA DE COMPOSTELA, PROVINCIA AZUA"/>
    <s v="10 - FONDO GENERAL"/>
    <n v="15071"/>
    <s v="02 - AZUA"/>
    <n v="491729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7 - RECONSTRUCCIÓN DE LA INFRAESTRUCTURA VIAL URBANA DEL MUNICIPIO EL SEIBO, PROVINCIA EL SEIBO"/>
    <s v="50 - CRÉDITO INTERNO"/>
    <n v="16084"/>
    <s v="08 - EL SEIBO"/>
    <n v="4031462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8 - RECONSTRUCCIÓN DE LA INFRAESTRUCTURA VIAL URBANA DEL MUNICIPIO EL PEÑON, PROVINCIA BARAHONA"/>
    <s v="10 - FONDO GENERAL"/>
    <n v="15308"/>
    <s v="04 - BARAHONA"/>
    <n v="1002926"/>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8 - RECONSTRUCCIÓN DE LA INFRAESTRUCTURA VIAL URBANA DEL MUNICIPIO MICHES, PROVINCIA EL SEIBO"/>
    <s v="10 - FONDO GENERAL"/>
    <n v="16085"/>
    <s v="08 - EL SEIBO"/>
    <n v="96958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9 - RECONSTRUCCIÓN DE LA INFRAESTRUCTURA VIAL URBANA DEL MUNICIPIO DE SABANA LARGA, PROVINCIA SAN JOSÉ DE OCOA"/>
    <s v="10 - FONDO GENERAL"/>
    <n v="15309"/>
    <s v="31 - SAN JOSE DE OCOA"/>
    <n v="12960894"/>
    <n v="10000067.310000001"/>
    <n v="9999967.310000000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9 - RECONSTRUCCIÓN DE LA INFRAESTRUCTURA VIAL URBANA DEL MUNICIPIO YAGUATE, PROVINCIA SAN CRISTÓBAL"/>
    <s v="10 - FONDO GENERAL"/>
    <n v="16086"/>
    <s v="21 - SAN CRISTOBAL"/>
    <n v="457103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0 - RECONSTRUCCIÓN DE INFRAESTRUCTURA VIAL URBANA DEL MUNICIPIO LOS CACAOS, PROVINCIA SAN CRISTÓBAL"/>
    <s v="10 - FONDO GENERAL"/>
    <n v="16087"/>
    <s v="21 - SAN CRISTOBAL"/>
    <n v="7039771"/>
    <n v="7039771"/>
    <n v="7039744.69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0 - RECONSTRUCCIÓN DE LA INFRAESTRUCTURA VIAL URBANA DEL MUNICIPIO CAYETANO GERMOSEN, PROVINCIA ESPAILLAT"/>
    <s v="10 - FONDO GENERAL"/>
    <n v="15310"/>
    <s v="09 - ESPAILLAT"/>
    <n v="486033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1 - RECONSTRUCCIÓN DE INFRAESTRUCTURA VIAL URBANA DEL MUNICIPIO CEVICOS, PROVINCIA SÁNCHEZ RAMÍREZ."/>
    <s v="10 - FONDO GENERAL"/>
    <n v="16088"/>
    <s v="24 - SANCHEZ RAMIREZ"/>
    <n v="1343233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1 - RECONSTRUCCIÓN DE LA INFRAESTRUCTURA VIAL URBANA DEL MUNICIPIO BOHECHIO, PROVINCIA SAN JUAN"/>
    <s v="10 - FONDO GENERAL"/>
    <n v="15311"/>
    <s v="22 - SAN JUAN"/>
    <n v="4956770"/>
    <n v="1677973"/>
    <n v="1677971.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2 - RECONSTRUCCIÓN DE LA INFRAESTRUCTURA VIAL URBANA DEL MUNICIPIO LAS SALINAS, PROVINCIA BARAHONA"/>
    <s v="10 - FONDO GENERAL"/>
    <n v="16089"/>
    <s v="04 - BARAHONA"/>
    <n v="2507316"/>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2 - RECONSTRUCCIÓN DE LA INFRAESTRUCTURA VIAL URBANA DEL MUNICIPIO SANTO DOMINGO NORTE, PROVINCIA SANTO DOMINGO"/>
    <s v="10 - FONDO GENERAL"/>
    <n v="15312"/>
    <s v="32 - SANTO DOMINGO"/>
    <n v="478447696"/>
    <n v="243516733"/>
    <n v="243516729.78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2 - RECONSTRUCCIÓN DE LA INFRAESTRUCTURA VIAL URBANA DEL MUNICIPIO SANTO DOMINGO NORTE, PROVINCIA SANTO DOMINGO"/>
    <s v="50 - CRÉDITO INTERNO"/>
    <n v="15312"/>
    <s v="32 - SANTO DOMINGO"/>
    <n v="6308792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3 - RECONSTRUCCIÓN DE LA INFRAESTRUCTURA VIAL URBANA DEL MUNICIPIO CABRERA, PROVINCIA MARÍA TRINIDAD SÁNCHEZ"/>
    <s v="10 - FONDO GENERAL"/>
    <n v="16090"/>
    <s v="14 - MARIA TRINIDAD SANCHEZ"/>
    <n v="10688881"/>
    <n v="5573956"/>
    <n v="5567037.200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3 - RECONSTRUCCIÓN DE LA INFRAESTRUCTURA VIAL URBANA DEL MUNICIPIO SAN IGNACIO DE SABANETA, PROVINCIA SANTIAGO RODRÍGUEZ"/>
    <s v="10 - FONDO GENERAL"/>
    <n v="15313"/>
    <s v="26 - SANTIAGO RODRIGUEZ"/>
    <n v="5303937"/>
    <n v="5303937"/>
    <n v="5270918.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4 - RECONSTRUCCIÓN DE LA INFRAESTRUCTURA VIAL URBANA DEL MUNICIPIO GUAYACANES, PROVINCIA SAN PEDRO DE MACORÍS."/>
    <s v="10 - FONDO GENERAL"/>
    <n v="15314"/>
    <s v="23 - SAN PEDRO DE MACORIS"/>
    <n v="5978984"/>
    <n v="5978984"/>
    <n v="5978983.94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4 - RECONSTRUCCIÓN DE LA INFRAESTRUCTURA VIAL URBANA DEL MUNICIPIO TAMAYO, PROVINCIA BAHORUCO"/>
    <s v="10 - FONDO GENERAL"/>
    <n v="16091"/>
    <s v="03 - BAHORUCO"/>
    <n v="34127354"/>
    <n v="24178860.07"/>
    <n v="24178839.51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5 - RECONSTRUCCIÓN DE LA INFRAESTRUCTURA VIAL URBANA DEL MUNICIPIO BAYAGUANA, PROVINCIA MONTE PLATA"/>
    <s v="10 - FONDO GENERAL"/>
    <n v="15315"/>
    <s v="29 - MONTE PLATA"/>
    <n v="7521948"/>
    <n v="7521948"/>
    <n v="7521422.59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5 - RECONSTRUCCIÓN DE LA INFRAESTRUCTURA VIAL URBANA DEL MUNICIPIO LOS RIOS, PROVINCIA BAHORUCO"/>
    <s v="10 - FONDO GENERAL"/>
    <n v="16092"/>
    <s v="03 - BAHORUCO"/>
    <n v="655759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6 - RECONSTRUCCIÓN DE LA INFRAESTRUCTURA VIAL URBANA DEL MUNICIPIO CAMBITA GARABITOS, PROVINCIA SAN CRISTÓBAL."/>
    <s v="10 - FONDO GENERAL"/>
    <n v="15316"/>
    <s v="21 - SAN CRISTOBAL"/>
    <n v="7633812"/>
    <n v="7633812"/>
    <n v="7633811.76000000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6 - RECONSTRUCCIÓN DE LA INFRAESTRUCTURA VIAL URBANA DEL MUNICIPIO JUAN SANTIAGO, PROVINCIA DE ELIAS PIÑA"/>
    <s v="10 - FONDO GENERAL"/>
    <n v="16093"/>
    <s v="07 - ELIAS PINA"/>
    <n v="528465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7 - RECONSTRUCCIÓN  DE LA INFRAESTRUCTURA VIAL URBANA DEL MUNICIPIO SANTIAGO DE LOS CABALLEROS, PROVINCIA SANTIAGO"/>
    <s v="50 - CRÉDITO INTERNO"/>
    <n v="15317"/>
    <s v="25 - SANTIAGO"/>
    <n v="5678106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7 - RECONSTRUCCIÓN DE LA INFRAESTRUCTURA VIAL URBANA DEL MUNICIPIO PEDRO SANTANA, PROVINCIA ELIAS PIÑA"/>
    <s v="10 - FONDO GENERAL"/>
    <n v="16094"/>
    <s v="07 - ELIAS PINA"/>
    <n v="5901836"/>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8 - RECONSTRUCCIÓN DE LA INFRAESTRUCTURA VIAL URBANA  DEL MUNICIPIO SAN FERNANDO, PROVINCIA MONTE CRISTI"/>
    <s v="10 - FONDO GENERAL"/>
    <n v="15318"/>
    <s v="15 - MONTE CRISTI"/>
    <n v="8061985"/>
    <n v="8061985"/>
    <n v="8054436.799999999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8 - RECONSTRUCCIÓN DE LA INFRAESTRUCTURA VIAL URBANA DEL MUNICIPIO HONDO VALLE, PROVINCIA ELIAS PIÑA"/>
    <s v="10 - FONDO GENERAL"/>
    <n v="16095"/>
    <s v="07 - ELIAS PINA"/>
    <n v="7213355"/>
    <n v="7213355"/>
    <n v="7213347.479999999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9 - RECONSTRUCCIÓN DE LA INFRAESTRUCTURA VIAL URBANA DEL MUNICIPIO GUAYUBIN, PROVINCIA MONTE CRISTI"/>
    <s v="10 - FONDO GENERAL"/>
    <n v="16096"/>
    <s v="15 - MONTE CRISTI"/>
    <n v="16228324"/>
    <n v="10000094.119999999"/>
    <n v="9999908.23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9 - RECONSTRUCCIÓN DE LA INFRAESTRUCTURA VIAL URBANA DEL MUNICIPIO SANTO DOMINGO OESTE, PROVINCIA SANTO DOMINGO"/>
    <s v="10 - FONDO GENERAL"/>
    <n v="15319"/>
    <s v="32 - SANTO DOMINGO"/>
    <n v="424882928"/>
    <n v="220473781"/>
    <n v="220473776.44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0 - RECONSTRUCCIÓN DE LA INFRAESTRUCTURA VIAL URBANA DEL MUNICIPIO DAJABON, PROVINCIA DAJABON"/>
    <s v="10 - FONDO GENERAL"/>
    <n v="15320"/>
    <s v="05 - DAJABON"/>
    <n v="8119846"/>
    <n v="8063032.2000000002"/>
    <n v="8063032.0300000003"/>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0 - RECONSTRUCCIÓN DE LA INFRAESTRUCTURA VIAL URBANA DEL MUNICIPIO EUGENIO MARIA DE HOSTOS, PROVINCIA DUARTE"/>
    <s v="10 - FONDO GENERAL"/>
    <n v="16097"/>
    <s v="06 - DUARTE"/>
    <n v="4956771"/>
    <n v="4956771"/>
    <n v="4956740.1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1 - RECONSTRUCCIÓN DE LA INFRAESTRUCTURA VIAL URBANA DE LA CIRCUNSCRIPCIÓN 3 DEL DISTRITO NACIONAL"/>
    <s v="10 - FONDO GENERAL"/>
    <n v="15321"/>
    <s v="01 - DISTRITO NACIONAL"/>
    <n v="337790220"/>
    <n v="337790221"/>
    <n v="337790166.8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1 - RECONSTRUCCIÓN DE LA INFRAESTRUCTURA VIAL URBANA DEL MUNICIPIO CASTILLO, PROVINCIA DUARTE"/>
    <s v="10 - FONDO GENERAL"/>
    <n v="16098"/>
    <s v="06 - DUARTE"/>
    <n v="1290940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2 - RECONSTRUCCIÓN DE LA INFRAESTRUCTURA VIAL URBANA DEL MUNICIPIO IMBERT, PROVINCIA PUERTO PLATA"/>
    <s v="10 - FONDO GENERAL"/>
    <n v="15322"/>
    <s v="18 - PUERTO PLATA"/>
    <n v="840915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2 - RECONSTRUCCIÓN DE LA INFRAESTRUCTURA VIAL URBANA DEL MUNICIPIO LUPERÓN, PROVINCIA PUERTO PLATA"/>
    <s v="10 - FONDO GENERAL"/>
    <n v="16099"/>
    <s v="18 - PUERTO PLATA"/>
    <n v="1533385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3 - RECONSTRUCCIÓN DE LA INFRAESTRUCTURA VIAL URBANA DEL MUNICIPIO BOCA CHICA, PROVINCIA SANTO DOMINGO"/>
    <s v="10 - FONDO GENERAL"/>
    <n v="15323"/>
    <s v="32 - SANTO DOMINGO"/>
    <n v="94412579"/>
    <n v="94412580"/>
    <n v="94412572.12000000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3 - RECONSTRUCCIÓN DE LA INFRAESTRUCTURA VIAL URBANA DEL MUNICIPIO VILLA RIVA, PROVINCIA DUARTE"/>
    <s v="10 - FONDO GENERAL"/>
    <n v="16100"/>
    <s v="06 - DUARTE"/>
    <n v="23858075"/>
    <n v="15371775.4"/>
    <n v="15371762.78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4 - RECONSTRUCCIÓN DE LA INFRAESTRUCTURA VIAL URBANA DEL MUNICIPIO DE HATO MAYOR DEL REY, PROVINCIA HATO MAYOR"/>
    <s v="10 - FONDO GENERAL"/>
    <n v="15324"/>
    <s v="30 - HATO MAYOR"/>
    <n v="34770370"/>
    <n v="24090625.699999999"/>
    <n v="24090622.05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4 - RECONSTRUCCIÓN DE LA INFRAESTRUCTURA VIAL URBANA DEL MUNICIPIO JAMAO AL NORTE, PROVINCIA ESPAILLAT"/>
    <s v="10 - FONDO GENERAL"/>
    <n v="16101"/>
    <s v="09 - ESPAILLAT"/>
    <n v="623614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5 - RECONSTRUCCIÓN DE LA INFRAESTRUCTURA VIAL URBANA DEL MUNICIPIO CASTAÑUELAS, PROVINCIA MONTE CRISTI"/>
    <s v="10 - FONDO GENERAL"/>
    <n v="16102"/>
    <s v="15 - MONTE CRISTI"/>
    <n v="5786113"/>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5 - RECONSTRUCCIÓN DE LA INFRAESTRUCTURA VIAL URBANA DEL MUNICIPIO TENARES, PROVINCIA HERMANAS MIRABAL"/>
    <s v="10 - FONDO GENERAL"/>
    <n v="15325"/>
    <s v="19 - HERMANAS MIRABAL"/>
    <n v="8968476"/>
    <n v="5950446"/>
    <n v="592238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6 - RECONSTRUCCIÓN DE LA INFRAESTRUCTURA VIAL URBANA DEL MUNICIPIO BONAO, PROVINCIA MONSEÑOR NOUEL"/>
    <s v="10 - FONDO GENERAL"/>
    <n v="15326"/>
    <s v="28 - MONSENOR NOUEL"/>
    <n v="32865125"/>
    <n v="25554669.02"/>
    <n v="25526767.57999999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6 - RECONSTRUCCIÓN DE LA INFRAESTRUCTURA VIAL URBANA DEL MUNICIPIO SOSÚA, PROVINCIA PUERTO PLATA"/>
    <s v="10 - FONDO GENERAL"/>
    <n v="16103"/>
    <s v="18 - PUERTO PLATA"/>
    <n v="12748737"/>
    <n v="6499734"/>
    <n v="6497157.2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7 - RECONSTRUCCIÓN DE LA INFRAESTRUCTURA VIAL URBANA DEL MUNICIPIO CRISTÓBAL, PROVINCIA INDEPENDENCIA"/>
    <s v="10 - FONDO GENERAL"/>
    <n v="16104"/>
    <s v="10 - INDEPENDENCIA"/>
    <n v="838665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7 - RECONSTRUCCIÓN DE LA INFRAESTRUCTURA VIAL URBANA DEL MUNICIPIO MATANZAS, PROVINCIA PERAVIA"/>
    <s v="10 - FONDO GENERAL"/>
    <n v="15327"/>
    <s v="99 - MULTIPROVINCIAL"/>
    <n v="9076483"/>
    <n v="6453445.4000000004"/>
    <n v="6453430.100000000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8 - RECONSTRUCCIÓN DE LA INFRAESTRUCTURA VIAL URBANA DEL MUNICIPIO COTUÍ, PROVINCIA SÁNCHEZ RAMÍREZ"/>
    <s v="10 - FONDO GENERAL"/>
    <n v="15328"/>
    <s v="24 - SANCHEZ RAMIREZ"/>
    <n v="29277735"/>
    <n v="20560455.860000003"/>
    <n v="20560446.2100000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8 - RECONSTRUCCIÓN DE LA INFRAESTRUCTURA VIAL URBANA DEL MUNICIPIO SAN JOSÉ DE LAS MATAS, PROVINCIA SANTIAGO"/>
    <s v="10 - FONDO GENERAL"/>
    <n v="16105"/>
    <s v="25 - SANTIAGO"/>
    <n v="23429017"/>
    <n v="23429017"/>
    <n v="23428856.08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9 - RECONSTRUCCIÓN DE LA INFRAESTRUCTURA VIAL URBANA DEL MUNICIPIO DUVERGÉ, PROVINCIA INDEPENDENCIA"/>
    <s v="10 - FONDO GENERAL"/>
    <n v="15329"/>
    <s v="10 - INDEPENDENCIA"/>
    <n v="9508513"/>
    <n v="6345437.5999999996"/>
    <n v="6336946.59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9 - RECONSTRUCCIÓN DE LA INFRAESTRUCTURA VIAL URBANA DEL MUNICIPIO MELLA, PROVINCIA INDEPENDENCIA"/>
    <s v="10 - FONDO GENERAL"/>
    <n v="16106"/>
    <s v="10 - INDEPENDENCIA"/>
    <n v="745765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0 - RECONSTRUCCIÓN DE LA INFRAESTRUCTURA VIAL URBANA DEL MUNICIPIO POSTRER RÍO, PROVINCIA INDEPENDENCIA"/>
    <s v="10 - FONDO GENERAL"/>
    <n v="16107"/>
    <s v="10 - INDEPENDENCIA"/>
    <n v="1083289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0 - RECONSTRUCCIÓN DE LA INFRAESTRUCTURA VIAL URBANA DEL MUNICIPIO SAN ANTONIO DE GUERRA, PROVINCIA SANTO DOMINGO"/>
    <s v="10 - FONDO GENERAL"/>
    <n v="15330"/>
    <s v="32 - SANTO DOMINGO"/>
    <n v="80217045"/>
    <n v="80217046"/>
    <n v="80217041.72999998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1 - RECONSTRUCCIÓN DE LA INFRAESTRUCTURA VIAL URBANA DEL MUNICIPIO DE NAGUA, PROVINCIA MARÍA TRINIDAD SÁNCHEZ"/>
    <s v="10 - FONDO GENERAL"/>
    <n v="15331"/>
    <s v="14 - MARIA TRINIDAD SANCHEZ"/>
    <n v="25497474"/>
    <n v="20000105.620000001"/>
    <n v="19999934.6200000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1 - RECONSTRUCCIÓN DE LA INFRAESTRUCTURA VIAL URBANA DEL MUNICIPIO PEPILLO SALCEDO, PROVINCIA MONTE CRISTI"/>
    <s v="10 - FONDO GENERAL"/>
    <n v="16108"/>
    <s v="15 - MONTE CRISTI"/>
    <n v="289305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2 - RECONSTRUCCIÓN DE LA INFRAESTRUCTURA VIAL URBANA DEL MUNICIPIO DE NEYBA, PROVINCIA BAHORUCO"/>
    <s v="10 - FONDO GENERAL"/>
    <n v="15332"/>
    <s v="03 - BAHORUCO"/>
    <n v="13224484"/>
    <n v="10000922.66"/>
    <n v="9999908.22000000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2 - RECONSTRUCCIÓN DE LA INFRAESTRUCTURA VIAL URBANA DEL MUNICIPIO VILLA VÁZQUEZ, PROVINCIA MONTE CRISTI"/>
    <s v="10 - FONDO GENERAL"/>
    <n v="16109"/>
    <s v="15 - MONTE CRISTI"/>
    <n v="8036269"/>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3 - RECONSTRUCCIÓN DE LA INFRAESTRUCTURA VIAL URBANA DEL MUNICIPIO LAS YAYAS DE VIAJAMA, PROVINCIA AZUA"/>
    <s v="10 - FONDO GENERAL"/>
    <n v="16110"/>
    <s v="02 - AZUA"/>
    <n v="135009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3 - RECONSTRUCCIÓN DE LA INFRAESTRUCTURA VIAL URBANA DEL MUNICIPIO PEDERNALES, PROVINCIA PEDERNALES"/>
    <s v="10 - FONDO GENERAL"/>
    <n v="15333"/>
    <s v="16 - PEDERNALES"/>
    <n v="15815377"/>
    <n v="10000967.65"/>
    <n v="9999967.30000000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4 - RECONSTRUCCIÓN DE LA INFRAESTRUCTURA VIAL URBANA DEL MUNICIPIO DE COMENDADOR, PROVINCIA ELIAS PIÑA"/>
    <s v="10 - FONDO GENERAL"/>
    <n v="15334"/>
    <s v="07 - ELIAS PINA"/>
    <n v="11128624"/>
    <n v="10047294.669999998"/>
    <n v="10047235.7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5 - RECONSTRUCCIÓN DE LA INFRAESTRUCTURA VIAL URBANA DEL MUNICIPIO JARABACOA, PROVINCIA LA VEGA"/>
    <s v="10 - FONDO GENERAL"/>
    <n v="15335"/>
    <s v="13 - LA VEGA"/>
    <n v="21219607"/>
    <n v="15111067.109999999"/>
    <n v="15093214.10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6 - RECONSTRUCCIÓN DE LA INFRAESTRUCTURA VIAL URBANA DEL MUNICIPIO DE LAS TERRENAS, PROVINCIA SAMANÁ"/>
    <s v="10 - FONDO GENERAL"/>
    <n v="16163"/>
    <s v="20 - SAMANA"/>
    <n v="6560293"/>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6 - RECONSTRUCCIÓN DE LA INFRAESTRUCTURA VIAL URBANA DEL MUNICIPIO DE LOS ALCARRIZOS, PROVINCIA SANTO DOMINGO"/>
    <s v="10 - FONDO GENERAL"/>
    <n v="15336"/>
    <s v="32 - SANTO DOMINGO"/>
    <n v="100748789"/>
    <n v="100748789"/>
    <n v="100748728.53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7 - RECONSTRUCCIÓN DE LA INFRAESTRUCTURA VIAL URBANA DEL MUNICIPIO EL FACTOR, PROVINCIA MARÍA TRINIDAD SÁNCHEZ"/>
    <s v="10 - FONDO GENERAL"/>
    <n v="16162"/>
    <s v="14 - MARIA TRINIDAD SANCHEZ"/>
    <n v="9654786"/>
    <n v="7404631"/>
    <n v="740297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7 - RECONSTRUCCIÓN DE LA INFRAESTRUCTURA VIAL URBANA DEL MUNICIPIO PADRE LAS CASAS, PROVINCIA AZUA"/>
    <s v="10 - FONDO GENERAL"/>
    <n v="15337"/>
    <s v="02 - AZUA"/>
    <n v="17570498"/>
    <n v="10000015.23"/>
    <n v="9999908.23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8 - RECONSTRUCCIÓN  DE LA INFRAESTRUCTURA VIAL URBANA DEL MUNICIPIO ARENOSO, PROVINCIA DUARTE"/>
    <s v="10 - FONDO GENERAL"/>
    <n v="15338"/>
    <s v="06 - DUARTE"/>
    <n v="13018755"/>
    <n v="5342511"/>
    <n v="533014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9 - RECONSTRUCCIÓN DE LA INFRAESTRUCTURA VIAL URBANA DEL MUNICIPIO DE PEDRO BRAND, PROVINCIA SANTO DOMINGO"/>
    <s v="10 - FONDO GENERAL"/>
    <n v="15339"/>
    <s v="32 - SANTO DOMINGO"/>
    <n v="113481654"/>
    <n v="113481655"/>
    <n v="113481646.23"/>
  </r>
  <r>
    <s v="2024"/>
    <x v="0"/>
    <x v="0"/>
    <x v="1"/>
    <x v="6"/>
    <s v="2 - Poder Ejecutivo"/>
    <s v="0211 - MINISTERIO DE OBRAS PÚBLICAS Y COMUNICACIONES"/>
    <s v="0001 - MINISTERIO DE OBRAS PUBLICAS Y COMUNICACIONES"/>
    <x v="1"/>
    <x v="11"/>
    <x v="26"/>
    <s v="2.7 - OBRAS"/>
    <s v="2.7.2 - INFRAESTRUCTURA"/>
    <s v="N"/>
    <s v="00 - N/A"/>
    <s v="10 - FONDO GENERAL"/>
    <s v="(en blanco)"/>
    <s v="99 - MULTIPROVINCIAL"/>
    <n v="17638553785"/>
    <n v="0.93000221252441406"/>
    <n v="0"/>
  </r>
  <r>
    <s v="2024"/>
    <x v="0"/>
    <x v="0"/>
    <x v="1"/>
    <x v="6"/>
    <s v="2 - Poder Ejecutivo"/>
    <s v="0211 - MINISTERIO DE OBRAS PÚBLICAS Y COMUNICACIONES"/>
    <s v="0001 - MINISTERIO DE OBRAS PUBLICAS Y COMUNICACIONES"/>
    <x v="1"/>
    <x v="11"/>
    <x v="26"/>
    <s v="2.7 - OBRAS"/>
    <s v="2.7.2 - INFRAESTRUCTURA"/>
    <s v="N"/>
    <s v="00 - N/A"/>
    <s v="20 - FONDOS CON DESTINO ESPECÍFICO"/>
    <s v="(en blanco)"/>
    <s v="99 - MULTIPROVINCIAL"/>
    <n v="1500000000"/>
    <n v="0"/>
    <n v="0"/>
  </r>
  <r>
    <s v="2024"/>
    <x v="0"/>
    <x v="0"/>
    <x v="1"/>
    <x v="6"/>
    <s v="2 - Poder Ejecutivo"/>
    <s v="0211 - MINISTERIO DE OBRAS PÚBLICAS Y COMUNICACIONES"/>
    <s v="0001 - MINISTERIO DE OBRAS PUBLICAS Y COMUNICACIONES"/>
    <x v="1"/>
    <x v="11"/>
    <x v="26"/>
    <s v="2.7 - OBRAS"/>
    <s v="2.7.2 - INFRAESTRUCTURA"/>
    <s v="S"/>
    <s v="01 - AMPLIACIÓN VIAL KM9 DE LA AUTOPISTA DUARTE Y AVENIDA GREGORIO LUPERON, PROVINCIA SANTO DOMINGO"/>
    <s v="10 - FONDO GENERAL"/>
    <n v="16308"/>
    <s v="32 - SANTO DOMINGO"/>
    <n v="97001045"/>
    <n v="0"/>
    <n v="0"/>
  </r>
  <r>
    <s v="2024"/>
    <x v="0"/>
    <x v="0"/>
    <x v="1"/>
    <x v="6"/>
    <s v="2 - Poder Ejecutivo"/>
    <s v="0211 - MINISTERIO DE OBRAS PÚBLICAS Y COMUNICACIONES"/>
    <s v="0001 - MINISTERIO DE OBRAS PUBLICAS Y COMUNICACIONES"/>
    <x v="1"/>
    <x v="11"/>
    <x v="26"/>
    <s v="2.7 - OBRAS"/>
    <s v="2.7.2 - INFRAESTRUCTURA"/>
    <s v="S"/>
    <s v="01 - MEJORAMIENTO PUERTO DE MANZANILLO Y SUS VÍAS DE CONECTIVIDAD, PROVINCIA MONTECRISTI, R.D."/>
    <s v="60 - CREDITO EXTERNO"/>
    <n v="14546"/>
    <s v="15 - MONTE CRISTI"/>
    <n v="1446000000"/>
    <n v="1768081514.9000001"/>
    <n v="1036174029.25"/>
  </r>
  <r>
    <s v="2024"/>
    <x v="0"/>
    <x v="0"/>
    <x v="1"/>
    <x v="6"/>
    <s v="2 - Poder Ejecutivo"/>
    <s v="0211 - MINISTERIO DE OBRAS PÚBLICAS Y COMUNICACIONES"/>
    <s v="0001 - MINISTERIO DE OBRAS PUBLICAS Y COMUNICACIONES"/>
    <x v="1"/>
    <x v="11"/>
    <x v="26"/>
    <s v="2.7 - OBRAS"/>
    <s v="2.7.2 - INFRAESTRUCTURA"/>
    <s v="S"/>
    <s v="01 - RECONSTRUCCIÓN DE 160 METROS DE VÍA EN LA AVENIDA LA ALTAGRACIA AFECTADO POR EL HURACÁN FIONA, MUNICIPIO HIGUEY, PROVINCIA LA ALTAGRACIA"/>
    <s v="10 - FONDO GENERAL"/>
    <n v="16270"/>
    <s v="11 - LA ALTAGRACIA"/>
    <n v="480823"/>
    <n v="32"/>
    <n v="0"/>
  </r>
  <r>
    <s v="2024"/>
    <x v="0"/>
    <x v="0"/>
    <x v="1"/>
    <x v="6"/>
    <s v="2 - Poder Ejecutivo"/>
    <s v="0211 - MINISTERIO DE OBRAS PÚBLICAS Y COMUNICACIONES"/>
    <s v="0001 - MINISTERIO DE OBRAS PUBLICAS Y COMUNICACIONES"/>
    <x v="1"/>
    <x v="11"/>
    <x v="26"/>
    <s v="2.7 - OBRAS"/>
    <s v="2.7.2 - INFRAESTRUCTURA"/>
    <s v="S"/>
    <s v="01 - RECONSTRUCCIÓN DE LA INFRAESTRUCTURA VIAL URBANA DEL MUNICIPIO SANTA BÁRBARA DE SAMANÁ, PROVINCIA SAMANÁ"/>
    <s v="10 - FONDO GENERAL"/>
    <n v="15340"/>
    <s v="20 - SAMANA"/>
    <n v="39017692"/>
    <n v="28236828"/>
    <n v="28236827.049999997"/>
  </r>
  <r>
    <s v="2024"/>
    <x v="0"/>
    <x v="0"/>
    <x v="1"/>
    <x v="6"/>
    <s v="2 - Poder Ejecutivo"/>
    <s v="0211 - MINISTERIO DE OBRAS PÚBLICAS Y COMUNICACIONES"/>
    <s v="0001 - MINISTERIO DE OBRAS PUBLICAS Y COMUNICACIONES"/>
    <x v="1"/>
    <x v="11"/>
    <x v="26"/>
    <s v="2.7 - OBRAS"/>
    <s v="2.7.2 - INFRAESTRUCTURA"/>
    <s v="S"/>
    <s v="01 - REHABILITACIÓN DEL CAMINO VECINAL CRUCE DE PIMENTEL-CASA DE ALTO-SAN FELIPE ABAJO, MUNICIPIO PIMENTEL PROVINCIA DUARTE"/>
    <s v="10 - FONDO GENERAL"/>
    <n v="16119"/>
    <s v="06 - DUARTE"/>
    <n v="17837386"/>
    <n v="2"/>
    <n v="0"/>
  </r>
  <r>
    <s v="2024"/>
    <x v="0"/>
    <x v="0"/>
    <x v="1"/>
    <x v="6"/>
    <s v="2 - Poder Ejecutivo"/>
    <s v="0211 - MINISTERIO DE OBRAS PÚBLICAS Y COMUNICACIONES"/>
    <s v="0001 - MINISTERIO DE OBRAS PUBLICAS Y COMUNICACIONES"/>
    <x v="1"/>
    <x v="11"/>
    <x v="26"/>
    <s v="2.7 - OBRAS"/>
    <s v="2.7.2 - INFRAESTRUCTURA"/>
    <s v="S"/>
    <s v="02 - AMPLIACIÓN DE LA AVENIDA GREGORIO LUPERÓN DESDE LA AVENIDA ESTRELLA SADHALÁ HASTA LA AVENIDA CIRCUNVALACIÓN NORTE, MUNICIPIO SANTIAGO DE LOS CABALLEROS, PROVINCIA SANTIAGO"/>
    <s v="10 - FONDO GENERAL"/>
    <n v="16303"/>
    <s v="25 - SANTIAGO"/>
    <n v="129752806"/>
    <n v="129752806"/>
    <n v="129752806"/>
  </r>
  <r>
    <s v="2024"/>
    <x v="0"/>
    <x v="0"/>
    <x v="1"/>
    <x v="6"/>
    <s v="2 - Poder Ejecutivo"/>
    <s v="0211 - MINISTERIO DE OBRAS PÚBLICAS Y COMUNICACIONES"/>
    <s v="0001 - MINISTERIO DE OBRAS PUBLICAS Y COMUNICACIONES"/>
    <x v="1"/>
    <x v="11"/>
    <x v="26"/>
    <s v="2.7 - OBRAS"/>
    <s v="2.7.2 - INFRAESTRUCTURA"/>
    <s v="S"/>
    <s v="02 - RECONSTRUCCIÓN  DE LA INFRAESTRUCTURA VIAL URBANA DEL MUNICIPIO SANTO DOMINGO ESTE"/>
    <s v="10 - FONDO GENERAL"/>
    <n v="15347"/>
    <s v="32 - SANTO DOMINGO"/>
    <n v="5465916992"/>
    <n v="2952977216.0900002"/>
    <n v="1597276130.0000005"/>
  </r>
  <r>
    <s v="2024"/>
    <x v="0"/>
    <x v="0"/>
    <x v="1"/>
    <x v="6"/>
    <s v="2 - Poder Ejecutivo"/>
    <s v="0211 - MINISTERIO DE OBRAS PÚBLICAS Y COMUNICACIONES"/>
    <s v="0001 - MINISTERIO DE OBRAS PUBLICAS Y COMUNICACIONES"/>
    <x v="1"/>
    <x v="11"/>
    <x v="26"/>
    <s v="2.7 - OBRAS"/>
    <s v="2.7.2 - INFRAESTRUCTURA"/>
    <s v="S"/>
    <s v="02 - RECONSTRUCCIÓN  DE LA INFRAESTRUCTURA VIAL URBANA DEL MUNICIPIO SANTO DOMINGO ESTE"/>
    <s v="50 - CRÉDITO INTERNO"/>
    <n v="15347"/>
    <s v="32 - SANTO DOMINGO"/>
    <n v="908271347"/>
    <n v="2401053.5399999917"/>
    <n v="0"/>
  </r>
  <r>
    <s v="2024"/>
    <x v="0"/>
    <x v="0"/>
    <x v="1"/>
    <x v="6"/>
    <s v="2 - Poder Ejecutivo"/>
    <s v="0211 - MINISTERIO DE OBRAS PÚBLICAS Y COMUNICACIONES"/>
    <s v="0001 - MINISTERIO DE OBRAS PUBLICAS Y COMUNICACIONES"/>
    <x v="1"/>
    <x v="11"/>
    <x v="26"/>
    <s v="2.7 - OBRAS"/>
    <s v="2.7.2 - INFRAESTRUCTURA"/>
    <s v="S"/>
    <s v="03 - CONSTRUCCIÓN PUENTE SOBRE RIO INAJE Y CRUCE LAS LANAS - MANUEL BUENO, PROVINCIA DAJABON"/>
    <s v="10 - FONDO GENERAL"/>
    <n v="6131"/>
    <s v="05 - DAJABON"/>
    <n v="70393227"/>
    <n v="1"/>
    <n v="0"/>
  </r>
  <r>
    <s v="2024"/>
    <x v="0"/>
    <x v="0"/>
    <x v="1"/>
    <x v="6"/>
    <s v="2 - Poder Ejecutivo"/>
    <s v="0211 - MINISTERIO DE OBRAS PÚBLICAS Y COMUNICACIONES"/>
    <s v="0001 - MINISTERIO DE OBRAS PUBLICAS Y COMUNICACIONES"/>
    <x v="1"/>
    <x v="11"/>
    <x v="26"/>
    <s v="2.7 - OBRAS"/>
    <s v="2.7.2 - INFRAESTRUCTURA"/>
    <s v="S"/>
    <s v="03 - RECONSTRUCCIÓN DE LA INFRAESTRUCTURA VIAL URBANA DEL MUNICIPIO JAQUIMEYES, PROVINCIA BARAHONA"/>
    <s v="10 - FONDO GENERAL"/>
    <n v="15386"/>
    <s v="04 - BARAHONA"/>
    <n v="10381287"/>
    <n v="9086912"/>
    <n v="8000000"/>
  </r>
  <r>
    <s v="2024"/>
    <x v="0"/>
    <x v="0"/>
    <x v="1"/>
    <x v="6"/>
    <s v="2 - Poder Ejecutivo"/>
    <s v="0211 - MINISTERIO DE OBRAS PÚBLICAS Y COMUNICACIONES"/>
    <s v="0001 - MINISTERIO DE OBRAS PUBLICAS Y COMUNICACIONES"/>
    <x v="1"/>
    <x v="11"/>
    <x v="26"/>
    <s v="2.7 - OBRAS"/>
    <s v="2.7.2 - INFRAESTRUCTURA"/>
    <s v="S"/>
    <s v="03 - RECONSTRUCCIÓN DE PUENTE ALCANTARILLA DE CAJÓN SOBRE EL RÍO CEMI, MUNICIPIO DE EUGENIO MARÍA DE HOSTOS, PROVINCIA DUARTE"/>
    <s v="10 - FONDO GENERAL"/>
    <n v="16121"/>
    <s v="06 - DUARTE"/>
    <n v="10740698"/>
    <n v="2"/>
    <n v="0"/>
  </r>
  <r>
    <s v="2024"/>
    <x v="0"/>
    <x v="0"/>
    <x v="1"/>
    <x v="6"/>
    <s v="2 - Poder Ejecutivo"/>
    <s v="0211 - MINISTERIO DE OBRAS PÚBLICAS Y COMUNICACIONES"/>
    <s v="0001 - MINISTERIO DE OBRAS PUBLICAS Y COMUNICACIONES"/>
    <x v="1"/>
    <x v="11"/>
    <x v="26"/>
    <s v="2.7 - OBRAS"/>
    <s v="2.7.2 - INFRAESTRUCTURA"/>
    <s v="S"/>
    <s v="04 - RECONSTRUCCIÓN DE LA INFRAESTRUCTURA VIAL URBANA DEL MUNICIPIO LA CIENAGA, PROVINCIA BARAHONA"/>
    <s v="10 - FONDO GENERAL"/>
    <n v="15387"/>
    <s v="04 - BARAHONA"/>
    <n v="22134027"/>
    <n v="19440776.689999998"/>
    <n v="19440776.689999998"/>
  </r>
  <r>
    <s v="2024"/>
    <x v="0"/>
    <x v="0"/>
    <x v="1"/>
    <x v="6"/>
    <s v="2 - Poder Ejecutivo"/>
    <s v="0211 - MINISTERIO DE OBRAS PÚBLICAS Y COMUNICACIONES"/>
    <s v="0001 - MINISTERIO DE OBRAS PUBLICAS Y COMUNICACIONES"/>
    <x v="1"/>
    <x v="11"/>
    <x v="26"/>
    <s v="2.7 - OBRAS"/>
    <s v="2.7.2 - INFRAESTRUCTURA"/>
    <s v="S"/>
    <s v="05 - CONSTRUCCIÓN DE PUENTES PEATONALES Y DE MOTOCICLETAS A NIVEL NACIONAL"/>
    <s v="10 - FONDO GENERAL"/>
    <n v="14110"/>
    <s v="99 - MULTIPROVINCIAL"/>
    <n v="4252757"/>
    <n v="7881780"/>
    <n v="6305422.6500000004"/>
  </r>
  <r>
    <s v="2024"/>
    <x v="0"/>
    <x v="0"/>
    <x v="1"/>
    <x v="6"/>
    <s v="2 - Poder Ejecutivo"/>
    <s v="0211 - MINISTERIO DE OBRAS PÚBLICAS Y COMUNICACIONES"/>
    <s v="0001 - MINISTERIO DE OBRAS PUBLICAS Y COMUNICACIONES"/>
    <x v="1"/>
    <x v="11"/>
    <x v="26"/>
    <s v="2.7 - OBRAS"/>
    <s v="2.7.2 - INFRAESTRUCTURA"/>
    <s v="S"/>
    <s v="05 - RECONSTRUCCIÓN DE LA INFRAESTRUCTURA VIAL URBANA DEL MUNICIPIO DE VILLA JARAGUA, PROVINCIA BAHORUCO"/>
    <s v="10 - FONDO GENERAL"/>
    <n v="15388"/>
    <s v="03 - BAHORUCO"/>
    <n v="16694009"/>
    <n v="10000000"/>
    <n v="10000000"/>
  </r>
  <r>
    <s v="2024"/>
    <x v="0"/>
    <x v="0"/>
    <x v="1"/>
    <x v="6"/>
    <s v="2 - Poder Ejecutivo"/>
    <s v="0211 - MINISTERIO DE OBRAS PÚBLICAS Y COMUNICACIONES"/>
    <s v="0001 - MINISTERIO DE OBRAS PUBLICAS Y COMUNICACIONES"/>
    <x v="1"/>
    <x v="11"/>
    <x v="26"/>
    <s v="2.7 - OBRAS"/>
    <s v="2.7.2 - INFRAESTRUCTURA"/>
    <s v="S"/>
    <s v="06 - RECONSTRUCCIÓN CARRETERA HATO MAYOR - EL PUERTO, PROVINCIA HATO MAYOR"/>
    <s v="10 - FONDO GENERAL"/>
    <n v="12720"/>
    <s v="30 - HATO MAYOR"/>
    <n v="43345560"/>
    <n v="211836988"/>
    <n v="204869886.71000001"/>
  </r>
  <r>
    <s v="2024"/>
    <x v="0"/>
    <x v="0"/>
    <x v="1"/>
    <x v="6"/>
    <s v="2 - Poder Ejecutivo"/>
    <s v="0211 - MINISTERIO DE OBRAS PÚBLICAS Y COMUNICACIONES"/>
    <s v="0001 - MINISTERIO DE OBRAS PUBLICAS Y COMUNICACIONES"/>
    <x v="1"/>
    <x v="11"/>
    <x v="26"/>
    <s v="2.7 - OBRAS"/>
    <s v="2.7.2 - INFRAESTRUCTURA"/>
    <s v="S"/>
    <s v="06 - RECONSTRUCCIÓN DE LA INFRAESTRUCTURA VIAL URBANA DEL MUNICIPIO DE GALVAN, PROVINCIA BAHORUCO"/>
    <s v="10 - FONDO GENERAL"/>
    <n v="15389"/>
    <s v="03 - BAHORUCO"/>
    <n v="23782677"/>
    <n v="21000000"/>
    <n v="21000000"/>
  </r>
  <r>
    <s v="2024"/>
    <x v="0"/>
    <x v="0"/>
    <x v="1"/>
    <x v="6"/>
    <s v="2 - Poder Ejecutivo"/>
    <s v="0211 - MINISTERIO DE OBRAS PÚBLICAS Y COMUNICACIONES"/>
    <s v="0001 - MINISTERIO DE OBRAS PUBLICAS Y COMUNICACIONES"/>
    <x v="1"/>
    <x v="11"/>
    <x v="26"/>
    <s v="2.7 - OBRAS"/>
    <s v="2.7.2 - INFRAESTRUCTURA"/>
    <s v="S"/>
    <s v="07 - CONSTRUCCIÓN BARRERA DE PROTECCIÓN MARINA, TRAMO VIAL, OBRAS CONEXAS Y COMPLEMENTARIAS EN NAGUA, PROVINCIA MARÍA TRINIDAD SANCHEZ."/>
    <s v="50 - CRÉDITO INTERNO"/>
    <n v="14790"/>
    <s v="14 - MARIA TRINIDAD SANCHEZ"/>
    <n v="423929807"/>
    <n v="426733547.31999999"/>
    <n v="426733546.46999997"/>
  </r>
  <r>
    <s v="2024"/>
    <x v="0"/>
    <x v="0"/>
    <x v="1"/>
    <x v="6"/>
    <s v="2 - Poder Ejecutivo"/>
    <s v="0211 - MINISTERIO DE OBRAS PÚBLICAS Y COMUNICACIONES"/>
    <s v="0001 - MINISTERIO DE OBRAS PUBLICAS Y COMUNICACIONES"/>
    <x v="1"/>
    <x v="11"/>
    <x v="26"/>
    <s v="2.7 - OBRAS"/>
    <s v="2.7.2 - INFRAESTRUCTURA"/>
    <s v="S"/>
    <s v="07 - CONSTRUCCIÓN MURO DE HORMIGÓN ARMADO AFECTADO POR LA VAGUADA DE ABRIL 2022, UBICADO A ORILLAS DEL RIO HIGÜAMO, MUNICIPIO SAN PEDRO DE MACORÍS, PROVINCIA SAN PEDRO DE MACORÍS"/>
    <s v="10 - FONDO GENERAL"/>
    <n v="16218"/>
    <s v="23 - SAN PEDRO DE MACORIS"/>
    <n v="1449026"/>
    <n v="2"/>
    <n v="0"/>
  </r>
  <r>
    <s v="2024"/>
    <x v="0"/>
    <x v="0"/>
    <x v="1"/>
    <x v="6"/>
    <s v="2 - Poder Ejecutivo"/>
    <s v="0211 - MINISTERIO DE OBRAS PÚBLICAS Y COMUNICACIONES"/>
    <s v="0001 - MINISTERIO DE OBRAS PUBLICAS Y COMUNICACIONES"/>
    <x v="1"/>
    <x v="11"/>
    <x v="26"/>
    <s v="2.7 - OBRAS"/>
    <s v="2.7.2 - INFRAESTRUCTURA"/>
    <s v="S"/>
    <s v="07 - RECONSTRUCCIÓN DE LA INFRAESTRUCTURA VIAL URBANA DEL MUNICIPIO BANICA, PROVINCIA ELIAS PIÑA"/>
    <s v="10 - FONDO GENERAL"/>
    <n v="15390"/>
    <s v="07 - ELIAS PINA"/>
    <n v="20395061"/>
    <n v="18825310"/>
    <n v="18825309.73"/>
  </r>
  <r>
    <s v="2024"/>
    <x v="0"/>
    <x v="0"/>
    <x v="1"/>
    <x v="6"/>
    <s v="2 - Poder Ejecutivo"/>
    <s v="0211 - MINISTERIO DE OBRAS PÚBLICAS Y COMUNICACIONES"/>
    <s v="0001 - MINISTERIO DE OBRAS PUBLICAS Y COMUNICACIONES"/>
    <x v="1"/>
    <x v="11"/>
    <x v="26"/>
    <s v="2.7 - OBRAS"/>
    <s v="2.7.2 - INFRAESTRUCTURA"/>
    <s v="S"/>
    <s v="08 - CONSTRUCCIÓN PUENTE  SOBRE EL RIO TABARA ARRIBA, PROVINCIA AZUA"/>
    <s v="10 - FONDO GENERAL"/>
    <n v="14293"/>
    <s v="02 - AZUA"/>
    <n v="4399577"/>
    <n v="4399577"/>
    <n v="0"/>
  </r>
  <r>
    <s v="2024"/>
    <x v="0"/>
    <x v="0"/>
    <x v="1"/>
    <x v="6"/>
    <s v="2 - Poder Ejecutivo"/>
    <s v="0211 - MINISTERIO DE OBRAS PÚBLICAS Y COMUNICACIONES"/>
    <s v="0001 - MINISTERIO DE OBRAS PUBLICAS Y COMUNICACIONES"/>
    <x v="1"/>
    <x v="11"/>
    <x v="26"/>
    <s v="2.7 - OBRAS"/>
    <s v="2.7.2 - INFRAESTRUCTURA"/>
    <s v="S"/>
    <s v="08 - RECONSTRUCCIÓN DE LA INFRAESTRUCTURA VIAL URBANA DEL MUNICIPIO EL LLANO, PROVINCIA ELIAS PIÑA"/>
    <s v="10 - FONDO GENERAL"/>
    <n v="15391"/>
    <s v="07 - ELIAS PINA"/>
    <n v="13770950"/>
    <n v="13047482.630000001"/>
    <n v="13047482.630000001"/>
  </r>
  <r>
    <s v="2024"/>
    <x v="0"/>
    <x v="0"/>
    <x v="1"/>
    <x v="6"/>
    <s v="2 - Poder Ejecutivo"/>
    <s v="0211 - MINISTERIO DE OBRAS PÚBLICAS Y COMUNICACIONES"/>
    <s v="0001 - MINISTERIO DE OBRAS PUBLICAS Y COMUNICACIONES"/>
    <x v="1"/>
    <x v="11"/>
    <x v="26"/>
    <s v="2.7 - OBRAS"/>
    <s v="2.7.2 - INFRAESTRUCTURA"/>
    <s v="S"/>
    <s v="09 - CONSTRUCCIÓN PUENTE CAMBITA, PROVINCIA SAN CRISTOBAL"/>
    <s v="10 - FONDO GENERAL"/>
    <n v="14296"/>
    <s v="21 - SAN CRISTOBAL"/>
    <n v="7428690"/>
    <n v="7428690"/>
    <n v="7428690"/>
  </r>
  <r>
    <s v="2024"/>
    <x v="0"/>
    <x v="0"/>
    <x v="1"/>
    <x v="6"/>
    <s v="2 - Poder Ejecutivo"/>
    <s v="0211 - MINISTERIO DE OBRAS PÚBLICAS Y COMUNICACIONES"/>
    <s v="0001 - MINISTERIO DE OBRAS PUBLICAS Y COMUNICACIONES"/>
    <x v="1"/>
    <x v="11"/>
    <x v="26"/>
    <s v="2.7 - OBRAS"/>
    <s v="2.7.2 - INFRAESTRUCTURA"/>
    <s v="S"/>
    <s v="09 - RECONSTRUCCIÓN CAMINO VECINAL CRUCE LOS LANOS-RINCON HONDO-LA JAGUA-EL FIRME-LOMA VIEJA-LOS GUAYUYOS-MUNICIPIO DE CASTILLO, PROV. DUARTE"/>
    <s v="10 - FONDO GENERAL"/>
    <n v="2451"/>
    <s v="06 - DUARTE"/>
    <n v="7102971"/>
    <n v="24712829.260000002"/>
    <n v="24712828.690000001"/>
  </r>
  <r>
    <s v="2024"/>
    <x v="0"/>
    <x v="0"/>
    <x v="1"/>
    <x v="6"/>
    <s v="2 - Poder Ejecutivo"/>
    <s v="0211 - MINISTERIO DE OBRAS PÚBLICAS Y COMUNICACIONES"/>
    <s v="0001 - MINISTERIO DE OBRAS PUBLICAS Y COMUNICACIONES"/>
    <x v="1"/>
    <x v="11"/>
    <x v="26"/>
    <s v="2.7 - OBRAS"/>
    <s v="2.7.2 - INFRAESTRUCTURA"/>
    <s v="S"/>
    <s v="09 - RECONSTRUCCIÓN DE LA INFRAESTRUCTURA VIAL URBANA DEL MUNICIPIO EL PINO, PROVINCIA DAJABÓN"/>
    <s v="10 - FONDO GENERAL"/>
    <n v="15392"/>
    <s v="05 - DAJABON"/>
    <n v="26694127"/>
    <n v="642200"/>
    <n v="0"/>
  </r>
  <r>
    <s v="2024"/>
    <x v="0"/>
    <x v="0"/>
    <x v="1"/>
    <x v="6"/>
    <s v="2 - Poder Ejecutivo"/>
    <s v="0211 - MINISTERIO DE OBRAS PÚBLICAS Y COMUNICACIONES"/>
    <s v="0001 - MINISTERIO DE OBRAS PUBLICAS Y COMUNICACIONES"/>
    <x v="1"/>
    <x v="11"/>
    <x v="26"/>
    <s v="2.7 - OBRAS"/>
    <s v="2.7.2 - INFRAESTRUCTURA"/>
    <s v="S"/>
    <s v="10 - CONSTRUCCIÓN DE CANALIZACION Y PROTECCION DE LOS MARGENES DEL RIO QUISIBANI, AFECTADO POR EL HURACAN FIONA, MUNICIPIO HIGUEY, PROVINCIA LA ALTAGRACIA"/>
    <s v="50 - CRÉDITO INTERNO"/>
    <n v="16266"/>
    <s v="11 - LA ALTAGRACIA"/>
    <n v="175445213"/>
    <n v="9.9999904632568359E-3"/>
    <n v="0"/>
  </r>
  <r>
    <s v="2024"/>
    <x v="0"/>
    <x v="0"/>
    <x v="1"/>
    <x v="6"/>
    <s v="2 - Poder Ejecutivo"/>
    <s v="0211 - MINISTERIO DE OBRAS PÚBLICAS Y COMUNICACIONES"/>
    <s v="0001 - MINISTERIO DE OBRAS PUBLICAS Y COMUNICACIONES"/>
    <x v="1"/>
    <x v="11"/>
    <x v="26"/>
    <s v="2.7 - OBRAS"/>
    <s v="2.7.2 - INFRAESTRUCTURA"/>
    <s v="S"/>
    <s v="10 - CONSTRUCCIÓN DE LA INTERCONEXION CARRETERA ZONA FRANCA GUERRA Y NUEVA AUTOPISTA DEL NORDESTE"/>
    <s v="10 - FONDO GENERAL"/>
    <n v="12089"/>
    <s v="32 - SANTO DOMINGO"/>
    <n v="11406726"/>
    <n v="106110202"/>
    <n v="106110200.62"/>
  </r>
  <r>
    <s v="2024"/>
    <x v="0"/>
    <x v="0"/>
    <x v="1"/>
    <x v="6"/>
    <s v="2 - Poder Ejecutivo"/>
    <s v="0211 - MINISTERIO DE OBRAS PÚBLICAS Y COMUNICACIONES"/>
    <s v="0001 - MINISTERIO DE OBRAS PUBLICAS Y COMUNICACIONES"/>
    <x v="1"/>
    <x v="11"/>
    <x v="26"/>
    <s v="2.7 - OBRAS"/>
    <s v="2.7.2 - INFRAESTRUCTURA"/>
    <s v="S"/>
    <s v="10 - CONSTRUCCIÓN DE PASO A DESNIVEL SOTERRADO EN LA INTERSECCIÓN DE LA AV. LUPERÓN CON AV. 27 DE FEBRERO, PROVINCIA SANTO DOMINGO"/>
    <s v="10 - FONDO GENERAL"/>
    <n v="16365"/>
    <s v="32 - SANTO DOMINGO"/>
    <n v="1870160000"/>
    <n v="1226156364.28"/>
    <n v="1165260662.5699999"/>
  </r>
  <r>
    <s v="2024"/>
    <x v="0"/>
    <x v="0"/>
    <x v="1"/>
    <x v="6"/>
    <s v="2 - Poder Ejecutivo"/>
    <s v="0211 - MINISTERIO DE OBRAS PÚBLICAS Y COMUNICACIONES"/>
    <s v="0001 - MINISTERIO DE OBRAS PUBLICAS Y COMUNICACIONES"/>
    <x v="1"/>
    <x v="11"/>
    <x v="26"/>
    <s v="2.7 - OBRAS"/>
    <s v="2.7.2 - INFRAESTRUCTURA"/>
    <s v="S"/>
    <s v="10 - CONSTRUCCIÓN PUENTE METALICO SOBRE EL RIO JACUBA EN LA PROVINCIA PUERTO PLATA"/>
    <s v="10 - FONDO GENERAL"/>
    <n v="14300"/>
    <s v="18 - PUERTO PLATA"/>
    <n v="14473657"/>
    <n v="1"/>
    <n v="0"/>
  </r>
  <r>
    <s v="2024"/>
    <x v="0"/>
    <x v="0"/>
    <x v="1"/>
    <x v="6"/>
    <s v="2 - Poder Ejecutivo"/>
    <s v="0211 - MINISTERIO DE OBRAS PÚBLICAS Y COMUNICACIONES"/>
    <s v="0001 - MINISTERIO DE OBRAS PUBLICAS Y COMUNICACIONES"/>
    <x v="1"/>
    <x v="11"/>
    <x v="26"/>
    <s v="2.7 - OBRAS"/>
    <s v="2.7.2 - INFRAESTRUCTURA"/>
    <s v="S"/>
    <s v="10 - RECONSTRUCCIÓN DE LA INFRAESTRUCTURA VIAL URBANA DEL MUNICIPIO RIO SAN JUAN PROVINCIA MARÍA TRINIDAD SÁNCHEZ"/>
    <s v="10 - FONDO GENERAL"/>
    <n v="15393"/>
    <s v="14 - MARIA TRINIDAD SANCHEZ"/>
    <n v="10751224"/>
    <n v="78303445.329999998"/>
    <n v="58814599.710000001"/>
  </r>
  <r>
    <s v="2024"/>
    <x v="0"/>
    <x v="0"/>
    <x v="1"/>
    <x v="6"/>
    <s v="2 - Poder Ejecutivo"/>
    <s v="0211 - MINISTERIO DE OBRAS PÚBLICAS Y COMUNICACIONES"/>
    <s v="0001 - MINISTERIO DE OBRAS PUBLICAS Y COMUNICACIONES"/>
    <x v="1"/>
    <x v="11"/>
    <x v="26"/>
    <s v="2.7 - OBRAS"/>
    <s v="2.7.2 - INFRAESTRUCTURA"/>
    <s v="S"/>
    <s v="11 - CONSTRUCCIÓN DE CANALIZACION Y PROTECCION DEL RIO DUEY Y LA CAÑADA DE LA CIRCUNVALACION LA OTRA BANDA, AFECTADOS POR EL HURACAN FIONA, MUNICIPIO HIGUEY, PROVINCIA LA ALTAGRACIA"/>
    <s v="10 - FONDO GENERAL"/>
    <n v="16267"/>
    <s v="11 - LA ALTAGRACIA"/>
    <n v="68639623"/>
    <n v="1.2000000029802322"/>
    <n v="0"/>
  </r>
  <r>
    <s v="2024"/>
    <x v="0"/>
    <x v="0"/>
    <x v="1"/>
    <x v="6"/>
    <s v="2 - Poder Ejecutivo"/>
    <s v="0211 - MINISTERIO DE OBRAS PÚBLICAS Y COMUNICACIONES"/>
    <s v="0001 - MINISTERIO DE OBRAS PUBLICAS Y COMUNICACIONES"/>
    <x v="1"/>
    <x v="11"/>
    <x v="26"/>
    <s v="2.7 - OBRAS"/>
    <s v="2.7.2 - INFRAESTRUCTURA"/>
    <s v="S"/>
    <s v="11 - RECONSTRUCCIÓN DE LA INFRAESTRUCTURA VIAL URBANA DEL MUNICIPIO LOMA DE CABRERA, PROVINCIA DAJABÓN"/>
    <s v="10 - FONDO GENERAL"/>
    <n v="15394"/>
    <s v="05 - DAJABON"/>
    <n v="47178255"/>
    <n v="47840187"/>
    <n v="34610217.670000002"/>
  </r>
  <r>
    <s v="2024"/>
    <x v="0"/>
    <x v="0"/>
    <x v="1"/>
    <x v="6"/>
    <s v="2 - Poder Ejecutivo"/>
    <s v="0211 - MINISTERIO DE OBRAS PÚBLICAS Y COMUNICACIONES"/>
    <s v="0001 - MINISTERIO DE OBRAS PUBLICAS Y COMUNICACIONES"/>
    <x v="1"/>
    <x v="11"/>
    <x v="26"/>
    <s v="2.7 - OBRAS"/>
    <s v="2.7.2 - INFRAESTRUCTURA"/>
    <s v="S"/>
    <s v="11 - REHABILITACIÓN  Y MANTENIMIENTO DE CARRETERAS  (117 KM) Y CAMINOS VECINALES (884 KM) A NIVEL NACIONAL"/>
    <s v="60 - CREDITO EXTERNO"/>
    <n v="15015"/>
    <s v="99 - MULTIPROVINCIAL"/>
    <n v="610031250"/>
    <n v="2222326550"/>
    <n v="276346067.53000003"/>
  </r>
  <r>
    <s v="2024"/>
    <x v="0"/>
    <x v="0"/>
    <x v="1"/>
    <x v="6"/>
    <s v="2 - Poder Ejecutivo"/>
    <s v="0211 - MINISTERIO DE OBRAS PÚBLICAS Y COMUNICACIONES"/>
    <s v="0001 - MINISTERIO DE OBRAS PUBLICAS Y COMUNICACIONES"/>
    <x v="1"/>
    <x v="11"/>
    <x v="26"/>
    <s v="2.7 - OBRAS"/>
    <s v="2.7.2 - INFRAESTRUCTURA"/>
    <s v="S"/>
    <s v="12 - CONSTRUCCIÓN MURO DE GAVIONES Y CANALIZACION DEL RIO DUEY, EN TRAMO AVENIDA JUAN XXIII AFECTADO POR EL HURACAN FIONA, MUNICIPIO HIGUEY, PROVINCIA LA ALTAGRACIA"/>
    <s v="10 - FONDO GENERAL"/>
    <n v="16286"/>
    <s v="11 - LA ALTAGRACIA"/>
    <n v="111096393"/>
    <n v="34737246"/>
    <n v="34737244.460000001"/>
  </r>
  <r>
    <s v="2024"/>
    <x v="0"/>
    <x v="0"/>
    <x v="1"/>
    <x v="6"/>
    <s v="2 - Poder Ejecutivo"/>
    <s v="0211 - MINISTERIO DE OBRAS PÚBLICAS Y COMUNICACIONES"/>
    <s v="0001 - MINISTERIO DE OBRAS PUBLICAS Y COMUNICACIONES"/>
    <x v="1"/>
    <x v="11"/>
    <x v="26"/>
    <s v="2.7 - OBRAS"/>
    <s v="2.7.2 - INFRAESTRUCTURA"/>
    <s v="S"/>
    <s v="12 - RECONSTRUCCIÓN DE LA INFRAESTRUCTURA VIAL URBANA DEL MUNICIPIO SÁNCHEZ, PROVINCIA SAMANÁ"/>
    <s v="10 - FONDO GENERAL"/>
    <n v="15395"/>
    <s v="20 - SAMANA"/>
    <n v="27723311"/>
    <n v="25000000"/>
    <n v="25000000"/>
  </r>
  <r>
    <s v="2024"/>
    <x v="0"/>
    <x v="0"/>
    <x v="1"/>
    <x v="6"/>
    <s v="2 - Poder Ejecutivo"/>
    <s v="0211 - MINISTERIO DE OBRAS PÚBLICAS Y COMUNICACIONES"/>
    <s v="0001 - MINISTERIO DE OBRAS PUBLICAS Y COMUNICACIONES"/>
    <x v="1"/>
    <x v="11"/>
    <x v="26"/>
    <s v="2.7 - OBRAS"/>
    <s v="2.7.2 - INFRAESTRUCTURA"/>
    <s v="S"/>
    <s v="13 - CONSTRUCCIÓN MURO DE GAVIONES EN LOS MÁRGENES DEL RIO DUEY EN LA AVENIDA GASTÓN FERNANDO DELIGNE, AFECTADOS POR EL HURACÁN FIONA, MUNICIPIO HIGUEY, PROVINCIA LA ALTAGRACIA"/>
    <s v="50 - CRÉDITO INTERNO"/>
    <n v="16287"/>
    <s v="11 - LA ALTAGRACIA"/>
    <n v="221638551"/>
    <n v="144000000"/>
    <n v="0"/>
  </r>
  <r>
    <s v="2024"/>
    <x v="0"/>
    <x v="0"/>
    <x v="1"/>
    <x v="6"/>
    <s v="2 - Poder Ejecutivo"/>
    <s v="0211 - MINISTERIO DE OBRAS PÚBLICAS Y COMUNICACIONES"/>
    <s v="0001 - MINISTERIO DE OBRAS PUBLICAS Y COMUNICACIONES"/>
    <x v="1"/>
    <x v="11"/>
    <x v="26"/>
    <s v="2.7 - OBRAS"/>
    <s v="2.7.2 - INFRAESTRUCTURA"/>
    <s v="S"/>
    <s v="13 - CONSTRUCCIÓN PUENTE SOBRE EL RIO CAMU, COMUNIDAD SABANETA, PROVINCIA LA VEGA"/>
    <s v="10 - FONDO GENERAL"/>
    <n v="14441"/>
    <s v="13 - LA VEGA"/>
    <n v="5279492"/>
    <n v="1"/>
    <n v="0"/>
  </r>
  <r>
    <s v="2024"/>
    <x v="0"/>
    <x v="0"/>
    <x v="1"/>
    <x v="6"/>
    <s v="2 - Poder Ejecutivo"/>
    <s v="0211 - MINISTERIO DE OBRAS PÚBLICAS Y COMUNICACIONES"/>
    <s v="0001 - MINISTERIO DE OBRAS PUBLICAS Y COMUNICACIONES"/>
    <x v="1"/>
    <x v="11"/>
    <x v="26"/>
    <s v="2.7 - OBRAS"/>
    <s v="2.7.2 - INFRAESTRUCTURA"/>
    <s v="S"/>
    <s v="13 - RECONSTRUCCIÓN DE LA INFRAESTRUCTURA VIAL URBANA DEL MUNICIPIO PARTIDO, PROVINCIA DAJABÓN"/>
    <s v="10 - FONDO GENERAL"/>
    <n v="15396"/>
    <s v="05 - DAJABON"/>
    <n v="12404844"/>
    <n v="11483352"/>
    <n v="9512100.5"/>
  </r>
  <r>
    <s v="2024"/>
    <x v="0"/>
    <x v="0"/>
    <x v="1"/>
    <x v="6"/>
    <s v="2 - Poder Ejecutivo"/>
    <s v="0211 - MINISTERIO DE OBRAS PÚBLICAS Y COMUNICACIONES"/>
    <s v="0001 - MINISTERIO DE OBRAS PUBLICAS Y COMUNICACIONES"/>
    <x v="1"/>
    <x v="11"/>
    <x v="26"/>
    <s v="2.7 - OBRAS"/>
    <s v="2.7.2 - INFRAESTRUCTURA"/>
    <s v="S"/>
    <s v="14 - CONSTRUCCIÓN DE MURO DE GAVIONES EN LOS MÁRGENES AGUAS ARRIBA Y AGUAS ABAJO DEL RIO DUEY AFECTADOS POR EL HURACÁN FIONA, EN LA CARRETERA HIGUEY-LA OTRA BANDA, MUNICIPIO HIGUEY, PROVINCIA LA ALTAGRACIA"/>
    <s v="10 - FONDO GENERAL"/>
    <n v="16288"/>
    <s v="11 - LA ALTAGRACIA"/>
    <n v="147950694"/>
    <n v="84519977"/>
    <n v="84519976.609999999"/>
  </r>
  <r>
    <s v="2024"/>
    <x v="0"/>
    <x v="0"/>
    <x v="1"/>
    <x v="6"/>
    <s v="2 - Poder Ejecutivo"/>
    <s v="0211 - MINISTERIO DE OBRAS PÚBLICAS Y COMUNICACIONES"/>
    <s v="0001 - MINISTERIO DE OBRAS PUBLICAS Y COMUNICACIONES"/>
    <x v="1"/>
    <x v="11"/>
    <x v="26"/>
    <s v="2.7 - OBRAS"/>
    <s v="2.7.2 - INFRAESTRUCTURA"/>
    <s v="S"/>
    <s v="14 - RECONSTRUCCIÓN CARRETERA GUERRA-BAYAGUANA, PROV. MONTE PLATA"/>
    <s v="10 - FONDO GENERAL"/>
    <n v="4178"/>
    <s v="29 - MONTE PLATA"/>
    <n v="17110090"/>
    <n v="36001206"/>
    <n v="25114937.309999999"/>
  </r>
  <r>
    <s v="2024"/>
    <x v="0"/>
    <x v="0"/>
    <x v="1"/>
    <x v="6"/>
    <s v="2 - Poder Ejecutivo"/>
    <s v="0211 - MINISTERIO DE OBRAS PÚBLICAS Y COMUNICACIONES"/>
    <s v="0001 - MINISTERIO DE OBRAS PUBLICAS Y COMUNICACIONES"/>
    <x v="1"/>
    <x v="11"/>
    <x v="26"/>
    <s v="2.7 - OBRAS"/>
    <s v="2.7.2 - INFRAESTRUCTURA"/>
    <s v="S"/>
    <s v="14 - RECONSTRUCCIÓN CARRETERA GUERRA-BAYAGUANA, PROV. MONTE PLATA"/>
    <s v="50 - CRÉDITO INTERNO"/>
    <n v="4178"/>
    <s v="29 - MONTE PLATA"/>
    <n v="0"/>
    <n v="31934530"/>
    <n v="25479516.789999999"/>
  </r>
  <r>
    <s v="2024"/>
    <x v="0"/>
    <x v="0"/>
    <x v="1"/>
    <x v="6"/>
    <s v="2 - Poder Ejecutivo"/>
    <s v="0211 - MINISTERIO DE OBRAS PÚBLICAS Y COMUNICACIONES"/>
    <s v="0001 - MINISTERIO DE OBRAS PUBLICAS Y COMUNICACIONES"/>
    <x v="1"/>
    <x v="11"/>
    <x v="26"/>
    <s v="2.7 - OBRAS"/>
    <s v="2.7.2 - INFRAESTRUCTURA"/>
    <s v="S"/>
    <s v="14 - RECONSTRUCCIÓN DE LA INFRAESTRUCTURA VIAL URBANA DEL MUNICIPIO RESTAURACIÓN, PROVINCIA DAJABÓN"/>
    <s v="10 - FONDO GENERAL"/>
    <n v="15397"/>
    <s v="05 - DAJABON"/>
    <n v="17782263"/>
    <n v="6121434"/>
    <n v="0"/>
  </r>
  <r>
    <s v="2024"/>
    <x v="0"/>
    <x v="0"/>
    <x v="1"/>
    <x v="6"/>
    <s v="2 - Poder Ejecutivo"/>
    <s v="0211 - MINISTERIO DE OBRAS PÚBLICAS Y COMUNICACIONES"/>
    <s v="0001 - MINISTERIO DE OBRAS PUBLICAS Y COMUNICACIONES"/>
    <x v="1"/>
    <x v="11"/>
    <x v="26"/>
    <s v="2.7 - OBRAS"/>
    <s v="2.7.2 - INFRAESTRUCTURA"/>
    <s v="S"/>
    <s v="15 - CONSTRUCCIÓN PUENTE BADEN TUBULAR AFECTADO POR LA VAGUADA DE ABRIL 2022 EN ARROYO TORO, MUNICIPIO BONAO, PROVINCIA MONSEÑOR NOUEL"/>
    <s v="10 - FONDO GENERAL"/>
    <n v="16293"/>
    <s v="28 - MONSENOR NOUEL"/>
    <n v="6304849"/>
    <n v="5989607"/>
    <n v="5989607"/>
  </r>
  <r>
    <s v="2024"/>
    <x v="0"/>
    <x v="0"/>
    <x v="1"/>
    <x v="6"/>
    <s v="2 - Poder Ejecutivo"/>
    <s v="0211 - MINISTERIO DE OBRAS PÚBLICAS Y COMUNICACIONES"/>
    <s v="0001 - MINISTERIO DE OBRAS PUBLICAS Y COMUNICACIONES"/>
    <x v="1"/>
    <x v="11"/>
    <x v="26"/>
    <s v="2.7 - OBRAS"/>
    <s v="2.7.2 - INFRAESTRUCTURA"/>
    <s v="S"/>
    <s v="15 - RECONSTRUCCIÓN DE LA INFRAESTRUCTURA VIAL URBANA DEL MUNICIPIO EL VALLE, PROVINCIA HATO MAYOR"/>
    <s v="10 - FONDO GENERAL"/>
    <n v="15398"/>
    <s v="30 - HATO MAYOR"/>
    <n v="40448827"/>
    <n v="35092522.100000001"/>
    <n v="34008180.539999999"/>
  </r>
  <r>
    <s v="2024"/>
    <x v="0"/>
    <x v="0"/>
    <x v="1"/>
    <x v="6"/>
    <s v="2 - Poder Ejecutivo"/>
    <s v="0211 - MINISTERIO DE OBRAS PÚBLICAS Y COMUNICACIONES"/>
    <s v="0001 - MINISTERIO DE OBRAS PUBLICAS Y COMUNICACIONES"/>
    <x v="1"/>
    <x v="11"/>
    <x v="26"/>
    <s v="2.7 - OBRAS"/>
    <s v="2.7.2 - INFRAESTRUCTURA"/>
    <s v="S"/>
    <s v="16 - RECONSTRUCCIÓN DE LA INFRAESTRUCTURA VIAL URBANA DEL MUNICIPIO DE SABANA LA MAR, PROVINCIA HATO MAYOR"/>
    <s v="10 - FONDO GENERAL"/>
    <n v="15401"/>
    <s v="30 - HATO MAYOR"/>
    <n v="89881930"/>
    <n v="83209576"/>
    <n v="83202755.560000002"/>
  </r>
  <r>
    <s v="2024"/>
    <x v="0"/>
    <x v="0"/>
    <x v="1"/>
    <x v="6"/>
    <s v="2 - Poder Ejecutivo"/>
    <s v="0211 - MINISTERIO DE OBRAS PÚBLICAS Y COMUNICACIONES"/>
    <s v="0001 - MINISTERIO DE OBRAS PUBLICAS Y COMUNICACIONES"/>
    <x v="1"/>
    <x v="11"/>
    <x v="26"/>
    <s v="2.7 - OBRAS"/>
    <s v="2.7.2 - INFRAESTRUCTURA"/>
    <s v="S"/>
    <s v="17 - RECONSTRUCCIÓN DE LA INFRAESTRUCTURA VIAL URBANA DEL MUNICIPIO LAS MATAS DE SANTA CRUZ, PROVINCIA MONTE CRISTI"/>
    <s v="10 - FONDO GENERAL"/>
    <n v="15402"/>
    <s v="15 - MONTE CRISTI"/>
    <n v="65868800"/>
    <n v="70134553.620000005"/>
    <n v="64706219.109999999"/>
  </r>
  <r>
    <s v="2024"/>
    <x v="0"/>
    <x v="0"/>
    <x v="1"/>
    <x v="6"/>
    <s v="2 - Poder Ejecutivo"/>
    <s v="0211 - MINISTERIO DE OBRAS PÚBLICAS Y COMUNICACIONES"/>
    <s v="0001 - MINISTERIO DE OBRAS PUBLICAS Y COMUNICACIONES"/>
    <x v="1"/>
    <x v="11"/>
    <x v="26"/>
    <s v="2.7 - OBRAS"/>
    <s v="2.7.2 - INFRAESTRUCTURA"/>
    <s v="S"/>
    <s v="18 - RECONSTRUCCIÓN DE LA INFRAESTRUCTURA VIAL URBANA DEL MUNICIPIO VALLEJUELO, PROVINCIA SAN JUAN"/>
    <s v="10 - FONDO GENERAL"/>
    <n v="15403"/>
    <s v="22 - SAN JUAN"/>
    <n v="14325988"/>
    <n v="13302703"/>
    <n v="8999999.4399999995"/>
  </r>
  <r>
    <s v="2024"/>
    <x v="0"/>
    <x v="0"/>
    <x v="1"/>
    <x v="6"/>
    <s v="2 - Poder Ejecutivo"/>
    <s v="0211 - MINISTERIO DE OBRAS PÚBLICAS Y COMUNICACIONES"/>
    <s v="0001 - MINISTERIO DE OBRAS PUBLICAS Y COMUNICACIONES"/>
    <x v="1"/>
    <x v="11"/>
    <x v="26"/>
    <s v="2.7 - OBRAS"/>
    <s v="2.7.2 - INFRAESTRUCTURA"/>
    <s v="S"/>
    <s v="19 - CONSTRUCCIÓN CONSTRUCCIÓN DE ESTACIONES DE PASAJEROS INTERURBANA EN EL GRAN SANTO DOMINGO Y EL DISTRITO NACIONAL"/>
    <s v="10 - FONDO GENERAL"/>
    <n v="13949"/>
    <s v="32 - SANTO DOMINGO"/>
    <n v="92618441"/>
    <n v="0"/>
    <n v="0"/>
  </r>
  <r>
    <s v="2024"/>
    <x v="0"/>
    <x v="0"/>
    <x v="1"/>
    <x v="6"/>
    <s v="2 - Poder Ejecutivo"/>
    <s v="0211 - MINISTERIO DE OBRAS PÚBLICAS Y COMUNICACIONES"/>
    <s v="0001 - MINISTERIO DE OBRAS PUBLICAS Y COMUNICACIONES"/>
    <x v="1"/>
    <x v="11"/>
    <x v="26"/>
    <s v="2.7 - OBRAS"/>
    <s v="2.7.2 - INFRAESTRUCTURA"/>
    <s v="S"/>
    <s v="19 - RECONSTRUCCIÓN DE LA INFRAESTRUCTURA VIAL URBANA DEL MUNICIPIO LAS MATAS DE FARFÁN, PROVINCIA SAN JUAN."/>
    <s v="10 - FONDO GENERAL"/>
    <n v="15404"/>
    <s v="22 - SAN JUAN"/>
    <n v="48322880"/>
    <n v="172925237.57999998"/>
    <n v="166602357.57999998"/>
  </r>
  <r>
    <s v="2024"/>
    <x v="0"/>
    <x v="0"/>
    <x v="1"/>
    <x v="6"/>
    <s v="2 - Poder Ejecutivo"/>
    <s v="0211 - MINISTERIO DE OBRAS PÚBLICAS Y COMUNICACIONES"/>
    <s v="0001 - MINISTERIO DE OBRAS PUBLICAS Y COMUNICACIONES"/>
    <x v="1"/>
    <x v="11"/>
    <x v="26"/>
    <s v="2.7 - OBRAS"/>
    <s v="2.7.2 - INFRAESTRUCTURA"/>
    <s v="S"/>
    <s v="20 - RECONSTRUCCIÓN DE LA CARRETERA ANTIGUA ANGELITA INTERSECCION LA CIENEGA - CABALLONA - LOS RIELES EN SANTO DOMINGO OESTE"/>
    <s v="10 - FONDO GENERAL"/>
    <n v="6504"/>
    <s v="32 - SANTO DOMINGO"/>
    <n v="17110090"/>
    <n v="275000001"/>
    <n v="275000000"/>
  </r>
  <r>
    <s v="2024"/>
    <x v="0"/>
    <x v="0"/>
    <x v="1"/>
    <x v="6"/>
    <s v="2 - Poder Ejecutivo"/>
    <s v="0211 - MINISTERIO DE OBRAS PÚBLICAS Y COMUNICACIONES"/>
    <s v="0001 - MINISTERIO DE OBRAS PUBLICAS Y COMUNICACIONES"/>
    <x v="1"/>
    <x v="11"/>
    <x v="26"/>
    <s v="2.7 - OBRAS"/>
    <s v="2.7.2 - INFRAESTRUCTURA"/>
    <s v="S"/>
    <s v="20 - RECONSTRUCCIÓN DE LA INFRAESTRUCTURA VIAL URBANA DEL MUNICIPIO TAMBORIL, PROVINCIA SANTIAGO"/>
    <s v="10 - FONDO GENERAL"/>
    <n v="15405"/>
    <s v="25 - SANTIAGO"/>
    <n v="117506587"/>
    <n v="108369312"/>
    <n v="84000000"/>
  </r>
  <r>
    <s v="2024"/>
    <x v="0"/>
    <x v="0"/>
    <x v="1"/>
    <x v="6"/>
    <s v="2 - Poder Ejecutivo"/>
    <s v="0211 - MINISTERIO DE OBRAS PÚBLICAS Y COMUNICACIONES"/>
    <s v="0001 - MINISTERIO DE OBRAS PUBLICAS Y COMUNICACIONES"/>
    <x v="1"/>
    <x v="11"/>
    <x v="26"/>
    <s v="2.7 - OBRAS"/>
    <s v="2.7.2 - INFRAESTRUCTURA"/>
    <s v="S"/>
    <s v="21 - RECONSTRUCCIÓN DE LA INFRAESTRUCTURA VIAL URBANA DEL MUNICIPIO PUÑAL, PROVINCIA SANTIAGO"/>
    <s v="10 - FONDO GENERAL"/>
    <n v="15406"/>
    <s v="25 - SANTIAGO"/>
    <n v="77749271"/>
    <n v="72957529"/>
    <n v="71534995.530000001"/>
  </r>
  <r>
    <s v="2024"/>
    <x v="0"/>
    <x v="0"/>
    <x v="1"/>
    <x v="6"/>
    <s v="2 - Poder Ejecutivo"/>
    <s v="0211 - MINISTERIO DE OBRAS PÚBLICAS Y COMUNICACIONES"/>
    <s v="0001 - MINISTERIO DE OBRAS PUBLICAS Y COMUNICACIONES"/>
    <x v="1"/>
    <x v="11"/>
    <x v="26"/>
    <s v="2.7 - OBRAS"/>
    <s v="2.7.2 - INFRAESTRUCTURA"/>
    <s v="S"/>
    <s v="22 - RECONSTRUCCIÓN DE LA INFRAESTRUCTURA VIAL URBANA DEL MUNICIPIO VILLA GONZÁLEZ, PROVINCIA SANTIAGO"/>
    <s v="10 - FONDO GENERAL"/>
    <n v="15407"/>
    <s v="25 - SANTIAGO"/>
    <n v="80955271"/>
    <n v="69236555"/>
    <n v="30000000"/>
  </r>
  <r>
    <s v="2024"/>
    <x v="0"/>
    <x v="0"/>
    <x v="1"/>
    <x v="6"/>
    <s v="2 - Poder Ejecutivo"/>
    <s v="0211 - MINISTERIO DE OBRAS PÚBLICAS Y COMUNICACIONES"/>
    <s v="0001 - MINISTERIO DE OBRAS PUBLICAS Y COMUNICACIONES"/>
    <x v="1"/>
    <x v="11"/>
    <x v="26"/>
    <s v="2.7 - OBRAS"/>
    <s v="2.7.2 - INFRAESTRUCTURA"/>
    <s v="S"/>
    <s v="23 - CONSTRUCCIÓN DE LA AVENIDA DE CIRCUNVALACION DE BANI EN LA PROVINCIA PERAVIA"/>
    <s v="10 - FONDO GENERAL"/>
    <n v="12630"/>
    <s v="17 - PERAVIA"/>
    <n v="2334628"/>
    <n v="0"/>
    <n v="0"/>
  </r>
  <r>
    <s v="2024"/>
    <x v="0"/>
    <x v="0"/>
    <x v="1"/>
    <x v="6"/>
    <s v="2 - Poder Ejecutivo"/>
    <s v="0211 - MINISTERIO DE OBRAS PÚBLICAS Y COMUNICACIONES"/>
    <s v="0001 - MINISTERIO DE OBRAS PUBLICAS Y COMUNICACIONES"/>
    <x v="1"/>
    <x v="11"/>
    <x v="26"/>
    <s v="2.7 - OBRAS"/>
    <s v="2.7.2 - INFRAESTRUCTURA"/>
    <s v="S"/>
    <s v="23 - RECONSTRUCCIÓN CARRETERA DE LOS LLANOS-AL PUERTO, PROVINCIA SAN PEDRO DE MACORIS"/>
    <s v="10 - FONDO GENERAL"/>
    <n v="12723"/>
    <s v="23 - SAN PEDRO DE MACORIS"/>
    <n v="9125381"/>
    <n v="1"/>
    <n v="0"/>
  </r>
  <r>
    <s v="2024"/>
    <x v="0"/>
    <x v="0"/>
    <x v="1"/>
    <x v="6"/>
    <s v="2 - Poder Ejecutivo"/>
    <s v="0211 - MINISTERIO DE OBRAS PÚBLICAS Y COMUNICACIONES"/>
    <s v="0001 - MINISTERIO DE OBRAS PUBLICAS Y COMUNICACIONES"/>
    <x v="1"/>
    <x v="11"/>
    <x v="26"/>
    <s v="2.7 - OBRAS"/>
    <s v="2.7.2 - INFRAESTRUCTURA"/>
    <s v="S"/>
    <s v="23 - RECONSTRUCCIÓN DE LA INFRAESTRUCTURA VIAL URBANA DEL MUNICIPIO VILLA TAPIA, PROVINCIA HERMANAS MIRABAL"/>
    <s v="10 - FONDO GENERAL"/>
    <n v="15801"/>
    <s v="19 - HERMANAS MIRABAL"/>
    <n v="11477113"/>
    <n v="10137735"/>
    <n v="10105053.359999999"/>
  </r>
  <r>
    <s v="2024"/>
    <x v="0"/>
    <x v="0"/>
    <x v="1"/>
    <x v="6"/>
    <s v="2 - Poder Ejecutivo"/>
    <s v="0211 - MINISTERIO DE OBRAS PÚBLICAS Y COMUNICACIONES"/>
    <s v="0001 - MINISTERIO DE OBRAS PUBLICAS Y COMUNICACIONES"/>
    <x v="1"/>
    <x v="11"/>
    <x v="26"/>
    <s v="2.7 - OBRAS"/>
    <s v="2.7.2 - INFRAESTRUCTURA"/>
    <s v="S"/>
    <s v="23 - RECONSTRUCCIÓN DEL PUENTE SABANETA DE CANGREJO SOBRE EL RIO CAMU, MUNICIPIOS VILLA MONTELLANO Y SOSUA, PROVINCIA PUERTO PLATA"/>
    <s v="10 - FONDO GENERAL"/>
    <n v="15798"/>
    <s v="18 - PUERTO PLATA"/>
    <n v="45809138"/>
    <n v="90242267"/>
    <n v="90242266.400000006"/>
  </r>
  <r>
    <s v="2024"/>
    <x v="0"/>
    <x v="0"/>
    <x v="1"/>
    <x v="6"/>
    <s v="2 - Poder Ejecutivo"/>
    <s v="0211 - MINISTERIO DE OBRAS PÚBLICAS Y COMUNICACIONES"/>
    <s v="0001 - MINISTERIO DE OBRAS PUBLICAS Y COMUNICACIONES"/>
    <x v="1"/>
    <x v="11"/>
    <x v="26"/>
    <s v="2.7 - OBRAS"/>
    <s v="2.7.2 - INFRAESTRUCTURA"/>
    <s v="S"/>
    <s v="24 - RECONSTRUCCIÓN DE LA INFRAESTRUCTURA VIAL URBANA DEL MUNICIPIO VILLA MONTELLANO, PROVINCIA PUERTO PLATA"/>
    <s v="10 - FONDO GENERAL"/>
    <n v="15802"/>
    <s v="18 - PUERTO PLATA"/>
    <n v="15050611"/>
    <n v="15000000"/>
    <n v="15000000"/>
  </r>
  <r>
    <s v="2024"/>
    <x v="0"/>
    <x v="0"/>
    <x v="1"/>
    <x v="6"/>
    <s v="2 - Poder Ejecutivo"/>
    <s v="0211 - MINISTERIO DE OBRAS PÚBLICAS Y COMUNICACIONES"/>
    <s v="0001 - MINISTERIO DE OBRAS PUBLICAS Y COMUNICACIONES"/>
    <x v="1"/>
    <x v="11"/>
    <x v="26"/>
    <s v="2.7 - OBRAS"/>
    <s v="2.7.2 - INFRAESTRUCTURA"/>
    <s v="S"/>
    <s v="24 - RECONSTRUCCIÓN DEL CAMINO VECINAL EL MANGO-EL CERCADO, SAN FRANCISCO DE MACORÍS, PROVINCIA DUARTE"/>
    <s v="10 - FONDO GENERAL"/>
    <n v="16118"/>
    <s v="06 - DUARTE"/>
    <n v="17078119"/>
    <n v="1"/>
    <n v="0"/>
  </r>
  <r>
    <s v="2024"/>
    <x v="0"/>
    <x v="0"/>
    <x v="1"/>
    <x v="6"/>
    <s v="2 - Poder Ejecutivo"/>
    <s v="0211 - MINISTERIO DE OBRAS PÚBLICAS Y COMUNICACIONES"/>
    <s v="0001 - MINISTERIO DE OBRAS PUBLICAS Y COMUNICACIONES"/>
    <x v="1"/>
    <x v="11"/>
    <x v="26"/>
    <s v="2.7 - OBRAS"/>
    <s v="2.7.2 - INFRAESTRUCTURA"/>
    <s v="S"/>
    <s v="25 - RECONSTRUCCIÓN DE LA INFRAESTRUCTURA VIAL URBANA DEL MUNICIPIO GASPAR HERNANDEZ, PROVINCIA ESPAILLAT"/>
    <s v="10 - FONDO GENERAL"/>
    <n v="15803"/>
    <s v="09 - ESPAILLAT"/>
    <n v="30754044"/>
    <n v="59313414.909999996"/>
    <n v="59313414.209999993"/>
  </r>
  <r>
    <s v="2024"/>
    <x v="0"/>
    <x v="0"/>
    <x v="1"/>
    <x v="6"/>
    <s v="2 - Poder Ejecutivo"/>
    <s v="0211 - MINISTERIO DE OBRAS PÚBLICAS Y COMUNICACIONES"/>
    <s v="0001 - MINISTERIO DE OBRAS PUBLICAS Y COMUNICACIONES"/>
    <x v="1"/>
    <x v="11"/>
    <x v="26"/>
    <s v="2.7 - OBRAS"/>
    <s v="2.7.2 - INFRAESTRUCTURA"/>
    <s v="S"/>
    <s v="25 - REHABILITACIÓN DEL CAMINO VECINAL CRUCE DE PIMENTEL-CASA DE ALTO-SAN FELIPE ABAJO, MUNICIPIO PIMENTEL PROVINCIA DUARTE"/>
    <s v="10 - FONDO GENERAL"/>
    <n v="16119"/>
    <s v="06 - DUARTE"/>
    <n v="29578279"/>
    <n v="3"/>
    <n v="0"/>
  </r>
  <r>
    <s v="2024"/>
    <x v="0"/>
    <x v="0"/>
    <x v="1"/>
    <x v="6"/>
    <s v="2 - Poder Ejecutivo"/>
    <s v="0211 - MINISTERIO DE OBRAS PÚBLICAS Y COMUNICACIONES"/>
    <s v="0001 - MINISTERIO DE OBRAS PUBLICAS Y COMUNICACIONES"/>
    <x v="1"/>
    <x v="11"/>
    <x v="26"/>
    <s v="2.7 - OBRAS"/>
    <s v="2.7.2 - INFRAESTRUCTURA"/>
    <s v="S"/>
    <s v="26 - CONSTRUCCIÓN DE LOS ENLACES Y EL PUENTE SOBRE EL RÍO LA LEONORA EN LA CARRETERA LOS BOTADOS, MUNICIPIO DE YAMASÁ, PROVINCIA MONTE PLATA"/>
    <s v="10 - FONDO GENERAL"/>
    <n v="16127"/>
    <s v="29 - MONTE PLATA"/>
    <n v="19151206"/>
    <n v="18193646"/>
    <n v="18193646"/>
  </r>
  <r>
    <s v="2024"/>
    <x v="0"/>
    <x v="0"/>
    <x v="1"/>
    <x v="6"/>
    <s v="2 - Poder Ejecutivo"/>
    <s v="0211 - MINISTERIO DE OBRAS PÚBLICAS Y COMUNICACIONES"/>
    <s v="0001 - MINISTERIO DE OBRAS PUBLICAS Y COMUNICACIONES"/>
    <x v="1"/>
    <x v="11"/>
    <x v="26"/>
    <s v="2.7 - OBRAS"/>
    <s v="2.7.2 - INFRAESTRUCTURA"/>
    <s v="S"/>
    <s v="26 - RECONSTRUCCIÓN DE LA CAPA DE RODADURA DE LA AUTOPISTA JUAN PABLO DUARTE"/>
    <s v="10 - FONDO GENERAL"/>
    <n v="13836"/>
    <s v="99 - MULTIPROVINCIAL"/>
    <n v="85603015"/>
    <n v="0.82999999821186066"/>
    <n v="0"/>
  </r>
  <r>
    <s v="2024"/>
    <x v="0"/>
    <x v="0"/>
    <x v="1"/>
    <x v="6"/>
    <s v="2 - Poder Ejecutivo"/>
    <s v="0211 - MINISTERIO DE OBRAS PÚBLICAS Y COMUNICACIONES"/>
    <s v="0001 - MINISTERIO DE OBRAS PUBLICAS Y COMUNICACIONES"/>
    <x v="1"/>
    <x v="11"/>
    <x v="26"/>
    <s v="2.7 - OBRAS"/>
    <s v="2.7.2 - INFRAESTRUCTURA"/>
    <s v="S"/>
    <s v="26 - RECONSTRUCCIÓN DE LA INFRAESTRUCTURA VIAL URBANA DEL MUNICIPIO SAN VICTOR, PROVINCIA ESPAILLAT"/>
    <s v="10 - FONDO GENERAL"/>
    <n v="15804"/>
    <s v="09 - ESPAILLAT"/>
    <n v="17251190"/>
    <n v="0"/>
    <n v="0"/>
  </r>
  <r>
    <s v="2024"/>
    <x v="0"/>
    <x v="0"/>
    <x v="1"/>
    <x v="6"/>
    <s v="2 - Poder Ejecutivo"/>
    <s v="0211 - MINISTERIO DE OBRAS PÚBLICAS Y COMUNICACIONES"/>
    <s v="0001 - MINISTERIO DE OBRAS PUBLICAS Y COMUNICACIONES"/>
    <x v="1"/>
    <x v="11"/>
    <x v="26"/>
    <s v="2.7 - OBRAS"/>
    <s v="2.7.2 - INFRAESTRUCTURA"/>
    <s v="S"/>
    <s v="26 - REHABILITACIÓN DE LA INFRAESTRUCTURA VIAL URBANA DEL MUNICIPIO DE FUNDACION, PROVINCIA BARAHONA"/>
    <s v="10 - FONDO GENERAL"/>
    <n v="15072"/>
    <s v="04 - BARAHONA"/>
    <n v="11451351"/>
    <n v="10000000"/>
    <n v="10000000"/>
  </r>
  <r>
    <s v="2024"/>
    <x v="0"/>
    <x v="0"/>
    <x v="1"/>
    <x v="6"/>
    <s v="2 - Poder Ejecutivo"/>
    <s v="0211 - MINISTERIO DE OBRAS PÚBLICAS Y COMUNICACIONES"/>
    <s v="0001 - MINISTERIO DE OBRAS PUBLICAS Y COMUNICACIONES"/>
    <x v="1"/>
    <x v="11"/>
    <x v="26"/>
    <s v="2.7 - OBRAS"/>
    <s v="2.7.2 - INFRAESTRUCTURA"/>
    <s v="S"/>
    <s v="27 - RECONSTRUCCIÓN DE LA CARRETERA ENRIQUILLO - PEDERNALES EN LAS PROVINCIAS BARAHONA Y PEDERNALES"/>
    <s v="10 - FONDO GENERAL"/>
    <n v="12631"/>
    <s v="16 - PEDERNALES"/>
    <n v="68440358"/>
    <n v="1"/>
    <n v="0"/>
  </r>
  <r>
    <s v="2024"/>
    <x v="0"/>
    <x v="0"/>
    <x v="1"/>
    <x v="6"/>
    <s v="2 - Poder Ejecutivo"/>
    <s v="0211 - MINISTERIO DE OBRAS PÚBLICAS Y COMUNICACIONES"/>
    <s v="0001 - MINISTERIO DE OBRAS PUBLICAS Y COMUNICACIONES"/>
    <x v="1"/>
    <x v="11"/>
    <x v="26"/>
    <s v="2.7 - OBRAS"/>
    <s v="2.7.2 - INFRAESTRUCTURA"/>
    <s v="S"/>
    <s v="27 - RECONSTRUCCIÓN DE LA INFRAESTRUCTURA VIAL URBANA DEL MUNICIPIO LAS GUARANAS, PROVINCIA DUARTE"/>
    <s v="10 - FONDO GENERAL"/>
    <n v="15805"/>
    <s v="06 - DUARTE"/>
    <n v="54529400"/>
    <n v="53741663.390000001"/>
    <n v="40000000"/>
  </r>
  <r>
    <s v="2024"/>
    <x v="0"/>
    <x v="0"/>
    <x v="1"/>
    <x v="6"/>
    <s v="2 - Poder Ejecutivo"/>
    <s v="0211 - MINISTERIO DE OBRAS PÚBLICAS Y COMUNICACIONES"/>
    <s v="0001 - MINISTERIO DE OBRAS PUBLICAS Y COMUNICACIONES"/>
    <x v="1"/>
    <x v="11"/>
    <x v="26"/>
    <s v="2.7 - OBRAS"/>
    <s v="2.7.2 - INFRAESTRUCTURA"/>
    <s v="S"/>
    <s v="27 - RECONSTRUCCIÓN DEL PUENTE TIPO CAJON SOBRE ARROYO BIJAO, VILLA LINDA, MUNICIPIO SAN FRANCISCO DE MACORÍS, PROVINCIA DUARTE"/>
    <s v="10 - FONDO GENERAL"/>
    <n v="16147"/>
    <s v="06 - DUARTE"/>
    <n v="4931170"/>
    <n v="2"/>
    <n v="0"/>
  </r>
  <r>
    <s v="2024"/>
    <x v="0"/>
    <x v="0"/>
    <x v="1"/>
    <x v="6"/>
    <s v="2 - Poder Ejecutivo"/>
    <s v="0211 - MINISTERIO DE OBRAS PÚBLICAS Y COMUNICACIONES"/>
    <s v="0001 - MINISTERIO DE OBRAS PUBLICAS Y COMUNICACIONES"/>
    <x v="1"/>
    <x v="11"/>
    <x v="26"/>
    <s v="2.7 - OBRAS"/>
    <s v="2.7.2 - INFRAESTRUCTURA"/>
    <s v="S"/>
    <s v="28 - CONSTRUCCIÓN DE LA CIRCUNVALACION DE AZUA 1RA. ETAPA, EN LA PROVINCIA AZUA"/>
    <s v="10 - FONDO GENERAL"/>
    <n v="12628"/>
    <s v="02 - AZUA"/>
    <n v="9725826"/>
    <n v="1"/>
    <n v="0"/>
  </r>
  <r>
    <s v="2024"/>
    <x v="0"/>
    <x v="0"/>
    <x v="1"/>
    <x v="6"/>
    <s v="2 - Poder Ejecutivo"/>
    <s v="0211 - MINISTERIO DE OBRAS PÚBLICAS Y COMUNICACIONES"/>
    <s v="0001 - MINISTERIO DE OBRAS PUBLICAS Y COMUNICACIONES"/>
    <x v="1"/>
    <x v="11"/>
    <x v="26"/>
    <s v="2.7 - OBRAS"/>
    <s v="2.7.2 - INFRAESTRUCTURA"/>
    <s v="S"/>
    <s v="28 - RECONSTRUCCIÓN CAMINO VECINAL MATA BONITA - LOS MEMISOS, PROVINCIA MARÍA TRINIDAD SÁNCHEZ"/>
    <s v="10 - FONDO GENERAL"/>
    <n v="15104"/>
    <s v="14 - MARIA TRINIDAD SANCHEZ"/>
    <n v="22919703"/>
    <n v="138919703"/>
    <n v="138919703"/>
  </r>
  <r>
    <s v="2024"/>
    <x v="0"/>
    <x v="0"/>
    <x v="1"/>
    <x v="6"/>
    <s v="2 - Poder Ejecutivo"/>
    <s v="0211 - MINISTERIO DE OBRAS PÚBLICAS Y COMUNICACIONES"/>
    <s v="0001 - MINISTERIO DE OBRAS PUBLICAS Y COMUNICACIONES"/>
    <x v="1"/>
    <x v="11"/>
    <x v="26"/>
    <s v="2.7 - OBRAS"/>
    <s v="2.7.2 - INFRAESTRUCTURA"/>
    <s v="S"/>
    <s v="28 - RECONSTRUCCIÓN DE LA INFRAESTRUCTURA VIAL URBANA DEL MUNICIPIO DE VICENTE NOBLE, PROVINCIA BARAHONA"/>
    <s v="10 - FONDO GENERAL"/>
    <n v="15073"/>
    <s v="04 - BARAHONA"/>
    <n v="13198405"/>
    <n v="12801624"/>
    <n v="12252867.969999999"/>
  </r>
  <r>
    <s v="2024"/>
    <x v="0"/>
    <x v="0"/>
    <x v="1"/>
    <x v="6"/>
    <s v="2 - Poder Ejecutivo"/>
    <s v="0211 - MINISTERIO DE OBRAS PÚBLICAS Y COMUNICACIONES"/>
    <s v="0001 - MINISTERIO DE OBRAS PUBLICAS Y COMUNICACIONES"/>
    <x v="1"/>
    <x v="11"/>
    <x v="26"/>
    <s v="2.7 - OBRAS"/>
    <s v="2.7.2 - INFRAESTRUCTURA"/>
    <s v="S"/>
    <s v="28 - RECONSTRUCCIÓN DE LA INFRAESTRUCTURA VIAL URBANA DEL MUNICIPIO PIMENTEL, PROVINCIA DUARTE"/>
    <s v="10 - FONDO GENERAL"/>
    <n v="15806"/>
    <s v="06 - DUARTE"/>
    <n v="54306448"/>
    <n v="50427416"/>
    <n v="41404518.990000002"/>
  </r>
  <r>
    <s v="2024"/>
    <x v="0"/>
    <x v="0"/>
    <x v="1"/>
    <x v="6"/>
    <s v="2 - Poder Ejecutivo"/>
    <s v="0211 - MINISTERIO DE OBRAS PÚBLICAS Y COMUNICACIONES"/>
    <s v="0001 - MINISTERIO DE OBRAS PUBLICAS Y COMUNICACIONES"/>
    <x v="1"/>
    <x v="11"/>
    <x v="26"/>
    <s v="2.7 - OBRAS"/>
    <s v="2.7.2 - INFRAESTRUCTURA"/>
    <s v="S"/>
    <s v="28 - RECONSTRUCCIÓN DE PUENTE PEATONAL AFECTADO POR LA VAGUADA DE ABRIL 2022, AUTOVIA DEL ESTE, COMUNIDAD EL SOCO, MUNICIPIO SAN PEDRO DE MACORIS, PROVINCIA SAN PEDRO DE MACORIS"/>
    <s v="10 - FONDO GENERAL"/>
    <n v="16200"/>
    <s v="23 - SAN PEDRO DE MACORIS"/>
    <n v="4815940"/>
    <n v="10000001"/>
    <n v="10000000"/>
  </r>
  <r>
    <s v="2024"/>
    <x v="0"/>
    <x v="0"/>
    <x v="1"/>
    <x v="6"/>
    <s v="2 - Poder Ejecutivo"/>
    <s v="0211 - MINISTERIO DE OBRAS PÚBLICAS Y COMUNICACIONES"/>
    <s v="0001 - MINISTERIO DE OBRAS PUBLICAS Y COMUNICACIONES"/>
    <x v="1"/>
    <x v="11"/>
    <x v="26"/>
    <s v="2.7 - OBRAS"/>
    <s v="2.7.2 - INFRAESTRUCTURA"/>
    <s v="S"/>
    <s v="29 - CONSTRUCCIÓN DE PUENTE BADEN AFECTADO POR LA VAGUADA DE ABRIL 2022 EN EL CAMINO VECINAL RINCÓN HONDO-EL FIRME EN LA COMUNIDAD LOS LANOS, MUNICIPIO CASTILLO, PROVINCIA DUARTE"/>
    <s v="10 - FONDO GENERAL"/>
    <n v="16201"/>
    <s v="06 - DUARTE"/>
    <n v="3043403"/>
    <n v="2856054"/>
    <n v="0"/>
  </r>
  <r>
    <s v="2024"/>
    <x v="0"/>
    <x v="0"/>
    <x v="1"/>
    <x v="6"/>
    <s v="2 - Poder Ejecutivo"/>
    <s v="0211 - MINISTERIO DE OBRAS PÚBLICAS Y COMUNICACIONES"/>
    <s v="0001 - MINISTERIO DE OBRAS PUBLICAS Y COMUNICACIONES"/>
    <x v="1"/>
    <x v="11"/>
    <x v="26"/>
    <s v="2.7 - OBRAS"/>
    <s v="2.7.2 - INFRAESTRUCTURA"/>
    <s v="S"/>
    <s v="29 - RECONSTRUCCIÓN DE LA INFRAESTRUCTURA VIAL DE LAS COMUNIDADES LA CIMARRA Y EL FACTOR, PROV. MARÍA TRINIDAD SÁNCHEZ"/>
    <s v="10 - FONDO GENERAL"/>
    <n v="15105"/>
    <s v="14 - MARIA TRINIDAD SANCHEZ"/>
    <n v="40346822"/>
    <n v="42811486"/>
    <n v="42811486"/>
  </r>
  <r>
    <s v="2024"/>
    <x v="0"/>
    <x v="0"/>
    <x v="1"/>
    <x v="6"/>
    <s v="2 - Poder Ejecutivo"/>
    <s v="0211 - MINISTERIO DE OBRAS PÚBLICAS Y COMUNICACIONES"/>
    <s v="0001 - MINISTERIO DE OBRAS PUBLICAS Y COMUNICACIONES"/>
    <x v="1"/>
    <x v="11"/>
    <x v="26"/>
    <s v="2.7 - OBRAS"/>
    <s v="2.7.2 - INFRAESTRUCTURA"/>
    <s v="S"/>
    <s v="29 - RECONSTRUCCIÓN DE LA INFRAESTRUCTURA VIAL DE LAS COMUNIDADES LA CIMARRA Y EL FACTOR, PROV. MARÍA TRINIDAD SÁNCHEZ"/>
    <s v="50 - CRÉDITO INTERNO"/>
    <n v="15105"/>
    <s v="14 - MARIA TRINIDAD SANCHEZ"/>
    <n v="0"/>
    <n v="90000000"/>
    <n v="90000000"/>
  </r>
  <r>
    <s v="2024"/>
    <x v="0"/>
    <x v="0"/>
    <x v="1"/>
    <x v="6"/>
    <s v="2 - Poder Ejecutivo"/>
    <s v="0211 - MINISTERIO DE OBRAS PÚBLICAS Y COMUNICACIONES"/>
    <s v="0001 - MINISTERIO DE OBRAS PUBLICAS Y COMUNICACIONES"/>
    <x v="1"/>
    <x v="11"/>
    <x v="26"/>
    <s v="2.7 - OBRAS"/>
    <s v="2.7.2 - INFRAESTRUCTURA"/>
    <s v="S"/>
    <s v="29 - RECONSTRUCCIÓN DE LA INFRAESTRUCTURA VIAL URBANA DEL MUNICIPIO BISONÓ, PROVINCIA SANTIAGO"/>
    <s v="10 - FONDO GENERAL"/>
    <n v="15807"/>
    <s v="25 - SANTIAGO"/>
    <n v="18721292"/>
    <n v="49772733.030000001"/>
    <n v="49772676.030000001"/>
  </r>
  <r>
    <s v="2024"/>
    <x v="0"/>
    <x v="0"/>
    <x v="1"/>
    <x v="6"/>
    <s v="2 - Poder Ejecutivo"/>
    <s v="0211 - MINISTERIO DE OBRAS PÚBLICAS Y COMUNICACIONES"/>
    <s v="0001 - MINISTERIO DE OBRAS PUBLICAS Y COMUNICACIONES"/>
    <x v="1"/>
    <x v="11"/>
    <x v="26"/>
    <s v="2.7 - OBRAS"/>
    <s v="2.7.2 - INFRAESTRUCTURA"/>
    <s v="S"/>
    <s v="30 - RECONSTRUCCIÓN DE LA INFRAESTRUCTURA VIAL URBANA DEL MUNICIPIO LICEY AL MEDIO, PROVINCIA SANTIAGO"/>
    <s v="10 - FONDO GENERAL"/>
    <n v="15808"/>
    <s v="25 - SANTIAGO"/>
    <n v="126513378"/>
    <n v="113070289"/>
    <n v="41631448.32"/>
  </r>
  <r>
    <s v="2024"/>
    <x v="0"/>
    <x v="0"/>
    <x v="1"/>
    <x v="6"/>
    <s v="2 - Poder Ejecutivo"/>
    <s v="0211 - MINISTERIO DE OBRAS PÚBLICAS Y COMUNICACIONES"/>
    <s v="0001 - MINISTERIO DE OBRAS PUBLICAS Y COMUNICACIONES"/>
    <x v="1"/>
    <x v="11"/>
    <x v="26"/>
    <s v="2.7 - OBRAS"/>
    <s v="2.7.2 - INFRAESTRUCTURA"/>
    <s v="S"/>
    <s v="30 - RECONSTRUCCIÓN DE PUENTE ESTANCIA LA PEÑA SOBRE ARROYO BARRACO AFECTADA POR LA VAGUADA DE ABRIL 2022, MUNICIPIO JARABACOA, PROVINCIA LA VEGA"/>
    <s v="10 - FONDO GENERAL"/>
    <n v="16203"/>
    <s v="13 - LA VEGA"/>
    <n v="9743844"/>
    <n v="7000000"/>
    <n v="0"/>
  </r>
  <r>
    <s v="2024"/>
    <x v="0"/>
    <x v="0"/>
    <x v="1"/>
    <x v="6"/>
    <s v="2 - Poder Ejecutivo"/>
    <s v="0211 - MINISTERIO DE OBRAS PÚBLICAS Y COMUNICACIONES"/>
    <s v="0001 - MINISTERIO DE OBRAS PUBLICAS Y COMUNICACIONES"/>
    <x v="1"/>
    <x v="11"/>
    <x v="26"/>
    <s v="2.7 - OBRAS"/>
    <s v="2.7.2 - INFRAESTRUCTURA"/>
    <s v="S"/>
    <s v="31 - RECONSTRUCCIÓN DE APROCHE AFECTADO POR LA VAGUADA DE ABRIL 2022 EN LA CARRETERA JUAN PABLO II CRUCE JUAN PABLO II ? BAYAGUANA, MUNICIPIO BAYAGUANA, PROVINCIA MONTE PLATA"/>
    <s v="10 - FONDO GENERAL"/>
    <n v="16204"/>
    <s v="29 - MONTE PLATA"/>
    <n v="1999367"/>
    <n v="490"/>
    <n v="0"/>
  </r>
  <r>
    <s v="2024"/>
    <x v="0"/>
    <x v="0"/>
    <x v="1"/>
    <x v="6"/>
    <s v="2 - Poder Ejecutivo"/>
    <s v="0211 - MINISTERIO DE OBRAS PÚBLICAS Y COMUNICACIONES"/>
    <s v="0001 - MINISTERIO DE OBRAS PUBLICAS Y COMUNICACIONES"/>
    <x v="1"/>
    <x v="11"/>
    <x v="26"/>
    <s v="2.7 - OBRAS"/>
    <s v="2.7.2 - INFRAESTRUCTURA"/>
    <s v="S"/>
    <s v="31 - RECONSTRUCCIÓN DE LA INFRAESTRUCTURA VIAL URBANA DE LA CIRCUNSCRIPCIÓN 2 DEL DISTRITO NACIONAL"/>
    <s v="10 - FONDO GENERAL"/>
    <n v="15074"/>
    <s v="01 - DISTRITO NACIONAL"/>
    <n v="996450896"/>
    <n v="837737253.88000011"/>
    <n v="428766234.61000007"/>
  </r>
  <r>
    <s v="2024"/>
    <x v="0"/>
    <x v="0"/>
    <x v="1"/>
    <x v="6"/>
    <s v="2 - Poder Ejecutivo"/>
    <s v="0211 - MINISTERIO DE OBRAS PÚBLICAS Y COMUNICACIONES"/>
    <s v="0001 - MINISTERIO DE OBRAS PUBLICAS Y COMUNICACIONES"/>
    <x v="1"/>
    <x v="11"/>
    <x v="26"/>
    <s v="2.7 - OBRAS"/>
    <s v="2.7.2 - INFRAESTRUCTURA"/>
    <s v="S"/>
    <s v="31 - RECONSTRUCCIÓN DE LA INFRAESTRUCTURA VIAL URBANA DE LA CIRCUNSCRIPCIÓN 2 DEL DISTRITO NACIONAL"/>
    <s v="50 - CRÉDITO INTERNO"/>
    <n v="15074"/>
    <s v="01 - DISTRITO NACIONAL"/>
    <n v="175481389"/>
    <n v="24939040"/>
    <n v="0"/>
  </r>
  <r>
    <s v="2024"/>
    <x v="0"/>
    <x v="0"/>
    <x v="1"/>
    <x v="6"/>
    <s v="2 - Poder Ejecutivo"/>
    <s v="0211 - MINISTERIO DE OBRAS PÚBLICAS Y COMUNICACIONES"/>
    <s v="0001 - MINISTERIO DE OBRAS PUBLICAS Y COMUNICACIONES"/>
    <x v="1"/>
    <x v="11"/>
    <x v="26"/>
    <s v="2.7 - OBRAS"/>
    <s v="2.7.2 - INFRAESTRUCTURA"/>
    <s v="S"/>
    <s v="31 - RECONSTRUCCIÓN DE LA INFRAESTRUCTURA VIAL URBANA DEL MUNICIPIO JÁNICO, PROVINCIA SANTIAGO"/>
    <s v="10 - FONDO GENERAL"/>
    <n v="15809"/>
    <s v="25 - SANTIAGO"/>
    <n v="136918077"/>
    <n v="114000360"/>
    <n v="108713359.47"/>
  </r>
  <r>
    <s v="2024"/>
    <x v="0"/>
    <x v="0"/>
    <x v="1"/>
    <x v="6"/>
    <s v="2 - Poder Ejecutivo"/>
    <s v="0211 - MINISTERIO DE OBRAS PÚBLICAS Y COMUNICACIONES"/>
    <s v="0001 - MINISTERIO DE OBRAS PUBLICAS Y COMUNICACIONES"/>
    <x v="1"/>
    <x v="11"/>
    <x v="26"/>
    <s v="2.7 - OBRAS"/>
    <s v="2.7.2 - INFRAESTRUCTURA"/>
    <s v="S"/>
    <s v="31 - REHABILITACIÓN DE LA INFRAESTRUCTURA VIAL URBANA DE LOS SECTORES DEL MUNICIPIO DE NAGUA, PROVINCIA MARÍA TRINIDAD SÁNCHEZ"/>
    <s v="10 - FONDO GENERAL"/>
    <n v="15107"/>
    <s v="14 - MARIA TRINIDAD SANCHEZ"/>
    <n v="17015757"/>
    <n v="20932802"/>
    <n v="20932802"/>
  </r>
  <r>
    <s v="2024"/>
    <x v="0"/>
    <x v="0"/>
    <x v="1"/>
    <x v="6"/>
    <s v="2 - Poder Ejecutivo"/>
    <s v="0211 - MINISTERIO DE OBRAS PÚBLICAS Y COMUNICACIONES"/>
    <s v="0001 - MINISTERIO DE OBRAS PUBLICAS Y COMUNICACIONES"/>
    <x v="1"/>
    <x v="11"/>
    <x v="26"/>
    <s v="2.7 - OBRAS"/>
    <s v="2.7.2 - INFRAESTRUCTURA"/>
    <s v="S"/>
    <s v="31 - REHABILITACIÓN DE LA INFRAESTRUCTURA VIAL URBANA DE LOS SECTORES DEL MUNICIPIO DE NAGUA, PROVINCIA MARÍA TRINIDAD SÁNCHEZ"/>
    <s v="50 - CRÉDITO INTERNO"/>
    <n v="15107"/>
    <s v="14 - MARIA TRINIDAD SANCHEZ"/>
    <n v="0"/>
    <n v="16551089"/>
    <n v="16551089"/>
  </r>
  <r>
    <s v="2024"/>
    <x v="0"/>
    <x v="0"/>
    <x v="1"/>
    <x v="6"/>
    <s v="2 - Poder Ejecutivo"/>
    <s v="0211 - MINISTERIO DE OBRAS PÚBLICAS Y COMUNICACIONES"/>
    <s v="0001 - MINISTERIO DE OBRAS PUBLICAS Y COMUNICACIONES"/>
    <x v="1"/>
    <x v="11"/>
    <x v="26"/>
    <s v="2.7 - OBRAS"/>
    <s v="2.7.2 - INFRAESTRUCTURA"/>
    <s v="S"/>
    <s v="32 - CONSTRUCCIÓN CARRETERA JACAGUA- PALO ALTO, PROVINCIA SANTIAGO"/>
    <s v="10 - FONDO GENERAL"/>
    <n v="14294"/>
    <s v="25 - SANTIAGO"/>
    <n v="3749866"/>
    <n v="1"/>
    <n v="0"/>
  </r>
  <r>
    <s v="2024"/>
    <x v="0"/>
    <x v="0"/>
    <x v="1"/>
    <x v="6"/>
    <s v="2 - Poder Ejecutivo"/>
    <s v="0211 - MINISTERIO DE OBRAS PÚBLICAS Y COMUNICACIONES"/>
    <s v="0001 - MINISTERIO DE OBRAS PUBLICAS Y COMUNICACIONES"/>
    <x v="1"/>
    <x v="11"/>
    <x v="26"/>
    <s v="2.7 - OBRAS"/>
    <s v="2.7.2 - INFRAESTRUCTURA"/>
    <s v="S"/>
    <s v="32 - CONSTRUCCIÓN DE PUENTE BADEN DE TUBOS AFECTADO POR LA VAGUADA DE ABRIL 2022 EN RIO VERDE, CARRETERA MANGA LARGA, PROVINCIA LA VEGA"/>
    <s v="10 - FONDO GENERAL"/>
    <n v="16206"/>
    <s v="13 - LA VEGA"/>
    <n v="7762336"/>
    <n v="1"/>
    <n v="0"/>
  </r>
  <r>
    <s v="2024"/>
    <x v="0"/>
    <x v="0"/>
    <x v="1"/>
    <x v="6"/>
    <s v="2 - Poder Ejecutivo"/>
    <s v="0211 - MINISTERIO DE OBRAS PÚBLICAS Y COMUNICACIONES"/>
    <s v="0001 - MINISTERIO DE OBRAS PUBLICAS Y COMUNICACIONES"/>
    <x v="1"/>
    <x v="11"/>
    <x v="26"/>
    <s v="2.7 - OBRAS"/>
    <s v="2.7.2 - INFRAESTRUCTURA"/>
    <s v="S"/>
    <s v="32 - RECONSTRUCCIÓN DE LA INFRAESTRUCTURA VIAL URBANA DEL MUNICIPIO DE CABRERA, PROVINCIA MARÍA TRINIDAD SÁNCHEZ"/>
    <s v="10 - FONDO GENERAL"/>
    <n v="15108"/>
    <s v="14 - MARIA TRINIDAD SANCHEZ"/>
    <n v="12356357"/>
    <n v="5830571"/>
    <n v="5830571"/>
  </r>
  <r>
    <s v="2024"/>
    <x v="0"/>
    <x v="0"/>
    <x v="1"/>
    <x v="6"/>
    <s v="2 - Poder Ejecutivo"/>
    <s v="0211 - MINISTERIO DE OBRAS PÚBLICAS Y COMUNICACIONES"/>
    <s v="0001 - MINISTERIO DE OBRAS PUBLICAS Y COMUNICACIONES"/>
    <x v="1"/>
    <x v="11"/>
    <x v="26"/>
    <s v="2.7 - OBRAS"/>
    <s v="2.7.2 - INFRAESTRUCTURA"/>
    <s v="S"/>
    <s v="32 - RECONSTRUCCIÓN DE LA INFRAESTRUCTURA VIAL URBANA DEL MUNICIPIO DE CABRERA, PROVINCIA MARÍA TRINIDAD SÁNCHEZ"/>
    <s v="50 - CRÉDITO INTERNO"/>
    <n v="15108"/>
    <s v="14 - MARIA TRINIDAD SANCHEZ"/>
    <n v="0"/>
    <n v="50000000"/>
    <n v="30546617.530000001"/>
  </r>
  <r>
    <s v="2024"/>
    <x v="0"/>
    <x v="0"/>
    <x v="1"/>
    <x v="6"/>
    <s v="2 - Poder Ejecutivo"/>
    <s v="0211 - MINISTERIO DE OBRAS PÚBLICAS Y COMUNICACIONES"/>
    <s v="0001 - MINISTERIO DE OBRAS PUBLICAS Y COMUNICACIONES"/>
    <x v="1"/>
    <x v="11"/>
    <x v="26"/>
    <s v="2.7 - OBRAS"/>
    <s v="2.7.2 - INFRAESTRUCTURA"/>
    <s v="S"/>
    <s v="32 - RECONSTRUCCIÓN DE LA INFRAESTRUCTURA VIAL URBANA DEL MUNICIPIO MONCIÓN, PROVINCIA SANTIAGO RODRÍGUEZ"/>
    <s v="10 - FONDO GENERAL"/>
    <n v="15810"/>
    <s v="26 - SANTIAGO RODRIGUEZ"/>
    <n v="8058523"/>
    <n v="15169538"/>
    <n v="12986969.74"/>
  </r>
  <r>
    <s v="2024"/>
    <x v="0"/>
    <x v="0"/>
    <x v="1"/>
    <x v="6"/>
    <s v="2 - Poder Ejecutivo"/>
    <s v="0211 - MINISTERIO DE OBRAS PÚBLICAS Y COMUNICACIONES"/>
    <s v="0001 - MINISTERIO DE OBRAS PUBLICAS Y COMUNICACIONES"/>
    <x v="1"/>
    <x v="11"/>
    <x v="26"/>
    <s v="2.7 - OBRAS"/>
    <s v="2.7.2 - INFRAESTRUCTURA"/>
    <s v="S"/>
    <s v="33 - CONSTRUCCIÓN DE PUENTE BADÉN TUBULAR AFECTADO POR LA VAGUADA DE ABRIL 2022 SOBRE EL RÍO NIZAO, MUNICIPIO RANCHO ARRIBA, PROVINCIA SAN JOSÉ DE OCOA"/>
    <s v="10 - FONDO GENERAL"/>
    <n v="16208"/>
    <s v="31 - SAN JOSE DE OCOA"/>
    <n v="13545371"/>
    <n v="10000002"/>
    <n v="10000000"/>
  </r>
  <r>
    <s v="2024"/>
    <x v="0"/>
    <x v="0"/>
    <x v="1"/>
    <x v="6"/>
    <s v="2 - Poder Ejecutivo"/>
    <s v="0211 - MINISTERIO DE OBRAS PÚBLICAS Y COMUNICACIONES"/>
    <s v="0001 - MINISTERIO DE OBRAS PUBLICAS Y COMUNICACIONES"/>
    <x v="1"/>
    <x v="11"/>
    <x v="26"/>
    <s v="2.7 - OBRAS"/>
    <s v="2.7.2 - INFRAESTRUCTURA"/>
    <s v="S"/>
    <s v="33 - RECONSTRUCCIÓN DE LA INFRAESTRUCTURA VIAL EN LOS SECTORES BUENOS AIRES Y ACAPULCO, MUNICIPIO RÍO SAN JUAN, PROVINCIA MARÍA TRINIDAD SÁNCHEZ"/>
    <s v="10 - FONDO GENERAL"/>
    <n v="15110"/>
    <s v="14 - MARIA TRINIDAD SANCHEZ"/>
    <n v="610441"/>
    <n v="610441"/>
    <n v="0"/>
  </r>
  <r>
    <s v="2024"/>
    <x v="0"/>
    <x v="0"/>
    <x v="1"/>
    <x v="6"/>
    <s v="2 - Poder Ejecutivo"/>
    <s v="0211 - MINISTERIO DE OBRAS PÚBLICAS Y COMUNICACIONES"/>
    <s v="0001 - MINISTERIO DE OBRAS PUBLICAS Y COMUNICACIONES"/>
    <x v="1"/>
    <x v="11"/>
    <x v="26"/>
    <s v="2.7 - OBRAS"/>
    <s v="2.7.2 - INFRAESTRUCTURA"/>
    <s v="S"/>
    <s v="33 - RECONSTRUCCIÓN DE LA INFRAESTRUCTURA VIAL URBANA DEL MUNICIPIO SABANA IGLESIA, PROVINCIA SANTIAGO"/>
    <s v="10 - FONDO GENERAL"/>
    <n v="15811"/>
    <s v="25 - SANTIAGO"/>
    <n v="34723214"/>
    <n v="32242984"/>
    <n v="20000000"/>
  </r>
  <r>
    <s v="2024"/>
    <x v="0"/>
    <x v="0"/>
    <x v="1"/>
    <x v="6"/>
    <s v="2 - Poder Ejecutivo"/>
    <s v="0211 - MINISTERIO DE OBRAS PÚBLICAS Y COMUNICACIONES"/>
    <s v="0001 - MINISTERIO DE OBRAS PUBLICAS Y COMUNICACIONES"/>
    <x v="1"/>
    <x v="11"/>
    <x v="26"/>
    <s v="2.7 - OBRAS"/>
    <s v="2.7.2 - INFRAESTRUCTURA"/>
    <s v="S"/>
    <s v="34 - CONSTRUCCIÓN DE PUENTE BADEN TUBULAR AFECTADO POR LA VAGUADA DE ABRIL 2022, SOBRE EL RÍO JAQUEY ? ACAPULCO, MUNICIPIO CONCEPCIÓN DE LA VEGA, PROVINCIA LA VEGA"/>
    <s v="10 - FONDO GENERAL"/>
    <n v="16211"/>
    <s v="13 - LA VEGA"/>
    <n v="10870412"/>
    <n v="2"/>
    <n v="0"/>
  </r>
  <r>
    <s v="2024"/>
    <x v="0"/>
    <x v="0"/>
    <x v="1"/>
    <x v="6"/>
    <s v="2 - Poder Ejecutivo"/>
    <s v="0211 - MINISTERIO DE OBRAS PÚBLICAS Y COMUNICACIONES"/>
    <s v="0001 - MINISTERIO DE OBRAS PUBLICAS Y COMUNICACIONES"/>
    <x v="1"/>
    <x v="11"/>
    <x v="26"/>
    <s v="2.7 - OBRAS"/>
    <s v="2.7.2 - INFRAESTRUCTURA"/>
    <s v="S"/>
    <s v="34 - RECONSTRUCCIÓN DE LA INFRAESTRUCTURA VIAL URBANA DEL MUNICIPIO VILLA LOS ALMÁCIGOS, PROVINCIA SANTIAGO RODRÍGUEZ"/>
    <s v="10 - FONDO GENERAL"/>
    <n v="15812"/>
    <s v="26 - SANTIAGO RODRIGUEZ"/>
    <n v="13770950"/>
    <n v="12787311"/>
    <n v="12786943.92"/>
  </r>
  <r>
    <s v="2024"/>
    <x v="0"/>
    <x v="0"/>
    <x v="1"/>
    <x v="6"/>
    <s v="2 - Poder Ejecutivo"/>
    <s v="0211 - MINISTERIO DE OBRAS PÚBLICAS Y COMUNICACIONES"/>
    <s v="0001 - MINISTERIO DE OBRAS PUBLICAS Y COMUNICACIONES"/>
    <x v="1"/>
    <x v="11"/>
    <x v="26"/>
    <s v="2.7 - OBRAS"/>
    <s v="2.7.2 - INFRAESTRUCTURA"/>
    <s v="S"/>
    <s v="35 - RECONSTRUCCIÓN DE LA INFRAESTRUCTURA VIAL URBANA DEL MUNICIPIO SAN JOSE DE OCOA, PROVINCIA SAN JOSE DE OCOA"/>
    <s v="10 - FONDO GENERAL"/>
    <n v="15813"/>
    <s v="31 - SAN JOSE DE OCOA"/>
    <n v="45054860"/>
    <n v="17836655"/>
    <n v="15100188.350000001"/>
  </r>
  <r>
    <s v="2024"/>
    <x v="0"/>
    <x v="0"/>
    <x v="1"/>
    <x v="6"/>
    <s v="2 - Poder Ejecutivo"/>
    <s v="0211 - MINISTERIO DE OBRAS PÚBLICAS Y COMUNICACIONES"/>
    <s v="0001 - MINISTERIO DE OBRAS PUBLICAS Y COMUNICACIONES"/>
    <x v="1"/>
    <x v="11"/>
    <x v="26"/>
    <s v="2.7 - OBRAS"/>
    <s v="2.7.2 - INFRAESTRUCTURA"/>
    <s v="S"/>
    <s v="35 - RECONSTRUCCIÓN DE PUENTE AFECTADO POR LA VAGUADA DE ABRIL 2022, SOBRE EL RIO ARROYO LOS CHARCOS, MUNICIPIO CONCEPCIÓN DE LA VEGA, PROVINCIA LA VEGA"/>
    <s v="10 - FONDO GENERAL"/>
    <n v="16213"/>
    <s v="13 - LA VEGA"/>
    <n v="11025199"/>
    <n v="11025199"/>
    <n v="10473939"/>
  </r>
  <r>
    <s v="2024"/>
    <x v="0"/>
    <x v="0"/>
    <x v="1"/>
    <x v="6"/>
    <s v="2 - Poder Ejecutivo"/>
    <s v="0211 - MINISTERIO DE OBRAS PÚBLICAS Y COMUNICACIONES"/>
    <s v="0001 - MINISTERIO DE OBRAS PUBLICAS Y COMUNICACIONES"/>
    <x v="1"/>
    <x v="11"/>
    <x v="26"/>
    <s v="2.7 - OBRAS"/>
    <s v="2.7.2 - INFRAESTRUCTURA"/>
    <s v="S"/>
    <s v="36 - RECONSTRUCCIÓN DE LA INFRAESTRUCTURA VIAL URBANA DEL MUNICIPIO GUAYABAL, PROVINCIA AZUA"/>
    <s v="10 - FONDO GENERAL"/>
    <n v="15814"/>
    <s v="02 - AZUA"/>
    <n v="28143567"/>
    <n v="26016633"/>
    <n v="26015261"/>
  </r>
  <r>
    <s v="2024"/>
    <x v="0"/>
    <x v="0"/>
    <x v="1"/>
    <x v="6"/>
    <s v="2 - Poder Ejecutivo"/>
    <s v="0211 - MINISTERIO DE OBRAS PÚBLICAS Y COMUNICACIONES"/>
    <s v="0001 - MINISTERIO DE OBRAS PUBLICAS Y COMUNICACIONES"/>
    <x v="1"/>
    <x v="11"/>
    <x v="26"/>
    <s v="2.7 - OBRAS"/>
    <s v="2.7.2 - INFRAESTRUCTURA"/>
    <s v="S"/>
    <s v="37 - RECONSTRUCCIÓN CARRETERA LA LUISA- PORTILLO, PROVINCIA MONTE PLATA"/>
    <s v="10 - FONDO GENERAL"/>
    <n v="14308"/>
    <s v="29 - MONTE PLATA"/>
    <n v="4562691"/>
    <n v="4562691"/>
    <n v="0"/>
  </r>
  <r>
    <s v="2024"/>
    <x v="0"/>
    <x v="0"/>
    <x v="1"/>
    <x v="6"/>
    <s v="2 - Poder Ejecutivo"/>
    <s v="0211 - MINISTERIO DE OBRAS PÚBLICAS Y COMUNICACIONES"/>
    <s v="0001 - MINISTERIO DE OBRAS PUBLICAS Y COMUNICACIONES"/>
    <x v="1"/>
    <x v="11"/>
    <x v="26"/>
    <s v="2.7 - OBRAS"/>
    <s v="2.7.2 - INFRAESTRUCTURA"/>
    <s v="S"/>
    <s v="37 - RECONSTRUCCIÓN DE LA INFRAESTRUCTURA VIAL URBANA DEL MUNICIPIO OVIEDO, PROVINCIA PEDERNALES"/>
    <s v="10 - FONDO GENERAL"/>
    <n v="15815"/>
    <s v="16 - PEDERNALES"/>
    <n v="17548666"/>
    <n v="13854971.27"/>
    <n v="13854969.27"/>
  </r>
  <r>
    <s v="2024"/>
    <x v="0"/>
    <x v="0"/>
    <x v="1"/>
    <x v="6"/>
    <s v="2 - Poder Ejecutivo"/>
    <s v="0211 - MINISTERIO DE OBRAS PÚBLICAS Y COMUNICACIONES"/>
    <s v="0001 - MINISTERIO DE OBRAS PUBLICAS Y COMUNICACIONES"/>
    <x v="1"/>
    <x v="11"/>
    <x v="26"/>
    <s v="2.7 - OBRAS"/>
    <s v="2.7.2 - INFRAESTRUCTURA"/>
    <s v="S"/>
    <s v="37 - RECONSTRUCCIÓN DEL PUENTE SOBRE EL RIO JAYABO AFECTADO POR LA VAGUADA DE ABRIL 2022, EN LA COMUNIDAD CRUZ DE CENOVI, MUNICIPIO VILLA TAPIA, PROVINCIA HERMANAS MIRABAL"/>
    <s v="10 - FONDO GENERAL"/>
    <n v="16215"/>
    <s v="19 - HERMANAS MIRABAL"/>
    <n v="4795216"/>
    <n v="16696075"/>
    <n v="16696073.539999999"/>
  </r>
  <r>
    <s v="2024"/>
    <x v="0"/>
    <x v="0"/>
    <x v="1"/>
    <x v="6"/>
    <s v="2 - Poder Ejecutivo"/>
    <s v="0211 - MINISTERIO DE OBRAS PÚBLICAS Y COMUNICACIONES"/>
    <s v="0001 - MINISTERIO DE OBRAS PUBLICAS Y COMUNICACIONES"/>
    <x v="1"/>
    <x v="11"/>
    <x v="26"/>
    <s v="2.7 - OBRAS"/>
    <s v="2.7.2 - INFRAESTRUCTURA"/>
    <s v="S"/>
    <s v="38 - CONSTRUCCIÓN PUENTE SOBRE EL RIO QUISIBANI AFECTADO POR LA VAGUADA DE ABRIL 2022, VILLA CERRO, MUNICIPIO DE HIGUEY, PROVINCIA LA ALTAGRACIA"/>
    <s v="10 - FONDO GENERAL"/>
    <n v="16217"/>
    <s v="11 - LA ALTAGRACIA"/>
    <n v="9285713"/>
    <n v="2"/>
    <n v="0"/>
  </r>
  <r>
    <s v="2024"/>
    <x v="0"/>
    <x v="0"/>
    <x v="1"/>
    <x v="6"/>
    <s v="2 - Poder Ejecutivo"/>
    <s v="0211 - MINISTERIO DE OBRAS PÚBLICAS Y COMUNICACIONES"/>
    <s v="0001 - MINISTERIO DE OBRAS PUBLICAS Y COMUNICACIONES"/>
    <x v="1"/>
    <x v="11"/>
    <x v="26"/>
    <s v="2.7 - OBRAS"/>
    <s v="2.7.2 - INFRAESTRUCTURA"/>
    <s v="S"/>
    <s v="38 - RECONSTRUCCIÓN DE LA INFRAESTRUCTURA VIAL URBANA DEL MUNICIPIO LA DESCUBIERTA, PROVINCIA INDEPENDENCIA"/>
    <s v="10 - FONDO GENERAL"/>
    <n v="15816"/>
    <s v="10 - INDEPENDENCIA"/>
    <n v="17403766"/>
    <n v="15000000"/>
    <n v="15000000"/>
  </r>
  <r>
    <s v="2024"/>
    <x v="0"/>
    <x v="0"/>
    <x v="1"/>
    <x v="6"/>
    <s v="2 - Poder Ejecutivo"/>
    <s v="0211 - MINISTERIO DE OBRAS PÚBLICAS Y COMUNICACIONES"/>
    <s v="0001 - MINISTERIO DE OBRAS PUBLICAS Y COMUNICACIONES"/>
    <x v="1"/>
    <x v="11"/>
    <x v="26"/>
    <s v="2.7 - OBRAS"/>
    <s v="2.7.2 - INFRAESTRUCTURA"/>
    <s v="S"/>
    <s v="39 - CONSTRUCCIÓN DE PUENTE SOBRE EL RIO DUEY AFECTADO POR LA VAGUADA DE ABRIL 2022, LA OTRA BANDA, MUNICIPIO DE HIGUEY, PROVINCIA LA ALTAGRACIA"/>
    <s v="10 - FONDO GENERAL"/>
    <n v="16219"/>
    <s v="11 - LA ALTAGRACIA"/>
    <n v="13525467"/>
    <n v="2"/>
    <n v="0"/>
  </r>
  <r>
    <s v="2024"/>
    <x v="0"/>
    <x v="0"/>
    <x v="1"/>
    <x v="6"/>
    <s v="2 - Poder Ejecutivo"/>
    <s v="0211 - MINISTERIO DE OBRAS PÚBLICAS Y COMUNICACIONES"/>
    <s v="0001 - MINISTERIO DE OBRAS PUBLICAS Y COMUNICACIONES"/>
    <x v="1"/>
    <x v="11"/>
    <x v="26"/>
    <s v="2.7 - OBRAS"/>
    <s v="2.7.2 - INFRAESTRUCTURA"/>
    <s v="S"/>
    <s v="39 - RECONSTRUCCIÓN CAMINO VECINAL MIRABEL ADENTRO-HATILLO Y RAMAL I, SAN FRANCISCO DE MACORIS, PROV. DUARTE"/>
    <s v="10 - FONDO GENERAL"/>
    <n v="4795"/>
    <s v="06 - DUARTE"/>
    <n v="9944159"/>
    <n v="33797176.43"/>
    <n v="33797175.43"/>
  </r>
  <r>
    <s v="2024"/>
    <x v="0"/>
    <x v="0"/>
    <x v="1"/>
    <x v="6"/>
    <s v="2 - Poder Ejecutivo"/>
    <s v="0211 - MINISTERIO DE OBRAS PÚBLICAS Y COMUNICACIONES"/>
    <s v="0001 - MINISTERIO DE OBRAS PUBLICAS Y COMUNICACIONES"/>
    <x v="1"/>
    <x v="11"/>
    <x v="26"/>
    <s v="2.7 - OBRAS"/>
    <s v="2.7.2 - INFRAESTRUCTURA"/>
    <s v="S"/>
    <s v="39 - RECONSTRUCCIÓN DE INFRAESTRUCTURA VIAL URBANA DEL MUNICIPIO SANTA CRUZ DE BARAHONA, PROVINCIA BARAHONA"/>
    <s v="10 - FONDO GENERAL"/>
    <n v="15028"/>
    <s v="04 - BARAHONA"/>
    <n v="55068403"/>
    <n v="57912351.140000001"/>
    <n v="57912351.140000001"/>
  </r>
  <r>
    <s v="2024"/>
    <x v="0"/>
    <x v="0"/>
    <x v="1"/>
    <x v="6"/>
    <s v="2 - Poder Ejecutivo"/>
    <s v="0211 - MINISTERIO DE OBRAS PÚBLICAS Y COMUNICACIONES"/>
    <s v="0001 - MINISTERIO DE OBRAS PUBLICAS Y COMUNICACIONES"/>
    <x v="1"/>
    <x v="11"/>
    <x v="26"/>
    <s v="2.7 - OBRAS"/>
    <s v="2.7.2 - INFRAESTRUCTURA"/>
    <s v="S"/>
    <s v="39 - RECONSTRUCCIÓN DE LA INFRAESTRUCTURA VIAL URBANA DEL MUNICIPIO ESTEBANIA, PROVINCIA AZUA"/>
    <s v="10 - FONDO GENERAL"/>
    <n v="15817"/>
    <s v="02 - AZUA"/>
    <n v="16732191"/>
    <n v="15000000"/>
    <n v="15000000"/>
  </r>
  <r>
    <s v="2024"/>
    <x v="0"/>
    <x v="0"/>
    <x v="1"/>
    <x v="6"/>
    <s v="2 - Poder Ejecutivo"/>
    <s v="0211 - MINISTERIO DE OBRAS PÚBLICAS Y COMUNICACIONES"/>
    <s v="0001 - MINISTERIO DE OBRAS PUBLICAS Y COMUNICACIONES"/>
    <x v="1"/>
    <x v="11"/>
    <x v="26"/>
    <s v="2.7 - OBRAS"/>
    <s v="2.7.2 - INFRAESTRUCTURA"/>
    <s v="S"/>
    <s v="40 - CONSTRUCCIÓN DEL PUENTE MONTE COCA AFECTADO POR LA VAGUADA DE ABRIL 2022, CARRETERA SAN PEDRO DE MACORIS, MUNICIPIO SAN PEDRO DE MACORIS, PROVINCIA SAN PEDRO DE MACORIS"/>
    <s v="10 - FONDO GENERAL"/>
    <n v="16220"/>
    <s v="23 - SAN PEDRO DE MACORIS"/>
    <n v="14344529"/>
    <n v="15000001"/>
    <n v="15000000"/>
  </r>
  <r>
    <s v="2024"/>
    <x v="0"/>
    <x v="0"/>
    <x v="1"/>
    <x v="6"/>
    <s v="2 - Poder Ejecutivo"/>
    <s v="0211 - MINISTERIO DE OBRAS PÚBLICAS Y COMUNICACIONES"/>
    <s v="0001 - MINISTERIO DE OBRAS PUBLICAS Y COMUNICACIONES"/>
    <x v="1"/>
    <x v="11"/>
    <x v="26"/>
    <s v="2.7 - OBRAS"/>
    <s v="2.7.2 - INFRAESTRUCTURA"/>
    <s v="S"/>
    <s v="40 - RECONSTRUCCIÓN DE LA INFRAESTRUCTURA VIAL URBANA DEL MUNICIPIO DE SALCEDO, PROVINCIA HERMANAS MIRABAL"/>
    <s v="10 - FONDO GENERAL"/>
    <n v="15029"/>
    <s v="19 - HERMANAS MIRABAL"/>
    <n v="22515946"/>
    <n v="35749868.409999996"/>
    <n v="35749867.780000001"/>
  </r>
  <r>
    <s v="2024"/>
    <x v="0"/>
    <x v="0"/>
    <x v="1"/>
    <x v="6"/>
    <s v="2 - Poder Ejecutivo"/>
    <s v="0211 - MINISTERIO DE OBRAS PÚBLICAS Y COMUNICACIONES"/>
    <s v="0001 - MINISTERIO DE OBRAS PUBLICAS Y COMUNICACIONES"/>
    <x v="1"/>
    <x v="11"/>
    <x v="26"/>
    <s v="2.7 - OBRAS"/>
    <s v="2.7.2 - INFRAESTRUCTURA"/>
    <s v="S"/>
    <s v="40 - RECONSTRUCCIÓN DE LA INFRAESTRUCTURA VIAL URBANA DEL MUNICIPIO SABANA YEGUA, PROVINCIA AZUA."/>
    <s v="10 - FONDO GENERAL"/>
    <n v="15818"/>
    <s v="02 - AZUA"/>
    <n v="13446927"/>
    <n v="12486433"/>
    <n v="10000000"/>
  </r>
  <r>
    <s v="2024"/>
    <x v="0"/>
    <x v="0"/>
    <x v="1"/>
    <x v="6"/>
    <s v="2 - Poder Ejecutivo"/>
    <s v="0211 - MINISTERIO DE OBRAS PÚBLICAS Y COMUNICACIONES"/>
    <s v="0001 - MINISTERIO DE OBRAS PUBLICAS Y COMUNICACIONES"/>
    <x v="1"/>
    <x v="11"/>
    <x v="26"/>
    <s v="2.7 - OBRAS"/>
    <s v="2.7.2 - INFRAESTRUCTURA"/>
    <s v="S"/>
    <s v="41 - CONSTRUCCIÓN DEL CAMINO VECINAL CRUCE AVILA - LAS MERCEDES TRAMO I Y II EN LA PROVINCIA PEDERNALES"/>
    <s v="10 - FONDO GENERAL"/>
    <n v="6527"/>
    <s v="16 - PEDERNALES"/>
    <n v="8523565"/>
    <n v="1"/>
    <n v="0"/>
  </r>
  <r>
    <s v="2024"/>
    <x v="0"/>
    <x v="0"/>
    <x v="1"/>
    <x v="6"/>
    <s v="2 - Poder Ejecutivo"/>
    <s v="0211 - MINISTERIO DE OBRAS PÚBLICAS Y COMUNICACIONES"/>
    <s v="0001 - MINISTERIO DE OBRAS PUBLICAS Y COMUNICACIONES"/>
    <x v="1"/>
    <x v="11"/>
    <x v="26"/>
    <s v="2.7 - OBRAS"/>
    <s v="2.7.2 - INFRAESTRUCTURA"/>
    <s v="S"/>
    <s v="41 - RECONSTRUCCIÓN DE LA INFRAESTRUCTURA VIAL URBANA DEL MUNICIPIO LOS HIDALGOS DE LA PROVINCIA PUERTO PLATA"/>
    <s v="10 - FONDO GENERAL"/>
    <n v="15030"/>
    <s v="18 - PUERTO PLATA"/>
    <n v="10871886"/>
    <n v="46418"/>
    <n v="0"/>
  </r>
  <r>
    <s v="2024"/>
    <x v="0"/>
    <x v="0"/>
    <x v="1"/>
    <x v="6"/>
    <s v="2 - Poder Ejecutivo"/>
    <s v="0211 - MINISTERIO DE OBRAS PÚBLICAS Y COMUNICACIONES"/>
    <s v="0001 - MINISTERIO DE OBRAS PUBLICAS Y COMUNICACIONES"/>
    <x v="1"/>
    <x v="11"/>
    <x v="26"/>
    <s v="2.7 - OBRAS"/>
    <s v="2.7.2 - INFRAESTRUCTURA"/>
    <s v="S"/>
    <s v="41 - RECONSTRUCCIÓN DE LA INFRAESTRUCTURA VIAL URBANA DEL MUNICIPIO PUEBLO VIEJO, PROVINCIA AZUA"/>
    <s v="10 - FONDO GENERAL"/>
    <n v="15819"/>
    <s v="02 - AZUA"/>
    <n v="25501760"/>
    <n v="23673761"/>
    <n v="23580000"/>
  </r>
  <r>
    <s v="2024"/>
    <x v="0"/>
    <x v="0"/>
    <x v="1"/>
    <x v="6"/>
    <s v="2 - Poder Ejecutivo"/>
    <s v="0211 - MINISTERIO DE OBRAS PÚBLICAS Y COMUNICACIONES"/>
    <s v="0001 - MINISTERIO DE OBRAS PUBLICAS Y COMUNICACIONES"/>
    <x v="1"/>
    <x v="11"/>
    <x v="26"/>
    <s v="2.7 - OBRAS"/>
    <s v="2.7.2 - INFRAESTRUCTURA"/>
    <s v="S"/>
    <s v="41 - RECONSTRUCCIÓN DEL PUENTE SOBRE EL RIO EL COROZO AFECTADO POR LA VAGUADA DE ABRIL 2022, EN LA CARRETERA HACIENDA ESTRELLA, MUNICIPIO MONTE PLATA, PROVINCIA MONTE PLATA"/>
    <s v="10 - FONDO GENERAL"/>
    <n v="16221"/>
    <s v="29 - MONTE PLATA"/>
    <n v="15225234"/>
    <n v="1"/>
    <n v="0"/>
  </r>
  <r>
    <s v="2024"/>
    <x v="0"/>
    <x v="0"/>
    <x v="1"/>
    <x v="6"/>
    <s v="2 - Poder Ejecutivo"/>
    <s v="0211 - MINISTERIO DE OBRAS PÚBLICAS Y COMUNICACIONES"/>
    <s v="0001 - MINISTERIO DE OBRAS PUBLICAS Y COMUNICACIONES"/>
    <x v="1"/>
    <x v="11"/>
    <x v="26"/>
    <s v="2.7 - OBRAS"/>
    <s v="2.7.2 - INFRAESTRUCTURA"/>
    <s v="S"/>
    <s v="42 - CONSTRUCCIÓN DE PUENTE TIPO ALCANTARILLA DE CAJÓN EN EL RIO AZUCEY, AFECTADO POR LA VAGUADA DE ABRIL 2022, CAMINO VECINAL JOBOBAN, MUNICIPIO VILLA RIVA, PROVINCIA DUARTE"/>
    <s v="10 - FONDO GENERAL"/>
    <n v="16222"/>
    <s v="06 - DUARTE"/>
    <n v="3754097"/>
    <n v="3524141"/>
    <n v="0"/>
  </r>
  <r>
    <s v="2024"/>
    <x v="0"/>
    <x v="0"/>
    <x v="1"/>
    <x v="6"/>
    <s v="2 - Poder Ejecutivo"/>
    <s v="0211 - MINISTERIO DE OBRAS PÚBLICAS Y COMUNICACIONES"/>
    <s v="0001 - MINISTERIO DE OBRAS PUBLICAS Y COMUNICACIONES"/>
    <x v="1"/>
    <x v="11"/>
    <x v="26"/>
    <s v="2.7 - OBRAS"/>
    <s v="2.7.2 - INFRAESTRUCTURA"/>
    <s v="S"/>
    <s v="42 - RECONSTRUCCIÓN CAMINO VECINAL LOS ALGARROBOS-PRINGAMOSALA FUENTEMATA GALLINA-GUACHUPITA-HOYONCITO-EL PUERTO, PROV. HATO MAYOR"/>
    <s v="10 - FONDO GENERAL"/>
    <n v="12183"/>
    <s v="30 - HATO MAYOR"/>
    <n v="7102971"/>
    <n v="1"/>
    <n v="0"/>
  </r>
  <r>
    <s v="2024"/>
    <x v="0"/>
    <x v="0"/>
    <x v="1"/>
    <x v="6"/>
    <s v="2 - Poder Ejecutivo"/>
    <s v="0211 - MINISTERIO DE OBRAS PÚBLICAS Y COMUNICACIONES"/>
    <s v="0001 - MINISTERIO DE OBRAS PUBLICAS Y COMUNICACIONES"/>
    <x v="1"/>
    <x v="11"/>
    <x v="26"/>
    <s v="2.7 - OBRAS"/>
    <s v="2.7.2 - INFRAESTRUCTURA"/>
    <s v="S"/>
    <s v="42 - RECONSTRUCCIÓN DE LA INFRAESTRUCTURA VIAL URBANA DEL MUNICIPIO DE MAO, PROVINCIA VALVERDE"/>
    <s v="10 - FONDO GENERAL"/>
    <n v="15031"/>
    <s v="27 - VALVERDE"/>
    <n v="23026627"/>
    <n v="12510075.24"/>
    <n v="3700992.06"/>
  </r>
  <r>
    <s v="2024"/>
    <x v="0"/>
    <x v="0"/>
    <x v="1"/>
    <x v="6"/>
    <s v="2 - Poder Ejecutivo"/>
    <s v="0211 - MINISTERIO DE OBRAS PÚBLICAS Y COMUNICACIONES"/>
    <s v="0001 - MINISTERIO DE OBRAS PUBLICAS Y COMUNICACIONES"/>
    <x v="1"/>
    <x v="11"/>
    <x v="26"/>
    <s v="2.7 - OBRAS"/>
    <s v="2.7.2 - INFRAESTRUCTURA"/>
    <s v="S"/>
    <s v="42 - RECONSTRUCCIÓN DE LA INFRAESTRUCTURA VIAL URBANA DEL MUNICIPIO PERALTA, PROVINCIA AZUA"/>
    <s v="10 - FONDO GENERAL"/>
    <n v="15820"/>
    <s v="02 - AZUA"/>
    <n v="15904097"/>
    <n v="14500000"/>
    <n v="14500000"/>
  </r>
  <r>
    <s v="2024"/>
    <x v="0"/>
    <x v="0"/>
    <x v="1"/>
    <x v="6"/>
    <s v="2 - Poder Ejecutivo"/>
    <s v="0211 - MINISTERIO DE OBRAS PÚBLICAS Y COMUNICACIONES"/>
    <s v="0001 - MINISTERIO DE OBRAS PUBLICAS Y COMUNICACIONES"/>
    <x v="1"/>
    <x v="11"/>
    <x v="26"/>
    <s v="2.7 - OBRAS"/>
    <s v="2.7.2 - INFRAESTRUCTURA"/>
    <s v="S"/>
    <s v="42 - REHABILITACIÓN CARRETERA RANCHO ARRIBA - SABANA LARGA"/>
    <s v="10 - FONDO GENERAL"/>
    <n v="14113"/>
    <s v="31 - SAN JOSE DE OCOA"/>
    <n v="79847085"/>
    <n v="324258310"/>
    <n v="324258309"/>
  </r>
  <r>
    <s v="2024"/>
    <x v="0"/>
    <x v="0"/>
    <x v="1"/>
    <x v="6"/>
    <s v="2 - Poder Ejecutivo"/>
    <s v="0211 - MINISTERIO DE OBRAS PÚBLICAS Y COMUNICACIONES"/>
    <s v="0001 - MINISTERIO DE OBRAS PUBLICAS Y COMUNICACIONES"/>
    <x v="1"/>
    <x v="11"/>
    <x v="26"/>
    <s v="2.7 - OBRAS"/>
    <s v="2.7.2 - INFRAESTRUCTURA"/>
    <s v="S"/>
    <s v="43 - CONSTRUCCIÓN DE PUENTE SOBRE EL RÍO LEMBA AFECTADO POR LA VAGUADA DE ABRIL 2022, CALLE VALENCIA MATOS, MUNICIPIO LAS SALINAS, PROVINCIA BARAHONA"/>
    <s v="10 - FONDO GENERAL"/>
    <n v="16223"/>
    <s v="04 - BARAHONA"/>
    <n v="5780619"/>
    <n v="14827167"/>
    <n v="14476491.58"/>
  </r>
  <r>
    <s v="2024"/>
    <x v="0"/>
    <x v="0"/>
    <x v="1"/>
    <x v="6"/>
    <s v="2 - Poder Ejecutivo"/>
    <s v="0211 - MINISTERIO DE OBRAS PÚBLICAS Y COMUNICACIONES"/>
    <s v="0001 - MINISTERIO DE OBRAS PUBLICAS Y COMUNICACIONES"/>
    <x v="1"/>
    <x v="11"/>
    <x v="26"/>
    <s v="2.7 - OBRAS"/>
    <s v="2.7.2 - INFRAESTRUCTURA"/>
    <s v="S"/>
    <s v="43 - RECONSTRUCCIÓN  DE LAS VÍAS DEL VERTEDERO DE DUQUESA, SANTO DOMINGO NORTE, PROVINCIA SANTO DOMINGO?"/>
    <s v="10 - FONDO GENERAL"/>
    <n v="15169"/>
    <s v="32 - SANTO DOMINGO"/>
    <n v="12785348"/>
    <n v="100000000"/>
    <n v="100000000"/>
  </r>
  <r>
    <s v="2024"/>
    <x v="0"/>
    <x v="0"/>
    <x v="1"/>
    <x v="6"/>
    <s v="2 - Poder Ejecutivo"/>
    <s v="0211 - MINISTERIO DE OBRAS PÚBLICAS Y COMUNICACIONES"/>
    <s v="0001 - MINISTERIO DE OBRAS PUBLICAS Y COMUNICACIONES"/>
    <x v="1"/>
    <x v="11"/>
    <x v="26"/>
    <s v="2.7 - OBRAS"/>
    <s v="2.7.2 - INFRAESTRUCTURA"/>
    <s v="S"/>
    <s v="43 - RECONSTRUCCIÓN  DE LAS VÍAS DEL VERTEDERO DE DUQUESA, SANTO DOMINGO NORTE, PROVINCIA SANTO DOMINGO?"/>
    <s v="50 - CRÉDITO INTERNO"/>
    <n v="15169"/>
    <s v="32 - SANTO DOMINGO"/>
    <n v="0"/>
    <n v="312751000"/>
    <n v="312751000"/>
  </r>
  <r>
    <s v="2024"/>
    <x v="0"/>
    <x v="0"/>
    <x v="1"/>
    <x v="6"/>
    <s v="2 - Poder Ejecutivo"/>
    <s v="0211 - MINISTERIO DE OBRAS PÚBLICAS Y COMUNICACIONES"/>
    <s v="0001 - MINISTERIO DE OBRAS PUBLICAS Y COMUNICACIONES"/>
    <x v="1"/>
    <x v="11"/>
    <x v="26"/>
    <s v="2.7 - OBRAS"/>
    <s v="2.7.2 - INFRAESTRUCTURA"/>
    <s v="S"/>
    <s v="43 - RECONSTRUCCIÓN DE LA CARRETERA ENRIQUILLO - BARAHONA EN LA PROVINCIA BARAHONA"/>
    <s v="10 - FONDO GENERAL"/>
    <n v="12635"/>
    <s v="04 - BARAHONA"/>
    <n v="74143721"/>
    <n v="2"/>
    <n v="0"/>
  </r>
  <r>
    <s v="2024"/>
    <x v="0"/>
    <x v="0"/>
    <x v="1"/>
    <x v="6"/>
    <s v="2 - Poder Ejecutivo"/>
    <s v="0211 - MINISTERIO DE OBRAS PÚBLICAS Y COMUNICACIONES"/>
    <s v="0001 - MINISTERIO DE OBRAS PUBLICAS Y COMUNICACIONES"/>
    <x v="1"/>
    <x v="11"/>
    <x v="26"/>
    <s v="2.7 - OBRAS"/>
    <s v="2.7.2 - INFRAESTRUCTURA"/>
    <s v="S"/>
    <s v="43 - RECONSTRUCCIÓN DE LA INFRAESTRUCTURA VIAL URBANA DEL MUNICIPIO DE POLO, PROVINCIA BARAHONA"/>
    <s v="10 - FONDO GENERAL"/>
    <n v="15032"/>
    <s v="04 - BARAHONA"/>
    <n v="6797056"/>
    <n v="6251910"/>
    <n v="6251910"/>
  </r>
  <r>
    <s v="2024"/>
    <x v="0"/>
    <x v="0"/>
    <x v="1"/>
    <x v="6"/>
    <s v="2 - Poder Ejecutivo"/>
    <s v="0211 - MINISTERIO DE OBRAS PÚBLICAS Y COMUNICACIONES"/>
    <s v="0001 - MINISTERIO DE OBRAS PUBLICAS Y COMUNICACIONES"/>
    <x v="1"/>
    <x v="11"/>
    <x v="26"/>
    <s v="2.7 - OBRAS"/>
    <s v="2.7.2 - INFRAESTRUCTURA"/>
    <s v="S"/>
    <s v="43 - RECONSTRUCCIÓN DE LA INFRAESTRUCTURA VIAL URBANA DEL MUNICIPIO TÁBARA ARRIBA, PROVINCIA AZUA"/>
    <s v="10 - FONDO GENERAL"/>
    <n v="15821"/>
    <s v="02 - AZUA"/>
    <n v="15391064"/>
    <n v="14291701"/>
    <n v="14291700"/>
  </r>
  <r>
    <s v="2024"/>
    <x v="0"/>
    <x v="0"/>
    <x v="1"/>
    <x v="6"/>
    <s v="2 - Poder Ejecutivo"/>
    <s v="0211 - MINISTERIO DE OBRAS PÚBLICAS Y COMUNICACIONES"/>
    <s v="0001 - MINISTERIO DE OBRAS PUBLICAS Y COMUNICACIONES"/>
    <x v="1"/>
    <x v="11"/>
    <x v="26"/>
    <s v="2.7 - OBRAS"/>
    <s v="2.7.2 - INFRAESTRUCTURA"/>
    <s v="S"/>
    <s v="44 - CONSTRUCCIÓN  DEL PUENTE SOBRE EL RÍO LEMBA AFECTADO POR LA VAGUADA DE ABRIL 2022, PERPENDICULAR A LA CALLE RESTAURACIÓN, MUNICIPIO LAS SALINAS, PROVINCIA BARAHONA"/>
    <s v="10 - FONDO GENERAL"/>
    <n v="16224"/>
    <s v="04 - BARAHONA"/>
    <n v="6601507"/>
    <n v="1"/>
    <n v="0"/>
  </r>
  <r>
    <s v="2024"/>
    <x v="0"/>
    <x v="0"/>
    <x v="1"/>
    <x v="6"/>
    <s v="2 - Poder Ejecutivo"/>
    <s v="0211 - MINISTERIO DE OBRAS PÚBLICAS Y COMUNICACIONES"/>
    <s v="0001 - MINISTERIO DE OBRAS PUBLICAS Y COMUNICACIONES"/>
    <x v="1"/>
    <x v="11"/>
    <x v="26"/>
    <s v="2.7 - OBRAS"/>
    <s v="2.7.2 - INFRAESTRUCTURA"/>
    <s v="S"/>
    <s v="44 - RECONSTRUCCIÓN  DE LA INFRAESTRUCTURA VIAL URBANA DEL MUNICIPIO EL CERCADO, PROVINCIA SAN JUAN"/>
    <s v="10 - FONDO GENERAL"/>
    <n v="15822"/>
    <s v="22 - SAN JUAN"/>
    <n v="16309125"/>
    <n v="15144187"/>
    <n v="7000000"/>
  </r>
  <r>
    <s v="2024"/>
    <x v="0"/>
    <x v="0"/>
    <x v="1"/>
    <x v="6"/>
    <s v="2 - Poder Ejecutivo"/>
    <s v="0211 - MINISTERIO DE OBRAS PÚBLICAS Y COMUNICACIONES"/>
    <s v="0001 - MINISTERIO DE OBRAS PUBLICAS Y COMUNICACIONES"/>
    <x v="1"/>
    <x v="11"/>
    <x v="26"/>
    <s v="2.7 - OBRAS"/>
    <s v="2.7.2 - INFRAESTRUCTURA"/>
    <s v="S"/>
    <s v="44 - RECONSTRUCCIÓN CAMINO CARRETERO LA PIÑA - NARANJO - DULCE - LA EXPLANACION - RIO BOBA EN LA PROVINCIA DUARTE"/>
    <s v="10 - FONDO GENERAL"/>
    <n v="6233"/>
    <s v="06 - DUARTE"/>
    <n v="17047130"/>
    <n v="17047130"/>
    <n v="0"/>
  </r>
  <r>
    <s v="2024"/>
    <x v="0"/>
    <x v="0"/>
    <x v="1"/>
    <x v="6"/>
    <s v="2 - Poder Ejecutivo"/>
    <s v="0211 - MINISTERIO DE OBRAS PÚBLICAS Y COMUNICACIONES"/>
    <s v="0001 - MINISTERIO DE OBRAS PUBLICAS Y COMUNICACIONES"/>
    <x v="1"/>
    <x v="11"/>
    <x v="26"/>
    <s v="2.7 - OBRAS"/>
    <s v="2.7.2 - INFRAESTRUCTURA"/>
    <s v="S"/>
    <s v="44 - RECONSTRUCCIÓN CARRETERA COMENDADOR - GUAROA, PROV. ELIAS PIÑA"/>
    <s v="10 - FONDO GENERAL"/>
    <n v="12080"/>
    <s v="07 - ELIAS PINA"/>
    <n v="17110090"/>
    <n v="266924974"/>
    <n v="266924973"/>
  </r>
  <r>
    <s v="2024"/>
    <x v="0"/>
    <x v="0"/>
    <x v="1"/>
    <x v="6"/>
    <s v="2 - Poder Ejecutivo"/>
    <s v="0211 - MINISTERIO DE OBRAS PÚBLICAS Y COMUNICACIONES"/>
    <s v="0001 - MINISTERIO DE OBRAS PUBLICAS Y COMUNICACIONES"/>
    <x v="1"/>
    <x v="11"/>
    <x v="26"/>
    <s v="2.7 - OBRAS"/>
    <s v="2.7.2 - INFRAESTRUCTURA"/>
    <s v="S"/>
    <s v="44 - RECONSTRUCCIÓN DE LA INFRAESTRUCTURA VIAL URBANA DEL MUNICIPIO DE ENRIQUILLO, PROVINCIA BARAHONA"/>
    <s v="10 - FONDO GENERAL"/>
    <n v="15033"/>
    <s v="04 - BARAHONA"/>
    <n v="8016914"/>
    <n v="3699743"/>
    <n v="3699743"/>
  </r>
  <r>
    <s v="2024"/>
    <x v="0"/>
    <x v="0"/>
    <x v="1"/>
    <x v="6"/>
    <s v="2 - Poder Ejecutivo"/>
    <s v="0211 - MINISTERIO DE OBRAS PÚBLICAS Y COMUNICACIONES"/>
    <s v="0001 - MINISTERIO DE OBRAS PUBLICAS Y COMUNICACIONES"/>
    <x v="1"/>
    <x v="11"/>
    <x v="26"/>
    <s v="2.7 - OBRAS"/>
    <s v="2.7.2 - INFRAESTRUCTURA"/>
    <s v="S"/>
    <s v="45 - CONSTRUCCIÓN DE MURO DE GAVIONES EN ARROYO LA VACA AFECTADO POR LA VAGUADA DE ABRIL 2022, MUNICIPIO SABANA LARGA, PROVINCIA SAN JOSÉ DE OCOA"/>
    <s v="10 - FONDO GENERAL"/>
    <n v="16225"/>
    <s v="31 - SAN JOSE DE OCOA"/>
    <n v="3668981"/>
    <n v="16283973"/>
    <n v="16283971.309999999"/>
  </r>
  <r>
    <s v="2024"/>
    <x v="0"/>
    <x v="0"/>
    <x v="1"/>
    <x v="6"/>
    <s v="2 - Poder Ejecutivo"/>
    <s v="0211 - MINISTERIO DE OBRAS PÚBLICAS Y COMUNICACIONES"/>
    <s v="0001 - MINISTERIO DE OBRAS PUBLICAS Y COMUNICACIONES"/>
    <x v="1"/>
    <x v="11"/>
    <x v="26"/>
    <s v="2.7 - OBRAS"/>
    <s v="2.7.2 - INFRAESTRUCTURA"/>
    <s v="S"/>
    <s v="45 - RECONSTRUCCIÓN CARRETERA MACASIAS GUAROA, CONSTRUCCION CALLES DE MACASIAS Y HELIPUERTO, PROV. ELIAS PIÑA"/>
    <s v="10 - FONDO GENERAL"/>
    <n v="12092"/>
    <s v="07 - ELIAS PINA"/>
    <n v="11406726"/>
    <n v="102035794"/>
    <n v="102035793"/>
  </r>
  <r>
    <s v="2024"/>
    <x v="0"/>
    <x v="0"/>
    <x v="1"/>
    <x v="6"/>
    <s v="2 - Poder Ejecutivo"/>
    <s v="0211 - MINISTERIO DE OBRAS PÚBLICAS Y COMUNICACIONES"/>
    <s v="0001 - MINISTERIO DE OBRAS PUBLICAS Y COMUNICACIONES"/>
    <x v="1"/>
    <x v="11"/>
    <x v="26"/>
    <s v="2.7 - OBRAS"/>
    <s v="2.7.2 - INFRAESTRUCTURA"/>
    <s v="S"/>
    <s v="45 - RECONSTRUCCIÓN CARRETERA MACASIAS GUAROA, CONSTRUCCION CALLES DE MACASIAS Y HELIPUERTO, PROV. ELIAS PIÑA"/>
    <s v="50 - CRÉDITO INTERNO"/>
    <n v="12092"/>
    <s v="07 - ELIAS PINA"/>
    <n v="0"/>
    <n v="29988588.780000001"/>
    <n v="29988588.780000001"/>
  </r>
  <r>
    <s v="2024"/>
    <x v="0"/>
    <x v="0"/>
    <x v="1"/>
    <x v="6"/>
    <s v="2 - Poder Ejecutivo"/>
    <s v="0211 - MINISTERIO DE OBRAS PÚBLICAS Y COMUNICACIONES"/>
    <s v="0001 - MINISTERIO DE OBRAS PUBLICAS Y COMUNICACIONES"/>
    <x v="1"/>
    <x v="11"/>
    <x v="26"/>
    <s v="2.7 - OBRAS"/>
    <s v="2.7.2 - INFRAESTRUCTURA"/>
    <s v="S"/>
    <s v="45 - RECONSTRUCCIÓN DE INFRAESTRUCTURA VIAL URBANA DEL MUNICIPIO JIMANI, PROVINCIA INDEPENDENCIA"/>
    <s v="10 - FONDO GENERAL"/>
    <n v="15034"/>
    <s v="10 - INDEPENDENCIA"/>
    <n v="28933346"/>
    <n v="27516459"/>
    <n v="24183733.27"/>
  </r>
  <r>
    <s v="2024"/>
    <x v="0"/>
    <x v="0"/>
    <x v="1"/>
    <x v="6"/>
    <s v="2 - Poder Ejecutivo"/>
    <s v="0211 - MINISTERIO DE OBRAS PÚBLICAS Y COMUNICACIONES"/>
    <s v="0001 - MINISTERIO DE OBRAS PUBLICAS Y COMUNICACIONES"/>
    <x v="1"/>
    <x v="11"/>
    <x v="26"/>
    <s v="2.7 - OBRAS"/>
    <s v="2.7.2 - INFRAESTRUCTURA"/>
    <s v="S"/>
    <s v="45 - RECONSTRUCCIÓN DE LA INFRAESTRUCTURA VIAL URBANA DEL MUNICIPIO JUAN DE HERRERA, PROVINCIA SAN JUAN"/>
    <s v="10 - FONDO GENERAL"/>
    <n v="15823"/>
    <s v="22 - SAN JUAN"/>
    <n v="8640597"/>
    <n v="4023411"/>
    <n v="0"/>
  </r>
  <r>
    <s v="2024"/>
    <x v="0"/>
    <x v="0"/>
    <x v="1"/>
    <x v="6"/>
    <s v="2 - Poder Ejecutivo"/>
    <s v="0211 - MINISTERIO DE OBRAS PÚBLICAS Y COMUNICACIONES"/>
    <s v="0001 - MINISTERIO DE OBRAS PUBLICAS Y COMUNICACIONES"/>
    <x v="1"/>
    <x v="11"/>
    <x v="26"/>
    <s v="2.7 - OBRAS"/>
    <s v="2.7.2 - INFRAESTRUCTURA"/>
    <s v="S"/>
    <s v="45 - RECONSTRUCCIÓN DEL CAMINO VECINAL EL MANGO-EL CERCADO, SAN FRANCISCO DE MACORÍS, PROVINCIA DUARTE"/>
    <s v="10 - FONDO GENERAL"/>
    <n v="16118"/>
    <s v="06 - DUARTE"/>
    <n v="25327139"/>
    <n v="15949418"/>
    <n v="0"/>
  </r>
  <r>
    <s v="2024"/>
    <x v="0"/>
    <x v="0"/>
    <x v="1"/>
    <x v="6"/>
    <s v="2 - Poder Ejecutivo"/>
    <s v="0211 - MINISTERIO DE OBRAS PÚBLICAS Y COMUNICACIONES"/>
    <s v="0001 - MINISTERIO DE OBRAS PUBLICAS Y COMUNICACIONES"/>
    <x v="1"/>
    <x v="11"/>
    <x v="26"/>
    <s v="2.7 - OBRAS"/>
    <s v="2.7.2 - INFRAESTRUCTURA"/>
    <s v="S"/>
    <s v="46 - CONSTRUCCIÓN PUENTE SOBRE EL RIO LEMBA AFECTADO POR LA VAGUADA DE ABRIL 2022, CARRETERA CAMINO VIEJO DE LA MINA, MUNICIPIO LAS SALINAS, PROVINCIA BARAHONA"/>
    <s v="10 - FONDO GENERAL"/>
    <n v="16226"/>
    <s v="04 - BARAHONA"/>
    <n v="7473189"/>
    <n v="3"/>
    <n v="0"/>
  </r>
  <r>
    <s v="2024"/>
    <x v="0"/>
    <x v="0"/>
    <x v="1"/>
    <x v="6"/>
    <s v="2 - Poder Ejecutivo"/>
    <s v="0211 - MINISTERIO DE OBRAS PÚBLICAS Y COMUNICACIONES"/>
    <s v="0001 - MINISTERIO DE OBRAS PUBLICAS Y COMUNICACIONES"/>
    <x v="1"/>
    <x v="11"/>
    <x v="26"/>
    <s v="2.7 - OBRAS"/>
    <s v="2.7.2 - INFRAESTRUCTURA"/>
    <s v="S"/>
    <s v="46 - RECONSTRUCCIÓN DE LA INFRAESTRUCTURA VIAL URBANA DEL MUNICIPIO CONSTANZA, PROVINCIA LA VEGA"/>
    <s v="10 - FONDO GENERAL"/>
    <n v="15932"/>
    <s v="13 - LA VEGA"/>
    <n v="84793107"/>
    <n v="78274933.99000001"/>
    <n v="77435933.989999995"/>
  </r>
  <r>
    <s v="2024"/>
    <x v="0"/>
    <x v="0"/>
    <x v="1"/>
    <x v="6"/>
    <s v="2 - Poder Ejecutivo"/>
    <s v="0211 - MINISTERIO DE OBRAS PÚBLICAS Y COMUNICACIONES"/>
    <s v="0001 - MINISTERIO DE OBRAS PUBLICAS Y COMUNICACIONES"/>
    <x v="1"/>
    <x v="11"/>
    <x v="26"/>
    <s v="2.7 - OBRAS"/>
    <s v="2.7.2 - INFRAESTRUCTURA"/>
    <s v="S"/>
    <s v="46 - RECONSTRUCCIÓN DE LA INFRAESTRUCTURA VIAL URBANA DEL MUNICIPIO VILLA ISABELA DE LA PROVINCIA PUERTO PLATA"/>
    <s v="10 - FONDO GENERAL"/>
    <n v="15035"/>
    <s v="18 - PUERTO PLATA"/>
    <n v="13048873"/>
    <n v="64939317.030000001"/>
    <n v="63502445.030000001"/>
  </r>
  <r>
    <s v="2024"/>
    <x v="0"/>
    <x v="0"/>
    <x v="1"/>
    <x v="6"/>
    <s v="2 - Poder Ejecutivo"/>
    <s v="0211 - MINISTERIO DE OBRAS PÚBLICAS Y COMUNICACIONES"/>
    <s v="0001 - MINISTERIO DE OBRAS PUBLICAS Y COMUNICACIONES"/>
    <x v="1"/>
    <x v="11"/>
    <x v="26"/>
    <s v="2.7 - OBRAS"/>
    <s v="2.7.2 - INFRAESTRUCTURA"/>
    <s v="S"/>
    <s v="46 - REHABILITACIÓN DEL CAMINO VECINAL CRUCE DE PIMENTEL-CASA DE ALTO-SAN FELIPE ABAJO, MUNICIPIO PIMENTEL PROVINCIA DUARTE"/>
    <s v="10 - FONDO GENERAL"/>
    <n v="16119"/>
    <s v="06 - DUARTE"/>
    <n v="73882266"/>
    <n v="54394897"/>
    <n v="0"/>
  </r>
  <r>
    <s v="2024"/>
    <x v="0"/>
    <x v="0"/>
    <x v="1"/>
    <x v="6"/>
    <s v="2 - Poder Ejecutivo"/>
    <s v="0211 - MINISTERIO DE OBRAS PÚBLICAS Y COMUNICACIONES"/>
    <s v="0001 - MINISTERIO DE OBRAS PUBLICAS Y COMUNICACIONES"/>
    <x v="1"/>
    <x v="11"/>
    <x v="26"/>
    <s v="2.7 - OBRAS"/>
    <s v="2.7.2 - INFRAESTRUCTURA"/>
    <s v="S"/>
    <s v="47 - CONSTRUCCIÓN PUENTE SOBRE EL RIO LEMBA AFECTADO POR LA VAGUADA DE ABRIL 2022, PARALELO A LA CARRETERA SALADILLAS, MUNICIPIO LAS SALINAS, PROVINCIA BARAHONA"/>
    <s v="10 - FONDO GENERAL"/>
    <n v="16228"/>
    <s v="04 - BARAHONA"/>
    <n v="7477542"/>
    <n v="2"/>
    <n v="0"/>
  </r>
  <r>
    <s v="2024"/>
    <x v="0"/>
    <x v="0"/>
    <x v="1"/>
    <x v="6"/>
    <s v="2 - Poder Ejecutivo"/>
    <s v="0211 - MINISTERIO DE OBRAS PÚBLICAS Y COMUNICACIONES"/>
    <s v="0001 - MINISTERIO DE OBRAS PUBLICAS Y COMUNICACIONES"/>
    <x v="1"/>
    <x v="11"/>
    <x v="26"/>
    <s v="2.7 - OBRAS"/>
    <s v="2.7.2 - INFRAESTRUCTURA"/>
    <s v="S"/>
    <s v="47 - RECONSTRUCCIÓN DE LA INFRAESTRUCTURA VIAL URBANA DEL MUNICIPIO DE MONTE PLATA, PROVINCIA MONTE PLATA"/>
    <s v="10 - FONDO GENERAL"/>
    <n v="15036"/>
    <s v="29 - MONTE PLATA"/>
    <n v="47442615"/>
    <n v="41757129"/>
    <n v="29894272.300000001"/>
  </r>
  <r>
    <s v="2024"/>
    <x v="0"/>
    <x v="0"/>
    <x v="1"/>
    <x v="6"/>
    <s v="2 - Poder Ejecutivo"/>
    <s v="0211 - MINISTERIO DE OBRAS PÚBLICAS Y COMUNICACIONES"/>
    <s v="0001 - MINISTERIO DE OBRAS PUBLICAS Y COMUNICACIONES"/>
    <x v="1"/>
    <x v="11"/>
    <x v="26"/>
    <s v="2.7 - OBRAS"/>
    <s v="2.7.2 - INFRAESTRUCTURA"/>
    <s v="S"/>
    <s v="47 - RECONSTRUCCIÓN DE LA INFRAESTRUCTURA VIAL URBANA DEL MUNICIPIO MAIMÓN, PROVINCIA MONSEÑOR NOUEL"/>
    <s v="10 - FONDO GENERAL"/>
    <n v="15933"/>
    <s v="28 - MONSENOR NOUEL"/>
    <n v="79186178"/>
    <n v="9109914"/>
    <n v="9109914"/>
  </r>
  <r>
    <s v="2024"/>
    <x v="0"/>
    <x v="0"/>
    <x v="1"/>
    <x v="6"/>
    <s v="2 - Poder Ejecutivo"/>
    <s v="0211 - MINISTERIO DE OBRAS PÚBLICAS Y COMUNICACIONES"/>
    <s v="0001 - MINISTERIO DE OBRAS PUBLICAS Y COMUNICACIONES"/>
    <x v="1"/>
    <x v="11"/>
    <x v="26"/>
    <s v="2.7 - OBRAS"/>
    <s v="2.7.2 - INFRAESTRUCTURA"/>
    <s v="S"/>
    <s v="47 - RECONSTRUCCIÓN DEL CAMINO EL VALLE-LA LAGUNA, MUNICIPIO SAMANÁ, PROVINCIA SAMANÁ"/>
    <s v="10 - FONDO GENERAL"/>
    <n v="16122"/>
    <s v="20 - SAMANA"/>
    <n v="18492779"/>
    <n v="47065285"/>
    <n v="47065283.609999999"/>
  </r>
  <r>
    <s v="2024"/>
    <x v="0"/>
    <x v="0"/>
    <x v="1"/>
    <x v="6"/>
    <s v="2 - Poder Ejecutivo"/>
    <s v="0211 - MINISTERIO DE OBRAS PÚBLICAS Y COMUNICACIONES"/>
    <s v="0001 - MINISTERIO DE OBRAS PUBLICAS Y COMUNICACIONES"/>
    <x v="1"/>
    <x v="11"/>
    <x v="26"/>
    <s v="2.7 - OBRAS"/>
    <s v="2.7.2 - INFRAESTRUCTURA"/>
    <s v="S"/>
    <s v="48 - CONSTRUCCIÓN DE PASO A DESNIVEL EN LA AVENIDA 27 DE FEBRERO CON AVENIDA ISABEL AGUIAR (PINTURA) EN SANTO DOMINGO"/>
    <s v="10 - FONDO GENERAL"/>
    <n v="13829"/>
    <s v="32 - SANTO DOMINGO"/>
    <n v="62645843"/>
    <n v="0"/>
    <n v="0"/>
  </r>
  <r>
    <s v="2024"/>
    <x v="0"/>
    <x v="0"/>
    <x v="1"/>
    <x v="6"/>
    <s v="2 - Poder Ejecutivo"/>
    <s v="0211 - MINISTERIO DE OBRAS PÚBLICAS Y COMUNICACIONES"/>
    <s v="0001 - MINISTERIO DE OBRAS PUBLICAS Y COMUNICACIONES"/>
    <x v="1"/>
    <x v="11"/>
    <x v="26"/>
    <s v="2.7 - OBRAS"/>
    <s v="2.7.2 - INFRAESTRUCTURA"/>
    <s v="S"/>
    <s v="48 - CONSTRUCCIÓN DEL CAMINO VECINAL LA CEIBA-CHIRINO, MUNICIPIO MONTE PLATA, PROVINCIA MONTE PLATA"/>
    <s v="10 - FONDO GENERAL"/>
    <n v="16126"/>
    <s v="29 - MONTE PLATA"/>
    <n v="87879417"/>
    <n v="120148170.53999999"/>
    <n v="120148170.41"/>
  </r>
  <r>
    <s v="2024"/>
    <x v="0"/>
    <x v="0"/>
    <x v="1"/>
    <x v="6"/>
    <s v="2 - Poder Ejecutivo"/>
    <s v="0211 - MINISTERIO DE OBRAS PÚBLICAS Y COMUNICACIONES"/>
    <s v="0001 - MINISTERIO DE OBRAS PUBLICAS Y COMUNICACIONES"/>
    <x v="1"/>
    <x v="11"/>
    <x v="26"/>
    <s v="2.7 - OBRAS"/>
    <s v="2.7.2 - INFRAESTRUCTURA"/>
    <s v="S"/>
    <s v="48 - CONSTRUCCIÓN PUENTE DE ALCANTARILLA DE CAJÓN AFECTADO POR LA VAGUADA DE ABRIL 2022, COMUNIDADES INVI - LA LOMA, MUNICIPIO QUISQUEYA, PROVINCIA SAN PEDRO DE MACORIS"/>
    <s v="10 - FONDO GENERAL"/>
    <n v="16229"/>
    <s v="23 - SAN PEDRO DE MACORIS"/>
    <n v="6148624"/>
    <n v="5412876"/>
    <n v="5412874.0999999996"/>
  </r>
  <r>
    <s v="2024"/>
    <x v="0"/>
    <x v="0"/>
    <x v="1"/>
    <x v="6"/>
    <s v="2 - Poder Ejecutivo"/>
    <s v="0211 - MINISTERIO DE OBRAS PÚBLICAS Y COMUNICACIONES"/>
    <s v="0001 - MINISTERIO DE OBRAS PUBLICAS Y COMUNICACIONES"/>
    <x v="1"/>
    <x v="11"/>
    <x v="26"/>
    <s v="2.7 - OBRAS"/>
    <s v="2.7.2 - INFRAESTRUCTURA"/>
    <s v="S"/>
    <s v="48 - RECONSTRUCCIÓN DE LA INFRAESTRUCTURA VIAL URBANA DEL MUNICIPIO GUANANICO, PROVINCIA PUERTO PLATA"/>
    <s v="10 - FONDO GENERAL"/>
    <n v="15039"/>
    <s v="18 - PUERTO PLATA"/>
    <n v="9280240"/>
    <n v="4574850"/>
    <n v="4287000"/>
  </r>
  <r>
    <s v="2024"/>
    <x v="0"/>
    <x v="0"/>
    <x v="1"/>
    <x v="6"/>
    <s v="2 - Poder Ejecutivo"/>
    <s v="0211 - MINISTERIO DE OBRAS PÚBLICAS Y COMUNICACIONES"/>
    <s v="0001 - MINISTERIO DE OBRAS PUBLICAS Y COMUNICACIONES"/>
    <x v="1"/>
    <x v="11"/>
    <x v="26"/>
    <s v="2.7 - OBRAS"/>
    <s v="2.7.2 - INFRAESTRUCTURA"/>
    <s v="S"/>
    <s v="48 - RECONSTRUCCIÓN DE LA INFRAESTRUCTURA VIAL URBANA DEL MUNICIPIO PIEDRA BLANCA, PROVINCIA MONSEÑOR NOUEL"/>
    <s v="10 - FONDO GENERAL"/>
    <n v="15934"/>
    <s v="28 - MONSENOR NOUEL"/>
    <n v="35571338"/>
    <n v="20291712"/>
    <n v="20260321.009999998"/>
  </r>
  <r>
    <s v="2024"/>
    <x v="0"/>
    <x v="0"/>
    <x v="1"/>
    <x v="6"/>
    <s v="2 - Poder Ejecutivo"/>
    <s v="0211 - MINISTERIO DE OBRAS PÚBLICAS Y COMUNICACIONES"/>
    <s v="0001 - MINISTERIO DE OBRAS PUBLICAS Y COMUNICACIONES"/>
    <x v="1"/>
    <x v="11"/>
    <x v="26"/>
    <s v="2.7 - OBRAS"/>
    <s v="2.7.2 - INFRAESTRUCTURA"/>
    <s v="S"/>
    <s v="49 - CONSTRUCCIÓN DE LA AVENIDA CIRCUNVALACIÓN DE SAN FRANCISCO DE MACORÍS, PROVINCIA DUARTE"/>
    <s v="10 - FONDO GENERAL"/>
    <n v="13839"/>
    <s v="06 - DUARTE"/>
    <n v="34241206"/>
    <n v="1"/>
    <n v="0"/>
  </r>
  <r>
    <s v="2024"/>
    <x v="0"/>
    <x v="0"/>
    <x v="1"/>
    <x v="6"/>
    <s v="2 - Poder Ejecutivo"/>
    <s v="0211 - MINISTERIO DE OBRAS PÚBLICAS Y COMUNICACIONES"/>
    <s v="0001 - MINISTERIO DE OBRAS PUBLICAS Y COMUNICACIONES"/>
    <x v="1"/>
    <x v="11"/>
    <x v="26"/>
    <s v="2.7 - OBRAS"/>
    <s v="2.7.2 - INFRAESTRUCTURA"/>
    <s v="S"/>
    <s v="49 - CONSTRUCCIÓN PUENTE DE HORMIGÓN POSTENSADO SOBRE RÍO CUABA AFECTADO POR LA VAGUADA DE ABRIL 2022, CARRETERA SAN FELIPE ABAJO, MUNICIPIO PIMENTEL, PROVINCIA DUARTE"/>
    <s v="10 - FONDO GENERAL"/>
    <n v="16230"/>
    <s v="06 - DUARTE"/>
    <n v="8638693"/>
    <n v="1"/>
    <n v="0"/>
  </r>
  <r>
    <s v="2024"/>
    <x v="0"/>
    <x v="0"/>
    <x v="1"/>
    <x v="6"/>
    <s v="2 - Poder Ejecutivo"/>
    <s v="0211 - MINISTERIO DE OBRAS PÚBLICAS Y COMUNICACIONES"/>
    <s v="0001 - MINISTERIO DE OBRAS PUBLICAS Y COMUNICACIONES"/>
    <x v="1"/>
    <x v="11"/>
    <x v="26"/>
    <s v="2.7 - OBRAS"/>
    <s v="2.7.2 - INFRAESTRUCTURA"/>
    <s v="S"/>
    <s v="49 - RECONSTRUCCIÓN DE LA INFRAESTRUCTURA VIAL URBANA DEL MUNICIPIO DE SAN CRISTÓBAL, PROVINCIA SAN CRISTÓBAL"/>
    <s v="10 - FONDO GENERAL"/>
    <n v="15053"/>
    <s v="21 - SAN CRISTOBAL"/>
    <n v="200357621"/>
    <n v="265343126.30000001"/>
    <n v="247094812.90000001"/>
  </r>
  <r>
    <s v="2024"/>
    <x v="0"/>
    <x v="0"/>
    <x v="1"/>
    <x v="6"/>
    <s v="2 - Poder Ejecutivo"/>
    <s v="0211 - MINISTERIO DE OBRAS PÚBLICAS Y COMUNICACIONES"/>
    <s v="0001 - MINISTERIO DE OBRAS PUBLICAS Y COMUNICACIONES"/>
    <x v="1"/>
    <x v="11"/>
    <x v="26"/>
    <s v="2.7 - OBRAS"/>
    <s v="2.7.2 - INFRAESTRUCTURA"/>
    <s v="S"/>
    <s v="49 - RECONSTRUCCIÓN DE LA INFRAESTRUCTURA VIAL URBANA DEL MUNICIPIO QUISQUEYA, PROVINCIA SAN PEDRO DE MACORÍS"/>
    <s v="10 - FONDO GENERAL"/>
    <n v="15935"/>
    <s v="23 - SAN PEDRO DE MACORIS"/>
    <n v="45825998"/>
    <n v="41124141"/>
    <n v="41000000"/>
  </r>
  <r>
    <s v="2024"/>
    <x v="0"/>
    <x v="0"/>
    <x v="1"/>
    <x v="6"/>
    <s v="2 - Poder Ejecutivo"/>
    <s v="0211 - MINISTERIO DE OBRAS PÚBLICAS Y COMUNICACIONES"/>
    <s v="0001 - MINISTERIO DE OBRAS PUBLICAS Y COMUNICACIONES"/>
    <x v="1"/>
    <x v="11"/>
    <x v="26"/>
    <s v="2.7 - OBRAS"/>
    <s v="2.7.2 - INFRAESTRUCTURA"/>
    <s v="S"/>
    <s v="49 - RECONSTRUCCIÓN DEL CAMINO VECINAL SABANA GRANDE DE BOYÁ-AUTOPISTA JUAN PABLO II (AVENIDA DUARTE), PROVINCIA MONTE PLATA."/>
    <s v="10 - FONDO GENERAL"/>
    <n v="16128"/>
    <s v="29 - MONTE PLATA"/>
    <n v="18141523"/>
    <n v="41681838.909999996"/>
    <n v="41681838.909999996"/>
  </r>
  <r>
    <s v="2024"/>
    <x v="0"/>
    <x v="0"/>
    <x v="1"/>
    <x v="6"/>
    <s v="2 - Poder Ejecutivo"/>
    <s v="0211 - MINISTERIO DE OBRAS PÚBLICAS Y COMUNICACIONES"/>
    <s v="0001 - MINISTERIO DE OBRAS PUBLICAS Y COMUNICACIONES"/>
    <x v="1"/>
    <x v="11"/>
    <x v="26"/>
    <s v="2.7 - OBRAS"/>
    <s v="2.7.2 - INFRAESTRUCTURA"/>
    <s v="S"/>
    <s v="50 - CONSTRUCCIÓN PUENTE SOBRE EL RIO CENOVI AFECTADO POR LA VAGUADA DE ABRIL 2022, MUNICIPIO SAN FRANCISCO DE MACORÍS, PROVINCIA DUARTE"/>
    <s v="10 - FONDO GENERAL"/>
    <n v="16231"/>
    <s v="06 - DUARTE"/>
    <n v="13364163"/>
    <n v="2"/>
    <n v="0"/>
  </r>
  <r>
    <s v="2024"/>
    <x v="0"/>
    <x v="0"/>
    <x v="1"/>
    <x v="6"/>
    <s v="2 - Poder Ejecutivo"/>
    <s v="0211 - MINISTERIO DE OBRAS PÚBLICAS Y COMUNICACIONES"/>
    <s v="0001 - MINISTERIO DE OBRAS PUBLICAS Y COMUNICACIONES"/>
    <x v="1"/>
    <x v="11"/>
    <x v="26"/>
    <s v="2.7 - OBRAS"/>
    <s v="2.7.2 - INFRAESTRUCTURA"/>
    <s v="S"/>
    <s v="50 - RECONSTRUCCIÓN CAMINO VECINAL LA CUENDA, MUNICIPIO SAN JUAN DE LA MAGUANA, PROVINCIA SAN JUAN"/>
    <s v="10 - FONDO GENERAL"/>
    <n v="16148"/>
    <s v="22 - SAN JUAN"/>
    <n v="2356658"/>
    <n v="12220475.17"/>
    <n v="9863817.1699999999"/>
  </r>
  <r>
    <s v="2024"/>
    <x v="0"/>
    <x v="0"/>
    <x v="1"/>
    <x v="6"/>
    <s v="2 - Poder Ejecutivo"/>
    <s v="0211 - MINISTERIO DE OBRAS PÚBLICAS Y COMUNICACIONES"/>
    <s v="0001 - MINISTERIO DE OBRAS PUBLICAS Y COMUNICACIONES"/>
    <x v="1"/>
    <x v="11"/>
    <x v="26"/>
    <s v="2.7 - OBRAS"/>
    <s v="2.7.2 - INFRAESTRUCTURA"/>
    <s v="S"/>
    <s v="50 - RECONSTRUCCIÓN DE LA INFRAESTRUCTURA VIAL URBANA DEL MUNICIPIO ALTAMIRA, PROVINCIA PUERTO PLATA"/>
    <s v="10 - FONDO GENERAL"/>
    <n v="15054"/>
    <s v="18 - PUERTO PLATA"/>
    <n v="11420988"/>
    <n v="10552100"/>
    <n v="10552009.93"/>
  </r>
  <r>
    <s v="2024"/>
    <x v="0"/>
    <x v="0"/>
    <x v="1"/>
    <x v="6"/>
    <s v="2 - Poder Ejecutivo"/>
    <s v="0211 - MINISTERIO DE OBRAS PÚBLICAS Y COMUNICACIONES"/>
    <s v="0001 - MINISTERIO DE OBRAS PUBLICAS Y COMUNICACIONES"/>
    <x v="1"/>
    <x v="11"/>
    <x v="26"/>
    <s v="2.7 - OBRAS"/>
    <s v="2.7.2 - INFRAESTRUCTURA"/>
    <s v="S"/>
    <s v="50 - RECONSTRUCCIÓN DE LA INFRAESTRUCTURA VIAL URBANA DEL MUNICIPIO JIMA ABAJO, PROVINCIA LA VEGA"/>
    <s v="10 - FONDO GENERAL"/>
    <n v="15936"/>
    <s v="13 - LA VEGA"/>
    <n v="26998211"/>
    <n v="12501402"/>
    <n v="8438821.0999999996"/>
  </r>
  <r>
    <s v="2024"/>
    <x v="0"/>
    <x v="0"/>
    <x v="1"/>
    <x v="6"/>
    <s v="2 - Poder Ejecutivo"/>
    <s v="0211 - MINISTERIO DE OBRAS PÚBLICAS Y COMUNICACIONES"/>
    <s v="0001 - MINISTERIO DE OBRAS PUBLICAS Y COMUNICACIONES"/>
    <x v="1"/>
    <x v="11"/>
    <x v="26"/>
    <s v="2.7 - OBRAS"/>
    <s v="2.7.2 - INFRAESTRUCTURA"/>
    <s v="S"/>
    <s v="51 - CONSTRUCCIÓN PUENTE TIPO ALCANTARILLA DE CAJÓN AFECTADO POR LA VAGUADA DE ABRIL 2022 EN ARROYO BONITO - LA DESCUBIERTA, MUNICIPIO CONSTANZA, PROVINCIA LA VEGA"/>
    <s v="10 - FONDO GENERAL"/>
    <n v="16232"/>
    <s v="13 - LA VEGA"/>
    <n v="2631585"/>
    <n v="1"/>
    <n v="0"/>
  </r>
  <r>
    <s v="2024"/>
    <x v="0"/>
    <x v="0"/>
    <x v="1"/>
    <x v="6"/>
    <s v="2 - Poder Ejecutivo"/>
    <s v="0211 - MINISTERIO DE OBRAS PÚBLICAS Y COMUNICACIONES"/>
    <s v="0001 - MINISTERIO DE OBRAS PUBLICAS Y COMUNICACIONES"/>
    <x v="1"/>
    <x v="11"/>
    <x v="26"/>
    <s v="2.7 - OBRAS"/>
    <s v="2.7.2 - INFRAESTRUCTURA"/>
    <s v="S"/>
    <s v="51 - RECONSTRUCCIÓN AVENIDA ECOLÓGICA HASTA LA CIUDAD JUAN BOSCH, SANTO DOMINGO"/>
    <s v="10 - FONDO GENERAL"/>
    <n v="13633"/>
    <s v="32 - SANTO DOMINGO"/>
    <n v="65601801"/>
    <n v="20869728"/>
    <n v="0"/>
  </r>
  <r>
    <s v="2024"/>
    <x v="0"/>
    <x v="0"/>
    <x v="1"/>
    <x v="6"/>
    <s v="2 - Poder Ejecutivo"/>
    <s v="0211 - MINISTERIO DE OBRAS PÚBLICAS Y COMUNICACIONES"/>
    <s v="0001 - MINISTERIO DE OBRAS PUBLICAS Y COMUNICACIONES"/>
    <x v="1"/>
    <x v="11"/>
    <x v="26"/>
    <s v="2.7 - OBRAS"/>
    <s v="2.7.2 - INFRAESTRUCTURA"/>
    <s v="S"/>
    <s v="51 - RECONSTRUCCIÓN DE LA INFRAESTRUCTURA VIAL URBANA DEL MUNICIPIO DE HIGUEY, PROVINCIA LA ALTAGRACIA"/>
    <s v="10 - FONDO GENERAL"/>
    <n v="15055"/>
    <s v="11 - LA ALTAGRACIA"/>
    <n v="55625947"/>
    <n v="74275879.090000004"/>
    <n v="70080530.329999983"/>
  </r>
  <r>
    <s v="2024"/>
    <x v="0"/>
    <x v="0"/>
    <x v="1"/>
    <x v="6"/>
    <s v="2 - Poder Ejecutivo"/>
    <s v="0211 - MINISTERIO DE OBRAS PÚBLICAS Y COMUNICACIONES"/>
    <s v="0001 - MINISTERIO DE OBRAS PUBLICAS Y COMUNICACIONES"/>
    <x v="1"/>
    <x v="11"/>
    <x v="26"/>
    <s v="2.7 - OBRAS"/>
    <s v="2.7.2 - INFRAESTRUCTURA"/>
    <s v="S"/>
    <s v="51 - RECONSTRUCCIÓN DE LA INFRAESTRUCTURA VIAL URBANA DEL MUNICIPIO RAMÓN SANTANA, PROVINCIA SAN PEDRO DE MACORÍS."/>
    <s v="10 - FONDO GENERAL"/>
    <n v="15937"/>
    <s v="23 - SAN PEDRO DE MACORIS"/>
    <n v="28164128"/>
    <n v="24531943"/>
    <n v="24000000"/>
  </r>
  <r>
    <s v="2024"/>
    <x v="0"/>
    <x v="0"/>
    <x v="1"/>
    <x v="6"/>
    <s v="2 - Poder Ejecutivo"/>
    <s v="0211 - MINISTERIO DE OBRAS PÚBLICAS Y COMUNICACIONES"/>
    <s v="0001 - MINISTERIO DE OBRAS PUBLICAS Y COMUNICACIONES"/>
    <x v="1"/>
    <x v="11"/>
    <x v="26"/>
    <s v="2.7 - OBRAS"/>
    <s v="2.7.2 - INFRAESTRUCTURA"/>
    <s v="S"/>
    <s v="52 - CONSTRUCCIÓN PUENTE DE ALCANTARILLA DE CAJÓN SIMPLE EN RIO TOROJOCE AFECTADO POR LA VAGUADA DE ABRIL 2022, CAMINO VECINAL EL PLACER, MUNICIPIO TENARES, PROVINCIA HERMANAS MIRABAL"/>
    <s v="10 - FONDO GENERAL"/>
    <n v="16233"/>
    <s v="19 - HERMANAS MIRABAL"/>
    <n v="3789143"/>
    <n v="11600001"/>
    <n v="11600000"/>
  </r>
  <r>
    <s v="2024"/>
    <x v="0"/>
    <x v="0"/>
    <x v="1"/>
    <x v="6"/>
    <s v="2 - Poder Ejecutivo"/>
    <s v="0211 - MINISTERIO DE OBRAS PÚBLICAS Y COMUNICACIONES"/>
    <s v="0001 - MINISTERIO DE OBRAS PUBLICAS Y COMUNICACIONES"/>
    <x v="1"/>
    <x v="11"/>
    <x v="26"/>
    <s v="2.7 - OBRAS"/>
    <s v="2.7.2 - INFRAESTRUCTURA"/>
    <s v="S"/>
    <s v="52 - RECONSTRUCCIÓN  DE LA INFRAESTRUCTURA VIAL URBANA DEL MUNICIPIO SAN PEDRO DE MACORÍS, PROVINCIA SAN PEDRO DE MACORIS"/>
    <s v="10 - FONDO GENERAL"/>
    <n v="15056"/>
    <s v="23 - SAN PEDRO DE MACORIS"/>
    <n v="238648969"/>
    <n v="224551821.13999999"/>
    <n v="211649001.40000001"/>
  </r>
  <r>
    <s v="2024"/>
    <x v="0"/>
    <x v="0"/>
    <x v="1"/>
    <x v="6"/>
    <s v="2 - Poder Ejecutivo"/>
    <s v="0211 - MINISTERIO DE OBRAS PÚBLICAS Y COMUNICACIONES"/>
    <s v="0001 - MINISTERIO DE OBRAS PUBLICAS Y COMUNICACIONES"/>
    <x v="1"/>
    <x v="11"/>
    <x v="26"/>
    <s v="2.7 - OBRAS"/>
    <s v="2.7.2 - INFRAESTRUCTURA"/>
    <s v="S"/>
    <s v="52 - RECONSTRUCCIÓN DE LA INFRAESTRUCTURA VIAL URBANA DEL MUNICIPIO FANTINO, PROVINCIA SÁNCHEZ RAMÍREZ"/>
    <s v="10 - FONDO GENERAL"/>
    <n v="15938"/>
    <s v="24 - SANCHEZ RAMIREZ"/>
    <n v="15256053"/>
    <n v="0"/>
    <n v="0"/>
  </r>
  <r>
    <s v="2024"/>
    <x v="0"/>
    <x v="0"/>
    <x v="1"/>
    <x v="6"/>
    <s v="2 - Poder Ejecutivo"/>
    <s v="0211 - MINISTERIO DE OBRAS PÚBLICAS Y COMUNICACIONES"/>
    <s v="0001 - MINISTERIO DE OBRAS PUBLICAS Y COMUNICACIONES"/>
    <x v="1"/>
    <x v="11"/>
    <x v="26"/>
    <s v="2.7 - OBRAS"/>
    <s v="2.7.2 - INFRAESTRUCTURA"/>
    <s v="S"/>
    <s v="53 - CONSTRUCCIÓN MURO DE GAVIONES EN ARROYO HIGUERITO ABAJO AFECTADO POR LA VAGUADA DE ABRIL 2022, ARROYO TORO MASIPEDRO, MUNICIPIO BONAO, PROVINCIA MONSEÑOR NOUEL"/>
    <s v="10 - FONDO GENERAL"/>
    <n v="16234"/>
    <s v="28 - MONSENOR NOUEL"/>
    <n v="3589097"/>
    <n v="1845905"/>
    <n v="1845902.55"/>
  </r>
  <r>
    <s v="2024"/>
    <x v="0"/>
    <x v="0"/>
    <x v="1"/>
    <x v="6"/>
    <s v="2 - Poder Ejecutivo"/>
    <s v="0211 - MINISTERIO DE OBRAS PÚBLICAS Y COMUNICACIONES"/>
    <s v="0001 - MINISTERIO DE OBRAS PUBLICAS Y COMUNICACIONES"/>
    <x v="1"/>
    <x v="11"/>
    <x v="26"/>
    <s v="2.7 - OBRAS"/>
    <s v="2.7.2 - INFRAESTRUCTURA"/>
    <s v="S"/>
    <s v="53 - RECONSTRUCCIÓN CAMINO VECINAL EL CUEY?LAS MESETAS AFECTADO POR LA VAGUADA DE ABRIL 2022, MUNICIPIO DE SANTA CRUZ DEL SEIBO, PROVINCIA EL SEIBO"/>
    <s v="10 - FONDO GENERAL"/>
    <n v="16210"/>
    <s v="08 - EL SEIBO"/>
    <n v="14068616"/>
    <n v="8507627"/>
    <n v="8507625.2400000002"/>
  </r>
  <r>
    <s v="2024"/>
    <x v="0"/>
    <x v="0"/>
    <x v="1"/>
    <x v="6"/>
    <s v="2 - Poder Ejecutivo"/>
    <s v="0211 - MINISTERIO DE OBRAS PÚBLICAS Y COMUNICACIONES"/>
    <s v="0001 - MINISTERIO DE OBRAS PUBLICAS Y COMUNICACIONES"/>
    <x v="1"/>
    <x v="11"/>
    <x v="26"/>
    <s v="2.7 - OBRAS"/>
    <s v="2.7.2 - INFRAESTRUCTURA"/>
    <s v="S"/>
    <s v="53 - RECONSTRUCCIÓN DE LA INFRAESTRUCTURA VIAL URBANA DEL MUNICIPIO DE CABRAL, PROVINCIA BARAHONA"/>
    <s v="10 - FONDO GENERAL"/>
    <n v="15057"/>
    <s v="04 - BARAHONA"/>
    <n v="14033706"/>
    <n v="12952806"/>
    <n v="12948211.52"/>
  </r>
  <r>
    <s v="2024"/>
    <x v="0"/>
    <x v="0"/>
    <x v="1"/>
    <x v="6"/>
    <s v="2 - Poder Ejecutivo"/>
    <s v="0211 - MINISTERIO DE OBRAS PÚBLICAS Y COMUNICACIONES"/>
    <s v="0001 - MINISTERIO DE OBRAS PUBLICAS Y COMUNICACIONES"/>
    <x v="1"/>
    <x v="11"/>
    <x v="26"/>
    <s v="2.7 - OBRAS"/>
    <s v="2.7.2 - INFRAESTRUCTURA"/>
    <s v="S"/>
    <s v="53 - RECONSTRUCCIÓN DE LA INFRAESTRUCTURA VIAL URBANA DEL MUNICIPIO PERALVILLO, PROVINCIA MONTE PLATA"/>
    <s v="10 - FONDO GENERAL"/>
    <n v="15939"/>
    <s v="29 - MONTE PLATA"/>
    <n v="10414555"/>
    <n v="2000389"/>
    <n v="1957598.75"/>
  </r>
  <r>
    <s v="2024"/>
    <x v="0"/>
    <x v="0"/>
    <x v="1"/>
    <x v="6"/>
    <s v="2 - Poder Ejecutivo"/>
    <s v="0211 - MINISTERIO DE OBRAS PÚBLICAS Y COMUNICACIONES"/>
    <s v="0001 - MINISTERIO DE OBRAS PUBLICAS Y COMUNICACIONES"/>
    <x v="1"/>
    <x v="11"/>
    <x v="26"/>
    <s v="2.7 - OBRAS"/>
    <s v="2.7.2 - INFRAESTRUCTURA"/>
    <s v="S"/>
    <s v="54 - CONSTRUCCIÓN AVENIDA DEL NUEVO CAMINO"/>
    <s v="10 - FONDO GENERAL"/>
    <n v="14109"/>
    <s v="32 - SANTO DOMINGO"/>
    <n v="54474646"/>
    <n v="306072694.52999997"/>
    <n v="178072694.53"/>
  </r>
  <r>
    <s v="2024"/>
    <x v="0"/>
    <x v="0"/>
    <x v="1"/>
    <x v="6"/>
    <s v="2 - Poder Ejecutivo"/>
    <s v="0211 - MINISTERIO DE OBRAS PÚBLICAS Y COMUNICACIONES"/>
    <s v="0001 - MINISTERIO DE OBRAS PUBLICAS Y COMUNICACIONES"/>
    <x v="1"/>
    <x v="11"/>
    <x v="26"/>
    <s v="2.7 - OBRAS"/>
    <s v="2.7.2 - INFRAESTRUCTURA"/>
    <s v="S"/>
    <s v="54 - CONSTRUCCIÓN DE PUENTE TIPO ALCANTARILLA DE CAJÓN SIMPLE Y ENLACE EN BAITOA AFECTADO POR LA VAGUADA DE ABRIL 2022, CARRETERA EL LIMÓN-VENGAN A VER, MUNICIPIO JIMANÍ, PROVINCIA INDEPENDENCIA"/>
    <s v="10 - FONDO GENERAL"/>
    <n v="16235"/>
    <s v="10 - INDEPENDENCIA"/>
    <n v="3869591"/>
    <n v="2"/>
    <n v="0"/>
  </r>
  <r>
    <s v="2024"/>
    <x v="0"/>
    <x v="0"/>
    <x v="1"/>
    <x v="6"/>
    <s v="2 - Poder Ejecutivo"/>
    <s v="0211 - MINISTERIO DE OBRAS PÚBLICAS Y COMUNICACIONES"/>
    <s v="0001 - MINISTERIO DE OBRAS PUBLICAS Y COMUNICACIONES"/>
    <x v="1"/>
    <x v="11"/>
    <x v="26"/>
    <s v="2.7 - OBRAS"/>
    <s v="2.7.2 - INFRAESTRUCTURA"/>
    <s v="S"/>
    <s v="54 - CONSTRUCCIÓN DEL CAMINO VECINAL GAUTIER?GUAYABAL-PALOMA TRAMO II AFECTADO POR LA VAGUADA DE ABRIL 2022, MUNICIPIO SAN PEDRO DE MACORÍS, PROVINCIA SAN PEDRO DE MACORÍS"/>
    <s v="10 - FONDO GENERAL"/>
    <n v="16227"/>
    <s v="23 - SAN PEDRO DE MACORIS"/>
    <n v="32064029"/>
    <n v="60140755.780000001"/>
    <n v="60140754.010000005"/>
  </r>
  <r>
    <s v="2024"/>
    <x v="0"/>
    <x v="0"/>
    <x v="1"/>
    <x v="6"/>
    <s v="2 - Poder Ejecutivo"/>
    <s v="0211 - MINISTERIO DE OBRAS PÚBLICAS Y COMUNICACIONES"/>
    <s v="0001 - MINISTERIO DE OBRAS PUBLICAS Y COMUNICACIONES"/>
    <x v="1"/>
    <x v="11"/>
    <x v="26"/>
    <s v="2.7 - OBRAS"/>
    <s v="2.7.2 - INFRAESTRUCTURA"/>
    <s v="S"/>
    <s v="54 - RECONSTRUCCIÓN DE LA INFRAESTRUCTURA VIAL URBANA DE SAN JUAN DE LA MAGUANA, PROVINCIA SAN JUAN"/>
    <s v="10 - FONDO GENERAL"/>
    <n v="15058"/>
    <s v="22 - SAN JUAN"/>
    <n v="58750672"/>
    <n v="56861159"/>
    <n v="27260811.030000001"/>
  </r>
  <r>
    <s v="2024"/>
    <x v="0"/>
    <x v="0"/>
    <x v="1"/>
    <x v="6"/>
    <s v="2 - Poder Ejecutivo"/>
    <s v="0211 - MINISTERIO DE OBRAS PÚBLICAS Y COMUNICACIONES"/>
    <s v="0001 - MINISTERIO DE OBRAS PUBLICAS Y COMUNICACIONES"/>
    <x v="1"/>
    <x v="11"/>
    <x v="26"/>
    <s v="2.7 - OBRAS"/>
    <s v="2.7.2 - INFRAESTRUCTURA"/>
    <s v="S"/>
    <s v="54 - RECONSTRUCCIÓN DE LA INFRAESTRUCTURA VIAL URBANA DEL MUNICIPIO SABANA GRANDE DE BOYÁ, PROVINCIA MONTE PLATA"/>
    <s v="10 - FONDO GENERAL"/>
    <n v="15940"/>
    <s v="29 - MONTE PLATA"/>
    <n v="26128802"/>
    <n v="24262459"/>
    <n v="24262459"/>
  </r>
  <r>
    <s v="2024"/>
    <x v="0"/>
    <x v="0"/>
    <x v="1"/>
    <x v="6"/>
    <s v="2 - Poder Ejecutivo"/>
    <s v="0211 - MINISTERIO DE OBRAS PÚBLICAS Y COMUNICACIONES"/>
    <s v="0001 - MINISTERIO DE OBRAS PUBLICAS Y COMUNICACIONES"/>
    <x v="1"/>
    <x v="11"/>
    <x v="26"/>
    <s v="2.7 - OBRAS"/>
    <s v="2.7.2 - INFRAESTRUCTURA"/>
    <s v="S"/>
    <s v="55 - CONSTRUCCIÓN MURO DE GAVIONES EN EL PUENTE SOBRE EL RIO JUANA NUÑEZ AFECTADO POR LA VAGUADA DE ABRIL 2022, CARRETERA SALCEDO - MONTE LLANO, MUNICIPIO SALCEDO, PROVINCIA HERMANAS MIRABAL"/>
    <s v="10 - FONDO GENERAL"/>
    <n v="16236"/>
    <s v="19 - HERMANAS MIRABAL"/>
    <n v="6943750"/>
    <n v="6900050"/>
    <n v="6900000"/>
  </r>
  <r>
    <s v="2024"/>
    <x v="0"/>
    <x v="0"/>
    <x v="1"/>
    <x v="6"/>
    <s v="2 - Poder Ejecutivo"/>
    <s v="0211 - MINISTERIO DE OBRAS PÚBLICAS Y COMUNICACIONES"/>
    <s v="0001 - MINISTERIO DE OBRAS PUBLICAS Y COMUNICACIONES"/>
    <x v="1"/>
    <x v="11"/>
    <x v="26"/>
    <s v="2.7 - OBRAS"/>
    <s v="2.7.2 - INFRAESTRUCTURA"/>
    <s v="S"/>
    <s v="55 - RECONSTRUCCIÓN DE LA INFRAESTRUCTURA VIAL URBANA DEL MUNICIPIO LAGUNA SALADA, PROVINCIA VALVERDE."/>
    <s v="10 - FONDO GENERAL"/>
    <n v="15059"/>
    <s v="27 - VALVERDE"/>
    <n v="16438254"/>
    <n v="9438254"/>
    <n v="0"/>
  </r>
  <r>
    <s v="2024"/>
    <x v="0"/>
    <x v="0"/>
    <x v="1"/>
    <x v="6"/>
    <s v="2 - Poder Ejecutivo"/>
    <s v="0211 - MINISTERIO DE OBRAS PÚBLICAS Y COMUNICACIONES"/>
    <s v="0001 - MINISTERIO DE OBRAS PUBLICAS Y COMUNICACIONES"/>
    <x v="1"/>
    <x v="11"/>
    <x v="26"/>
    <s v="2.7 - OBRAS"/>
    <s v="2.7.2 - INFRAESTRUCTURA"/>
    <s v="S"/>
    <s v="55 - RECONSTRUCCIÓN DE LA INFRAESTRUCTURA VIAL URBANA DEL MUNICIPIO YAMASÁ, PROVINCIA MONTE PLATA"/>
    <s v="10 - FONDO GENERAL"/>
    <n v="15941"/>
    <s v="29 - MONTE PLATA"/>
    <n v="24325327"/>
    <n v="21498917"/>
    <n v="21498730"/>
  </r>
  <r>
    <s v="2024"/>
    <x v="0"/>
    <x v="0"/>
    <x v="1"/>
    <x v="6"/>
    <s v="2 - Poder Ejecutivo"/>
    <s v="0211 - MINISTERIO DE OBRAS PÚBLICAS Y COMUNICACIONES"/>
    <s v="0001 - MINISTERIO DE OBRAS PUBLICAS Y COMUNICACIONES"/>
    <x v="1"/>
    <x v="11"/>
    <x v="26"/>
    <s v="2.7 - OBRAS"/>
    <s v="2.7.2 - INFRAESTRUCTURA"/>
    <s v="S"/>
    <s v="55 - RECONSTRUCCIÓN DEL CAMINO VECINAL MANGA-DON JUAN AFECTADO POR EL HURACÁN FIONA, SECTOR DON JUAN, MUNICIPIO MONTE PLATA, PROVINCIA MONTE PLATA"/>
    <s v="10 - FONDO GENERAL"/>
    <n v="16249"/>
    <s v="29 - MONTE PLATA"/>
    <n v="4023164"/>
    <n v="2"/>
    <n v="0"/>
  </r>
  <r>
    <s v="2024"/>
    <x v="0"/>
    <x v="0"/>
    <x v="1"/>
    <x v="6"/>
    <s v="2 - Poder Ejecutivo"/>
    <s v="0211 - MINISTERIO DE OBRAS PÚBLICAS Y COMUNICACIONES"/>
    <s v="0001 - MINISTERIO DE OBRAS PUBLICAS Y COMUNICACIONES"/>
    <x v="1"/>
    <x v="11"/>
    <x v="26"/>
    <s v="2.7 - OBRAS"/>
    <s v="2.7.2 - INFRAESTRUCTURA"/>
    <s v="S"/>
    <s v="56 - CONSTRUCCIÓN DE AV. CIRCUNVALACIÓN NORTE EN EL MUNICIPIO VILLA BISONÓ (NAVARRETE), PROVINCIA SANTIAGO"/>
    <s v="10 - FONDO GENERAL"/>
    <n v="14807"/>
    <s v="25 - SANTIAGO"/>
    <n v="73929876"/>
    <n v="0"/>
    <n v="0"/>
  </r>
  <r>
    <s v="2024"/>
    <x v="0"/>
    <x v="0"/>
    <x v="1"/>
    <x v="6"/>
    <s v="2 - Poder Ejecutivo"/>
    <s v="0211 - MINISTERIO DE OBRAS PÚBLICAS Y COMUNICACIONES"/>
    <s v="0001 - MINISTERIO DE OBRAS PUBLICAS Y COMUNICACIONES"/>
    <x v="1"/>
    <x v="11"/>
    <x v="26"/>
    <s v="2.7 - OBRAS"/>
    <s v="2.7.2 - INFRAESTRUCTURA"/>
    <s v="S"/>
    <s v="56 - CONSTRUCCIÓN MUROS DE GAVIONES EN EL PUENTE SOBRE EL RIO CENOVI AFECTADO POR LA VAGUADA DE ABRIL 2022, MUNICIPIO VILLA TAPIA, PROVINCIA HERMANAS MIRABAL"/>
    <s v="10 - FONDO GENERAL"/>
    <n v="16237"/>
    <s v="19 - HERMANAS MIRABAL"/>
    <n v="8629922"/>
    <n v="12300001"/>
    <n v="12300000"/>
  </r>
  <r>
    <s v="2024"/>
    <x v="0"/>
    <x v="0"/>
    <x v="1"/>
    <x v="6"/>
    <s v="2 - Poder Ejecutivo"/>
    <s v="0211 - MINISTERIO DE OBRAS PÚBLICAS Y COMUNICACIONES"/>
    <s v="0001 - MINISTERIO DE OBRAS PUBLICAS Y COMUNICACIONES"/>
    <x v="1"/>
    <x v="11"/>
    <x v="26"/>
    <s v="2.7 - OBRAS"/>
    <s v="2.7.2 - INFRAESTRUCTURA"/>
    <s v="S"/>
    <s v="56 - RECONSTRUCCIÓN CAMINO VECINAL DON JUAN-CENTRO DON JUAN AFECTADO POR EL HURACAN FIONA, MUNICIPIO MONTE PLATA, PROVINCIA MONTE PLATA"/>
    <s v="10 - FONDO GENERAL"/>
    <n v="16250"/>
    <s v="29 - MONTE PLATA"/>
    <n v="2390995"/>
    <n v="2"/>
    <n v="0"/>
  </r>
  <r>
    <s v="2024"/>
    <x v="0"/>
    <x v="0"/>
    <x v="1"/>
    <x v="6"/>
    <s v="2 - Poder Ejecutivo"/>
    <s v="0211 - MINISTERIO DE OBRAS PÚBLICAS Y COMUNICACIONES"/>
    <s v="0001 - MINISTERIO DE OBRAS PUBLICAS Y COMUNICACIONES"/>
    <x v="1"/>
    <x v="11"/>
    <x v="26"/>
    <s v="2.7 - OBRAS"/>
    <s v="2.7.2 - INFRAESTRUCTURA"/>
    <s v="S"/>
    <s v="56 - RECONSTRUCCIÓN DE LA INFRAESTRUCTURA VIAL URBANA DEL MUNICIPIO CONSUELO, PROVINCIA SAN PEDRO DE MACORIS"/>
    <s v="10 - FONDO GENERAL"/>
    <n v="15060"/>
    <s v="23 - SAN PEDRO DE MACORIS"/>
    <n v="48368948"/>
    <n v="48368949"/>
    <n v="46898765.590000004"/>
  </r>
  <r>
    <s v="2024"/>
    <x v="0"/>
    <x v="0"/>
    <x v="1"/>
    <x v="6"/>
    <s v="2 - Poder Ejecutivo"/>
    <s v="0211 - MINISTERIO DE OBRAS PÚBLICAS Y COMUNICACIONES"/>
    <s v="0001 - MINISTERIO DE OBRAS PUBLICAS Y COMUNICACIONES"/>
    <x v="1"/>
    <x v="11"/>
    <x v="26"/>
    <s v="2.7 - OBRAS"/>
    <s v="2.7.2 - INFRAESTRUCTURA"/>
    <s v="S"/>
    <s v="56 - RECONSTRUCCIÓN DE LA INFRAESTRUCTURA VIAL URBANA DEL MUNICIPIO VILLA LA MATA, PROVINCIA SANCHEZ RAMIREZ"/>
    <s v="10 - FONDO GENERAL"/>
    <n v="15942"/>
    <s v="24 - SANCHEZ RAMIREZ"/>
    <n v="37415581"/>
    <n v="17216902"/>
    <n v="17216902"/>
  </r>
  <r>
    <s v="2024"/>
    <x v="0"/>
    <x v="0"/>
    <x v="1"/>
    <x v="6"/>
    <s v="2 - Poder Ejecutivo"/>
    <s v="0211 - MINISTERIO DE OBRAS PÚBLICAS Y COMUNICACIONES"/>
    <s v="0001 - MINISTERIO DE OBRAS PUBLICAS Y COMUNICACIONES"/>
    <x v="1"/>
    <x v="11"/>
    <x v="26"/>
    <s v="2.7 - OBRAS"/>
    <s v="2.7.2 - INFRAESTRUCTURA"/>
    <s v="S"/>
    <s v="56 - REHABILITACIÓN DE 28KM DEL TRAMO CARRETERO CONSTANZA - PADRE LAS CASAS, PROVINCIAS LA VEGA Y AZUA"/>
    <s v="10 - FONDO GENERAL"/>
    <n v="14945"/>
    <s v="13 - LA VEGA"/>
    <n v="22813453"/>
    <n v="1"/>
    <n v="0"/>
  </r>
  <r>
    <s v="2024"/>
    <x v="0"/>
    <x v="0"/>
    <x v="1"/>
    <x v="6"/>
    <s v="2 - Poder Ejecutivo"/>
    <s v="0211 - MINISTERIO DE OBRAS PÚBLICAS Y COMUNICACIONES"/>
    <s v="0001 - MINISTERIO DE OBRAS PUBLICAS Y COMUNICACIONES"/>
    <x v="1"/>
    <x v="11"/>
    <x v="26"/>
    <s v="2.7 - OBRAS"/>
    <s v="2.7.2 - INFRAESTRUCTURA"/>
    <s v="S"/>
    <s v="57 - CONSTRUCCIÓN MURO DE GAVIONES EN EL PUENTE SOBRE EL RIO BOBA AFECTADO POR LA VAGUADA DE ABRIL 2022, CARRETERA SALCEDO, MUNICIPIO SALCEDO, PROVINCIA HERMANAS MIRABAL"/>
    <s v="10 - FONDO GENERAL"/>
    <n v="16238"/>
    <s v="19 - HERMANAS MIRABAL"/>
    <n v="9223416"/>
    <n v="9000000"/>
    <n v="9000000"/>
  </r>
  <r>
    <s v="2024"/>
    <x v="0"/>
    <x v="0"/>
    <x v="1"/>
    <x v="6"/>
    <s v="2 - Poder Ejecutivo"/>
    <s v="0211 - MINISTERIO DE OBRAS PÚBLICAS Y COMUNICACIONES"/>
    <s v="0001 - MINISTERIO DE OBRAS PUBLICAS Y COMUNICACIONES"/>
    <x v="1"/>
    <x v="11"/>
    <x v="26"/>
    <s v="2.7 - OBRAS"/>
    <s v="2.7.2 - INFRAESTRUCTURA"/>
    <s v="S"/>
    <s v="57 - RECONSTRUCCIÓN CAMINO VECINAL CUATRO CAMINOS ? LAS CABIRMAS AFECTADO POR EL HURACAN FIONA, MUNICIPIO MICHES, PROVINCIA EL SEIBO"/>
    <s v="10 - FONDO GENERAL"/>
    <n v="16256"/>
    <s v="08 - EL SEIBO"/>
    <n v="27364844"/>
    <n v="2"/>
    <n v="0"/>
  </r>
  <r>
    <s v="2024"/>
    <x v="0"/>
    <x v="0"/>
    <x v="1"/>
    <x v="6"/>
    <s v="2 - Poder Ejecutivo"/>
    <s v="0211 - MINISTERIO DE OBRAS PÚBLICAS Y COMUNICACIONES"/>
    <s v="0001 - MINISTERIO DE OBRAS PUBLICAS Y COMUNICACIONES"/>
    <x v="1"/>
    <x v="11"/>
    <x v="26"/>
    <s v="2.7 - OBRAS"/>
    <s v="2.7.2 - INFRAESTRUCTURA"/>
    <s v="S"/>
    <s v="57 - RECONSTRUCCIÓN DE LA INFRAESTRUCTURA VIAL URBANA DEL MUNICIPIO DE MOCA, PROVINCIA ESPAILLAT"/>
    <s v="10 - FONDO GENERAL"/>
    <n v="15061"/>
    <s v="09 - ESPAILLAT"/>
    <n v="41117012"/>
    <n v="20163926"/>
    <n v="20024925.919999998"/>
  </r>
  <r>
    <s v="2024"/>
    <x v="0"/>
    <x v="0"/>
    <x v="1"/>
    <x v="6"/>
    <s v="2 - Poder Ejecutivo"/>
    <s v="0211 - MINISTERIO DE OBRAS PÚBLICAS Y COMUNICACIONES"/>
    <s v="0001 - MINISTERIO DE OBRAS PUBLICAS Y COMUNICACIONES"/>
    <x v="1"/>
    <x v="11"/>
    <x v="26"/>
    <s v="2.7 - OBRAS"/>
    <s v="2.7.2 - INFRAESTRUCTURA"/>
    <s v="S"/>
    <s v="57 - RECONSTRUCCIÓN DE LA INFRAESTRUCTURA VIAL URBANA DEL MUNICIPIO NIZAO, PROVINCIA PERAVIA"/>
    <s v="10 - FONDO GENERAL"/>
    <n v="15943"/>
    <s v="17 - PERAVIA"/>
    <n v="17239794"/>
    <n v="17239794"/>
    <n v="17239794"/>
  </r>
  <r>
    <s v="2024"/>
    <x v="0"/>
    <x v="0"/>
    <x v="1"/>
    <x v="6"/>
    <s v="2 - Poder Ejecutivo"/>
    <s v="0211 - MINISTERIO DE OBRAS PÚBLICAS Y COMUNICACIONES"/>
    <s v="0001 - MINISTERIO DE OBRAS PUBLICAS Y COMUNICACIONES"/>
    <x v="1"/>
    <x v="11"/>
    <x v="26"/>
    <s v="2.7 - OBRAS"/>
    <s v="2.7.2 - INFRAESTRUCTURA"/>
    <s v="S"/>
    <s v="58 - CONSTRUCCIÓN DEL CAMINO VECINAL LOS CORAZONES- LOS BARRACOS AFECTADO POR LA VAGUADA DE ABRIL 2022, MUNICIPIO SANTA CRUZ DE EL SEIBO, PROVINCIA EL SEIBO"/>
    <s v="10 - FONDO GENERAL"/>
    <n v="16257"/>
    <s v="08 - EL SEIBO"/>
    <n v="18846960"/>
    <n v="16201419"/>
    <n v="0"/>
  </r>
  <r>
    <s v="2024"/>
    <x v="0"/>
    <x v="0"/>
    <x v="1"/>
    <x v="6"/>
    <s v="2 - Poder Ejecutivo"/>
    <s v="0211 - MINISTERIO DE OBRAS PÚBLICAS Y COMUNICACIONES"/>
    <s v="0001 - MINISTERIO DE OBRAS PUBLICAS Y COMUNICACIONES"/>
    <x v="1"/>
    <x v="11"/>
    <x v="26"/>
    <s v="2.7 - OBRAS"/>
    <s v="2.7.2 - INFRAESTRUCTURA"/>
    <s v="S"/>
    <s v="58 - CONSTRUCCIÓN MURO DE GAVIONES EN EL PUENTE EN LA CARRETERA JARABACOA-MANABAO-LA CIENAGA AFECTADO POR LA VAGUADA DE ABRIL 2022, MUNICIPIO JARABACOA, PROVINCIA LA VEGA"/>
    <s v="10 - FONDO GENERAL"/>
    <n v="16239"/>
    <s v="99 - MULTIPROVINCIAL"/>
    <n v="9332792"/>
    <n v="2"/>
    <n v="0"/>
  </r>
  <r>
    <s v="2024"/>
    <x v="0"/>
    <x v="0"/>
    <x v="1"/>
    <x v="6"/>
    <s v="2 - Poder Ejecutivo"/>
    <s v="0211 - MINISTERIO DE OBRAS PÚBLICAS Y COMUNICACIONES"/>
    <s v="0001 - MINISTERIO DE OBRAS PUBLICAS Y COMUNICACIONES"/>
    <x v="1"/>
    <x v="11"/>
    <x v="26"/>
    <s v="2.7 - OBRAS"/>
    <s v="2.7.2 - INFRAESTRUCTURA"/>
    <s v="S"/>
    <s v="58 - RECONSTRUCCIÓN DE INFRAESTRUCTURA VIAL URBANA DEL MUNICIPIO DE PARAISO, PROVINCIA BARAHONA"/>
    <s v="10 - FONDO GENERAL"/>
    <n v="15062"/>
    <s v="04 - BARAHONA"/>
    <n v="8273258"/>
    <n v="7632305"/>
    <n v="5951196"/>
  </r>
  <r>
    <s v="2024"/>
    <x v="0"/>
    <x v="0"/>
    <x v="1"/>
    <x v="6"/>
    <s v="2 - Poder Ejecutivo"/>
    <s v="0211 - MINISTERIO DE OBRAS PÚBLICAS Y COMUNICACIONES"/>
    <s v="0001 - MINISTERIO DE OBRAS PUBLICAS Y COMUNICACIONES"/>
    <x v="1"/>
    <x v="11"/>
    <x v="26"/>
    <s v="2.7 - OBRAS"/>
    <s v="2.7.2 - INFRAESTRUCTURA"/>
    <s v="S"/>
    <s v="58 - RECONSTRUCCIÓN DE LA INFRAESTRUCTURA VIAL URBANA DEL MUNICIPIO RANCHO ARRIBA, PROVINCIA SAN JOSE DE OCOA"/>
    <s v="10 - FONDO GENERAL"/>
    <n v="15944"/>
    <s v="31 - SAN JOSE DE OCOA"/>
    <n v="14851024"/>
    <n v="133016367"/>
    <n v="10769582"/>
  </r>
  <r>
    <s v="2024"/>
    <x v="0"/>
    <x v="0"/>
    <x v="1"/>
    <x v="6"/>
    <s v="2 - Poder Ejecutivo"/>
    <s v="0211 - MINISTERIO DE OBRAS PÚBLICAS Y COMUNICACIONES"/>
    <s v="0001 - MINISTERIO DE OBRAS PUBLICAS Y COMUNICACIONES"/>
    <x v="1"/>
    <x v="11"/>
    <x v="26"/>
    <s v="2.7 - OBRAS"/>
    <s v="2.7.2 - INFRAESTRUCTURA"/>
    <s v="S"/>
    <s v="59 - CONSTRUCCIÓN DE MURO DE GAVIONES EN EL PUENTE SOBRE EL RIO VERDE AFECTADO POR LA VAGUADA DE ABRIL 2022, MUNICIPIO CONCEPCIÓN DE LA VEGA, PROVINCIA LA VEGA"/>
    <s v="10 - FONDO GENERAL"/>
    <n v="16240"/>
    <s v="13 - LA VEGA"/>
    <n v="6305735"/>
    <n v="2"/>
    <n v="0"/>
  </r>
  <r>
    <s v="2024"/>
    <x v="0"/>
    <x v="0"/>
    <x v="1"/>
    <x v="6"/>
    <s v="2 - Poder Ejecutivo"/>
    <s v="0211 - MINISTERIO DE OBRAS PÚBLICAS Y COMUNICACIONES"/>
    <s v="0001 - MINISTERIO DE OBRAS PUBLICAS Y COMUNICACIONES"/>
    <x v="1"/>
    <x v="11"/>
    <x v="26"/>
    <s v="2.7 - OBRAS"/>
    <s v="2.7.2 - INFRAESTRUCTURA"/>
    <s v="S"/>
    <s v="59 - RECONSTRUCCIÓN DE CAMINO VECINAL LA VACAMA AFECTADO POR EL HURACAN FIONA, MUNICIPIO SALVALEON DE HIGUEY, PROVINCIA LA ALTAGRACIA"/>
    <s v="10 - FONDO GENERAL"/>
    <n v="16258"/>
    <s v="11 - LA ALTAGRACIA"/>
    <n v="16622897"/>
    <n v="2"/>
    <n v="0"/>
  </r>
  <r>
    <s v="2024"/>
    <x v="0"/>
    <x v="0"/>
    <x v="1"/>
    <x v="6"/>
    <s v="2 - Poder Ejecutivo"/>
    <s v="0211 - MINISTERIO DE OBRAS PÚBLICAS Y COMUNICACIONES"/>
    <s v="0001 - MINISTERIO DE OBRAS PUBLICAS Y COMUNICACIONES"/>
    <x v="1"/>
    <x v="11"/>
    <x v="26"/>
    <s v="2.7 - OBRAS"/>
    <s v="2.7.2 - INFRAESTRUCTURA"/>
    <s v="S"/>
    <s v="59 - RECONSTRUCCIÓN DE LA INFRAESTRUCTURA VIAL URBANA DEL MUNICIPIO LAS CHARCAS, PROVINCIA AZUA"/>
    <s v="10 - FONDO GENERAL"/>
    <n v="15063"/>
    <s v="02 - AZUA"/>
    <n v="45314892"/>
    <n v="41847067"/>
    <n v="41846974.140000001"/>
  </r>
  <r>
    <s v="2024"/>
    <x v="0"/>
    <x v="0"/>
    <x v="1"/>
    <x v="6"/>
    <s v="2 - Poder Ejecutivo"/>
    <s v="0211 - MINISTERIO DE OBRAS PÚBLICAS Y COMUNICACIONES"/>
    <s v="0001 - MINISTERIO DE OBRAS PUBLICAS Y COMUNICACIONES"/>
    <x v="1"/>
    <x v="11"/>
    <x v="26"/>
    <s v="2.7 - OBRAS"/>
    <s v="2.7.2 - INFRAESTRUCTURA"/>
    <s v="S"/>
    <s v="59 - RECONSTRUCCIÓN DE LA INFRAESTRUCTURA VIAL URBANA DEL MUNICIPIO SAN GREGORIO DE NIGUA, PROVINCIA SAN CRISTOBAL"/>
    <s v="10 - FONDO GENERAL"/>
    <n v="15945"/>
    <s v="21 - SAN CRISTOBAL"/>
    <n v="39989294"/>
    <n v="29312823"/>
    <n v="29312822.009999998"/>
  </r>
  <r>
    <s v="2024"/>
    <x v="0"/>
    <x v="0"/>
    <x v="1"/>
    <x v="6"/>
    <s v="2 - Poder Ejecutivo"/>
    <s v="0211 - MINISTERIO DE OBRAS PÚBLICAS Y COMUNICACIONES"/>
    <s v="0001 - MINISTERIO DE OBRAS PUBLICAS Y COMUNICACIONES"/>
    <x v="1"/>
    <x v="11"/>
    <x v="26"/>
    <s v="2.7 - OBRAS"/>
    <s v="2.7.2 - INFRAESTRUCTURA"/>
    <s v="S"/>
    <s v="60 - CONSTRUCCIÓN DE PUENTE BEBEDERO SOBRE RÍO BAJO YUNA AFECTADO POR LA VAGUADA DE ABRIL 2022, MUNICIPIO ARENOSO, PROVINCIA DUARTE"/>
    <s v="10 - FONDO GENERAL"/>
    <n v="16241"/>
    <s v="06 - DUARTE"/>
    <n v="7715649"/>
    <n v="28454871.039999999"/>
    <n v="0"/>
  </r>
  <r>
    <s v="2024"/>
    <x v="0"/>
    <x v="0"/>
    <x v="1"/>
    <x v="6"/>
    <s v="2 - Poder Ejecutivo"/>
    <s v="0211 - MINISTERIO DE OBRAS PÚBLICAS Y COMUNICACIONES"/>
    <s v="0001 - MINISTERIO DE OBRAS PUBLICAS Y COMUNICACIONES"/>
    <x v="1"/>
    <x v="11"/>
    <x v="26"/>
    <s v="2.7 - OBRAS"/>
    <s v="2.7.2 - INFRAESTRUCTURA"/>
    <s v="S"/>
    <s v="60 - RECONSTRUCCIÓN CAMINO VECINAL LOS FRANCESES, AFECTADO POR EL HURACAN FIONA, MUNICIPIO MICHES, PROVINCIA EL SEIBO"/>
    <s v="10 - FONDO GENERAL"/>
    <n v="16259"/>
    <s v="08 - EL SEIBO"/>
    <n v="43469467"/>
    <n v="20000002"/>
    <n v="20000000"/>
  </r>
  <r>
    <s v="2024"/>
    <x v="0"/>
    <x v="0"/>
    <x v="1"/>
    <x v="6"/>
    <s v="2 - Poder Ejecutivo"/>
    <s v="0211 - MINISTERIO DE OBRAS PÚBLICAS Y COMUNICACIONES"/>
    <s v="0001 - MINISTERIO DE OBRAS PUBLICAS Y COMUNICACIONES"/>
    <x v="1"/>
    <x v="11"/>
    <x v="26"/>
    <s v="2.7 - OBRAS"/>
    <s v="2.7.2 - INFRAESTRUCTURA"/>
    <s v="S"/>
    <s v="60 - RECONSTRUCCIÓN DE INFRAESTRUCTURA VIAL URBANA DEL MUNICIPIO SAN FRANCISCO DE MACORIS, PROVINCIA DUARTE"/>
    <s v="10 - FONDO GENERAL"/>
    <n v="15064"/>
    <s v="06 - DUARTE"/>
    <n v="185084239"/>
    <n v="174202080.92000002"/>
    <n v="149681073.36000001"/>
  </r>
  <r>
    <s v="2024"/>
    <x v="0"/>
    <x v="0"/>
    <x v="1"/>
    <x v="6"/>
    <s v="2 - Poder Ejecutivo"/>
    <s v="0211 - MINISTERIO DE OBRAS PÚBLICAS Y COMUNICACIONES"/>
    <s v="0001 - MINISTERIO DE OBRAS PUBLICAS Y COMUNICACIONES"/>
    <x v="1"/>
    <x v="11"/>
    <x v="26"/>
    <s v="2.7 - OBRAS"/>
    <s v="2.7.2 - INFRAESTRUCTURA"/>
    <s v="S"/>
    <s v="60 - RECONSTRUCCIÓN DE LA INFRAESTRUCTURA VIAL URBANA DEL MUNICIPIO SABANA GRANDE DE PALENQUE, PROVINCIA SAN CRISTÓBAL."/>
    <s v="10 - FONDO GENERAL"/>
    <n v="15946"/>
    <s v="21 - SAN CRISTOBAL"/>
    <n v="9540133"/>
    <n v="858695"/>
    <n v="0"/>
  </r>
  <r>
    <s v="2024"/>
    <x v="0"/>
    <x v="0"/>
    <x v="1"/>
    <x v="6"/>
    <s v="2 - Poder Ejecutivo"/>
    <s v="0211 - MINISTERIO DE OBRAS PÚBLICAS Y COMUNICACIONES"/>
    <s v="0001 - MINISTERIO DE OBRAS PUBLICAS Y COMUNICACIONES"/>
    <x v="1"/>
    <x v="11"/>
    <x v="26"/>
    <s v="2.7 - OBRAS"/>
    <s v="2.7.2 - INFRAESTRUCTURA"/>
    <s v="S"/>
    <s v="61 - CONSTRUCCIÓN PUENTE BADÉN EN EL SECTOR LOS CIRUELOS AFECTADO POR LA VAGUADA DE ABRIL 2022, MUNICIPIO VILLA MONTELLANO, PROVINCIA PUERTO PLATA"/>
    <s v="10 - FONDO GENERAL"/>
    <n v="16242"/>
    <s v="18 - PUERTO PLATA"/>
    <n v="11123643"/>
    <n v="15433951"/>
    <n v="0"/>
  </r>
  <r>
    <s v="2024"/>
    <x v="0"/>
    <x v="0"/>
    <x v="1"/>
    <x v="6"/>
    <s v="2 - Poder Ejecutivo"/>
    <s v="0211 - MINISTERIO DE OBRAS PÚBLICAS Y COMUNICACIONES"/>
    <s v="0001 - MINISTERIO DE OBRAS PUBLICAS Y COMUNICACIONES"/>
    <x v="1"/>
    <x v="11"/>
    <x v="26"/>
    <s v="2.7 - OBRAS"/>
    <s v="2.7.2 - INFRAESTRUCTURA"/>
    <s v="S"/>
    <s v="61 - RECONSTRUCCIÓN  DE INFRAESTRUCTURA VIAL URBANA DEL MUNICIPIO DE BANÍ, PROVINCIA PERAVIA"/>
    <s v="50 - CRÉDITO INTERNO"/>
    <n v="15065"/>
    <s v="17 - PERAVIA"/>
    <n v="237198355"/>
    <n v="223915976.30000001"/>
    <n v="217507511"/>
  </r>
  <r>
    <s v="2024"/>
    <x v="0"/>
    <x v="0"/>
    <x v="1"/>
    <x v="6"/>
    <s v="2 - Poder Ejecutivo"/>
    <s v="0211 - MINISTERIO DE OBRAS PÚBLICAS Y COMUNICACIONES"/>
    <s v="0001 - MINISTERIO DE OBRAS PUBLICAS Y COMUNICACIONES"/>
    <x v="1"/>
    <x v="11"/>
    <x v="26"/>
    <s v="2.7 - OBRAS"/>
    <s v="2.7.2 - INFRAESTRUCTURA"/>
    <s v="S"/>
    <s v="61 - RECONSTRUCCIÓN CAMINO VECINAL EL HEAM AFECTADO POR EL HURACAN FIONA, MUNICIPIO MONTE PLATA, PROVINCIA MONTE PLATA"/>
    <s v="10 - FONDO GENERAL"/>
    <n v="16260"/>
    <s v="29 - MONTE PLATA"/>
    <n v="2789356"/>
    <n v="2"/>
    <n v="0"/>
  </r>
  <r>
    <s v="2024"/>
    <x v="0"/>
    <x v="0"/>
    <x v="1"/>
    <x v="6"/>
    <s v="2 - Poder Ejecutivo"/>
    <s v="0211 - MINISTERIO DE OBRAS PÚBLICAS Y COMUNICACIONES"/>
    <s v="0001 - MINISTERIO DE OBRAS PUBLICAS Y COMUNICACIONES"/>
    <x v="1"/>
    <x v="11"/>
    <x v="26"/>
    <s v="2.7 - OBRAS"/>
    <s v="2.7.2 - INFRAESTRUCTURA"/>
    <s v="S"/>
    <s v="61 - RECONSTRUCCIÓN CARRETERA EL PAPAYO DEL  MUNICIPIO EL FACTOR, PROVINCIA MARÍA TRINIDAD SÁNCHEZ"/>
    <s v="10 - FONDO GENERAL"/>
    <n v="15109"/>
    <s v="14 - MARIA TRINIDAD SANCHEZ"/>
    <n v="9338239"/>
    <n v="12412572"/>
    <n v="12412572"/>
  </r>
  <r>
    <s v="2024"/>
    <x v="0"/>
    <x v="0"/>
    <x v="1"/>
    <x v="6"/>
    <s v="2 - Poder Ejecutivo"/>
    <s v="0211 - MINISTERIO DE OBRAS PÚBLICAS Y COMUNICACIONES"/>
    <s v="0001 - MINISTERIO DE OBRAS PUBLICAS Y COMUNICACIONES"/>
    <x v="1"/>
    <x v="11"/>
    <x v="26"/>
    <s v="2.7 - OBRAS"/>
    <s v="2.7.2 - INFRAESTRUCTURA"/>
    <s v="S"/>
    <s v="61 - RECONSTRUCCIÓN DE LA INFRAESTRUCTURA VIAL URBANA DEL MUNICIPIO LOS LLANOS, PROVINCIA SAN PEDRO DE MACORÍS"/>
    <s v="10 - FONDO GENERAL"/>
    <n v="15947"/>
    <s v="23 - SAN PEDRO DE MACORIS"/>
    <n v="69794151"/>
    <n v="65973892"/>
    <n v="65465440.480000004"/>
  </r>
  <r>
    <s v="2024"/>
    <x v="0"/>
    <x v="0"/>
    <x v="1"/>
    <x v="6"/>
    <s v="2 - Poder Ejecutivo"/>
    <s v="0211 - MINISTERIO DE OBRAS PÚBLICAS Y COMUNICACIONES"/>
    <s v="0001 - MINISTERIO DE OBRAS PUBLICAS Y COMUNICACIONES"/>
    <x v="1"/>
    <x v="11"/>
    <x v="26"/>
    <s v="2.7 - OBRAS"/>
    <s v="2.7.2 - INFRAESTRUCTURA"/>
    <s v="S"/>
    <s v="62 - CONSTRUCCIÓN PUENTE LA CHINA AFECTADO POR LA VAGUADA DE ABRIL 2022, MUNICIPIO ALTAMIRA, PROVINCIA PUERTO PLATA."/>
    <s v="10 - FONDO GENERAL"/>
    <n v="16243"/>
    <s v="18 - PUERTO PLATA"/>
    <n v="857150"/>
    <n v="12000001"/>
    <n v="12000000"/>
  </r>
  <r>
    <s v="2024"/>
    <x v="0"/>
    <x v="0"/>
    <x v="1"/>
    <x v="6"/>
    <s v="2 - Poder Ejecutivo"/>
    <s v="0211 - MINISTERIO DE OBRAS PÚBLICAS Y COMUNICACIONES"/>
    <s v="0001 - MINISTERIO DE OBRAS PUBLICAS Y COMUNICACIONES"/>
    <x v="1"/>
    <x v="11"/>
    <x v="26"/>
    <s v="2.7 - OBRAS"/>
    <s v="2.7.2 - INFRAESTRUCTURA"/>
    <s v="S"/>
    <s v="62 - RECONSTRUCCIÓN CAMINO VECINAL CRUCE RÍO SAN JUAN-SAN RAFAEL, AFECTADO POR EL HURACAN FIONA, MUNICIPIO RIO SAN JUAN, PROVINCIA MARÍA TRINIDAD SÁNCHEZ"/>
    <s v="10 - FONDO GENERAL"/>
    <n v="16268"/>
    <s v="14 - MARIA TRINIDAD SANCHEZ"/>
    <n v="45672959"/>
    <n v="50000001"/>
    <n v="0"/>
  </r>
  <r>
    <s v="2024"/>
    <x v="0"/>
    <x v="0"/>
    <x v="1"/>
    <x v="6"/>
    <s v="2 - Poder Ejecutivo"/>
    <s v="0211 - MINISTERIO DE OBRAS PÚBLICAS Y COMUNICACIONES"/>
    <s v="0001 - MINISTERIO DE OBRAS PUBLICAS Y COMUNICACIONES"/>
    <x v="1"/>
    <x v="11"/>
    <x v="26"/>
    <s v="2.7 - OBRAS"/>
    <s v="2.7.2 - INFRAESTRUCTURA"/>
    <s v="S"/>
    <s v="62 - RECONSTRUCCIÓN DE INFRAESTRUCTURA VIAL URBANA EN LA CIRCUNSCRIPCIÓN 1 DEL DISTRITO NACIONAL"/>
    <s v="10 - FONDO GENERAL"/>
    <n v="15066"/>
    <s v="01 - DISTRITO NACIONAL"/>
    <n v="465988908"/>
    <n v="349171153.25999999"/>
    <n v="205492151.92000002"/>
  </r>
  <r>
    <s v="2024"/>
    <x v="0"/>
    <x v="0"/>
    <x v="1"/>
    <x v="6"/>
    <s v="2 - Poder Ejecutivo"/>
    <s v="0211 - MINISTERIO DE OBRAS PÚBLICAS Y COMUNICACIONES"/>
    <s v="0001 - MINISTERIO DE OBRAS PUBLICAS Y COMUNICACIONES"/>
    <x v="1"/>
    <x v="11"/>
    <x v="26"/>
    <s v="2.7 - OBRAS"/>
    <s v="2.7.2 - INFRAESTRUCTURA"/>
    <s v="S"/>
    <s v="62 - RECONSTRUCCIÓN DE LA INFRAESTRUCTURA VIAL URBANA DEL MUNICIPIO VILLA ALTAGRACIA, PROVINCIA SAN CRISTÓBAL"/>
    <s v="10 - FONDO GENERAL"/>
    <n v="15948"/>
    <s v="21 - SAN CRISTOBAL"/>
    <n v="360460172"/>
    <n v="332612408"/>
    <n v="306506200.08999997"/>
  </r>
  <r>
    <s v="2024"/>
    <x v="0"/>
    <x v="0"/>
    <x v="1"/>
    <x v="6"/>
    <s v="2 - Poder Ejecutivo"/>
    <s v="0211 - MINISTERIO DE OBRAS PÚBLICAS Y COMUNICACIONES"/>
    <s v="0001 - MINISTERIO DE OBRAS PUBLICAS Y COMUNICACIONES"/>
    <x v="1"/>
    <x v="11"/>
    <x v="26"/>
    <s v="2.7 - OBRAS"/>
    <s v="2.7.2 - INFRAESTRUCTURA"/>
    <s v="S"/>
    <s v="63 - CONSTRUCCIÓN  PUENTE SOBRE EL RIO PAYABO, CAMINO VECINAL LAS SERVAS-LOS CONTRERAS AFECTADO POR LA VAGUADA DE ABRIL 2022, MUNICIPIO VILLA RIVA, PROVINCIA DUARTE"/>
    <s v="10 - FONDO GENERAL"/>
    <n v="16244"/>
    <s v="06 - DUARTE"/>
    <n v="8234119"/>
    <n v="7729764"/>
    <n v="0"/>
  </r>
  <r>
    <s v="2024"/>
    <x v="0"/>
    <x v="0"/>
    <x v="1"/>
    <x v="6"/>
    <s v="2 - Poder Ejecutivo"/>
    <s v="0211 - MINISTERIO DE OBRAS PÚBLICAS Y COMUNICACIONES"/>
    <s v="0001 - MINISTERIO DE OBRAS PUBLICAS Y COMUNICACIONES"/>
    <x v="1"/>
    <x v="11"/>
    <x v="26"/>
    <s v="2.7 - OBRAS"/>
    <s v="2.7.2 - INFRAESTRUCTURA"/>
    <s v="S"/>
    <s v="63 - RECONSTRUCCIÓN DE LA INFRAESTRUCTURA VIAL URBANA DEL MUNICIPIO BAJOS DE HAINA, PROVINCIA SAN CRISTÓBAL"/>
    <s v="10 - FONDO GENERAL"/>
    <n v="15949"/>
    <s v="21 - SAN CRISTOBAL"/>
    <n v="77301928"/>
    <n v="173171148.03"/>
    <n v="141173722.96000001"/>
  </r>
  <r>
    <s v="2024"/>
    <x v="0"/>
    <x v="0"/>
    <x v="1"/>
    <x v="6"/>
    <s v="2 - Poder Ejecutivo"/>
    <s v="0211 - MINISTERIO DE OBRAS PÚBLICAS Y COMUNICACIONES"/>
    <s v="0001 - MINISTERIO DE OBRAS PUBLICAS Y COMUNICACIONES"/>
    <x v="1"/>
    <x v="11"/>
    <x v="26"/>
    <s v="2.7 - OBRAS"/>
    <s v="2.7.2 - INFRAESTRUCTURA"/>
    <s v="S"/>
    <s v="63 - RECONSTRUCCIÓN DE LA INFRAESTRUCTURA VIAL URBANA DEL MUNICIPIO DE LA ROMANA, PROVINCIA LA ROMANA"/>
    <s v="10 - FONDO GENERAL"/>
    <n v="15067"/>
    <s v="12 - LA ROMANA"/>
    <n v="58759197"/>
    <n v="86890629.020000011"/>
    <n v="86888853.810000002"/>
  </r>
  <r>
    <s v="2024"/>
    <x v="0"/>
    <x v="0"/>
    <x v="1"/>
    <x v="6"/>
    <s v="2 - Poder Ejecutivo"/>
    <s v="0211 - MINISTERIO DE OBRAS PÚBLICAS Y COMUNICACIONES"/>
    <s v="0001 - MINISTERIO DE OBRAS PUBLICAS Y COMUNICACIONES"/>
    <x v="1"/>
    <x v="11"/>
    <x v="26"/>
    <s v="2.7 - OBRAS"/>
    <s v="2.7.2 - INFRAESTRUCTURA"/>
    <s v="S"/>
    <s v="63 - RECONSTRUCCIÓN DEL CAMINO VECINAL RINCÓN DE MOLINILLO?LAS GARZAS, AFECTADO POR EL HURACÁN FIONA, MUNICIPIO NAGUA, PROVINCIA MARÍA TRINIDAD SÁNCHEZ"/>
    <s v="10 - FONDO GENERAL"/>
    <n v="16269"/>
    <s v="14 - MARIA TRINIDAD SANCHEZ"/>
    <n v="35611396"/>
    <n v="60000001"/>
    <n v="25450521.329999998"/>
  </r>
  <r>
    <s v="2024"/>
    <x v="0"/>
    <x v="0"/>
    <x v="1"/>
    <x v="6"/>
    <s v="2 - Poder Ejecutivo"/>
    <s v="0211 - MINISTERIO DE OBRAS PÚBLICAS Y COMUNICACIONES"/>
    <s v="0001 - MINISTERIO DE OBRAS PUBLICAS Y COMUNICACIONES"/>
    <x v="1"/>
    <x v="11"/>
    <x v="26"/>
    <s v="2.7 - OBRAS"/>
    <s v="2.7.2 - INFRAESTRUCTURA"/>
    <s v="S"/>
    <s v="64 - CONSTRUCCIÓN PUENTE SOBRE EL RIO ARROYO SECO AFECTADO POR LA VAGUADA DE ABRIL 2022, CALLE 9-VILLA CAMPO, MUNICIPIO TENARES, PROVINCIA HERMANAS MIRABAL"/>
    <s v="10 - FONDO GENERAL"/>
    <n v="16245"/>
    <s v="19 - HERMANAS MIRABAL"/>
    <n v="6346017"/>
    <n v="5841662"/>
    <n v="5841661"/>
  </r>
  <r>
    <s v="2024"/>
    <x v="0"/>
    <x v="0"/>
    <x v="1"/>
    <x v="6"/>
    <s v="2 - Poder Ejecutivo"/>
    <s v="0211 - MINISTERIO DE OBRAS PÚBLICAS Y COMUNICACIONES"/>
    <s v="0001 - MINISTERIO DE OBRAS PUBLICAS Y COMUNICACIONES"/>
    <x v="1"/>
    <x v="11"/>
    <x v="26"/>
    <s v="2.7 - OBRAS"/>
    <s v="2.7.2 - INFRAESTRUCTURA"/>
    <s v="S"/>
    <s v="64 - RECONSTRUCCIÓN  DE LA INFRAESTRUCTURA VIAL URBANA DEL MUNICIPIO GUAYMATE, PROVINCIA LA ROMANA"/>
    <s v="10 - FONDO GENERAL"/>
    <n v="16081"/>
    <s v="12 - LA ROMANA"/>
    <n v="8741179"/>
    <n v="8240839"/>
    <n v="8224999.0499999998"/>
  </r>
  <r>
    <s v="2024"/>
    <x v="0"/>
    <x v="0"/>
    <x v="1"/>
    <x v="6"/>
    <s v="2 - Poder Ejecutivo"/>
    <s v="0211 - MINISTERIO DE OBRAS PÚBLICAS Y COMUNICACIONES"/>
    <s v="0001 - MINISTERIO DE OBRAS PUBLICAS Y COMUNICACIONES"/>
    <x v="1"/>
    <x v="11"/>
    <x v="26"/>
    <s v="2.7 - OBRAS"/>
    <s v="2.7.2 - INFRAESTRUCTURA"/>
    <s v="S"/>
    <s v="64 - RECONSTRUCCIÓN DE INFRAESTRUCTURA VIAL URBANA DEL MUNICIPIO ESPERANZA, PROVINCIA VALVERDE"/>
    <s v="10 - FONDO GENERAL"/>
    <n v="15068"/>
    <s v="27 - VALVERDE"/>
    <n v="70806051"/>
    <n v="80406671.969999999"/>
    <n v="57704077.629999995"/>
  </r>
  <r>
    <s v="2024"/>
    <x v="0"/>
    <x v="0"/>
    <x v="1"/>
    <x v="6"/>
    <s v="2 - Poder Ejecutivo"/>
    <s v="0211 - MINISTERIO DE OBRAS PÚBLICAS Y COMUNICACIONES"/>
    <s v="0001 - MINISTERIO DE OBRAS PUBLICAS Y COMUNICACIONES"/>
    <x v="1"/>
    <x v="11"/>
    <x v="26"/>
    <s v="2.7 - OBRAS"/>
    <s v="2.7.2 - INFRAESTRUCTURA"/>
    <s v="S"/>
    <s v="64 - RECONSTRUCCIÓN DEL CAMINO VECINAL BOSQUE ABAJO-BOSQUE ARRIBA ,  AFECTADO POR EL HURACAN FIONA, DISTRITO MUNICIPAL DON JUAN, MUNICIPIO MONTE PLATA, PROVINCIA MONTE PLATA"/>
    <s v="10 - FONDO GENERAL"/>
    <n v="16271"/>
    <s v="29 - MONTE PLATA"/>
    <n v="13760435"/>
    <n v="2"/>
    <n v="0"/>
  </r>
  <r>
    <s v="2024"/>
    <x v="0"/>
    <x v="0"/>
    <x v="1"/>
    <x v="6"/>
    <s v="2 - Poder Ejecutivo"/>
    <s v="0211 - MINISTERIO DE OBRAS PÚBLICAS Y COMUNICACIONES"/>
    <s v="0001 - MINISTERIO DE OBRAS PUBLICAS Y COMUNICACIONES"/>
    <x v="1"/>
    <x v="11"/>
    <x v="26"/>
    <s v="2.7 - OBRAS"/>
    <s v="2.7.2 - INFRAESTRUCTURA"/>
    <s v="S"/>
    <s v="65 - CONSTRUCCIÓN DE PUENTE DE CAJÓN SOBRE EL ARROYO ZAFRAN EN LA CARRETERA HIGUEY -  HATO MANA AFECTADO POR EL HURACAN FIONA, MUNICIPIO HIGUEY,  PROVINCIA LA ALTAGRACIA"/>
    <s v="10 - FONDO GENERAL"/>
    <n v="16248"/>
    <s v="11 - LA ALTAGRACIA"/>
    <n v="5106354"/>
    <n v="2"/>
    <n v="0"/>
  </r>
  <r>
    <s v="2024"/>
    <x v="0"/>
    <x v="0"/>
    <x v="1"/>
    <x v="6"/>
    <s v="2 - Poder Ejecutivo"/>
    <s v="0211 - MINISTERIO DE OBRAS PÚBLICAS Y COMUNICACIONES"/>
    <s v="0001 - MINISTERIO DE OBRAS PUBLICAS Y COMUNICACIONES"/>
    <x v="1"/>
    <x v="11"/>
    <x v="26"/>
    <s v="2.7 - OBRAS"/>
    <s v="2.7.2 - INFRAESTRUCTURA"/>
    <s v="S"/>
    <s v="65 - RECONSTRUCCIÓN CAMINO VECINAL CAÑUELO ? DAJAO ? ANTON SÁNCHEZ, AFECTADO POR EL HURACAN FIONA, MUNICIPIO BAYAGUANA, PROVINCIA MONTE PLATA."/>
    <s v="10 - FONDO GENERAL"/>
    <n v="16272"/>
    <s v="29 - MONTE PLATA"/>
    <n v="10106363"/>
    <n v="2"/>
    <n v="0"/>
  </r>
  <r>
    <s v="2024"/>
    <x v="0"/>
    <x v="0"/>
    <x v="1"/>
    <x v="6"/>
    <s v="2 - Poder Ejecutivo"/>
    <s v="0211 - MINISTERIO DE OBRAS PÚBLICAS Y COMUNICACIONES"/>
    <s v="0001 - MINISTERIO DE OBRAS PUBLICAS Y COMUNICACIONES"/>
    <x v="1"/>
    <x v="11"/>
    <x v="26"/>
    <s v="2.7 - OBRAS"/>
    <s v="2.7.2 - INFRAESTRUCTURA"/>
    <s v="S"/>
    <s v="65 - RECONSTRUCCIÓN DE INFRAESTRUCTURA VIAL URBANA DEL MUNICIPIO LA VEGA, PROVINCIA LA VEGA"/>
    <s v="10 - FONDO GENERAL"/>
    <n v="15069"/>
    <s v="13 - LA VEGA"/>
    <n v="81830070"/>
    <n v="60373156"/>
    <n v="60371550.100000001"/>
  </r>
  <r>
    <s v="2024"/>
    <x v="0"/>
    <x v="0"/>
    <x v="1"/>
    <x v="6"/>
    <s v="2 - Poder Ejecutivo"/>
    <s v="0211 - MINISTERIO DE OBRAS PÚBLICAS Y COMUNICACIONES"/>
    <s v="0001 - MINISTERIO DE OBRAS PUBLICAS Y COMUNICACIONES"/>
    <x v="1"/>
    <x v="11"/>
    <x v="26"/>
    <s v="2.7 - OBRAS"/>
    <s v="2.7.2 - INFRAESTRUCTURA"/>
    <s v="S"/>
    <s v="65 - RECONSTRUCCIÓN DE LA INFRAESTRUCTURA VIAL URBANA DEL MUNICIPIO VILLA HERMOSA, PROVINCIA LA ROMANA"/>
    <s v="10 - FONDO GENERAL"/>
    <n v="16082"/>
    <s v="12 - LA ROMANA"/>
    <n v="14086600"/>
    <n v="12177354.42"/>
    <n v="12177062.420000002"/>
  </r>
  <r>
    <s v="2024"/>
    <x v="0"/>
    <x v="0"/>
    <x v="1"/>
    <x v="6"/>
    <s v="2 - Poder Ejecutivo"/>
    <s v="0211 - MINISTERIO DE OBRAS PÚBLICAS Y COMUNICACIONES"/>
    <s v="0001 - MINISTERIO DE OBRAS PUBLICAS Y COMUNICACIONES"/>
    <x v="1"/>
    <x v="11"/>
    <x v="26"/>
    <s v="2.7 - OBRAS"/>
    <s v="2.7.2 - INFRAESTRUCTURA"/>
    <s v="S"/>
    <s v="65 - RECONSTRUCCIÓN DEL TRAMO CARRETERO NAGUA-CABRERA EN EL MUNICIPIO DE NAGUA, PROVINCIA MARÍA TRINIDAD SÁNCHEZ"/>
    <s v="10 - FONDO GENERAL"/>
    <n v="15119"/>
    <s v="14 - MARIA TRINIDAD SANCHEZ"/>
    <n v="34220179"/>
    <n v="34220179"/>
    <n v="34220179"/>
  </r>
  <r>
    <s v="2024"/>
    <x v="0"/>
    <x v="0"/>
    <x v="1"/>
    <x v="6"/>
    <s v="2 - Poder Ejecutivo"/>
    <s v="0211 - MINISTERIO DE OBRAS PÚBLICAS Y COMUNICACIONES"/>
    <s v="0001 - MINISTERIO DE OBRAS PUBLICAS Y COMUNICACIONES"/>
    <x v="1"/>
    <x v="11"/>
    <x v="26"/>
    <s v="2.7 - OBRAS"/>
    <s v="2.7.2 - INFRAESTRUCTURA"/>
    <s v="S"/>
    <s v="65 - RECONSTRUCCIÓN DEL TRAMO CARRETERO NAGUA-CABRERA EN EL MUNICIPIO DE NAGUA, PROVINCIA MARÍA TRINIDAD SÁNCHEZ"/>
    <s v="50 - CRÉDITO INTERNO"/>
    <n v="15119"/>
    <s v="14 - MARIA TRINIDAD SANCHEZ"/>
    <n v="0"/>
    <n v="525000000"/>
    <n v="525000000"/>
  </r>
  <r>
    <s v="2024"/>
    <x v="0"/>
    <x v="0"/>
    <x v="1"/>
    <x v="6"/>
    <s v="2 - Poder Ejecutivo"/>
    <s v="0211 - MINISTERIO DE OBRAS PÚBLICAS Y COMUNICACIONES"/>
    <s v="0001 - MINISTERIO DE OBRAS PUBLICAS Y COMUNICACIONES"/>
    <x v="1"/>
    <x v="11"/>
    <x v="26"/>
    <s v="2.7 - OBRAS"/>
    <s v="2.7.2 - INFRAESTRUCTURA"/>
    <s v="S"/>
    <s v="66 - CONSTRUCCIÓN PUENTE EN HATO VIEJO AFECTADO POR LA VAGUADA DE ABRIL 2022, EL CAIMITO, MUNICIPIO JARABACOA, PROVINCIA LA VEGA"/>
    <s v="10 - FONDO GENERAL"/>
    <n v="16251"/>
    <s v="13 - LA VEGA"/>
    <n v="6767707"/>
    <n v="1"/>
    <n v="0"/>
  </r>
  <r>
    <s v="2024"/>
    <x v="0"/>
    <x v="0"/>
    <x v="1"/>
    <x v="6"/>
    <s v="2 - Poder Ejecutivo"/>
    <s v="0211 - MINISTERIO DE OBRAS PÚBLICAS Y COMUNICACIONES"/>
    <s v="0001 - MINISTERIO DE OBRAS PUBLICAS Y COMUNICACIONES"/>
    <x v="1"/>
    <x v="11"/>
    <x v="26"/>
    <s v="2.7 - OBRAS"/>
    <s v="2.7.2 - INFRAESTRUCTURA"/>
    <s v="S"/>
    <s v="66 - RECONSTRUCCIÓN DE INFRAESTRUCTURA VIAL URBANA DEL MUNICIPIO DE SAN FELIPE DE PUERTO PLATA, PROVINCIA PUERTO PLATA"/>
    <s v="10 - FONDO GENERAL"/>
    <n v="15070"/>
    <s v="18 - PUERTO PLATA"/>
    <n v="74320998"/>
    <n v="68435633"/>
    <n v="68255530.560000002"/>
  </r>
  <r>
    <s v="2024"/>
    <x v="0"/>
    <x v="0"/>
    <x v="1"/>
    <x v="6"/>
    <s v="2 - Poder Ejecutivo"/>
    <s v="0211 - MINISTERIO DE OBRAS PÚBLICAS Y COMUNICACIONES"/>
    <s v="0001 - MINISTERIO DE OBRAS PUBLICAS Y COMUNICACIONES"/>
    <x v="1"/>
    <x v="11"/>
    <x v="26"/>
    <s v="2.7 - OBRAS"/>
    <s v="2.7.2 - INFRAESTRUCTURA"/>
    <s v="S"/>
    <s v="66 - RECONSTRUCCIÓN DE LA INFRAESTRUCTURA VIAL URBANA DEL MUNICIPIO SAN RAFAEL DE YUMA, PROVINCIA LA ALTAGRACIA"/>
    <s v="10 - FONDO GENERAL"/>
    <n v="16083"/>
    <s v="11 - LA ALTAGRACIA"/>
    <n v="22978432"/>
    <n v="21052844.640000001"/>
    <n v="21052844.640000001"/>
  </r>
  <r>
    <s v="2024"/>
    <x v="0"/>
    <x v="0"/>
    <x v="1"/>
    <x v="6"/>
    <s v="2 - Poder Ejecutivo"/>
    <s v="0211 - MINISTERIO DE OBRAS PÚBLICAS Y COMUNICACIONES"/>
    <s v="0001 - MINISTERIO DE OBRAS PUBLICAS Y COMUNICACIONES"/>
    <x v="1"/>
    <x v="11"/>
    <x v="26"/>
    <s v="2.7 - OBRAS"/>
    <s v="2.7.2 - INFRAESTRUCTURA"/>
    <s v="S"/>
    <s v="66 - RECONSTRUCCIÓN DEL CAMINO VECINAL CALLEJÓN DE DAJAO, AFECTADO POR EL HURACAN FIONA, MUNICIPIO BAYAGUANA, PROVINCIA MONTE PLATA"/>
    <s v="10 - FONDO GENERAL"/>
    <n v="16273"/>
    <s v="29 - MONTE PLATA"/>
    <n v="8886803"/>
    <n v="2"/>
    <n v="0"/>
  </r>
  <r>
    <s v="2024"/>
    <x v="0"/>
    <x v="0"/>
    <x v="1"/>
    <x v="6"/>
    <s v="2 - Poder Ejecutivo"/>
    <s v="0211 - MINISTERIO DE OBRAS PÚBLICAS Y COMUNICACIONES"/>
    <s v="0001 - MINISTERIO DE OBRAS PUBLICAS Y COMUNICACIONES"/>
    <x v="1"/>
    <x v="11"/>
    <x v="26"/>
    <s v="2.7 - OBRAS"/>
    <s v="2.7.2 - INFRAESTRUCTURA"/>
    <s v="S"/>
    <s v="67 - CONSTRUCCIÓN PUENTE DE HORMIGÓN POSTENSADO SOBRE EL RÍO LA PALMA AFECTADO POR LA VAGUADA DE ABRIL 2022, CARRETERA EL HOYITO-TIREO, MUNICIPIO CONSTANZA, PROVINCIA LA VEGA"/>
    <s v="10 - FONDO GENERAL"/>
    <n v="16252"/>
    <s v="13 - LA VEGA"/>
    <n v="13525671"/>
    <n v="20000002"/>
    <n v="15094490.34"/>
  </r>
  <r>
    <s v="2024"/>
    <x v="0"/>
    <x v="0"/>
    <x v="1"/>
    <x v="6"/>
    <s v="2 - Poder Ejecutivo"/>
    <s v="0211 - MINISTERIO DE OBRAS PÚBLICAS Y COMUNICACIONES"/>
    <s v="0001 - MINISTERIO DE OBRAS PUBLICAS Y COMUNICACIONES"/>
    <x v="1"/>
    <x v="11"/>
    <x v="26"/>
    <s v="2.7 - OBRAS"/>
    <s v="2.7.2 - INFRAESTRUCTURA"/>
    <s v="S"/>
    <s v="67 - RECONSTRUCCIÓN CAMINO VECINAL LA DOLE-BATEY LOS LANOS, AFECTADO POR EL HURACAN FIONA, MUNICIPIO MONTE PLATA, PROVINCIA MONTE PLATA"/>
    <s v="10 - FONDO GENERAL"/>
    <n v="16277"/>
    <s v="29 - MONTE PLATA"/>
    <n v="9277539"/>
    <n v="2"/>
    <n v="0"/>
  </r>
  <r>
    <s v="2024"/>
    <x v="0"/>
    <x v="0"/>
    <x v="1"/>
    <x v="6"/>
    <s v="2 - Poder Ejecutivo"/>
    <s v="0211 - MINISTERIO DE OBRAS PÚBLICAS Y COMUNICACIONES"/>
    <s v="0001 - MINISTERIO DE OBRAS PUBLICAS Y COMUNICACIONES"/>
    <x v="1"/>
    <x v="11"/>
    <x v="26"/>
    <s v="2.7 - OBRAS"/>
    <s v="2.7.2 - INFRAESTRUCTURA"/>
    <s v="S"/>
    <s v="67 - RECONSTRUCCIÓN DE INFRAESTRUCTURA VIAL URBANA DEL MUNICIPIO AZUA DE COMPOSTELA, PROVINCIA AZUA"/>
    <s v="10 - FONDO GENERAL"/>
    <n v="15071"/>
    <s v="02 - AZUA"/>
    <n v="61020270"/>
    <n v="56352700"/>
    <n v="54220381.149999999"/>
  </r>
  <r>
    <s v="2024"/>
    <x v="0"/>
    <x v="0"/>
    <x v="1"/>
    <x v="6"/>
    <s v="2 - Poder Ejecutivo"/>
    <s v="0211 - MINISTERIO DE OBRAS PÚBLICAS Y COMUNICACIONES"/>
    <s v="0001 - MINISTERIO DE OBRAS PUBLICAS Y COMUNICACIONES"/>
    <x v="1"/>
    <x v="11"/>
    <x v="26"/>
    <s v="2.7 - OBRAS"/>
    <s v="2.7.2 - INFRAESTRUCTURA"/>
    <s v="S"/>
    <s v="67 - RECONSTRUCCIÓN DE LA INFRAESTRUCTURA VIAL URBANA DEL MUNICIPIO EL SEIBO, PROVINCIA EL SEIBO"/>
    <s v="50 - CRÉDITO INTERNO"/>
    <n v="16084"/>
    <s v="08 - EL SEIBO"/>
    <n v="146018406"/>
    <n v="114944194.73"/>
    <n v="112982941.72999999"/>
  </r>
  <r>
    <s v="2024"/>
    <x v="0"/>
    <x v="0"/>
    <x v="1"/>
    <x v="6"/>
    <s v="2 - Poder Ejecutivo"/>
    <s v="0211 - MINISTERIO DE OBRAS PÚBLICAS Y COMUNICACIONES"/>
    <s v="0001 - MINISTERIO DE OBRAS PUBLICAS Y COMUNICACIONES"/>
    <x v="1"/>
    <x v="11"/>
    <x v="26"/>
    <s v="2.7 - OBRAS"/>
    <s v="2.7.2 - INFRAESTRUCTURA"/>
    <s v="S"/>
    <s v="68 - CONSTRUCCIÓN CAMINO VECINAL LA DOLE AFECTADO POR EL HURACAN FIONA, DISTRITO MUNICIPAL DON JUAN, MUNICIPIO MONTE PLATA, PROVINCIA MONTE PLATA"/>
    <s v="10 - FONDO GENERAL"/>
    <n v="16282"/>
    <s v="29 - MONTE PLATA"/>
    <n v="8375826"/>
    <n v="2"/>
    <n v="0"/>
  </r>
  <r>
    <s v="2024"/>
    <x v="0"/>
    <x v="0"/>
    <x v="1"/>
    <x v="6"/>
    <s v="2 - Poder Ejecutivo"/>
    <s v="0211 - MINISTERIO DE OBRAS PÚBLICAS Y COMUNICACIONES"/>
    <s v="0001 - MINISTERIO DE OBRAS PUBLICAS Y COMUNICACIONES"/>
    <x v="1"/>
    <x v="11"/>
    <x v="26"/>
    <s v="2.7 - OBRAS"/>
    <s v="2.7.2 - INFRAESTRUCTURA"/>
    <s v="S"/>
    <s v="68 - CONSTRUCCIÓN MURO DE GAVIONES EN EL PUENTE ARROYO EL PALMAR AFECTADO POR LA VAGUADA DE ABRIL 2022, MUNICIPIO SALCEDO, PROVINCIA HERMANAS MIRABAL"/>
    <s v="10 - FONDO GENERAL"/>
    <n v="16253"/>
    <s v="19 - HERMANAS MIRABAL"/>
    <n v="8494141"/>
    <n v="8494141"/>
    <n v="8494000"/>
  </r>
  <r>
    <s v="2024"/>
    <x v="0"/>
    <x v="0"/>
    <x v="1"/>
    <x v="6"/>
    <s v="2 - Poder Ejecutivo"/>
    <s v="0211 - MINISTERIO DE OBRAS PÚBLICAS Y COMUNICACIONES"/>
    <s v="0001 - MINISTERIO DE OBRAS PUBLICAS Y COMUNICACIONES"/>
    <x v="1"/>
    <x v="11"/>
    <x v="26"/>
    <s v="2.7 - OBRAS"/>
    <s v="2.7.2 - INFRAESTRUCTURA"/>
    <s v="S"/>
    <s v="68 - RECONSTRUCCIÓN DE LA INFRAESTRUCTURA VIAL URBANA DEL MUNICIPIO EL PEÑON, PROVINCIA BARAHONA"/>
    <s v="10 - FONDO GENERAL"/>
    <n v="15308"/>
    <s v="04 - BARAHONA"/>
    <n v="2340161"/>
    <n v="0"/>
    <n v="0"/>
  </r>
  <r>
    <s v="2024"/>
    <x v="0"/>
    <x v="0"/>
    <x v="1"/>
    <x v="6"/>
    <s v="2 - Poder Ejecutivo"/>
    <s v="0211 - MINISTERIO DE OBRAS PÚBLICAS Y COMUNICACIONES"/>
    <s v="0001 - MINISTERIO DE OBRAS PUBLICAS Y COMUNICACIONES"/>
    <x v="1"/>
    <x v="11"/>
    <x v="26"/>
    <s v="2.7 - OBRAS"/>
    <s v="2.7.2 - INFRAESTRUCTURA"/>
    <s v="S"/>
    <s v="68 - RECONSTRUCCIÓN DE LA INFRAESTRUCTURA VIAL URBANA DEL MUNICIPIO MICHES, PROVINCIA EL SEIBO"/>
    <s v="10 - FONDO GENERAL"/>
    <n v="16085"/>
    <s v="08 - EL SEIBO"/>
    <n v="12719228"/>
    <n v="11809800"/>
    <n v="10953426.359999999"/>
  </r>
  <r>
    <s v="2024"/>
    <x v="0"/>
    <x v="0"/>
    <x v="1"/>
    <x v="6"/>
    <s v="2 - Poder Ejecutivo"/>
    <s v="0211 - MINISTERIO DE OBRAS PÚBLICAS Y COMUNICACIONES"/>
    <s v="0001 - MINISTERIO DE OBRAS PUBLICAS Y COMUNICACIONES"/>
    <x v="1"/>
    <x v="11"/>
    <x v="26"/>
    <s v="2.7 - OBRAS"/>
    <s v="2.7.2 - INFRAESTRUCTURA"/>
    <s v="S"/>
    <s v="69 - CONSTRUCCIÓN MURO DE GAVIONES EN EL PUENTE ARROYO HONDO AFECTADO POR LA VAGUADA DE ABRIL 2022, MUNICIPIO LA VEGA, PROVINCIA LA VEGA"/>
    <s v="10 - FONDO GENERAL"/>
    <n v="16254"/>
    <s v="13 - LA VEGA"/>
    <n v="5324643"/>
    <n v="5028412"/>
    <n v="5028411"/>
  </r>
  <r>
    <s v="2024"/>
    <x v="0"/>
    <x v="0"/>
    <x v="1"/>
    <x v="6"/>
    <s v="2 - Poder Ejecutivo"/>
    <s v="0211 - MINISTERIO DE OBRAS PÚBLICAS Y COMUNICACIONES"/>
    <s v="0001 - MINISTERIO DE OBRAS PUBLICAS Y COMUNICACIONES"/>
    <x v="1"/>
    <x v="11"/>
    <x v="26"/>
    <s v="2.7 - OBRAS"/>
    <s v="2.7.2 - INFRAESTRUCTURA"/>
    <s v="S"/>
    <s v="69 - RECONSTRUCCIÓN CAMINO VECINAL LOS SALADOS AFECTADO POR EL HURACAN FIONA, DISTRITO MUNICIPAL DON JUAN, MUNICIPIO MONTE PLATA, PROVINCIA MONTE PLATA"/>
    <s v="10 - FONDO GENERAL"/>
    <n v="16283"/>
    <s v="29 - MONTE PLATA"/>
    <n v="2522874"/>
    <n v="6500001"/>
    <n v="0"/>
  </r>
  <r>
    <s v="2024"/>
    <x v="0"/>
    <x v="0"/>
    <x v="1"/>
    <x v="6"/>
    <s v="2 - Poder Ejecutivo"/>
    <s v="0211 - MINISTERIO DE OBRAS PÚBLICAS Y COMUNICACIONES"/>
    <s v="0001 - MINISTERIO DE OBRAS PUBLICAS Y COMUNICACIONES"/>
    <x v="1"/>
    <x v="11"/>
    <x v="26"/>
    <s v="2.7 - OBRAS"/>
    <s v="2.7.2 - INFRAESTRUCTURA"/>
    <s v="S"/>
    <s v="69 - RECONSTRUCCIÓN DE LA INFRAESTRUCTURA VIAL URBANA DEL MUNICIPIO DE SABANA LARGA, PROVINCIA SAN JOSÉ DE OCOA"/>
    <s v="10 - FONDO GENERAL"/>
    <n v="15309"/>
    <s v="31 - SAN JOSE DE OCOA"/>
    <n v="12690876"/>
    <n v="12049136.189999999"/>
    <n v="12049136.189999999"/>
  </r>
  <r>
    <s v="2024"/>
    <x v="0"/>
    <x v="0"/>
    <x v="1"/>
    <x v="6"/>
    <s v="2 - Poder Ejecutivo"/>
    <s v="0211 - MINISTERIO DE OBRAS PÚBLICAS Y COMUNICACIONES"/>
    <s v="0001 - MINISTERIO DE OBRAS PUBLICAS Y COMUNICACIONES"/>
    <x v="1"/>
    <x v="11"/>
    <x v="26"/>
    <s v="2.7 - OBRAS"/>
    <s v="2.7.2 - INFRAESTRUCTURA"/>
    <s v="S"/>
    <s v="69 - RECONSTRUCCIÓN DE LA INFRAESTRUCTURA VIAL URBANA DEL MUNICIPIO YAGUATE, PROVINCIA SAN CRISTÓBAL"/>
    <s v="10 - FONDO GENERAL"/>
    <n v="16086"/>
    <s v="21 - SAN CRISTOBAL"/>
    <n v="39001903"/>
    <n v="36216053"/>
    <n v="31441154.539999999"/>
  </r>
  <r>
    <s v="2024"/>
    <x v="0"/>
    <x v="0"/>
    <x v="1"/>
    <x v="6"/>
    <s v="2 - Poder Ejecutivo"/>
    <s v="0211 - MINISTERIO DE OBRAS PÚBLICAS Y COMUNICACIONES"/>
    <s v="0001 - MINISTERIO DE OBRAS PUBLICAS Y COMUNICACIONES"/>
    <x v="1"/>
    <x v="11"/>
    <x v="26"/>
    <s v="2.7 - OBRAS"/>
    <s v="2.7.2 - INFRAESTRUCTURA"/>
    <s v="S"/>
    <s v="70 - CONSTRUCCIÓN PUENTE DE HORMIGÓN POSTENSADO EN EL TRAMO VIAL VILLA TAPIA-CENOVI, AFECTADO POR LA VAGUADA DE ABRIL 2022, MUNICIPIO VILLA TAPIA, PROVINCIA HERMANAS MIRABAL."/>
    <s v="10 - FONDO GENERAL"/>
    <n v="16255"/>
    <s v="19 - HERMANAS MIRABAL"/>
    <n v="9695566"/>
    <n v="23114810"/>
    <n v="20046979.899999999"/>
  </r>
  <r>
    <s v="2024"/>
    <x v="0"/>
    <x v="0"/>
    <x v="1"/>
    <x v="6"/>
    <s v="2 - Poder Ejecutivo"/>
    <s v="0211 - MINISTERIO DE OBRAS PÚBLICAS Y COMUNICACIONES"/>
    <s v="0001 - MINISTERIO DE OBRAS PUBLICAS Y COMUNICACIONES"/>
    <x v="1"/>
    <x v="11"/>
    <x v="26"/>
    <s v="2.7 - OBRAS"/>
    <s v="2.7.2 - INFRAESTRUCTURA"/>
    <s v="S"/>
    <s v="70 - RECONSTRUCCIÓN CARRETERA ISABELA-EL ESTRECHO-BARRANCON, PROVINCIA PUERTO PLATA"/>
    <s v="10 - FONDO GENERAL"/>
    <n v="5603"/>
    <s v="18 - PUERTO PLATA"/>
    <n v="17110090"/>
    <n v="1"/>
    <n v="0"/>
  </r>
  <r>
    <s v="2024"/>
    <x v="0"/>
    <x v="0"/>
    <x v="1"/>
    <x v="6"/>
    <s v="2 - Poder Ejecutivo"/>
    <s v="0211 - MINISTERIO DE OBRAS PÚBLICAS Y COMUNICACIONES"/>
    <s v="0001 - MINISTERIO DE OBRAS PUBLICAS Y COMUNICACIONES"/>
    <x v="1"/>
    <x v="11"/>
    <x v="26"/>
    <s v="2.7 - OBRAS"/>
    <s v="2.7.2 - INFRAESTRUCTURA"/>
    <s v="S"/>
    <s v="70 - RECONSTRUCCIÓN DE INFRAESTRUCTURA VIAL URBANA DEL MUNICIPIO LOS CACAOS, PROVINCIA SAN CRISTÓBAL"/>
    <s v="10 - FONDO GENERAL"/>
    <n v="16087"/>
    <s v="21 - SAN CRISTOBAL"/>
    <n v="60066224"/>
    <n v="55775779"/>
    <n v="55000000"/>
  </r>
  <r>
    <s v="2024"/>
    <x v="0"/>
    <x v="0"/>
    <x v="1"/>
    <x v="6"/>
    <s v="2 - Poder Ejecutivo"/>
    <s v="0211 - MINISTERIO DE OBRAS PÚBLICAS Y COMUNICACIONES"/>
    <s v="0001 - MINISTERIO DE OBRAS PUBLICAS Y COMUNICACIONES"/>
    <x v="1"/>
    <x v="11"/>
    <x v="26"/>
    <s v="2.7 - OBRAS"/>
    <s v="2.7.2 - INFRAESTRUCTURA"/>
    <s v="S"/>
    <s v="70 - RECONSTRUCCIÓN DE LA INFRAESTRUCTURA VIAL URBANA DEL MUNICIPIO CAYETANO GERMOSEN, PROVINCIA ESPAILLAT"/>
    <s v="10 - FONDO GENERAL"/>
    <n v="15310"/>
    <s v="09 - ESPAILLAT"/>
    <n v="11340783"/>
    <n v="9808901"/>
    <n v="9808900.1199999992"/>
  </r>
  <r>
    <s v="2024"/>
    <x v="0"/>
    <x v="0"/>
    <x v="1"/>
    <x v="6"/>
    <s v="2 - Poder Ejecutivo"/>
    <s v="0211 - MINISTERIO DE OBRAS PÚBLICAS Y COMUNICACIONES"/>
    <s v="0001 - MINISTERIO DE OBRAS PUBLICAS Y COMUNICACIONES"/>
    <x v="1"/>
    <x v="11"/>
    <x v="26"/>
    <s v="2.7 - OBRAS"/>
    <s v="2.7.2 - INFRAESTRUCTURA"/>
    <s v="S"/>
    <s v="71 - RECONSTRUCCIÓN CARRETERA GUAYUBIN ? LAS MATAS DE SANTA CRUZ ? COPEY ? PEPILLO SALCEDO, PROVINCIA MONTE CRISTI"/>
    <s v="10 - FONDO GENERAL"/>
    <n v="15950"/>
    <s v="15 - MONTE CRISTI"/>
    <n v="0"/>
    <n v="300000000"/>
    <n v="300000000"/>
  </r>
  <r>
    <s v="2024"/>
    <x v="0"/>
    <x v="0"/>
    <x v="1"/>
    <x v="6"/>
    <s v="2 - Poder Ejecutivo"/>
    <s v="0211 - MINISTERIO DE OBRAS PÚBLICAS Y COMUNICACIONES"/>
    <s v="0001 - MINISTERIO DE OBRAS PUBLICAS Y COMUNICACIONES"/>
    <x v="1"/>
    <x v="11"/>
    <x v="26"/>
    <s v="2.7 - OBRAS"/>
    <s v="2.7.2 - INFRAESTRUCTURA"/>
    <s v="S"/>
    <s v="71 - RECONSTRUCCIÓN CARRETERA GUAYUBIN ? LAS MATAS DE SANTA CRUZ ? COPEY ? PEPILLO SALCEDO, PROVINCIA MONTE CRISTI"/>
    <s v="50 - CRÉDITO INTERNO"/>
    <n v="15950"/>
    <s v="15 - MONTE CRISTI"/>
    <n v="204203847"/>
    <n v="100000000"/>
    <n v="56852716.600000001"/>
  </r>
  <r>
    <s v="2024"/>
    <x v="0"/>
    <x v="0"/>
    <x v="1"/>
    <x v="6"/>
    <s v="2 - Poder Ejecutivo"/>
    <s v="0211 - MINISTERIO DE OBRAS PÚBLICAS Y COMUNICACIONES"/>
    <s v="0001 - MINISTERIO DE OBRAS PUBLICAS Y COMUNICACIONES"/>
    <x v="1"/>
    <x v="11"/>
    <x v="26"/>
    <s v="2.7 - OBRAS"/>
    <s v="2.7.2 - INFRAESTRUCTURA"/>
    <s v="S"/>
    <s v="71 - RECONSTRUCCIÓN DE INFRAESTRUCTURA VIAL URBANA DEL MUNICIPIO CEVICOS, PROVINCIA SÁNCHEZ RAMÍREZ."/>
    <s v="10 - FONDO GENERAL"/>
    <n v="16088"/>
    <s v="24 - SANCHEZ RAMIREZ"/>
    <n v="23848438"/>
    <n v="8137852.6799999997"/>
    <n v="8137852.6799999997"/>
  </r>
  <r>
    <s v="2024"/>
    <x v="0"/>
    <x v="0"/>
    <x v="1"/>
    <x v="6"/>
    <s v="2 - Poder Ejecutivo"/>
    <s v="0211 - MINISTERIO DE OBRAS PÚBLICAS Y COMUNICACIONES"/>
    <s v="0001 - MINISTERIO DE OBRAS PUBLICAS Y COMUNICACIONES"/>
    <x v="1"/>
    <x v="11"/>
    <x v="26"/>
    <s v="2.7 - OBRAS"/>
    <s v="2.7.2 - INFRAESTRUCTURA"/>
    <s v="S"/>
    <s v="71 - RECONSTRUCCIÓN DE LA INFRAESTRUCTURA VIAL URBANA DEL MUNICIPIO BOHECHIO, PROVINCIA SAN JUAN"/>
    <s v="10 - FONDO GENERAL"/>
    <n v="15311"/>
    <s v="22 - SAN JUAN"/>
    <n v="11565798"/>
    <n v="11115767"/>
    <n v="11115767"/>
  </r>
  <r>
    <s v="2024"/>
    <x v="0"/>
    <x v="0"/>
    <x v="1"/>
    <x v="6"/>
    <s v="2 - Poder Ejecutivo"/>
    <s v="0211 - MINISTERIO DE OBRAS PÚBLICAS Y COMUNICACIONES"/>
    <s v="0001 - MINISTERIO DE OBRAS PUBLICAS Y COMUNICACIONES"/>
    <x v="1"/>
    <x v="11"/>
    <x v="26"/>
    <s v="2.7 - OBRAS"/>
    <s v="2.7.2 - INFRAESTRUCTURA"/>
    <s v="S"/>
    <s v="71 - RECONSTRUCCIÓN PUENTE SOBRE EL ARROYO FORTUNATO, AFECTADO POR EL HURACAN FIONA, MUNICIPIO MICHES, PROVINCIA EL SEIBO."/>
    <s v="10 - FONDO GENERAL"/>
    <n v="16263"/>
    <s v="08 - EL SEIBO"/>
    <n v="25025236"/>
    <n v="17950731"/>
    <n v="17950728.09"/>
  </r>
  <r>
    <s v="2024"/>
    <x v="0"/>
    <x v="0"/>
    <x v="1"/>
    <x v="6"/>
    <s v="2 - Poder Ejecutivo"/>
    <s v="0211 - MINISTERIO DE OBRAS PÚBLICAS Y COMUNICACIONES"/>
    <s v="0001 - MINISTERIO DE OBRAS PUBLICAS Y COMUNICACIONES"/>
    <x v="1"/>
    <x v="11"/>
    <x v="26"/>
    <s v="2.7 - OBRAS"/>
    <s v="2.7.2 - INFRAESTRUCTURA"/>
    <s v="S"/>
    <s v="72 - RECONSTRUCCIÓN DE LA INFRAESTRUCTURA VIAL URBANA DEL MUNICIPIO LAS SALINAS, PROVINCIA BARAHONA"/>
    <s v="10 - FONDO GENERAL"/>
    <n v="16089"/>
    <s v="04 - BARAHONA"/>
    <n v="5850404"/>
    <n v="0"/>
    <n v="0"/>
  </r>
  <r>
    <s v="2024"/>
    <x v="0"/>
    <x v="0"/>
    <x v="1"/>
    <x v="6"/>
    <s v="2 - Poder Ejecutivo"/>
    <s v="0211 - MINISTERIO DE OBRAS PÚBLICAS Y COMUNICACIONES"/>
    <s v="0001 - MINISTERIO DE OBRAS PUBLICAS Y COMUNICACIONES"/>
    <x v="1"/>
    <x v="11"/>
    <x v="26"/>
    <s v="2.7 - OBRAS"/>
    <s v="2.7.2 - INFRAESTRUCTURA"/>
    <s v="S"/>
    <s v="72 - RECONSTRUCCIÓN DE LA INFRAESTRUCTURA VIAL URBANA DEL MUNICIPIO SANTO DOMINGO NORTE, PROVINCIA SANTO DOMINGO"/>
    <s v="10 - FONDO GENERAL"/>
    <n v="15312"/>
    <s v="32 - SANTO DOMINGO"/>
    <n v="1131458054"/>
    <n v="1120337471.5"/>
    <n v="1091970387.04"/>
  </r>
  <r>
    <s v="2024"/>
    <x v="0"/>
    <x v="0"/>
    <x v="1"/>
    <x v="6"/>
    <s v="2 - Poder Ejecutivo"/>
    <s v="0211 - MINISTERIO DE OBRAS PÚBLICAS Y COMUNICACIONES"/>
    <s v="0001 - MINISTERIO DE OBRAS PUBLICAS Y COMUNICACIONES"/>
    <x v="1"/>
    <x v="11"/>
    <x v="26"/>
    <s v="2.7 - OBRAS"/>
    <s v="2.7.2 - INFRAESTRUCTURA"/>
    <s v="S"/>
    <s v="72 - RECONSTRUCCIÓN DE LA INFRAESTRUCTURA VIAL URBANA DEL MUNICIPIO SANTO DOMINGO NORTE, PROVINCIA SANTO DOMINGO"/>
    <s v="50 - CRÉDITO INTERNO"/>
    <n v="15312"/>
    <s v="32 - SANTO DOMINGO"/>
    <n v="147205157"/>
    <n v="120267584"/>
    <n v="18412158.66"/>
  </r>
  <r>
    <s v="2024"/>
    <x v="0"/>
    <x v="0"/>
    <x v="1"/>
    <x v="6"/>
    <s v="2 - Poder Ejecutivo"/>
    <s v="0211 - MINISTERIO DE OBRAS PÚBLICAS Y COMUNICACIONES"/>
    <s v="0001 - MINISTERIO DE OBRAS PUBLICAS Y COMUNICACIONES"/>
    <x v="1"/>
    <x v="11"/>
    <x v="26"/>
    <s v="2.7 - OBRAS"/>
    <s v="2.7.2 - INFRAESTRUCTURA"/>
    <s v="S"/>
    <s v="72 - RECONSTRUCCIÓN DE PUENTE ARROYO HONDO, AFECTADO POR VAGUADA ABRIL 2022, CARRETERA HACIENDA ESTRELLA-MONTE PLATA, MUNICIPIO MONTE PLATA, PROVINCIA MONTE PLATA"/>
    <s v="10 - FONDO GENERAL"/>
    <n v="16264"/>
    <s v="29 - MONTE PLATA"/>
    <n v="29858470"/>
    <n v="18327948"/>
    <n v="0"/>
  </r>
  <r>
    <s v="2024"/>
    <x v="0"/>
    <x v="0"/>
    <x v="1"/>
    <x v="6"/>
    <s v="2 - Poder Ejecutivo"/>
    <s v="0211 - MINISTERIO DE OBRAS PÚBLICAS Y COMUNICACIONES"/>
    <s v="0001 - MINISTERIO DE OBRAS PUBLICAS Y COMUNICACIONES"/>
    <x v="1"/>
    <x v="11"/>
    <x v="26"/>
    <s v="2.7 - OBRAS"/>
    <s v="2.7.2 - INFRAESTRUCTURA"/>
    <s v="S"/>
    <s v="73 - CONSTRUCCIÓN MURO DE GAVIONES PARA PROTECCIÓN DEL PUENTE SOBRE EL RÍO CEDRO, AFECTADO POR EL HURACAN FIONA, MUNICIPIO MICHES, PROVINCIA EL SEIBO"/>
    <s v="10 - FONDO GENERAL"/>
    <n v="16265"/>
    <s v="08 - EL SEIBO"/>
    <n v="3596254"/>
    <n v="1"/>
    <n v="0"/>
  </r>
  <r>
    <s v="2024"/>
    <x v="0"/>
    <x v="0"/>
    <x v="1"/>
    <x v="6"/>
    <s v="2 - Poder Ejecutivo"/>
    <s v="0211 - MINISTERIO DE OBRAS PÚBLICAS Y COMUNICACIONES"/>
    <s v="0001 - MINISTERIO DE OBRAS PUBLICAS Y COMUNICACIONES"/>
    <x v="1"/>
    <x v="11"/>
    <x v="26"/>
    <s v="2.7 - OBRAS"/>
    <s v="2.7.2 - INFRAESTRUCTURA"/>
    <s v="S"/>
    <s v="73 - RECONSTRUCCIÓN CARRETERA HACIENDA ESTRELLA- CRUCE PAJON HASTA MONTE PLATA, PROVINCIA MONTE PLATA"/>
    <s v="10 - FONDO GENERAL"/>
    <n v="16124"/>
    <s v="29 - MONTE PLATA"/>
    <n v="103869279"/>
    <n v="198845978.12"/>
    <n v="198845978.12"/>
  </r>
  <r>
    <s v="2024"/>
    <x v="0"/>
    <x v="0"/>
    <x v="1"/>
    <x v="6"/>
    <s v="2 - Poder Ejecutivo"/>
    <s v="0211 - MINISTERIO DE OBRAS PÚBLICAS Y COMUNICACIONES"/>
    <s v="0001 - MINISTERIO DE OBRAS PUBLICAS Y COMUNICACIONES"/>
    <x v="1"/>
    <x v="11"/>
    <x v="26"/>
    <s v="2.7 - OBRAS"/>
    <s v="2.7.2 - INFRAESTRUCTURA"/>
    <s v="S"/>
    <s v="73 - RECONSTRUCCIÓN DE LA INFRAESTRUCTURA VIAL URBANA DEL MUNICIPIO CABRERA, PROVINCIA MARÍA TRINIDAD SÁNCHEZ"/>
    <s v="10 - FONDO GENERAL"/>
    <n v="16090"/>
    <s v="14 - MARIA TRINIDAD SANCHEZ"/>
    <n v="24940721"/>
    <n v="24088234"/>
    <n v="14602165.76"/>
  </r>
  <r>
    <s v="2024"/>
    <x v="0"/>
    <x v="0"/>
    <x v="1"/>
    <x v="6"/>
    <s v="2 - Poder Ejecutivo"/>
    <s v="0211 - MINISTERIO DE OBRAS PÚBLICAS Y COMUNICACIONES"/>
    <s v="0001 - MINISTERIO DE OBRAS PUBLICAS Y COMUNICACIONES"/>
    <x v="1"/>
    <x v="11"/>
    <x v="26"/>
    <s v="2.7 - OBRAS"/>
    <s v="2.7.2 - INFRAESTRUCTURA"/>
    <s v="S"/>
    <s v="73 - RECONSTRUCCIÓN DE LA INFRAESTRUCTURA VIAL URBANA DEL MUNICIPIO SAN IGNACIO DE SABANETA, PROVINCIA SANTIAGO RODRÍGUEZ"/>
    <s v="10 - FONDO GENERAL"/>
    <n v="15313"/>
    <s v="26 - SANTIAGO RODRIGUEZ"/>
    <n v="12375854"/>
    <n v="35894178.480000004"/>
    <n v="33904300.170000002"/>
  </r>
  <r>
    <s v="2024"/>
    <x v="0"/>
    <x v="0"/>
    <x v="1"/>
    <x v="6"/>
    <s v="2 - Poder Ejecutivo"/>
    <s v="0211 - MINISTERIO DE OBRAS PÚBLICAS Y COMUNICACIONES"/>
    <s v="0001 - MINISTERIO DE OBRAS PUBLICAS Y COMUNICACIONES"/>
    <x v="1"/>
    <x v="11"/>
    <x v="26"/>
    <s v="2.7 - OBRAS"/>
    <s v="2.7.2 - INFRAESTRUCTURA"/>
    <s v="S"/>
    <s v="74 - CONSTRUCCIÓN NUEVO PUENTE DE ALCANTARILLA DE CAJON SOBRE ARROYO CAGUERO POR DAÑOS VAGUADA ABRIL 2022, MUNICIPIO HIGUEY, PROVINCIA LA ALTAGRACIA"/>
    <s v="10 - FONDO GENERAL"/>
    <n v="16274"/>
    <s v="11 - LA ALTAGRACIA"/>
    <n v="3547813"/>
    <n v="2"/>
    <n v="0"/>
  </r>
  <r>
    <s v="2024"/>
    <x v="0"/>
    <x v="0"/>
    <x v="1"/>
    <x v="6"/>
    <s v="2 - Poder Ejecutivo"/>
    <s v="0211 - MINISTERIO DE OBRAS PÚBLICAS Y COMUNICACIONES"/>
    <s v="0001 - MINISTERIO DE OBRAS PUBLICAS Y COMUNICACIONES"/>
    <x v="1"/>
    <x v="11"/>
    <x v="26"/>
    <s v="2.7 - OBRAS"/>
    <s v="2.7.2 - INFRAESTRUCTURA"/>
    <s v="S"/>
    <s v="74 - RECONSTRUCCIÓN DE LA INFRAESTRUCTURA VIAL URBANA DEL MUNICIPIO GUAYACANES, PROVINCIA SAN PEDRO DE MACORÍS."/>
    <s v="10 - FONDO GENERAL"/>
    <n v="15314"/>
    <s v="23 - SAN PEDRO DE MACORIS"/>
    <n v="51015148"/>
    <n v="86015148.129999995"/>
    <n v="47370556.140000001"/>
  </r>
  <r>
    <s v="2024"/>
    <x v="0"/>
    <x v="0"/>
    <x v="1"/>
    <x v="6"/>
    <s v="2 - Poder Ejecutivo"/>
    <s v="0211 - MINISTERIO DE OBRAS PÚBLICAS Y COMUNICACIONES"/>
    <s v="0001 - MINISTERIO DE OBRAS PUBLICAS Y COMUNICACIONES"/>
    <x v="1"/>
    <x v="11"/>
    <x v="26"/>
    <s v="2.7 - OBRAS"/>
    <s v="2.7.2 - INFRAESTRUCTURA"/>
    <s v="S"/>
    <s v="74 - RECONSTRUCCIÓN DE LA INFRAESTRUCTURA VIAL URBANA DEL MUNICIPIO TAMAYO, PROVINCIA BAHORUCO"/>
    <s v="10 - FONDO GENERAL"/>
    <n v="16091"/>
    <s v="03 - BAHORUCO"/>
    <n v="34127354"/>
    <n v="20476412"/>
    <n v="14253291.83"/>
  </r>
  <r>
    <s v="2024"/>
    <x v="0"/>
    <x v="0"/>
    <x v="1"/>
    <x v="6"/>
    <s v="2 - Poder Ejecutivo"/>
    <s v="0211 - MINISTERIO DE OBRAS PÚBLICAS Y COMUNICACIONES"/>
    <s v="0001 - MINISTERIO DE OBRAS PUBLICAS Y COMUNICACIONES"/>
    <x v="1"/>
    <x v="11"/>
    <x v="26"/>
    <s v="2.7 - OBRAS"/>
    <s v="2.7.2 - INFRAESTRUCTURA"/>
    <s v="S"/>
    <s v="74 - RECONSTRUCCIÓN DEL TRAMO CARRETERA LAS TARANAS PROXIMO AL PUENTE SOBRE EL RÍO BAIGUATE, PROVINCIA DUARTE"/>
    <s v="10 - FONDO GENERAL"/>
    <n v="16145"/>
    <s v="06 - DUARTE"/>
    <n v="4922731"/>
    <n v="2"/>
    <n v="0"/>
  </r>
  <r>
    <s v="2024"/>
    <x v="0"/>
    <x v="0"/>
    <x v="1"/>
    <x v="6"/>
    <s v="2 - Poder Ejecutivo"/>
    <s v="0211 - MINISTERIO DE OBRAS PÚBLICAS Y COMUNICACIONES"/>
    <s v="0001 - MINISTERIO DE OBRAS PUBLICAS Y COMUNICACIONES"/>
    <x v="1"/>
    <x v="11"/>
    <x v="26"/>
    <s v="2.7 - OBRAS"/>
    <s v="2.7.2 - INFRAESTRUCTURA"/>
    <s v="S"/>
    <s v="75 - CONSTRUCCIÓN NUEVO PUENTE DE ALCANTARILLA DE CAJON POR DAÑOS VAGUADA ABRIL 2022, CARRETERA HACIENDA ESTRELLA, MUNICIPIO MONTE PLATA, PROVINCIA MONTE PLATA"/>
    <s v="10 - FONDO GENERAL"/>
    <n v="16275"/>
    <s v="29 - MONTE PLATA"/>
    <n v="2342462"/>
    <n v="1"/>
    <n v="0"/>
  </r>
  <r>
    <s v="2024"/>
    <x v="0"/>
    <x v="0"/>
    <x v="1"/>
    <x v="6"/>
    <s v="2 - Poder Ejecutivo"/>
    <s v="0211 - MINISTERIO DE OBRAS PÚBLICAS Y COMUNICACIONES"/>
    <s v="0001 - MINISTERIO DE OBRAS PUBLICAS Y COMUNICACIONES"/>
    <x v="1"/>
    <x v="11"/>
    <x v="26"/>
    <s v="2.7 - OBRAS"/>
    <s v="2.7.2 - INFRAESTRUCTURA"/>
    <s v="S"/>
    <s v="75 - RECONSTRUCCIÓN DE LA INFRAESTRUCTURA VIAL URBANA DEL MUNICIPIO BAYAGUANA, PROVINCIA MONTE PLATA"/>
    <s v="10 - FONDO GENERAL"/>
    <n v="15315"/>
    <s v="29 - MONTE PLATA"/>
    <n v="17551211"/>
    <n v="25833775.899999999"/>
    <n v="0"/>
  </r>
  <r>
    <s v="2024"/>
    <x v="0"/>
    <x v="0"/>
    <x v="1"/>
    <x v="6"/>
    <s v="2 - Poder Ejecutivo"/>
    <s v="0211 - MINISTERIO DE OBRAS PÚBLICAS Y COMUNICACIONES"/>
    <s v="0001 - MINISTERIO DE OBRAS PUBLICAS Y COMUNICACIONES"/>
    <x v="1"/>
    <x v="11"/>
    <x v="26"/>
    <s v="2.7 - OBRAS"/>
    <s v="2.7.2 - INFRAESTRUCTURA"/>
    <s v="S"/>
    <s v="75 - RECONSTRUCCIÓN DE LA INFRAESTRUCTURA VIAL URBANA DEL MUNICIPIO LOS RIOS, PROVINCIA BAHORUCO"/>
    <s v="10 - FONDO GENERAL"/>
    <n v="16092"/>
    <s v="03 - BAHORUCO"/>
    <n v="11258818"/>
    <n v="9844376"/>
    <n v="9716259"/>
  </r>
  <r>
    <s v="2024"/>
    <x v="0"/>
    <x v="0"/>
    <x v="1"/>
    <x v="6"/>
    <s v="2 - Poder Ejecutivo"/>
    <s v="0211 - MINISTERIO DE OBRAS PÚBLICAS Y COMUNICACIONES"/>
    <s v="0001 - MINISTERIO DE OBRAS PUBLICAS Y COMUNICACIONES"/>
    <x v="1"/>
    <x v="11"/>
    <x v="26"/>
    <s v="2.7 - OBRAS"/>
    <s v="2.7.2 - INFRAESTRUCTURA"/>
    <s v="S"/>
    <s v="76 - CONSTRUCCIÓN DE PUENTE TIPO ALCANTARILLA DE CAJÓN, AFECTADO POR EL HURACÁN FIONA, EN ARROYO PAÑA PAÑA, MUNICIPIO HATO MAYOR DEL REY, PROVINCIA HATO MAYOR"/>
    <s v="10 - FONDO GENERAL"/>
    <n v="16278"/>
    <s v="30 - HATO MAYOR"/>
    <n v="2180781"/>
    <n v="2"/>
    <n v="0"/>
  </r>
  <r>
    <s v="2024"/>
    <x v="0"/>
    <x v="0"/>
    <x v="1"/>
    <x v="6"/>
    <s v="2 - Poder Ejecutivo"/>
    <s v="0211 - MINISTERIO DE OBRAS PÚBLICAS Y COMUNICACIONES"/>
    <s v="0001 - MINISTERIO DE OBRAS PUBLICAS Y COMUNICACIONES"/>
    <x v="1"/>
    <x v="11"/>
    <x v="26"/>
    <s v="2.7 - OBRAS"/>
    <s v="2.7.2 - INFRAESTRUCTURA"/>
    <s v="S"/>
    <s v="76 - RECONSTRUCCIÓN DE 70 MTS VIALES AFECTADOS POR LAS LLUVIAS DE ABRIL 2022 EN LA CARRETERA LAS TARANAS, MUNICIPIO VILLA RIVA, PROVINCIA DUARTE"/>
    <s v="10 - FONDO GENERAL"/>
    <n v="16202"/>
    <s v="06 - DUARTE"/>
    <n v="1955649"/>
    <n v="2"/>
    <n v="0"/>
  </r>
  <r>
    <s v="2024"/>
    <x v="0"/>
    <x v="0"/>
    <x v="1"/>
    <x v="6"/>
    <s v="2 - Poder Ejecutivo"/>
    <s v="0211 - MINISTERIO DE OBRAS PÚBLICAS Y COMUNICACIONES"/>
    <s v="0001 - MINISTERIO DE OBRAS PUBLICAS Y COMUNICACIONES"/>
    <x v="1"/>
    <x v="11"/>
    <x v="26"/>
    <s v="2.7 - OBRAS"/>
    <s v="2.7.2 - INFRAESTRUCTURA"/>
    <s v="S"/>
    <s v="76 - RECONSTRUCCIÓN DE LA INFRAESTRUCTURA VIAL URBANA DEL MUNICIPIO CAMBITA GARABITOS, PROVINCIA SAN CRISTÓBAL."/>
    <s v="10 - FONDO GENERAL"/>
    <n v="15316"/>
    <s v="21 - SAN CRISTOBAL"/>
    <n v="65134824"/>
    <n v="60482337"/>
    <n v="55174592.420000002"/>
  </r>
  <r>
    <s v="2024"/>
    <x v="0"/>
    <x v="0"/>
    <x v="1"/>
    <x v="6"/>
    <s v="2 - Poder Ejecutivo"/>
    <s v="0211 - MINISTERIO DE OBRAS PÚBLICAS Y COMUNICACIONES"/>
    <s v="0001 - MINISTERIO DE OBRAS PUBLICAS Y COMUNICACIONES"/>
    <x v="1"/>
    <x v="11"/>
    <x v="26"/>
    <s v="2.7 - OBRAS"/>
    <s v="2.7.2 - INFRAESTRUCTURA"/>
    <s v="S"/>
    <s v="76 - RECONSTRUCCIÓN DE LA INFRAESTRUCTURA VIAL URBANA DEL MUNICIPIO JUAN SANTIAGO, PROVINCIA DE ELIAS PIÑA"/>
    <s v="10 - FONDO GENERAL"/>
    <n v="16093"/>
    <s v="07 - ELIAS PINA"/>
    <n v="12330851"/>
    <n v="12330851"/>
    <n v="11450076"/>
  </r>
  <r>
    <s v="2024"/>
    <x v="0"/>
    <x v="0"/>
    <x v="1"/>
    <x v="6"/>
    <s v="2 - Poder Ejecutivo"/>
    <s v="0211 - MINISTERIO DE OBRAS PÚBLICAS Y COMUNICACIONES"/>
    <s v="0001 - MINISTERIO DE OBRAS PUBLICAS Y COMUNICACIONES"/>
    <x v="1"/>
    <x v="11"/>
    <x v="26"/>
    <s v="2.7 - OBRAS"/>
    <s v="2.7.2 - INFRAESTRUCTURA"/>
    <s v="S"/>
    <s v="77 - AMPLIACIÓN AV. PRESIDENTE ANTONIO GUZMÁN DESDE UNIVERSIDAD ISA HASTA EL CRUCE ALTO DEL YAQUE Y LA CANELA, SANTIAGO DE LOS CABALLERO"/>
    <s v="10 - FONDO GENERAL"/>
    <n v="14921"/>
    <s v="25 - SANTIAGO"/>
    <n v="31092815"/>
    <n v="0"/>
    <n v="0"/>
  </r>
  <r>
    <s v="2024"/>
    <x v="0"/>
    <x v="0"/>
    <x v="1"/>
    <x v="6"/>
    <s v="2 - Poder Ejecutivo"/>
    <s v="0211 - MINISTERIO DE OBRAS PÚBLICAS Y COMUNICACIONES"/>
    <s v="0001 - MINISTERIO DE OBRAS PUBLICAS Y COMUNICACIONES"/>
    <x v="1"/>
    <x v="11"/>
    <x v="26"/>
    <s v="2.7 - OBRAS"/>
    <s v="2.7.2 - INFRAESTRUCTURA"/>
    <s v="S"/>
    <s v="77 - CONSTRUCCIÓN DE PUENTE SOBRE RIO GRANDE AFECTADO POR LA VAGUADA DE ABRIL 2022, CARRETERA JARABACOA-MANABAO, MUNICIPIO JARABACOA, PROVINCIA LA VEGA"/>
    <s v="10 - FONDO GENERAL"/>
    <n v="16281"/>
    <s v="99 - MULTIPROVINCIAL"/>
    <n v="6615119"/>
    <n v="2"/>
    <n v="0"/>
  </r>
  <r>
    <s v="2024"/>
    <x v="0"/>
    <x v="0"/>
    <x v="1"/>
    <x v="6"/>
    <s v="2 - Poder Ejecutivo"/>
    <s v="0211 - MINISTERIO DE OBRAS PÚBLICAS Y COMUNICACIONES"/>
    <s v="0001 - MINISTERIO DE OBRAS PUBLICAS Y COMUNICACIONES"/>
    <x v="1"/>
    <x v="11"/>
    <x v="26"/>
    <s v="2.7 - OBRAS"/>
    <s v="2.7.2 - INFRAESTRUCTURA"/>
    <s v="S"/>
    <s v="77 - RECONSTRUCCIÓN  DE LA INFRAESTRUCTURA VIAL URBANA DEL MUNICIPIO SANTIAGO DE LOS CABALLEROS, PROVINCIA SANTIAGO"/>
    <s v="50 - CRÉDITO INTERNO"/>
    <n v="15317"/>
    <s v="25 - SANTIAGO"/>
    <n v="132489142"/>
    <n v="118512462"/>
    <n v="31031069.689999998"/>
  </r>
  <r>
    <s v="2024"/>
    <x v="0"/>
    <x v="0"/>
    <x v="1"/>
    <x v="6"/>
    <s v="2 - Poder Ejecutivo"/>
    <s v="0211 - MINISTERIO DE OBRAS PÚBLICAS Y COMUNICACIONES"/>
    <s v="0001 - MINISTERIO DE OBRAS PUBLICAS Y COMUNICACIONES"/>
    <x v="1"/>
    <x v="11"/>
    <x v="26"/>
    <s v="2.7 - OBRAS"/>
    <s v="2.7.2 - INFRAESTRUCTURA"/>
    <s v="S"/>
    <s v="77 - RECONSTRUCCIÓN DE LA INFRAESTRUCTURA VIAL URBANA DEL MUNICIPIO PEDRO SANTANA, PROVINCIA ELIAS PIÑA"/>
    <s v="10 - FONDO GENERAL"/>
    <n v="16094"/>
    <s v="07 - ELIAS PINA"/>
    <n v="13770950"/>
    <n v="0"/>
    <n v="0"/>
  </r>
  <r>
    <s v="2024"/>
    <x v="0"/>
    <x v="0"/>
    <x v="1"/>
    <x v="6"/>
    <s v="2 - Poder Ejecutivo"/>
    <s v="0211 - MINISTERIO DE OBRAS PÚBLICAS Y COMUNICACIONES"/>
    <s v="0001 - MINISTERIO DE OBRAS PUBLICAS Y COMUNICACIONES"/>
    <x v="1"/>
    <x v="11"/>
    <x v="26"/>
    <s v="2.7 - OBRAS"/>
    <s v="2.7.2 - INFRAESTRUCTURA"/>
    <s v="S"/>
    <s v="78 - AMPLIACIÓN AVENIDA ARROYO HONDO DESDE LA AVENIDA YAPUR DUMIT HASTA LA CIRCUNVALACION NORTE, SANTIAGO DE LOS CABALLEROS"/>
    <s v="10 - FONDO GENERAL"/>
    <n v="14933"/>
    <s v="25 - SANTIAGO"/>
    <n v="41534738"/>
    <n v="0"/>
    <n v="0"/>
  </r>
  <r>
    <s v="2024"/>
    <x v="0"/>
    <x v="0"/>
    <x v="1"/>
    <x v="6"/>
    <s v="2 - Poder Ejecutivo"/>
    <s v="0211 - MINISTERIO DE OBRAS PÚBLICAS Y COMUNICACIONES"/>
    <s v="0001 - MINISTERIO DE OBRAS PUBLICAS Y COMUNICACIONES"/>
    <x v="1"/>
    <x v="11"/>
    <x v="26"/>
    <s v="2.7 - OBRAS"/>
    <s v="2.7.2 - INFRAESTRUCTURA"/>
    <s v="S"/>
    <s v="78 - CONSTRUCCIÓN PUENTE BADEN TUBULAR EN ARROYO SECO AFECTADO POR LA VAGUADA DE ABRIL 2022, MUNICIPIO TENARES, PROVINCIA HERMANAS MIRABAL"/>
    <s v="10 - FONDO GENERAL"/>
    <n v="16289"/>
    <s v="19 - HERMANAS MIRABAL"/>
    <n v="8617566"/>
    <n v="13635102.09"/>
    <n v="13230811"/>
  </r>
  <r>
    <s v="2024"/>
    <x v="0"/>
    <x v="0"/>
    <x v="1"/>
    <x v="6"/>
    <s v="2 - Poder Ejecutivo"/>
    <s v="0211 - MINISTERIO DE OBRAS PÚBLICAS Y COMUNICACIONES"/>
    <s v="0001 - MINISTERIO DE OBRAS PUBLICAS Y COMUNICACIONES"/>
    <x v="1"/>
    <x v="11"/>
    <x v="26"/>
    <s v="2.7 - OBRAS"/>
    <s v="2.7.2 - INFRAESTRUCTURA"/>
    <s v="S"/>
    <s v="78 - RECONSTRUCCIÓN CARRETERA SABANA REY - LOS SOLARES AFECTADO POR LA VAGUADA DE ABRIL 2022, MUNICIPIO LA VEGA, PROVINCIA LA VEGA"/>
    <s v="10 - FONDO GENERAL"/>
    <n v="16216"/>
    <s v="13 - LA VEGA"/>
    <n v="20271026"/>
    <n v="13095511"/>
    <n v="13095509.050000001"/>
  </r>
  <r>
    <s v="2024"/>
    <x v="0"/>
    <x v="0"/>
    <x v="1"/>
    <x v="6"/>
    <s v="2 - Poder Ejecutivo"/>
    <s v="0211 - MINISTERIO DE OBRAS PÚBLICAS Y COMUNICACIONES"/>
    <s v="0001 - MINISTERIO DE OBRAS PUBLICAS Y COMUNICACIONES"/>
    <x v="1"/>
    <x v="11"/>
    <x v="26"/>
    <s v="2.7 - OBRAS"/>
    <s v="2.7.2 - INFRAESTRUCTURA"/>
    <s v="S"/>
    <s v="78 - RECONSTRUCCIÓN DE LA INFRAESTRUCTURA VIAL URBANA  DEL MUNICIPIO SAN FERNANDO, PROVINCIA MONTE CRISTI"/>
    <s v="10 - FONDO GENERAL"/>
    <n v="15318"/>
    <s v="15 - MONTE CRISTI"/>
    <n v="18811298"/>
    <n v="0"/>
    <n v="0"/>
  </r>
  <r>
    <s v="2024"/>
    <x v="0"/>
    <x v="0"/>
    <x v="1"/>
    <x v="6"/>
    <s v="2 - Poder Ejecutivo"/>
    <s v="0211 - MINISTERIO DE OBRAS PÚBLICAS Y COMUNICACIONES"/>
    <s v="0001 - MINISTERIO DE OBRAS PUBLICAS Y COMUNICACIONES"/>
    <x v="1"/>
    <x v="11"/>
    <x v="26"/>
    <s v="2.7 - OBRAS"/>
    <s v="2.7.2 - INFRAESTRUCTURA"/>
    <s v="S"/>
    <s v="78 - RECONSTRUCCIÓN DE LA INFRAESTRUCTURA VIAL URBANA DEL MUNICIPIO HONDO VALLE, PROVINCIA ELIAS PIÑA"/>
    <s v="10 - FONDO GENERAL"/>
    <n v="16095"/>
    <s v="07 - ELIAS PINA"/>
    <n v="16831161"/>
    <n v="5281277.66"/>
    <n v="5281277.66"/>
  </r>
  <r>
    <s v="2024"/>
    <x v="0"/>
    <x v="0"/>
    <x v="1"/>
    <x v="6"/>
    <s v="2 - Poder Ejecutivo"/>
    <s v="0211 - MINISTERIO DE OBRAS PÚBLICAS Y COMUNICACIONES"/>
    <s v="0001 - MINISTERIO DE OBRAS PUBLICAS Y COMUNICACIONES"/>
    <x v="1"/>
    <x v="11"/>
    <x v="26"/>
    <s v="2.7 - OBRAS"/>
    <s v="2.7.2 - INFRAESTRUCTURA"/>
    <s v="S"/>
    <s v="79 - RECONSTRUCCIÓN CARRETERA LOS CORAZONES-LOS BARRACOS, AFECTADA POR VAGUADA DE ABRIL 2022, MUNICIPIO SANTA CRUZ DE EL SEIBO, PROVINCIA EL SEIBO"/>
    <s v="10 - FONDO GENERAL"/>
    <n v="16246"/>
    <s v="08 - EL SEIBO"/>
    <n v="16963601"/>
    <n v="76900000"/>
    <n v="16900000"/>
  </r>
  <r>
    <s v="2024"/>
    <x v="0"/>
    <x v="0"/>
    <x v="1"/>
    <x v="6"/>
    <s v="2 - Poder Ejecutivo"/>
    <s v="0211 - MINISTERIO DE OBRAS PÚBLICAS Y COMUNICACIONES"/>
    <s v="0001 - MINISTERIO DE OBRAS PUBLICAS Y COMUNICACIONES"/>
    <x v="1"/>
    <x v="11"/>
    <x v="26"/>
    <s v="2.7 - OBRAS"/>
    <s v="2.7.2 - INFRAESTRUCTURA"/>
    <s v="S"/>
    <s v="79 - RECONSTRUCCIÓN DE LA INFRAESTRUCTURA VIAL URBANA DEL MUNICIPIO GUAYUBIN, PROVINCIA MONTE CRISTI"/>
    <s v="10 - FONDO GENERAL"/>
    <n v="16096"/>
    <s v="15 - MONTE CRISTI"/>
    <n v="105087184"/>
    <n v="71310757.969999999"/>
    <n v="70863608.079999998"/>
  </r>
  <r>
    <s v="2024"/>
    <x v="0"/>
    <x v="0"/>
    <x v="1"/>
    <x v="6"/>
    <s v="2 - Poder Ejecutivo"/>
    <s v="0211 - MINISTERIO DE OBRAS PÚBLICAS Y COMUNICACIONES"/>
    <s v="0001 - MINISTERIO DE OBRAS PUBLICAS Y COMUNICACIONES"/>
    <x v="1"/>
    <x v="11"/>
    <x v="26"/>
    <s v="2.7 - OBRAS"/>
    <s v="2.7.2 - INFRAESTRUCTURA"/>
    <s v="S"/>
    <s v="79 - RECONSTRUCCIÓN DE LA INFRAESTRUCTURA VIAL URBANA DEL MUNICIPIO SANTO DOMINGO OESTE, PROVINCIA SANTO DOMINGO"/>
    <s v="10 - FONDO GENERAL"/>
    <n v="15319"/>
    <s v="32 - SANTO DOMINGO"/>
    <n v="362564567"/>
    <n v="363277007.19999999"/>
    <n v="324870381.27999997"/>
  </r>
  <r>
    <s v="2024"/>
    <x v="0"/>
    <x v="0"/>
    <x v="1"/>
    <x v="6"/>
    <s v="2 - Poder Ejecutivo"/>
    <s v="0211 - MINISTERIO DE OBRAS PÚBLICAS Y COMUNICACIONES"/>
    <s v="0001 - MINISTERIO DE OBRAS PUBLICAS Y COMUNICACIONES"/>
    <x v="1"/>
    <x v="11"/>
    <x v="26"/>
    <s v="2.7 - OBRAS"/>
    <s v="2.7.2 - INFRAESTRUCTURA"/>
    <s v="S"/>
    <s v="80 - CONSTRUCCIÓN CONSTRUCCIÓN PUENTE MIXTO SOBRE EL RIO PAÑA PAÑA AFECTADO POR EL HURACÁN FIONA, BARRIO PUERTO RICO, MUNICIPIO HATO MAYOR DEL REY, PROVINCIA HATO MAYOR"/>
    <s v="10 - FONDO GENERAL"/>
    <n v="16292"/>
    <s v="30 - HATO MAYOR"/>
    <n v="18409193"/>
    <n v="1"/>
    <n v="0"/>
  </r>
  <r>
    <s v="2024"/>
    <x v="0"/>
    <x v="0"/>
    <x v="1"/>
    <x v="6"/>
    <s v="2 - Poder Ejecutivo"/>
    <s v="0211 - MINISTERIO DE OBRAS PÚBLICAS Y COMUNICACIONES"/>
    <s v="0001 - MINISTERIO DE OBRAS PUBLICAS Y COMUNICACIONES"/>
    <x v="1"/>
    <x v="11"/>
    <x v="26"/>
    <s v="2.7 - OBRAS"/>
    <s v="2.7.2 - INFRAESTRUCTURA"/>
    <s v="S"/>
    <s v="80 - RECONSTRUCCIÓN DE LA CARRETERA ESCUELA-CRUCE CARRETERA EL SEIBO, AFECTADA POR EL HURACÁN FIONA, MUNICIPIO SANTA CRUZ DE EL SEIBO, PROVINCIA EL SEIBO"/>
    <s v="10 - FONDO GENERAL"/>
    <n v="16276"/>
    <s v="08 - EL SEIBO"/>
    <n v="30379220"/>
    <n v="1"/>
    <n v="0"/>
  </r>
  <r>
    <s v="2024"/>
    <x v="0"/>
    <x v="0"/>
    <x v="1"/>
    <x v="6"/>
    <s v="2 - Poder Ejecutivo"/>
    <s v="0211 - MINISTERIO DE OBRAS PÚBLICAS Y COMUNICACIONES"/>
    <s v="0001 - MINISTERIO DE OBRAS PUBLICAS Y COMUNICACIONES"/>
    <x v="1"/>
    <x v="11"/>
    <x v="26"/>
    <s v="2.7 - OBRAS"/>
    <s v="2.7.2 - INFRAESTRUCTURA"/>
    <s v="S"/>
    <s v="80 - RECONSTRUCCIÓN DE LA INFRAESTRUCTURA VIAL URBANA DEL MUNICIPIO DAJABON, PROVINCIA DAJABON"/>
    <s v="10 - FONDO GENERAL"/>
    <n v="15320"/>
    <s v="05 - DAJABON"/>
    <n v="18946308"/>
    <n v="17593000"/>
    <n v="12000000"/>
  </r>
  <r>
    <s v="2024"/>
    <x v="0"/>
    <x v="0"/>
    <x v="1"/>
    <x v="6"/>
    <s v="2 - Poder Ejecutivo"/>
    <s v="0211 - MINISTERIO DE OBRAS PÚBLICAS Y COMUNICACIONES"/>
    <s v="0001 - MINISTERIO DE OBRAS PUBLICAS Y COMUNICACIONES"/>
    <x v="1"/>
    <x v="11"/>
    <x v="26"/>
    <s v="2.7 - OBRAS"/>
    <s v="2.7.2 - INFRAESTRUCTURA"/>
    <s v="S"/>
    <s v="80 - RECONSTRUCCIÓN DE LA INFRAESTRUCTURA VIAL URBANA DEL MUNICIPIO EUGENIO MARIA DE HOSTOS, PROVINCIA DUARTE"/>
    <s v="10 - FONDO GENERAL"/>
    <n v="16097"/>
    <s v="06 - DUARTE"/>
    <n v="42293204"/>
    <n v="39272261"/>
    <n v="39186252.890000001"/>
  </r>
  <r>
    <s v="2024"/>
    <x v="0"/>
    <x v="0"/>
    <x v="1"/>
    <x v="6"/>
    <s v="2 - Poder Ejecutivo"/>
    <s v="0211 - MINISTERIO DE OBRAS PÚBLICAS Y COMUNICACIONES"/>
    <s v="0001 - MINISTERIO DE OBRAS PUBLICAS Y COMUNICACIONES"/>
    <x v="1"/>
    <x v="11"/>
    <x v="26"/>
    <s v="2.7 - OBRAS"/>
    <s v="2.7.2 - INFRAESTRUCTURA"/>
    <s v="S"/>
    <s v="81 - CONSTRUCCIÓN PUENTE BADEN TUBULAR AFECTADO POR LA VAGUADA DE ABRIL 2022 EN ARROYO TORO, MUNICIPIO BONAO, PROVINCIA MONSEÑOR NOUEL"/>
    <s v="10 - FONDO GENERAL"/>
    <n v="16293"/>
    <s v="28 - MONSENOR NOUEL"/>
    <n v="26373497"/>
    <n v="17895082.66"/>
    <n v="17895082.66"/>
  </r>
  <r>
    <s v="2024"/>
    <x v="0"/>
    <x v="0"/>
    <x v="1"/>
    <x v="6"/>
    <s v="2 - Poder Ejecutivo"/>
    <s v="0211 - MINISTERIO DE OBRAS PÚBLICAS Y COMUNICACIONES"/>
    <s v="0001 - MINISTERIO DE OBRAS PUBLICAS Y COMUNICACIONES"/>
    <x v="1"/>
    <x v="11"/>
    <x v="26"/>
    <s v="2.7 - OBRAS"/>
    <s v="2.7.2 - INFRAESTRUCTURA"/>
    <s v="S"/>
    <s v="81 - RECONSTRUCCIÓN CRUCE DAJAO-CARRETERA BAYAGUANA AFECTADO POR EL HURACAN FIONA, MUNICIPIO BAYAGUANA, PROVINCIA MONTE PLATA"/>
    <s v="10 - FONDO GENERAL"/>
    <n v="16280"/>
    <s v="29 - MONTE PLATA"/>
    <n v="11768758"/>
    <n v="27000002"/>
    <n v="27000000"/>
  </r>
  <r>
    <s v="2024"/>
    <x v="0"/>
    <x v="0"/>
    <x v="1"/>
    <x v="6"/>
    <s v="2 - Poder Ejecutivo"/>
    <s v="0211 - MINISTERIO DE OBRAS PÚBLICAS Y COMUNICACIONES"/>
    <s v="0001 - MINISTERIO DE OBRAS PUBLICAS Y COMUNICACIONES"/>
    <x v="1"/>
    <x v="11"/>
    <x v="26"/>
    <s v="2.7 - OBRAS"/>
    <s v="2.7.2 - INFRAESTRUCTURA"/>
    <s v="S"/>
    <s v="81 - RECONSTRUCCIÓN DE LA INFRAESTRUCTURA VIAL URBANA DE LA CIRCUNSCRIPCIÓN 3 DEL DISTRITO NACIONAL"/>
    <s v="10 - FONDO GENERAL"/>
    <n v="15321"/>
    <s v="01 - DISTRITO NACIONAL"/>
    <n v="687932576"/>
    <n v="401806313.07999998"/>
    <n v="128032186.16999999"/>
  </r>
  <r>
    <s v="2024"/>
    <x v="0"/>
    <x v="0"/>
    <x v="1"/>
    <x v="6"/>
    <s v="2 - Poder Ejecutivo"/>
    <s v="0211 - MINISTERIO DE OBRAS PÚBLICAS Y COMUNICACIONES"/>
    <s v="0001 - MINISTERIO DE OBRAS PUBLICAS Y COMUNICACIONES"/>
    <x v="1"/>
    <x v="11"/>
    <x v="26"/>
    <s v="2.7 - OBRAS"/>
    <s v="2.7.2 - INFRAESTRUCTURA"/>
    <s v="S"/>
    <s v="81 - RECONSTRUCCIÓN DE LA INFRAESTRUCTURA VIAL URBANA DEL MUNICIPIO CASTILLO, PROVINCIA DUARTE"/>
    <s v="10 - FONDO GENERAL"/>
    <n v="16098"/>
    <s v="06 - DUARTE"/>
    <n v="128909246"/>
    <n v="119701443"/>
    <n v="110515404.09999999"/>
  </r>
  <r>
    <s v="2024"/>
    <x v="0"/>
    <x v="0"/>
    <x v="1"/>
    <x v="6"/>
    <s v="2 - Poder Ejecutivo"/>
    <s v="0211 - MINISTERIO DE OBRAS PÚBLICAS Y COMUNICACIONES"/>
    <s v="0001 - MINISTERIO DE OBRAS PUBLICAS Y COMUNICACIONES"/>
    <x v="1"/>
    <x v="11"/>
    <x v="26"/>
    <s v="2.7 - OBRAS"/>
    <s v="2.7.2 - INFRAESTRUCTURA"/>
    <s v="S"/>
    <s v="82 - RECONSTRUCCIÓN DE LA INFRAESTRUCTURA VIAL URBANA DEL MUNICIPIO IMBERT, PROVINCIA PUERTO PLATA"/>
    <s v="10 - FONDO GENERAL"/>
    <n v="15322"/>
    <s v="18 - PUERTO PLATA"/>
    <n v="19621354"/>
    <n v="3219829"/>
    <n v="3219800"/>
  </r>
  <r>
    <s v="2024"/>
    <x v="0"/>
    <x v="0"/>
    <x v="1"/>
    <x v="6"/>
    <s v="2 - Poder Ejecutivo"/>
    <s v="0211 - MINISTERIO DE OBRAS PÚBLICAS Y COMUNICACIONES"/>
    <s v="0001 - MINISTERIO DE OBRAS PUBLICAS Y COMUNICACIONES"/>
    <x v="1"/>
    <x v="11"/>
    <x v="26"/>
    <s v="2.7 - OBRAS"/>
    <s v="2.7.2 - INFRAESTRUCTURA"/>
    <s v="S"/>
    <s v="82 - RECONSTRUCCIÓN DE LA INFRAESTRUCTURA VIAL URBANA DEL MUNICIPIO LUPERÓN, PROVINCIA PUERTO PLATA"/>
    <s v="10 - FONDO GENERAL"/>
    <n v="16099"/>
    <s v="18 - PUERTO PLATA"/>
    <n v="54753778"/>
    <n v="40842794"/>
    <n v="40842652.119999997"/>
  </r>
  <r>
    <s v="2024"/>
    <x v="0"/>
    <x v="0"/>
    <x v="1"/>
    <x v="6"/>
    <s v="2 - Poder Ejecutivo"/>
    <s v="0211 - MINISTERIO DE OBRAS PÚBLICAS Y COMUNICACIONES"/>
    <s v="0001 - MINISTERIO DE OBRAS PUBLICAS Y COMUNICACIONES"/>
    <x v="1"/>
    <x v="11"/>
    <x v="26"/>
    <s v="2.7 - OBRAS"/>
    <s v="2.7.2 - INFRAESTRUCTURA"/>
    <s v="S"/>
    <s v="82 - RECONSTRUCCIÓN DEL PUENTE LA SABANA AFECTADO POR EL HURACAN FIONA, MUNICIPIO SANTA CRUZ DEL SEIBO, PROVINCIA EL SEIBO."/>
    <s v="10 - FONDO GENERAL"/>
    <n v="16296"/>
    <s v="08 - EL SEIBO"/>
    <n v="27614814"/>
    <n v="25603877"/>
    <n v="25603874.309999999"/>
  </r>
  <r>
    <s v="2024"/>
    <x v="0"/>
    <x v="0"/>
    <x v="1"/>
    <x v="6"/>
    <s v="2 - Poder Ejecutivo"/>
    <s v="0211 - MINISTERIO DE OBRAS PÚBLICAS Y COMUNICACIONES"/>
    <s v="0001 - MINISTERIO DE OBRAS PUBLICAS Y COMUNICACIONES"/>
    <x v="1"/>
    <x v="11"/>
    <x v="26"/>
    <s v="2.7 - OBRAS"/>
    <s v="2.7.2 - INFRAESTRUCTURA"/>
    <s v="S"/>
    <s v="82 - RECONSTRUCCIÓN TRAMO DE CARRETERA JUAN PABLO II- CHIRINO AFECTADO POR EL HURACAN FIONA, PROVINCIA MONTE PLATA"/>
    <s v="10 - FONDO GENERAL"/>
    <n v="16291"/>
    <s v="29 - MONTE PLATA"/>
    <n v="29745219"/>
    <n v="1"/>
    <n v="0"/>
  </r>
  <r>
    <s v="2024"/>
    <x v="0"/>
    <x v="0"/>
    <x v="1"/>
    <x v="6"/>
    <s v="2 - Poder Ejecutivo"/>
    <s v="0211 - MINISTERIO DE OBRAS PÚBLICAS Y COMUNICACIONES"/>
    <s v="0001 - MINISTERIO DE OBRAS PUBLICAS Y COMUNICACIONES"/>
    <x v="1"/>
    <x v="11"/>
    <x v="26"/>
    <s v="2.7 - OBRAS"/>
    <s v="2.7.2 - INFRAESTRUCTURA"/>
    <s v="S"/>
    <s v="83 - RECONSTRUCCIÓN CRUCE DAJAO-CARRETERA BAYAGUANA AFECTADO POR EL HURACAN FIONA, MUNICIPIO BAYAGUANA, PROVINCIA MONTE PLATA"/>
    <s v="10 - FONDO GENERAL"/>
    <n v="16280"/>
    <s v="29 - MONTE PLATA"/>
    <n v="9395859"/>
    <n v="18500002"/>
    <n v="11108376.91"/>
  </r>
  <r>
    <s v="2024"/>
    <x v="0"/>
    <x v="0"/>
    <x v="1"/>
    <x v="6"/>
    <s v="2 - Poder Ejecutivo"/>
    <s v="0211 - MINISTERIO DE OBRAS PÚBLICAS Y COMUNICACIONES"/>
    <s v="0001 - MINISTERIO DE OBRAS PUBLICAS Y COMUNICACIONES"/>
    <x v="1"/>
    <x v="11"/>
    <x v="26"/>
    <s v="2.7 - OBRAS"/>
    <s v="2.7.2 - INFRAESTRUCTURA"/>
    <s v="S"/>
    <s v="83 - RECONSTRUCCIÓN DE LA INFRAESTRUCTURA VIAL URBANA DEL MUNICIPIO BOCA CHICA, PROVINCIA SANTO DOMINGO"/>
    <s v="10 - FONDO GENERAL"/>
    <n v="15323"/>
    <s v="32 - SANTO DOMINGO"/>
    <n v="220296018"/>
    <n v="184153685.31"/>
    <n v="172501505.80999997"/>
  </r>
  <r>
    <s v="2024"/>
    <x v="0"/>
    <x v="0"/>
    <x v="1"/>
    <x v="6"/>
    <s v="2 - Poder Ejecutivo"/>
    <s v="0211 - MINISTERIO DE OBRAS PÚBLICAS Y COMUNICACIONES"/>
    <s v="0001 - MINISTERIO DE OBRAS PUBLICAS Y COMUNICACIONES"/>
    <x v="1"/>
    <x v="11"/>
    <x v="26"/>
    <s v="2.7 - OBRAS"/>
    <s v="2.7.2 - INFRAESTRUCTURA"/>
    <s v="S"/>
    <s v="83 - RECONSTRUCCIÓN DE LA INFRAESTRUCTURA VIAL URBANA DEL MUNICIPIO VILLA RIVA, PROVINCIA DUARTE"/>
    <s v="10 - FONDO GENERAL"/>
    <n v="16100"/>
    <s v="06 - DUARTE"/>
    <n v="203566899"/>
    <n v="189026407"/>
    <n v="149463855.62"/>
  </r>
  <r>
    <s v="2024"/>
    <x v="0"/>
    <x v="0"/>
    <x v="1"/>
    <x v="6"/>
    <s v="2 - Poder Ejecutivo"/>
    <s v="0211 - MINISTERIO DE OBRAS PÚBLICAS Y COMUNICACIONES"/>
    <s v="0001 - MINISTERIO DE OBRAS PUBLICAS Y COMUNICACIONES"/>
    <x v="1"/>
    <x v="11"/>
    <x v="26"/>
    <s v="2.7 - OBRAS"/>
    <s v="2.7.2 - INFRAESTRUCTURA"/>
    <s v="S"/>
    <s v="83 - RECONSTRUCCIÓN DEL ELEVADO ENTRADA AVENIDA HIPÓDROMO DESDE LA AUTOPISTA LAS AMÉRICAS, SANTO DOMINGO ESTE."/>
    <s v="10 - FONDO GENERAL"/>
    <n v="14994"/>
    <s v="32 - SANTO DOMINGO"/>
    <n v="3112837"/>
    <n v="25000000"/>
    <n v="0"/>
  </r>
  <r>
    <s v="2024"/>
    <x v="0"/>
    <x v="0"/>
    <x v="1"/>
    <x v="6"/>
    <s v="2 - Poder Ejecutivo"/>
    <s v="0211 - MINISTERIO DE OBRAS PÚBLICAS Y COMUNICACIONES"/>
    <s v="0001 - MINISTERIO DE OBRAS PUBLICAS Y COMUNICACIONES"/>
    <x v="1"/>
    <x v="11"/>
    <x v="26"/>
    <s v="2.7 - OBRAS"/>
    <s v="2.7.2 - INFRAESTRUCTURA"/>
    <s v="S"/>
    <s v="84 - CONSTRUCCIÓN PUENTE DE HORMIGÓN POSTENSADO SOBRE RÍO CUABA AFECTADO POR LA VAGUADA DE ABRIL 2022, MUNICIPIO SAN FRANCISCO DE MACORÍS, PROVINCIA DUARTE"/>
    <s v="10 - FONDO GENERAL"/>
    <n v="16247"/>
    <s v="06 - DUARTE"/>
    <n v="10326196"/>
    <n v="14706271"/>
    <n v="10000000"/>
  </r>
  <r>
    <s v="2024"/>
    <x v="0"/>
    <x v="0"/>
    <x v="1"/>
    <x v="6"/>
    <s v="2 - Poder Ejecutivo"/>
    <s v="0211 - MINISTERIO DE OBRAS PÚBLICAS Y COMUNICACIONES"/>
    <s v="0001 - MINISTERIO DE OBRAS PUBLICAS Y COMUNICACIONES"/>
    <x v="1"/>
    <x v="11"/>
    <x v="26"/>
    <s v="2.7 - OBRAS"/>
    <s v="2.7.2 - INFRAESTRUCTURA"/>
    <s v="S"/>
    <s v="84 - RECONSTRUCCIÓN DE LA INFRAESTRUCTURA VIAL URBANA DEL MUNICIPIO DE HATO MAYOR DEL REY, PROVINCIA HATO MAYOR"/>
    <s v="10 - FONDO GENERAL"/>
    <n v="15324"/>
    <s v="30 - HATO MAYOR"/>
    <n v="81130864"/>
    <n v="135895806.06999999"/>
    <n v="123004228.38999999"/>
  </r>
  <r>
    <s v="2024"/>
    <x v="0"/>
    <x v="0"/>
    <x v="1"/>
    <x v="6"/>
    <s v="2 - Poder Ejecutivo"/>
    <s v="0211 - MINISTERIO DE OBRAS PÚBLICAS Y COMUNICACIONES"/>
    <s v="0001 - MINISTERIO DE OBRAS PUBLICAS Y COMUNICACIONES"/>
    <x v="1"/>
    <x v="11"/>
    <x v="26"/>
    <s v="2.7 - OBRAS"/>
    <s v="2.7.2 - INFRAESTRUCTURA"/>
    <s v="S"/>
    <s v="84 - RECONSTRUCCIÓN DE LA INFRAESTRUCTURA VIAL URBANA DEL MUNICIPIO JAMAO AL NORTE, PROVINCIA ESPAILLAT"/>
    <s v="10 - FONDO GENERAL"/>
    <n v="16101"/>
    <s v="09 - ESPAILLAT"/>
    <n v="9081662"/>
    <n v="1"/>
    <n v="0"/>
  </r>
  <r>
    <s v="2024"/>
    <x v="0"/>
    <x v="0"/>
    <x v="1"/>
    <x v="6"/>
    <s v="2 - Poder Ejecutivo"/>
    <s v="0211 - MINISTERIO DE OBRAS PÚBLICAS Y COMUNICACIONES"/>
    <s v="0001 - MINISTERIO DE OBRAS PUBLICAS Y COMUNICACIONES"/>
    <x v="1"/>
    <x v="11"/>
    <x v="26"/>
    <s v="2.7 - OBRAS"/>
    <s v="2.7.2 - INFRAESTRUCTURA"/>
    <s v="S"/>
    <s v="85 - RECONSTRUCCIÓN DE LA INFRAESTRUCTURA VIAL URBANA DEL MUNICIPIO CASTAÑUELAS, PROVINCIA MONTE CRISTI"/>
    <s v="10 - FONDO GENERAL"/>
    <n v="16102"/>
    <s v="15 - MONTE CRISTI"/>
    <n v="13500931"/>
    <n v="6936909"/>
    <n v="3279957"/>
  </r>
  <r>
    <s v="2024"/>
    <x v="0"/>
    <x v="0"/>
    <x v="1"/>
    <x v="6"/>
    <s v="2 - Poder Ejecutivo"/>
    <s v="0211 - MINISTERIO DE OBRAS PÚBLICAS Y COMUNICACIONES"/>
    <s v="0001 - MINISTERIO DE OBRAS PUBLICAS Y COMUNICACIONES"/>
    <x v="1"/>
    <x v="11"/>
    <x v="26"/>
    <s v="2.7 - OBRAS"/>
    <s v="2.7.2 - INFRAESTRUCTURA"/>
    <s v="S"/>
    <s v="85 - RECONSTRUCCIÓN DE LA INFRAESTRUCTURA VIAL URBANA DEL MUNICIPIO TENARES, PROVINCIA HERMANAS MIRABAL"/>
    <s v="10 - FONDO GENERAL"/>
    <n v="15325"/>
    <s v="19 - HERMANAS MIRABAL"/>
    <n v="20926444"/>
    <n v="109683011.66"/>
    <n v="6903896.0599999996"/>
  </r>
  <r>
    <s v="2024"/>
    <x v="0"/>
    <x v="0"/>
    <x v="1"/>
    <x v="6"/>
    <s v="2 - Poder Ejecutivo"/>
    <s v="0211 - MINISTERIO DE OBRAS PÚBLICAS Y COMUNICACIONES"/>
    <s v="0001 - MINISTERIO DE OBRAS PUBLICAS Y COMUNICACIONES"/>
    <x v="1"/>
    <x v="11"/>
    <x v="26"/>
    <s v="2.7 - OBRAS"/>
    <s v="2.7.2 - INFRAESTRUCTURA"/>
    <s v="S"/>
    <s v="86 - RECONSTRUCCIÓN DE LA INFRAESTRUCTURA VIAL URBANA DEL MUNICIPIO BONAO, PROVINCIA MONSEÑOR NOUEL"/>
    <s v="10 - FONDO GENERAL"/>
    <n v="15326"/>
    <s v="28 - MONSENOR NOUEL"/>
    <n v="76685290"/>
    <n v="108020830.13999999"/>
    <n v="70000000"/>
  </r>
  <r>
    <s v="2024"/>
    <x v="0"/>
    <x v="0"/>
    <x v="1"/>
    <x v="6"/>
    <s v="2 - Poder Ejecutivo"/>
    <s v="0211 - MINISTERIO DE OBRAS PÚBLICAS Y COMUNICACIONES"/>
    <s v="0001 - MINISTERIO DE OBRAS PUBLICAS Y COMUNICACIONES"/>
    <x v="1"/>
    <x v="11"/>
    <x v="26"/>
    <s v="2.7 - OBRAS"/>
    <s v="2.7.2 - INFRAESTRUCTURA"/>
    <s v="S"/>
    <s v="86 - RECONSTRUCCIÓN DE LA INFRAESTRUCTURA VIAL URBANA DEL MUNICIPIO SOSÚA, PROVINCIA PUERTO PLATA"/>
    <s v="10 - FONDO GENERAL"/>
    <n v="16103"/>
    <s v="18 - PUERTO PLATA"/>
    <n v="29747052"/>
    <n v="40698035.210000001"/>
    <n v="19057503.52"/>
  </r>
  <r>
    <s v="2024"/>
    <x v="0"/>
    <x v="0"/>
    <x v="1"/>
    <x v="6"/>
    <s v="2 - Poder Ejecutivo"/>
    <s v="0211 - MINISTERIO DE OBRAS PÚBLICAS Y COMUNICACIONES"/>
    <s v="0001 - MINISTERIO DE OBRAS PUBLICAS Y COMUNICACIONES"/>
    <x v="1"/>
    <x v="11"/>
    <x v="26"/>
    <s v="2.7 - OBRAS"/>
    <s v="2.7.2 - INFRAESTRUCTURA"/>
    <s v="S"/>
    <s v="87 - RECONSTRUCCIÓN DE LA INFRAESTRUCTURA VIAL URBANA DEL MUNICIPIO CRISTÓBAL, PROVINCIA INDEPENDENCIA"/>
    <s v="10 - FONDO GENERAL"/>
    <n v="16104"/>
    <s v="10 - INDEPENDENCIA"/>
    <n v="18605712"/>
    <n v="15762245"/>
    <n v="15000000"/>
  </r>
  <r>
    <s v="2024"/>
    <x v="0"/>
    <x v="0"/>
    <x v="1"/>
    <x v="6"/>
    <s v="2 - Poder Ejecutivo"/>
    <s v="0211 - MINISTERIO DE OBRAS PÚBLICAS Y COMUNICACIONES"/>
    <s v="0001 - MINISTERIO DE OBRAS PUBLICAS Y COMUNICACIONES"/>
    <x v="1"/>
    <x v="11"/>
    <x v="26"/>
    <s v="2.7 - OBRAS"/>
    <s v="2.7.2 - INFRAESTRUCTURA"/>
    <s v="S"/>
    <s v="87 - RECONSTRUCCIÓN DE LA INFRAESTRUCTURA VIAL URBANA DEL MUNICIPIO MATANZAS, PROVINCIA PERAVIA"/>
    <s v="10 - FONDO GENERAL"/>
    <n v="15327"/>
    <s v="99 - MULTIPROVINCIAL"/>
    <n v="21178461"/>
    <n v="9665714"/>
    <n v="4000000"/>
  </r>
  <r>
    <s v="2024"/>
    <x v="0"/>
    <x v="0"/>
    <x v="1"/>
    <x v="6"/>
    <s v="2 - Poder Ejecutivo"/>
    <s v="0211 - MINISTERIO DE OBRAS PÚBLICAS Y COMUNICACIONES"/>
    <s v="0001 - MINISTERIO DE OBRAS PUBLICAS Y COMUNICACIONES"/>
    <x v="1"/>
    <x v="11"/>
    <x v="26"/>
    <s v="2.7 - OBRAS"/>
    <s v="2.7.2 - INFRAESTRUCTURA"/>
    <s v="S"/>
    <s v="88 - RECONSTRUCCIÓN DE LA INFRAESTRUCTURA VIAL URBANA DEL MUNICIPIO COTUÍ, PROVINCIA SÁNCHEZ RAMÍREZ"/>
    <s v="10 - FONDO GENERAL"/>
    <n v="15328"/>
    <s v="24 - SANCHEZ RAMIREZ"/>
    <n v="68314712"/>
    <n v="32574871"/>
    <n v="32574870.34"/>
  </r>
  <r>
    <s v="2024"/>
    <x v="0"/>
    <x v="0"/>
    <x v="1"/>
    <x v="6"/>
    <s v="2 - Poder Ejecutivo"/>
    <s v="0211 - MINISTERIO DE OBRAS PÚBLICAS Y COMUNICACIONES"/>
    <s v="0001 - MINISTERIO DE OBRAS PUBLICAS Y COMUNICACIONES"/>
    <x v="1"/>
    <x v="11"/>
    <x v="26"/>
    <s v="2.7 - OBRAS"/>
    <s v="2.7.2 - INFRAESTRUCTURA"/>
    <s v="S"/>
    <s v="88 - RECONSTRUCCIÓN DE LA INFRAESTRUCTURA VIAL URBANA DEL MUNICIPIO SAN JOSÉ DE LAS MATAS, PROVINCIA SANTIAGO"/>
    <s v="10 - FONDO GENERAL"/>
    <n v="16105"/>
    <s v="25 - SANTIAGO"/>
    <n v="277292015"/>
    <n v="223001000"/>
    <n v="212000000"/>
  </r>
  <r>
    <s v="2024"/>
    <x v="0"/>
    <x v="0"/>
    <x v="1"/>
    <x v="6"/>
    <s v="2 - Poder Ejecutivo"/>
    <s v="0211 - MINISTERIO DE OBRAS PÚBLICAS Y COMUNICACIONES"/>
    <s v="0001 - MINISTERIO DE OBRAS PUBLICAS Y COMUNICACIONES"/>
    <x v="1"/>
    <x v="11"/>
    <x v="26"/>
    <s v="2.7 - OBRAS"/>
    <s v="2.7.2 - INFRAESTRUCTURA"/>
    <s v="S"/>
    <s v="89 - RECONSTRUCCIÓN DE LA INFRAESTRUCTURA VIAL URBANA DEL MUNICIPIO DUVERGÉ, PROVINCIA INDEPENDENCIA"/>
    <s v="10 - FONDO GENERAL"/>
    <n v="15329"/>
    <s v="10 - INDEPENDENCIA"/>
    <n v="22186531"/>
    <n v="13748449"/>
    <n v="7648651.8799999999"/>
  </r>
  <r>
    <s v="2024"/>
    <x v="0"/>
    <x v="0"/>
    <x v="1"/>
    <x v="6"/>
    <s v="2 - Poder Ejecutivo"/>
    <s v="0211 - MINISTERIO DE OBRAS PÚBLICAS Y COMUNICACIONES"/>
    <s v="0001 - MINISTERIO DE OBRAS PUBLICAS Y COMUNICACIONES"/>
    <x v="1"/>
    <x v="11"/>
    <x v="26"/>
    <s v="2.7 - OBRAS"/>
    <s v="2.7.2 - INFRAESTRUCTURA"/>
    <s v="S"/>
    <s v="89 - RECONSTRUCCIÓN DE LA INFRAESTRUCTURA VIAL URBANA DEL MUNICIPIO MELLA, PROVINCIA INDEPENDENCIA"/>
    <s v="10 - FONDO GENERAL"/>
    <n v="16106"/>
    <s v="10 - INDEPENDENCIA"/>
    <n v="13885807"/>
    <n v="12642864"/>
    <n v="0"/>
  </r>
  <r>
    <s v="2024"/>
    <x v="0"/>
    <x v="0"/>
    <x v="1"/>
    <x v="6"/>
    <s v="2 - Poder Ejecutivo"/>
    <s v="0211 - MINISTERIO DE OBRAS PÚBLICAS Y COMUNICACIONES"/>
    <s v="0001 - MINISTERIO DE OBRAS PUBLICAS Y COMUNICACIONES"/>
    <x v="1"/>
    <x v="11"/>
    <x v="26"/>
    <s v="2.7 - OBRAS"/>
    <s v="2.7.2 - INFRAESTRUCTURA"/>
    <s v="S"/>
    <s v="90 - RECONSTRUCCIÓN DE LA INFRAESTRUCTURA VIAL URBANA DEL MUNICIPIO POSTRER RÍO, PROVINCIA INDEPENDENCIA"/>
    <s v="10 - FONDO GENERAL"/>
    <n v="16107"/>
    <s v="10 - INDEPENDENCIA"/>
    <n v="19807403"/>
    <n v="18001921"/>
    <n v="0"/>
  </r>
  <r>
    <s v="2024"/>
    <x v="0"/>
    <x v="0"/>
    <x v="1"/>
    <x v="6"/>
    <s v="2 - Poder Ejecutivo"/>
    <s v="0211 - MINISTERIO DE OBRAS PÚBLICAS Y COMUNICACIONES"/>
    <s v="0001 - MINISTERIO DE OBRAS PUBLICAS Y COMUNICACIONES"/>
    <x v="1"/>
    <x v="11"/>
    <x v="26"/>
    <s v="2.7 - OBRAS"/>
    <s v="2.7.2 - INFRAESTRUCTURA"/>
    <s v="S"/>
    <s v="90 - RECONSTRUCCIÓN DE LA INFRAESTRUCTURA VIAL URBANA DEL MUNICIPIO SAN ANTONIO DE GUERRA, PROVINCIA SANTO DOMINGO"/>
    <s v="10 - FONDO GENERAL"/>
    <n v="15330"/>
    <s v="32 - SANTO DOMINGO"/>
    <n v="222692512"/>
    <n v="60348471.5"/>
    <n v="0"/>
  </r>
  <r>
    <s v="2024"/>
    <x v="0"/>
    <x v="0"/>
    <x v="1"/>
    <x v="6"/>
    <s v="2 - Poder Ejecutivo"/>
    <s v="0211 - MINISTERIO DE OBRAS PÚBLICAS Y COMUNICACIONES"/>
    <s v="0001 - MINISTERIO DE OBRAS PUBLICAS Y COMUNICACIONES"/>
    <x v="1"/>
    <x v="11"/>
    <x v="26"/>
    <s v="2.7 - OBRAS"/>
    <s v="2.7.2 - INFRAESTRUCTURA"/>
    <s v="S"/>
    <s v="91 - RECONSTRUCCIÓN DE LA INFRAESTRUCTURA VIAL URBANA DEL MUNICIPIO DE NAGUA, PROVINCIA MARÍA TRINIDAD SÁNCHEZ"/>
    <s v="10 - FONDO GENERAL"/>
    <n v="15331"/>
    <s v="14 - MARIA TRINIDAD SANCHEZ"/>
    <n v="59494105"/>
    <n v="64991473.729999997"/>
    <n v="54088819.810000002"/>
  </r>
  <r>
    <s v="2024"/>
    <x v="0"/>
    <x v="0"/>
    <x v="1"/>
    <x v="6"/>
    <s v="2 - Poder Ejecutivo"/>
    <s v="0211 - MINISTERIO DE OBRAS PÚBLICAS Y COMUNICACIONES"/>
    <s v="0001 - MINISTERIO DE OBRAS PUBLICAS Y COMUNICACIONES"/>
    <x v="1"/>
    <x v="11"/>
    <x v="26"/>
    <s v="2.7 - OBRAS"/>
    <s v="2.7.2 - INFRAESTRUCTURA"/>
    <s v="S"/>
    <s v="91 - RECONSTRUCCIÓN DE LA INFRAESTRUCTURA VIAL URBANA DEL MUNICIPIO PEPILLO SALCEDO, PROVINCIA MONTE CRISTI"/>
    <s v="10 - FONDO GENERAL"/>
    <n v="16108"/>
    <s v="15 - MONTE CRISTI"/>
    <n v="6750466"/>
    <n v="2268290"/>
    <n v="0"/>
  </r>
  <r>
    <s v="2024"/>
    <x v="0"/>
    <x v="0"/>
    <x v="1"/>
    <x v="6"/>
    <s v="2 - Poder Ejecutivo"/>
    <s v="0211 - MINISTERIO DE OBRAS PÚBLICAS Y COMUNICACIONES"/>
    <s v="0001 - MINISTERIO DE OBRAS PUBLICAS Y COMUNICACIONES"/>
    <x v="1"/>
    <x v="11"/>
    <x v="26"/>
    <s v="2.7 - OBRAS"/>
    <s v="2.7.2 - INFRAESTRUCTURA"/>
    <s v="S"/>
    <s v="92 - AMPLIACIÓN DEL PUENTE FRANCISCO JACINTO PEYNADO QUE UNE AL DISTRITO NACIONAL CON EL MUNICIPIO SANTO DOMINGO NORTE, PROVINCIA SANTO DOMINGO"/>
    <s v="10 - FONDO GENERAL"/>
    <n v="16351"/>
    <s v="32 - SANTO DOMINGO"/>
    <n v="2225932869"/>
    <n v="34440841"/>
    <n v="0"/>
  </r>
  <r>
    <s v="2024"/>
    <x v="0"/>
    <x v="0"/>
    <x v="1"/>
    <x v="6"/>
    <s v="2 - Poder Ejecutivo"/>
    <s v="0211 - MINISTERIO DE OBRAS PÚBLICAS Y COMUNICACIONES"/>
    <s v="0001 - MINISTERIO DE OBRAS PUBLICAS Y COMUNICACIONES"/>
    <x v="1"/>
    <x v="11"/>
    <x v="26"/>
    <s v="2.7 - OBRAS"/>
    <s v="2.7.2 - INFRAESTRUCTURA"/>
    <s v="S"/>
    <s v="92 - RECONSTRUCCIÓN DE LA INFRAESTRUCTURA VIAL URBANA DEL MUNICIPIO DE NEYBA, PROVINCIA BAHORUCO"/>
    <s v="10 - FONDO GENERAL"/>
    <n v="15332"/>
    <s v="03 - BAHORUCO"/>
    <n v="20206394"/>
    <n v="16151110"/>
    <n v="16151109.620000001"/>
  </r>
  <r>
    <s v="2024"/>
    <x v="0"/>
    <x v="0"/>
    <x v="1"/>
    <x v="6"/>
    <s v="2 - Poder Ejecutivo"/>
    <s v="0211 - MINISTERIO DE OBRAS PÚBLICAS Y COMUNICACIONES"/>
    <s v="0001 - MINISTERIO DE OBRAS PUBLICAS Y COMUNICACIONES"/>
    <x v="1"/>
    <x v="11"/>
    <x v="26"/>
    <s v="2.7 - OBRAS"/>
    <s v="2.7.2 - INFRAESTRUCTURA"/>
    <s v="S"/>
    <s v="92 - RECONSTRUCCIÓN DE LA INFRAESTRUCTURA VIAL URBANA DEL MUNICIPIO VILLA VÁZQUEZ, PROVINCIA MONTE CRISTI"/>
    <s v="10 - FONDO GENERAL"/>
    <n v="16109"/>
    <s v="15 - MONTE CRISTI"/>
    <n v="10123432"/>
    <n v="0"/>
    <n v="0"/>
  </r>
  <r>
    <s v="2024"/>
    <x v="0"/>
    <x v="0"/>
    <x v="1"/>
    <x v="6"/>
    <s v="2 - Poder Ejecutivo"/>
    <s v="0211 - MINISTERIO DE OBRAS PÚBLICAS Y COMUNICACIONES"/>
    <s v="0001 - MINISTERIO DE OBRAS PUBLICAS Y COMUNICACIONES"/>
    <x v="1"/>
    <x v="11"/>
    <x v="26"/>
    <s v="2.7 - OBRAS"/>
    <s v="2.7.2 - INFRAESTRUCTURA"/>
    <s v="S"/>
    <s v="93 - RECONSTRUCCIÓN DE LA INFRAESTRUCTURA VIAL URBANA DEL MUNICIPIO LAS YAYAS DE VIAJAMA, PROVINCIA AZUA"/>
    <s v="10 - FONDO GENERAL"/>
    <n v="16110"/>
    <s v="02 - AZUA"/>
    <n v="3150218"/>
    <n v="13402113"/>
    <n v="10051584.199999999"/>
  </r>
  <r>
    <s v="2024"/>
    <x v="0"/>
    <x v="0"/>
    <x v="1"/>
    <x v="6"/>
    <s v="2 - Poder Ejecutivo"/>
    <s v="0211 - MINISTERIO DE OBRAS PÚBLICAS Y COMUNICACIONES"/>
    <s v="0001 - MINISTERIO DE OBRAS PUBLICAS Y COMUNICACIONES"/>
    <x v="1"/>
    <x v="11"/>
    <x v="26"/>
    <s v="2.7 - OBRAS"/>
    <s v="2.7.2 - INFRAESTRUCTURA"/>
    <s v="S"/>
    <s v="93 - RECONSTRUCCIÓN DE LA INFRAESTRUCTURA VIAL URBANA DEL MUNICIPIO PEDERNALES, PROVINCIA PEDERNALES"/>
    <s v="10 - FONDO GENERAL"/>
    <n v="15333"/>
    <s v="16 - PEDERNALES"/>
    <n v="36902546"/>
    <n v="50449388.359999999"/>
    <n v="50449388.359999999"/>
  </r>
  <r>
    <s v="2024"/>
    <x v="0"/>
    <x v="0"/>
    <x v="1"/>
    <x v="6"/>
    <s v="2 - Poder Ejecutivo"/>
    <s v="0211 - MINISTERIO DE OBRAS PÚBLICAS Y COMUNICACIONES"/>
    <s v="0001 - MINISTERIO DE OBRAS PUBLICAS Y COMUNICACIONES"/>
    <x v="1"/>
    <x v="11"/>
    <x v="26"/>
    <s v="2.7 - OBRAS"/>
    <s v="2.7.2 - INFRAESTRUCTURA"/>
    <s v="S"/>
    <s v="94 - RECONSTRUCCIÓN DE LA INFRAESTRUCTURA VIAL URBANA DEL MUNICIPIO DE COMENDADOR, PROVINCIA ELIAS PIÑA"/>
    <s v="10 - FONDO GENERAL"/>
    <n v="15334"/>
    <s v="07 - ELIAS PINA"/>
    <n v="25966791"/>
    <n v="23000000"/>
    <n v="23000000"/>
  </r>
  <r>
    <s v="2024"/>
    <x v="0"/>
    <x v="0"/>
    <x v="1"/>
    <x v="6"/>
    <s v="2 - Poder Ejecutivo"/>
    <s v="0211 - MINISTERIO DE OBRAS PÚBLICAS Y COMUNICACIONES"/>
    <s v="0001 - MINISTERIO DE OBRAS PUBLICAS Y COMUNICACIONES"/>
    <x v="1"/>
    <x v="11"/>
    <x v="26"/>
    <s v="2.7 - OBRAS"/>
    <s v="2.7.2 - INFRAESTRUCTURA"/>
    <s v="S"/>
    <s v="94 - RECONSTRUCCIÓN DE TRAMO VIAL EN  LOS COQUITOS, MUNICIPIO MONTE PLATA, PROVINCIA MONTE PLATA"/>
    <s v="10 - FONDO GENERAL"/>
    <n v="16125"/>
    <s v="29 - MONTE PLATA"/>
    <n v="5901674"/>
    <n v="5647535"/>
    <n v="5647535"/>
  </r>
  <r>
    <s v="2024"/>
    <x v="0"/>
    <x v="0"/>
    <x v="1"/>
    <x v="6"/>
    <s v="2 - Poder Ejecutivo"/>
    <s v="0211 - MINISTERIO DE OBRAS PÚBLICAS Y COMUNICACIONES"/>
    <s v="0001 - MINISTERIO DE OBRAS PUBLICAS Y COMUNICACIONES"/>
    <x v="1"/>
    <x v="11"/>
    <x v="26"/>
    <s v="2.7 - OBRAS"/>
    <s v="2.7.2 - INFRAESTRUCTURA"/>
    <s v="S"/>
    <s v="95 - RECONSTRUCCIÓN DE LA INFRAESTRUCTURA VIAL URBANA DEL MUNICIPIO JARABACOA, PROVINCIA LA VEGA"/>
    <s v="10 - FONDO GENERAL"/>
    <n v="15335"/>
    <s v="13 - LA VEGA"/>
    <n v="49512414"/>
    <n v="152303998.67000002"/>
    <n v="38349280.980000004"/>
  </r>
  <r>
    <s v="2024"/>
    <x v="0"/>
    <x v="0"/>
    <x v="1"/>
    <x v="6"/>
    <s v="2 - Poder Ejecutivo"/>
    <s v="0211 - MINISTERIO DE OBRAS PÚBLICAS Y COMUNICACIONES"/>
    <s v="0001 - MINISTERIO DE OBRAS PUBLICAS Y COMUNICACIONES"/>
    <x v="1"/>
    <x v="11"/>
    <x v="26"/>
    <s v="2.7 - OBRAS"/>
    <s v="2.7.2 - INFRAESTRUCTURA"/>
    <s v="S"/>
    <s v="95 - RECONSTRUCCIÓN DEL TRAMO VIAL CALLE 1, COMUNIDAD SANCHI PRÓXIMO AL PLAY SANTA LUISA, MUNICIPIO SAN FRANCISCO DE MACORÍS, PROVINCIA DUARTE"/>
    <s v="10 - FONDO GENERAL"/>
    <n v="16136"/>
    <s v="06 - DUARTE"/>
    <n v="8253326"/>
    <n v="2"/>
    <n v="0"/>
  </r>
  <r>
    <s v="2024"/>
    <x v="0"/>
    <x v="0"/>
    <x v="1"/>
    <x v="6"/>
    <s v="2 - Poder Ejecutivo"/>
    <s v="0211 - MINISTERIO DE OBRAS PÚBLICAS Y COMUNICACIONES"/>
    <s v="0001 - MINISTERIO DE OBRAS PUBLICAS Y COMUNICACIONES"/>
    <x v="1"/>
    <x v="11"/>
    <x v="26"/>
    <s v="2.7 - OBRAS"/>
    <s v="2.7.2 - INFRAESTRUCTURA"/>
    <s v="S"/>
    <s v="96 - RECONSTRUCCIÓN DE LA INFRAESTRUCTURA VIAL URBANA DEL MUNICIPIO DE LAS TERRENAS, PROVINCIA SAMANÁ"/>
    <s v="10 - FONDO GENERAL"/>
    <n v="16163"/>
    <s v="20 - SAMANA"/>
    <n v="11491649"/>
    <n v="10000000"/>
    <n v="10000000"/>
  </r>
  <r>
    <s v="2024"/>
    <x v="0"/>
    <x v="0"/>
    <x v="1"/>
    <x v="6"/>
    <s v="2 - Poder Ejecutivo"/>
    <s v="0211 - MINISTERIO DE OBRAS PÚBLICAS Y COMUNICACIONES"/>
    <s v="0001 - MINISTERIO DE OBRAS PUBLICAS Y COMUNICACIONES"/>
    <x v="1"/>
    <x v="11"/>
    <x v="26"/>
    <s v="2.7 - OBRAS"/>
    <s v="2.7.2 - INFRAESTRUCTURA"/>
    <s v="S"/>
    <s v="96 - RECONSTRUCCIÓN DE LA INFRAESTRUCTURA VIAL URBANA DEL MUNICIPIO DE LOS ALCARRIZOS, PROVINCIA SANTO DOMINGO"/>
    <s v="10 - FONDO GENERAL"/>
    <n v="15336"/>
    <s v="32 - SANTO DOMINGO"/>
    <n v="242067625"/>
    <n v="126949191.83"/>
    <n v="48949191.030000001"/>
  </r>
  <r>
    <s v="2024"/>
    <x v="0"/>
    <x v="0"/>
    <x v="1"/>
    <x v="6"/>
    <s v="2 - Poder Ejecutivo"/>
    <s v="0211 - MINISTERIO DE OBRAS PÚBLICAS Y COMUNICACIONES"/>
    <s v="0001 - MINISTERIO DE OBRAS PUBLICAS Y COMUNICACIONES"/>
    <x v="1"/>
    <x v="11"/>
    <x v="26"/>
    <s v="2.7 - OBRAS"/>
    <s v="2.7.2 - INFRAESTRUCTURA"/>
    <s v="S"/>
    <s v="97 - RECONSTRUCCIÓN DE LA INFRAESTRUCTURA VIAL URBANA DEL MUNICIPIO EL FACTOR, PROVINCIA MARÍA TRINIDAD SÁNCHEZ"/>
    <s v="10 - FONDO GENERAL"/>
    <n v="16162"/>
    <s v="14 - MARIA TRINIDAD SANCHEZ"/>
    <n v="33617319"/>
    <n v="31242293"/>
    <n v="19216082"/>
  </r>
  <r>
    <s v="2024"/>
    <x v="0"/>
    <x v="0"/>
    <x v="1"/>
    <x v="6"/>
    <s v="2 - Poder Ejecutivo"/>
    <s v="0211 - MINISTERIO DE OBRAS PÚBLICAS Y COMUNICACIONES"/>
    <s v="0001 - MINISTERIO DE OBRAS PUBLICAS Y COMUNICACIONES"/>
    <x v="1"/>
    <x v="11"/>
    <x v="26"/>
    <s v="2.7 - OBRAS"/>
    <s v="2.7.2 - INFRAESTRUCTURA"/>
    <s v="S"/>
    <s v="97 - RECONSTRUCCIÓN DE LA INFRAESTRUCTURA VIAL URBANA DEL MUNICIPIO PADRE LAS CASAS, PROVINCIA AZUA"/>
    <s v="10 - FONDO GENERAL"/>
    <n v="15337"/>
    <s v="02 - AZUA"/>
    <n v="65183783"/>
    <n v="38069412"/>
    <n v="34068829.370000005"/>
  </r>
  <r>
    <s v="2024"/>
    <x v="0"/>
    <x v="0"/>
    <x v="1"/>
    <x v="6"/>
    <s v="2 - Poder Ejecutivo"/>
    <s v="0211 - MINISTERIO DE OBRAS PÚBLICAS Y COMUNICACIONES"/>
    <s v="0001 - MINISTERIO DE OBRAS PUBLICAS Y COMUNICACIONES"/>
    <x v="1"/>
    <x v="11"/>
    <x v="26"/>
    <s v="2.7 - OBRAS"/>
    <s v="2.7.2 - INFRAESTRUCTURA"/>
    <s v="S"/>
    <s v="98 - RECONSTRUCCIÓN  DE LA INFRAESTRUCTURA VIAL URBANA DEL MUNICIPIO ARENOSO, PROVINCIA DUARTE"/>
    <s v="10 - FONDO GENERAL"/>
    <n v="15338"/>
    <s v="06 - DUARTE"/>
    <n v="111081372"/>
    <n v="154881090.68000001"/>
    <n v="134687438.09999999"/>
  </r>
  <r>
    <s v="2024"/>
    <x v="0"/>
    <x v="0"/>
    <x v="1"/>
    <x v="6"/>
    <s v="2 - Poder Ejecutivo"/>
    <s v="0211 - MINISTERIO DE OBRAS PÚBLICAS Y COMUNICACIONES"/>
    <s v="0001 - MINISTERIO DE OBRAS PUBLICAS Y COMUNICACIONES"/>
    <x v="1"/>
    <x v="11"/>
    <x v="26"/>
    <s v="2.7 - OBRAS"/>
    <s v="2.7.2 - INFRAESTRUCTURA"/>
    <s v="S"/>
    <s v="98 - RECONSTRUCCIÓN DE 22KM DEL TRAMO CARRETERO EL CERCADO-HONDO VALLE, PROVINCIAS SAN JUAN Y ELIAS PIÑA"/>
    <s v="10 - FONDO GENERAL"/>
    <n v="14948"/>
    <s v="07 - ELIAS PINA"/>
    <n v="11673138"/>
    <n v="29170713"/>
    <n v="29140711.579999998"/>
  </r>
  <r>
    <s v="2024"/>
    <x v="0"/>
    <x v="0"/>
    <x v="1"/>
    <x v="6"/>
    <s v="2 - Poder Ejecutivo"/>
    <s v="0211 - MINISTERIO DE OBRAS PÚBLICAS Y COMUNICACIONES"/>
    <s v="0001 - MINISTERIO DE OBRAS PUBLICAS Y COMUNICACIONES"/>
    <x v="1"/>
    <x v="11"/>
    <x v="26"/>
    <s v="2.7 - OBRAS"/>
    <s v="2.7.2 - INFRAESTRUCTURA"/>
    <s v="S"/>
    <s v="98 - RECONSTRUCCIÓN DE 60 METROS DEL TRAMO VIAL SOBRE SABANA DEL RÍO AFECTADO POR EL HURACÁN FIONA, DISTRITO MUNICIPAL DON JUAN, MUNICIPIO MONTE PLATA, PROVINCIA MONTE PLATA"/>
    <s v="10 - FONDO GENERAL"/>
    <n v="16279"/>
    <s v="29 - MONTE PLATA"/>
    <n v="2803807"/>
    <n v="2"/>
    <n v="0"/>
  </r>
  <r>
    <s v="2024"/>
    <x v="0"/>
    <x v="0"/>
    <x v="1"/>
    <x v="6"/>
    <s v="2 - Poder Ejecutivo"/>
    <s v="0211 - MINISTERIO DE OBRAS PÚBLICAS Y COMUNICACIONES"/>
    <s v="0001 - MINISTERIO DE OBRAS PUBLICAS Y COMUNICACIONES"/>
    <x v="1"/>
    <x v="11"/>
    <x v="26"/>
    <s v="2.7 - OBRAS"/>
    <s v="2.7.2 - INFRAESTRUCTURA"/>
    <s v="S"/>
    <s v="99 - CONSTRUCCIÓN PUENTE BADEN TUBULAR AFECTADO POR LA VAGUADA DE ABRIL 2022 EN ARROYO TORO, MUNICIPIO BONAO, PROVINCIA MONSEÑOR NOUEL"/>
    <s v="10 - FONDO GENERAL"/>
    <n v="16293"/>
    <s v="28 - MONSENOR NOUEL"/>
    <n v="3616546"/>
    <n v="0"/>
    <n v="0"/>
  </r>
  <r>
    <s v="2024"/>
    <x v="0"/>
    <x v="0"/>
    <x v="1"/>
    <x v="6"/>
    <s v="2 - Poder Ejecutivo"/>
    <s v="0211 - MINISTERIO DE OBRAS PÚBLICAS Y COMUNICACIONES"/>
    <s v="0001 - MINISTERIO DE OBRAS PUBLICAS Y COMUNICACIONES"/>
    <x v="1"/>
    <x v="11"/>
    <x v="26"/>
    <s v="2.7 - OBRAS"/>
    <s v="2.7.2 - INFRAESTRUCTURA"/>
    <s v="S"/>
    <s v="99 - RECONSTRUCCIÓN DE LA INFRAESTRUCTURA VIAL URBANA DEL MUNICIPIO DE PEDRO BRAND, PROVINCIA SANTO DOMINGO"/>
    <s v="10 - FONDO GENERAL"/>
    <n v="15339"/>
    <s v="32 - SANTO DOMINGO"/>
    <n v="341068863"/>
    <n v="231918923"/>
    <n v="80000000"/>
  </r>
  <r>
    <s v="2024"/>
    <x v="0"/>
    <x v="0"/>
    <x v="1"/>
    <x v="6"/>
    <s v="2 - Poder Ejecutivo"/>
    <s v="0211 - MINISTERIO DE OBRAS PÚBLICAS Y COMUNICACIONES"/>
    <s v="0001 - MINISTERIO DE OBRAS PUBLICAS Y COMUNICACIONES"/>
    <x v="1"/>
    <x v="11"/>
    <x v="26"/>
    <s v="2.7 - OBRAS"/>
    <s v="2.7.2 - INFRAESTRUCTURA"/>
    <s v="S"/>
    <s v="99 - RECONSTRUCCIÓN DE LA INFRAESTRUCTURA VIAL URBANA DEL SECTOR PUEBLO NUEVO, DISTRITO MUNICIPAL CHIRINO, MUNICIPIO MONTE PLATA, PROVINCIA MONTE PLATA"/>
    <s v="10 - FONDO GENERAL"/>
    <n v="16294"/>
    <s v="29 - MONTE PLATA"/>
    <n v="8145788"/>
    <n v="2997269"/>
    <n v="2997267.17"/>
  </r>
  <r>
    <s v="2024"/>
    <x v="0"/>
    <x v="0"/>
    <x v="1"/>
    <x v="6"/>
    <s v="2 - Poder Ejecutivo"/>
    <s v="0211 - MINISTERIO DE OBRAS PÚBLICAS Y COMUNICACIONES"/>
    <s v="0001 - MINISTERIO DE OBRAS PUBLICAS Y COMUNICACIONES"/>
    <x v="1"/>
    <x v="11"/>
    <x v="26"/>
    <s v="2.7 - OBRAS"/>
    <s v="2.7.2 - INFRAESTRUCTURA"/>
    <s v="S"/>
    <s v="90 - RECONSTRUCCIÓN  DEL CAMINO VECINAL LA GINA - CAMPECHE ABAJO - SABANA GRANDE, MUNICIPIO PIMENTEL, PROVINCIA DUARTE"/>
    <s v="10 - FONDO GENERAL"/>
    <n v="16344"/>
    <s v="06 - DUARTE"/>
    <n v="0"/>
    <n v="14422575.66"/>
    <n v="14422574.66"/>
  </r>
  <r>
    <s v="2024"/>
    <x v="0"/>
    <x v="0"/>
    <x v="1"/>
    <x v="6"/>
    <s v="2 - Poder Ejecutivo"/>
    <s v="0211 - MINISTERIO DE OBRAS PÚBLICAS Y COMUNICACIONES"/>
    <s v="0001 - MINISTERIO DE OBRAS PUBLICAS Y COMUNICACIONES"/>
    <x v="1"/>
    <x v="11"/>
    <x v="26"/>
    <s v="2.7 - OBRAS"/>
    <s v="2.7.2 - INFRAESTRUCTURA"/>
    <s v="S"/>
    <s v="90 - RECONSTRUCCIÓN DEL CAMINO VECINAL EL CUEY - EL PALMAR - LOS PRIETOS, MUNICIPIO SANTA CRUZ DE EL SEIBO, PROVINCIA EL SEIBO"/>
    <s v="10 - FONDO GENERAL"/>
    <n v="16335"/>
    <s v="08 - EL SEIBO"/>
    <n v="0"/>
    <n v="13879730.02"/>
    <n v="0"/>
  </r>
  <r>
    <s v="2024"/>
    <x v="0"/>
    <x v="0"/>
    <x v="1"/>
    <x v="6"/>
    <s v="2 - Poder Ejecutivo"/>
    <s v="0211 - MINISTERIO DE OBRAS PÚBLICAS Y COMUNICACIONES"/>
    <s v="0001 - MINISTERIO DE OBRAS PUBLICAS Y COMUNICACIONES"/>
    <x v="1"/>
    <x v="11"/>
    <x v="26"/>
    <s v="2.7 - OBRAS"/>
    <s v="2.7.2 - INFRAESTRUCTURA"/>
    <s v="S"/>
    <s v="85 - CONSTRUCCIÓN CAMINO VECINAL MANABAO-LA CIÉNEGA, DISTRITO MUNICIPAL MANABAO, PROVINCIA LA VEGA"/>
    <s v="10 - FONDO GENERAL"/>
    <n v="16309"/>
    <s v="13 - LA VEGA"/>
    <n v="0"/>
    <n v="62951108.869999997"/>
    <n v="62951107.869999997"/>
  </r>
  <r>
    <s v="2024"/>
    <x v="0"/>
    <x v="0"/>
    <x v="1"/>
    <x v="6"/>
    <s v="2 - Poder Ejecutivo"/>
    <s v="0211 - MINISTERIO DE OBRAS PÚBLICAS Y COMUNICACIONES"/>
    <s v="0001 - MINISTERIO DE OBRAS PUBLICAS Y COMUNICACIONES"/>
    <x v="1"/>
    <x v="11"/>
    <x v="26"/>
    <s v="2.7 - OBRAS"/>
    <s v="2.7.2 - INFRAESTRUCTURA"/>
    <s v="S"/>
    <s v="10 - CONSTRUCCIÓN DE INFRAESTRUCTURA VIAL PARA EL DESARROLLO TURÍSTICO DE CABO ROJO, MUNICIPIO PEDERNALES, PROVINCIA PEDERNALES"/>
    <s v="10 - FONDO GENERAL"/>
    <n v="16370"/>
    <s v="16 - PEDERNALES"/>
    <n v="0"/>
    <n v="1032484657.9400001"/>
    <n v="1032084656.9399999"/>
  </r>
  <r>
    <s v="2024"/>
    <x v="0"/>
    <x v="0"/>
    <x v="1"/>
    <x v="6"/>
    <s v="2 - Poder Ejecutivo"/>
    <s v="0211 - MINISTERIO DE OBRAS PÚBLICAS Y COMUNICACIONES"/>
    <s v="0001 - MINISTERIO DE OBRAS PUBLICAS Y COMUNICACIONES"/>
    <x v="1"/>
    <x v="11"/>
    <x v="26"/>
    <s v="2.7 - OBRAS"/>
    <s v="2.7.2 - INFRAESTRUCTURA"/>
    <s v="S"/>
    <s v="88 - CONSTRUCCIÓN  DEL TRAMO DE CARRETERA ENLACE VIAL ESTANCIA NUEVA HASTA EL CRUCE DE CHERO MUNICIPIO MOCA, PROVINCIA ESPAILLAT"/>
    <s v="10 - FONDO GENERAL"/>
    <n v="16337"/>
    <s v="09 - ESPAILLAT"/>
    <n v="0"/>
    <n v="250967369"/>
    <n v="197123697.63"/>
  </r>
  <r>
    <s v="2024"/>
    <x v="0"/>
    <x v="0"/>
    <x v="1"/>
    <x v="6"/>
    <s v="2 - Poder Ejecutivo"/>
    <s v="0211 - MINISTERIO DE OBRAS PÚBLICAS Y COMUNICACIONES"/>
    <s v="0001 - MINISTERIO DE OBRAS PUBLICAS Y COMUNICACIONES"/>
    <x v="1"/>
    <x v="11"/>
    <x v="26"/>
    <s v="2.7 - OBRAS"/>
    <s v="2.7.2 - INFRAESTRUCTURA"/>
    <s v="S"/>
    <s v="93 - CONSTRUCCIÓN DE MURO DE HORMIGÓN ARMADO EN TRAMO DEL PASO A DESNIVEL DE LA AVENIDA LAS CARRERAS ESQUINA 30 DE MARZO, SANTIAGO DE LOS CABALLEROS, PROVINCIA SANTIAGO"/>
    <s v="10 - FONDO GENERAL"/>
    <n v="16376"/>
    <s v="25 - SANTIAGO"/>
    <n v="0"/>
    <n v="270000001"/>
    <n v="180304749.38"/>
  </r>
  <r>
    <s v="2024"/>
    <x v="0"/>
    <x v="0"/>
    <x v="1"/>
    <x v="6"/>
    <s v="2 - Poder Ejecutivo"/>
    <s v="0211 - MINISTERIO DE OBRAS PÚBLICAS Y COMUNICACIONES"/>
    <s v="0001 - MINISTERIO DE OBRAS PUBLICAS Y COMUNICACIONES"/>
    <x v="1"/>
    <x v="11"/>
    <x v="26"/>
    <s v="2.7 - OBRAS"/>
    <s v="2.7.2 - INFRAESTRUCTURA"/>
    <s v="S"/>
    <s v="70 - RECONSTRUCCIÓN DEL CAMINO VECINAL EL CUEY - EL PALMAR - LOS PRIETOS, MUNICIPIO SANTA CRUZ DE EL SEIBO, PROVINCIA EL SEIBO"/>
    <s v="10 - FONDO GENERAL"/>
    <n v="16335"/>
    <s v="08 - EL SEIBO"/>
    <n v="0"/>
    <n v="121588271.84"/>
    <n v="0"/>
  </r>
  <r>
    <s v="2024"/>
    <x v="0"/>
    <x v="0"/>
    <x v="1"/>
    <x v="6"/>
    <s v="2 - Poder Ejecutivo"/>
    <s v="0211 - MINISTERIO DE OBRAS PÚBLICAS Y COMUNICACIONES"/>
    <s v="0001 - MINISTERIO DE OBRAS PUBLICAS Y COMUNICACIONES"/>
    <x v="1"/>
    <x v="11"/>
    <x v="26"/>
    <s v="2.7 - OBRAS"/>
    <s v="2.7.2 - INFRAESTRUCTURA"/>
    <s v="S"/>
    <s v="94 - RECONSTRUCCIÓN RECONSTRUCCIÓN CARRETERA JARABACOA (DESDE C/ FEDERICO BASILIS) HASTA JUNUMUCÚ, MUNICIPIO JARABACOA, PROVINCIA LA VEGA"/>
    <s v="10 - FONDO GENERAL"/>
    <n v="16378"/>
    <s v="13 - LA VEGA"/>
    <n v="0"/>
    <n v="45000001"/>
    <n v="0"/>
  </r>
  <r>
    <s v="2024"/>
    <x v="0"/>
    <x v="0"/>
    <x v="1"/>
    <x v="6"/>
    <s v="2 - Poder Ejecutivo"/>
    <s v="0211 - MINISTERIO DE OBRAS PÚBLICAS Y COMUNICACIONES"/>
    <s v="0001 - MINISTERIO DE OBRAS PUBLICAS Y COMUNICACIONES"/>
    <x v="1"/>
    <x v="11"/>
    <x v="26"/>
    <s v="2.7 - OBRAS"/>
    <s v="2.7.2 - INFRAESTRUCTURA"/>
    <s v="S"/>
    <s v="86 - RECONSTRUCCIÓN CAMINO VECINAL LAS MATAS DE SANTA CRUZ, CONECTANDO LAS COMUNIDADES DE LOS CIRUELOS- SABANA AL MEDIO- SANGRE LINDA- LA GORRA- Y PARTIDO, PROVINCIA MONTE CRISTI"/>
    <s v="10 - FONDO GENERAL"/>
    <n v="16322"/>
    <s v="15 - MONTE CRISTI"/>
    <n v="0"/>
    <n v="231236956.62"/>
    <n v="231236955.62"/>
  </r>
  <r>
    <s v="2024"/>
    <x v="0"/>
    <x v="0"/>
    <x v="1"/>
    <x v="6"/>
    <s v="2 - Poder Ejecutivo"/>
    <s v="0211 - MINISTERIO DE OBRAS PÚBLICAS Y COMUNICACIONES"/>
    <s v="0001 - MINISTERIO DE OBRAS PUBLICAS Y COMUNICACIONES"/>
    <x v="1"/>
    <x v="11"/>
    <x v="26"/>
    <s v="2.7 - OBRAS"/>
    <s v="2.7.2 - INFRAESTRUCTURA"/>
    <s v="S"/>
    <s v="35 - CONSTRUCCIÓN CIRCUNVALACION LA OTRA BANDA (ENTRE LAS CARRETERAS HIGUEY - LA OTRA BANDA -VERON), PROVINCIA LA ALTAGRACIA"/>
    <s v="20 - FONDOS CON DESTINO ESPECÍFICO"/>
    <n v="14305"/>
    <s v="11 - LA ALTAGRACIA"/>
    <n v="0"/>
    <n v="0"/>
    <n v="0"/>
  </r>
  <r>
    <s v="2024"/>
    <x v="0"/>
    <x v="0"/>
    <x v="1"/>
    <x v="6"/>
    <s v="2 - Poder Ejecutivo"/>
    <s v="0211 - MINISTERIO DE OBRAS PÚBLICAS Y COMUNICACIONES"/>
    <s v="0001 - MINISTERIO DE OBRAS PUBLICAS Y COMUNICACIONES"/>
    <x v="1"/>
    <x v="11"/>
    <x v="26"/>
    <s v="2.7 - OBRAS"/>
    <s v="2.7.2 - INFRAESTRUCTURA"/>
    <s v="S"/>
    <s v="40 - RECONSTRUCCIÓN CAMINO VECINAL AGUAS AMARGAS - EL JOBO - LA BASTIDA , AZUA"/>
    <s v="20 - FONDOS CON DESTINO ESPECÍFICO"/>
    <n v="6037"/>
    <s v="02 - AZUA"/>
    <n v="0"/>
    <n v="1"/>
    <n v="0"/>
  </r>
  <r>
    <s v="2024"/>
    <x v="0"/>
    <x v="0"/>
    <x v="1"/>
    <x v="6"/>
    <s v="2 - Poder Ejecutivo"/>
    <s v="0211 - MINISTERIO DE OBRAS PÚBLICAS Y COMUNICACIONES"/>
    <s v="0001 - MINISTERIO DE OBRAS PUBLICAS Y COMUNICACIONES"/>
    <x v="1"/>
    <x v="11"/>
    <x v="26"/>
    <s v="2.7 - OBRAS"/>
    <s v="2.7.2 - INFRAESTRUCTURA"/>
    <s v="S"/>
    <s v="12 - CONSTRUCCIÃ?N VIADUCTO Y DISTRIBUIDOR VIAL EN LA AV. REPÃ?BLICA DE COLOMBIA CON AV. CORONEL JUAN MARÃA LORA Y AV. PÃ?REZ RICART, DISTRITO NACIONAL"/>
    <s v="10 - FONDO GENERAL"/>
    <n v="16372"/>
    <s v="01 - DISTRITO NACIONAL"/>
    <n v="0"/>
    <n v="489843118"/>
    <n v="489843116.22000003"/>
  </r>
  <r>
    <s v="2024"/>
    <x v="0"/>
    <x v="0"/>
    <x v="1"/>
    <x v="6"/>
    <s v="2 - Poder Ejecutivo"/>
    <s v="0211 - MINISTERIO DE OBRAS PÚBLICAS Y COMUNICACIONES"/>
    <s v="0001 - MINISTERIO DE OBRAS PUBLICAS Y COMUNICACIONES"/>
    <x v="1"/>
    <x v="11"/>
    <x v="26"/>
    <s v="2.7 - OBRAS"/>
    <s v="2.7.2 - INFRAESTRUCTURA"/>
    <s v="S"/>
    <s v="11 - REHABILITACIÓN PUENTE METALICO NISIBON,PROVINCIA LA ALTAGRACIA"/>
    <s v="20 - FONDOS CON DESTINO ESPECÍFICO"/>
    <n v="14304"/>
    <s v="11 - LA ALTAGRACIA"/>
    <n v="0"/>
    <n v="2018645"/>
    <n v="1614915.33"/>
  </r>
  <r>
    <s v="2024"/>
    <x v="0"/>
    <x v="0"/>
    <x v="1"/>
    <x v="6"/>
    <s v="2 - Poder Ejecutivo"/>
    <s v="0211 - MINISTERIO DE OBRAS PÚBLICAS Y COMUNICACIONES"/>
    <s v="0001 - MINISTERIO DE OBRAS PUBLICAS Y COMUNICACIONES"/>
    <x v="1"/>
    <x v="11"/>
    <x v="26"/>
    <s v="2.7 - OBRAS"/>
    <s v="2.7.2 - INFRAESTRUCTURA"/>
    <s v="S"/>
    <s v="10 - RECONSTRUCCIA?N DEL CAMINO VECINAL MONTELLANO-LOS LIRIOS-LOS ARACENA-LOS ABANICOS, SALCEDO , PROVINCIA HERMANAS MIRABAL"/>
    <s v="20 - FONDOS CON DESTINO ESPECÍFICO"/>
    <n v="15013"/>
    <s v="19 - HERMANAS MIRABAL"/>
    <n v="0"/>
    <n v="50948577.659999996"/>
    <n v="50948577.460000001"/>
  </r>
  <r>
    <s v="2024"/>
    <x v="0"/>
    <x v="0"/>
    <x v="1"/>
    <x v="6"/>
    <s v="2 - Poder Ejecutivo"/>
    <s v="0211 - MINISTERIO DE OBRAS PÚBLICAS Y COMUNICACIONES"/>
    <s v="0001 - MINISTERIO DE OBRAS PUBLICAS Y COMUNICACIONES"/>
    <x v="1"/>
    <x v="11"/>
    <x v="26"/>
    <s v="2.7 - OBRAS"/>
    <s v="2.7.2 - INFRAESTRUCTURA"/>
    <s v="S"/>
    <s v="94 - RECONSTRUCCIÓN DE LA CARRETERA VILLA JARAGUA - LAS CAÑITAS, MUNICIPIO VILLA JARAGUA, PROVINCIA BAHORUCO"/>
    <s v="20 - FONDOS CON DESTINO ESPECÍFICO"/>
    <n v="16417"/>
    <s v="03 - BAHORUCO"/>
    <n v="0"/>
    <n v="46392165"/>
    <n v="46392165"/>
  </r>
  <r>
    <s v="2024"/>
    <x v="0"/>
    <x v="0"/>
    <x v="1"/>
    <x v="6"/>
    <s v="2 - Poder Ejecutivo"/>
    <s v="0211 - MINISTERIO DE OBRAS PÚBLICAS Y COMUNICACIONES"/>
    <s v="0001 - MINISTERIO DE OBRAS PUBLICAS Y COMUNICACIONES"/>
    <x v="1"/>
    <x v="11"/>
    <x v="26"/>
    <s v="2.7 - OBRAS"/>
    <s v="2.7.2 - INFRAESTRUCTURA"/>
    <s v="S"/>
    <s v="04 - RECONSTRUCCIÓN  DE MUROS DE GAVION EN LA CARRETERA MAGUANA - LA LEONOR, PROVINCIA SANTIAGO RODRÍGUEZ"/>
    <s v="20 - FONDOS CON DESTINO ESPECÍFICO"/>
    <n v="16398"/>
    <s v="26 - SANTIAGO RODRIGUEZ"/>
    <n v="0"/>
    <n v="0"/>
    <n v="0"/>
  </r>
  <r>
    <s v="2024"/>
    <x v="0"/>
    <x v="0"/>
    <x v="1"/>
    <x v="6"/>
    <s v="2 - Poder Ejecutivo"/>
    <s v="0211 - MINISTERIO DE OBRAS PÚBLICAS Y COMUNICACIONES"/>
    <s v="0001 - MINISTERIO DE OBRAS PUBLICAS Y COMUNICACIONES"/>
    <x v="1"/>
    <x v="11"/>
    <x v="26"/>
    <s v="2.7 - OBRAS"/>
    <s v="2.7.2 - INFRAESTRUCTURA"/>
    <s v="S"/>
    <s v="93 - RECONSTRUCCIÓN CARRETERA EL FACTOR- LOS INDIOS, MUNICIPIO EL FACTOR, PROVINCIA MARÍA TRINIDAD SÁNCHEZ"/>
    <s v="20 - FONDOS CON DESTINO ESPECÍFICO"/>
    <n v="16396"/>
    <s v="14 - MARIA TRINIDAD SANCHEZ"/>
    <n v="0"/>
    <n v="0"/>
    <n v="0"/>
  </r>
  <r>
    <s v="2024"/>
    <x v="0"/>
    <x v="0"/>
    <x v="1"/>
    <x v="6"/>
    <s v="2 - Poder Ejecutivo"/>
    <s v="0211 - MINISTERIO DE OBRAS PÚBLICAS Y COMUNICACIONES"/>
    <s v="0001 - MINISTERIO DE OBRAS PUBLICAS Y COMUNICACIONES"/>
    <x v="1"/>
    <x v="11"/>
    <x v="26"/>
    <s v="2.7 - OBRAS"/>
    <s v="2.7.2 - INFRAESTRUCTURA"/>
    <s v="S"/>
    <s v="25 - RECONSTRUCCIÓN DE LA CARRETERA LA YAGUIZA - LOS ZACONES - LOS CACAOS - SAN FRANCISCO DE MACORÍS"/>
    <s v="20 - FONDOS CON DESTINO ESPECÍFICO"/>
    <n v="13837"/>
    <s v="06 - DUARTE"/>
    <n v="0"/>
    <n v="174193545"/>
    <n v="167594346.32999998"/>
  </r>
  <r>
    <s v="2024"/>
    <x v="0"/>
    <x v="0"/>
    <x v="1"/>
    <x v="6"/>
    <s v="2 - Poder Ejecutivo"/>
    <s v="0211 - MINISTERIO DE OBRAS PÚBLICAS Y COMUNICACIONES"/>
    <s v="0001 - MINISTERIO DE OBRAS PUBLICAS Y COMUNICACIONES"/>
    <x v="1"/>
    <x v="11"/>
    <x v="26"/>
    <s v="2.7 - OBRAS"/>
    <s v="2.7.2 - INFRAESTRUCTURA"/>
    <s v="S"/>
    <s v="27 - CONSTRUCCIÓN PUENTE BAJABONICO AFECTADO POR LA VAGUADA DE ABRIL 2022, MUNICIPIO IMBERT, PROVINCIA PUERTO PLATA"/>
    <s v="50 - CRÉDITO INTERNO"/>
    <n v="16644"/>
    <s v="18 - PUERTO PLATA"/>
    <n v="0"/>
    <n v="5000000"/>
    <n v="0"/>
  </r>
  <r>
    <s v="2024"/>
    <x v="0"/>
    <x v="0"/>
    <x v="1"/>
    <x v="6"/>
    <s v="2 - Poder Ejecutivo"/>
    <s v="0211 - MINISTERIO DE OBRAS PÚBLICAS Y COMUNICACIONES"/>
    <s v="0001 - MINISTERIO DE OBRAS PUBLICAS Y COMUNICACIONES"/>
    <x v="1"/>
    <x v="11"/>
    <x v="26"/>
    <s v="2.7 - OBRAS"/>
    <s v="2.7.2 - INFRAESTRUCTURA"/>
    <s v="S"/>
    <s v="85 - RECONSTRUCCIÓN DE OBRAS COMPLEMENTARIAS CARRETERA TURÍSTICA GREGORIO LUPERÓN, PROVINCIAS SANTIAGO- PUERTO PLATA"/>
    <s v="20 - FONDOS CON DESTINO ESPECÍFICO"/>
    <n v="16305"/>
    <s v="25 - SANTIAGO"/>
    <n v="0"/>
    <n v="252921233"/>
    <n v="252921233"/>
  </r>
  <r>
    <s v="2024"/>
    <x v="0"/>
    <x v="0"/>
    <x v="1"/>
    <x v="6"/>
    <s v="2 - Poder Ejecutivo"/>
    <s v="0211 - MINISTERIO DE OBRAS PÚBLICAS Y COMUNICACIONES"/>
    <s v="0001 - MINISTERIO DE OBRAS PUBLICAS Y COMUNICACIONES"/>
    <x v="1"/>
    <x v="11"/>
    <x v="26"/>
    <s v="2.7 - OBRAS"/>
    <s v="2.7.2 - INFRAESTRUCTURA"/>
    <s v="S"/>
    <s v="96 - REPARACIÓN PUENTE PEATONAL EN LA AVENIDA MARÍA TRINIDAD SÁNCHEZ, MUNICIPIO ESPERANZA, PROVINCIA VALVERDE"/>
    <s v="50 - CRÉDITO INTERNO"/>
    <n v="16385"/>
    <s v="27 - VALVERDE"/>
    <n v="0"/>
    <n v="1101607.1500000001"/>
    <n v="0"/>
  </r>
  <r>
    <s v="2024"/>
    <x v="0"/>
    <x v="0"/>
    <x v="1"/>
    <x v="6"/>
    <s v="2 - Poder Ejecutivo"/>
    <s v="0211 - MINISTERIO DE OBRAS PÚBLICAS Y COMUNICACIONES"/>
    <s v="0001 - MINISTERIO DE OBRAS PUBLICAS Y COMUNICACIONES"/>
    <x v="1"/>
    <x v="11"/>
    <x v="26"/>
    <s v="2.7 - OBRAS"/>
    <s v="2.7.2 - INFRAESTRUCTURA"/>
    <s v="S"/>
    <s v="83 - RECONSTRUCCIÓN DE OBRAS COMPLEMENTARIAS CARRETERA TURÍSTICA GREGORIO LUPERÓN, PROVINCIAS SANTIAGO- PUERTO PLATA"/>
    <s v="20 - FONDOS CON DESTINO ESPECÍFICO"/>
    <n v="16305"/>
    <s v="25 - SANTIAGO"/>
    <n v="0"/>
    <n v="499859046.69999999"/>
    <n v="499859045.99999994"/>
  </r>
  <r>
    <s v="2024"/>
    <x v="0"/>
    <x v="0"/>
    <x v="1"/>
    <x v="6"/>
    <s v="2 - Poder Ejecutivo"/>
    <s v="0211 - MINISTERIO DE OBRAS PÚBLICAS Y COMUNICACIONES"/>
    <s v="0001 - MINISTERIO DE OBRAS PUBLICAS Y COMUNICACIONES"/>
    <x v="1"/>
    <x v="11"/>
    <x v="26"/>
    <s v="2.7 - OBRAS"/>
    <s v="2.7.2 - INFRAESTRUCTURA"/>
    <s v="S"/>
    <s v="23 - RECONSTRUCCIÓN DE PUENTE PEATONAL PRÓXIMO AL PUENTE JUAN PABLO DUARTE, SECTOR VILLA FRANCISCA, DISTRITO NACIONAL"/>
    <s v="50 - CRÉDITO INTERNO"/>
    <n v="16547"/>
    <s v="01 - DISTRITO NACIONAL"/>
    <n v="0"/>
    <n v="9524825.5099999998"/>
    <n v="0"/>
  </r>
  <r>
    <s v="2024"/>
    <x v="0"/>
    <x v="0"/>
    <x v="1"/>
    <x v="6"/>
    <s v="2 - Poder Ejecutivo"/>
    <s v="0211 - MINISTERIO DE OBRAS PÚBLICAS Y COMUNICACIONES"/>
    <s v="0001 - MINISTERIO DE OBRAS PUBLICAS Y COMUNICACIONES"/>
    <x v="1"/>
    <x v="11"/>
    <x v="26"/>
    <s v="2.7 - OBRAS"/>
    <s v="2.7.2 - INFRAESTRUCTURA"/>
    <s v="S"/>
    <s v="22 - RECONSTRUCCIÓN MURO DE GAVIÓN AFECTADO POR LA VAGUADA DE ABRIL 2022, EN TRAMO CARRETERO SABANETA - VILLA LOS ALMÁCIGOS, MUNICIPIO LOS ALMÁCIGOS, PROVINCIA SANTIAGO RODRÍGUEZ"/>
    <s v="50 - CRÉDITO INTERNO"/>
    <n v="16541"/>
    <s v="26 - SANTIAGO RODRIGUEZ"/>
    <n v="0"/>
    <n v="0"/>
    <n v="0"/>
  </r>
  <r>
    <s v="2024"/>
    <x v="0"/>
    <x v="0"/>
    <x v="1"/>
    <x v="6"/>
    <s v="2 - Poder Ejecutivo"/>
    <s v="0211 - MINISTERIO DE OBRAS PÚBLICAS Y COMUNICACIONES"/>
    <s v="0001 - MINISTERIO DE OBRAS PUBLICAS Y COMUNICACIONES"/>
    <x v="1"/>
    <x v="11"/>
    <x v="26"/>
    <s v="2.7 - OBRAS"/>
    <s v="2.7.2 - INFRAESTRUCTURA"/>
    <s v="S"/>
    <s v="80 - RECONSTRUCCIÓN CAMINO VECINAL EL AGUACATE - LA COLE - LA JAGUA - EL GUAYABO, MUNICIPIO SAN FRANCISCO DE MACORIS, PROVINCIA DUARTE"/>
    <s v="10 - FONDO GENERAL"/>
    <n v="16502"/>
    <s v="06 - DUARTE"/>
    <n v="0"/>
    <n v="29713000"/>
    <n v="29713000"/>
  </r>
  <r>
    <s v="2024"/>
    <x v="0"/>
    <x v="0"/>
    <x v="1"/>
    <x v="6"/>
    <s v="2 - Poder Ejecutivo"/>
    <s v="0211 - MINISTERIO DE OBRAS PÚBLICAS Y COMUNICACIONES"/>
    <s v="0001 - MINISTERIO DE OBRAS PUBLICAS Y COMUNICACIONES"/>
    <x v="1"/>
    <x v="11"/>
    <x v="26"/>
    <s v="2.7 - OBRAS"/>
    <s v="2.7.2 - INFRAESTRUCTURA"/>
    <s v="S"/>
    <s v="80 - RECONSTRUCCIÓN CAMINO VECINAL EL AGUACATE - LA COLE - LA JAGUA - EL GUAYABO, MUNICIPIO SAN FRANCISCO DE MACORIS, PROVINCIA DUARTE"/>
    <s v="20 - FONDOS CON DESTINO ESPECÍFICO"/>
    <n v="16502"/>
    <s v="06 - DUARTE"/>
    <n v="0"/>
    <n v="41840610"/>
    <n v="41840552.280000001"/>
  </r>
  <r>
    <s v="2024"/>
    <x v="0"/>
    <x v="0"/>
    <x v="1"/>
    <x v="6"/>
    <s v="2 - Poder Ejecutivo"/>
    <s v="0211 - MINISTERIO DE OBRAS PÚBLICAS Y COMUNICACIONES"/>
    <s v="0001 - MINISTERIO DE OBRAS PUBLICAS Y COMUNICACIONES"/>
    <x v="1"/>
    <x v="11"/>
    <x v="26"/>
    <s v="2.7 - OBRAS"/>
    <s v="2.7.2 - INFRAESTRUCTURA"/>
    <s v="S"/>
    <s v="81 - CONSTRUCCIÓN DEL CAMINO VECINAL GAUTIER - GUAYABAL - PALOMA TRAMO I, MUNICIPIO SAN PEDRO DE MACORÍS, PROVINCIA SAN PEDRO DE MACORIS"/>
    <s v="10 - FONDO GENERAL"/>
    <n v="16460"/>
    <s v="23 - SAN PEDRO DE MACORIS"/>
    <n v="0"/>
    <n v="139146675.86000001"/>
    <n v="139146675.47"/>
  </r>
  <r>
    <s v="2024"/>
    <x v="0"/>
    <x v="0"/>
    <x v="1"/>
    <x v="6"/>
    <s v="2 - Poder Ejecutivo"/>
    <s v="0211 - MINISTERIO DE OBRAS PÚBLICAS Y COMUNICACIONES"/>
    <s v="0001 - MINISTERIO DE OBRAS PUBLICAS Y COMUNICACIONES"/>
    <x v="1"/>
    <x v="11"/>
    <x v="26"/>
    <s v="2.7 - OBRAS"/>
    <s v="2.7.2 - INFRAESTRUCTURA"/>
    <s v="S"/>
    <s v="26 - RECONSTRUCCIÓN DE PUENTE PEATONAL EN LA AUTOPISTA JOAQUÍN BALAGUER, ESTANCIA DEL YAQUE, MUNICIPIO VILLA GONZÁLEZ, PROVINCIA SANTIAGO"/>
    <s v="50 - CRÉDITO INTERNO"/>
    <n v="16586"/>
    <s v="25 - SANTIAGO"/>
    <n v="0"/>
    <n v="5676481.8099999996"/>
    <n v="0"/>
  </r>
  <r>
    <s v="2024"/>
    <x v="0"/>
    <x v="0"/>
    <x v="1"/>
    <x v="6"/>
    <s v="2 - Poder Ejecutivo"/>
    <s v="0211 - MINISTERIO DE OBRAS PÚBLICAS Y COMUNICACIONES"/>
    <s v="0001 - MINISTERIO DE OBRAS PUBLICAS Y COMUNICACIONES"/>
    <x v="1"/>
    <x v="11"/>
    <x v="26"/>
    <s v="2.7 - OBRAS"/>
    <s v="2.7.2 - INFRAESTRUCTURA"/>
    <s v="S"/>
    <s v="82 - RECONSTRUCCIÓN DEL CAMINO VECINAL EL VALLE - ARROYO SECO, MUNICIPIO SANTA BARBARA DE SAMANÁ, PROVINCIA SAMANÁ"/>
    <s v="10 - FONDO GENERAL"/>
    <n v="16504"/>
    <s v="20 - SAMANA"/>
    <n v="0"/>
    <n v="0.23000000044703484"/>
    <n v="0"/>
  </r>
  <r>
    <s v="2024"/>
    <x v="0"/>
    <x v="0"/>
    <x v="1"/>
    <x v="6"/>
    <s v="2 - Poder Ejecutivo"/>
    <s v="0211 - MINISTERIO DE OBRAS PÚBLICAS Y COMUNICACIONES"/>
    <s v="0001 - MINISTERIO DE OBRAS PUBLICAS Y COMUNICACIONES"/>
    <x v="1"/>
    <x v="11"/>
    <x v="26"/>
    <s v="2.7 - OBRAS"/>
    <s v="2.7.2 - INFRAESTRUCTURA"/>
    <s v="S"/>
    <s v="82 - RECONSTRUCCIÓN DEL CAMINO VECINAL EL VALLE - ARROYO SECO, MUNICIPIO SANTA BARBARA DE SAMANÁ, PROVINCIA SAMANÁ"/>
    <s v="50 - CRÉDITO INTERNO"/>
    <n v="16504"/>
    <s v="20 - SAMANA"/>
    <n v="0"/>
    <n v="49999607.280000001"/>
    <n v="0"/>
  </r>
  <r>
    <s v="2024"/>
    <x v="0"/>
    <x v="0"/>
    <x v="1"/>
    <x v="6"/>
    <s v="2 - Poder Ejecutivo"/>
    <s v="0211 - MINISTERIO DE OBRAS PÚBLICAS Y COMUNICACIONES"/>
    <s v="0001 - MINISTERIO DE OBRAS PUBLICAS Y COMUNICACIONES"/>
    <x v="1"/>
    <x v="11"/>
    <x v="26"/>
    <s v="2.7 - OBRAS"/>
    <s v="2.7.2 - INFRAESTRUCTURA"/>
    <s v="S"/>
    <s v="25 - RECONSTRUCCIÓN PUENTE SOBRE ARROYO BAHÍA, CARRETERA BANI - CALDERA, MUNICIPIO BANI, PROVINCIA PERAVIA"/>
    <s v="50 - CRÉDITO INTERNO"/>
    <n v="16571"/>
    <s v="17 - PERAVIA"/>
    <n v="0"/>
    <n v="477.30999999959022"/>
    <n v="0"/>
  </r>
  <r>
    <s v="2024"/>
    <x v="0"/>
    <x v="0"/>
    <x v="1"/>
    <x v="6"/>
    <s v="2 - Poder Ejecutivo"/>
    <s v="0211 - MINISTERIO DE OBRAS PÚBLICAS Y COMUNICACIONES"/>
    <s v="0001 - MINISTERIO DE OBRAS PUBLICAS Y COMUNICACIONES"/>
    <x v="1"/>
    <x v="11"/>
    <x v="26"/>
    <s v="2.7 - OBRAS"/>
    <s v="2.7.2 - INFRAESTRUCTURA"/>
    <s v="S"/>
    <s v="13 - CONSTRUCCIÓN DE UN PUENTE PEATONAL EN EL MUNICIPIO JAQUIMEYES, PROVINCIA BARAHONA"/>
    <s v="50 - CRÉDITO INTERNO"/>
    <n v="16407"/>
    <s v="04 - BARAHONA"/>
    <n v="0"/>
    <n v="14824026.689999999"/>
    <n v="0"/>
  </r>
  <r>
    <s v="2024"/>
    <x v="0"/>
    <x v="0"/>
    <x v="1"/>
    <x v="6"/>
    <s v="2 - Poder Ejecutivo"/>
    <s v="0211 - MINISTERIO DE OBRAS PÚBLICAS Y COMUNICACIONES"/>
    <s v="0001 - MINISTERIO DE OBRAS PUBLICAS Y COMUNICACIONES"/>
    <x v="1"/>
    <x v="11"/>
    <x v="26"/>
    <s v="2.7 - OBRAS"/>
    <s v="2.7.2 - INFRAESTRUCTURA"/>
    <s v="S"/>
    <s v="28 - CONSTRUCCIÓN PUENTE BADEN TUBULAR SOBRE RIO ANAMUYA AFECTADO POR LA VAGUADA DE ABRIL 2022, MUNICIPIO HIGÜEY, PROVINCIA ALTAGRACIA"/>
    <s v="50 - CRÉDITO INTERNO"/>
    <n v="16645"/>
    <s v="11 - LA ALTAGRACIA"/>
    <n v="0"/>
    <n v="701514.6799999997"/>
    <n v="0"/>
  </r>
  <r>
    <s v="2024"/>
    <x v="0"/>
    <x v="0"/>
    <x v="1"/>
    <x v="6"/>
    <s v="2 - Poder Ejecutivo"/>
    <s v="0211 - MINISTERIO DE OBRAS PÚBLICAS Y COMUNICACIONES"/>
    <s v="0001 - MINISTERIO DE OBRAS PUBLICAS Y COMUNICACIONES"/>
    <x v="1"/>
    <x v="11"/>
    <x v="26"/>
    <s v="2.7 - OBRAS"/>
    <s v="2.7.2 - INFRAESTRUCTURA"/>
    <s v="S"/>
    <s v="24 - CONSTRUCCIÓN MURO DE GAVIONES EN MARGEN RIO EL MANGUITO, PARA PROTECCION CARRETERA NEIBA-VILLA JARAGUA, AFECTADO POR LA TORMENTA FRANKLIN, MUNICIPIO NEIBA, PROVINCIA BAHORUCO"/>
    <s v="50 - CRÉDITO INTERNO"/>
    <n v="16505"/>
    <s v="03 - BAHORUCO"/>
    <n v="0"/>
    <n v="85151727.159999996"/>
    <n v="24508557.59"/>
  </r>
  <r>
    <s v="2024"/>
    <x v="0"/>
    <x v="0"/>
    <x v="1"/>
    <x v="6"/>
    <s v="2 - Poder Ejecutivo"/>
    <s v="0211 - MINISTERIO DE OBRAS PÚBLICAS Y COMUNICACIONES"/>
    <s v="0001 - MINISTERIO DE OBRAS PUBLICAS Y COMUNICACIONES"/>
    <x v="1"/>
    <x v="11"/>
    <x v="26"/>
    <s v="2.7 - OBRAS"/>
    <s v="2.7.2 - INFRAESTRUCTURA"/>
    <s v="S"/>
    <s v="96 - CONSTRUCCIÓN DE PROTECCIÓN DE TALUD EN LA CARRETERA CRUCE DE OCOA, AFECTADO POR LA TORMENTA FRANKLIN, MUNICIPIO SAN JOSÉ DE OCOA, PROVINCIA SAN JOSÉ DE OCOA"/>
    <s v="20 - FONDOS CON DESTINO ESPECÍFICO"/>
    <n v="16494"/>
    <s v="31 - SAN JOSE DE OCOA"/>
    <n v="0"/>
    <n v="112900000"/>
    <n v="112889249.70999999"/>
  </r>
  <r>
    <s v="2024"/>
    <x v="0"/>
    <x v="0"/>
    <x v="1"/>
    <x v="6"/>
    <s v="2 - Poder Ejecutivo"/>
    <s v="0211 - MINISTERIO DE OBRAS PÚBLICAS Y COMUNICACIONES"/>
    <s v="0001 - MINISTERIO DE OBRAS PUBLICAS Y COMUNICACIONES"/>
    <x v="1"/>
    <x v="11"/>
    <x v="26"/>
    <s v="2.7 - OBRAS"/>
    <s v="2.7.2 - INFRAESTRUCTURA"/>
    <s v="S"/>
    <s v="97 - RECONSTRUCCIÓN CARRETERA AUTOVÍA DEL CORAL EN EL CRUCE BOCA DE CHAVÓN, MUNICIPIO SALVALEON DE HIGUEY, PROVINCIA LA ALTAGRACIA"/>
    <s v="10 - FONDO GENERAL"/>
    <n v="16503"/>
    <s v="11 - LA ALTAGRACIA"/>
    <n v="0"/>
    <n v="45000000"/>
    <n v="0"/>
  </r>
  <r>
    <s v="2024"/>
    <x v="0"/>
    <x v="0"/>
    <x v="1"/>
    <x v="6"/>
    <s v="2 - Poder Ejecutivo"/>
    <s v="0211 - MINISTERIO DE OBRAS PÚBLICAS Y COMUNICACIONES"/>
    <s v="0001 - MINISTERIO DE OBRAS PUBLICAS Y COMUNICACIONES"/>
    <x v="1"/>
    <x v="11"/>
    <x v="26"/>
    <s v="2.7 - OBRAS"/>
    <s v="2.7.2 - INFRAESTRUCTURA"/>
    <s v="S"/>
    <s v="97 - RECONSTRUCCIÓN CARRETERA AUTOVÍA DEL CORAL EN EL CRUCE BOCA DE CHAVÓN, MUNICIPIO SALVALEON DE HIGUEY, PROVINCIA LA ALTAGRACIA"/>
    <s v="50 - CRÉDITO INTERNO"/>
    <n v="16503"/>
    <s v="11 - LA ALTAGRACIA"/>
    <n v="0"/>
    <n v="45010000"/>
    <n v="31350128.48"/>
  </r>
  <r>
    <s v="2024"/>
    <x v="0"/>
    <x v="0"/>
    <x v="1"/>
    <x v="6"/>
    <s v="2 - Poder Ejecutivo"/>
    <s v="0211 - MINISTERIO DE OBRAS PÚBLICAS Y COMUNICACIONES"/>
    <s v="0001 - MINISTERIO DE OBRAS PUBLICAS Y COMUNICACIONES"/>
    <x v="1"/>
    <x v="11"/>
    <x v="26"/>
    <s v="2.7 - OBRAS"/>
    <s v="2.7.2 - INFRAESTRUCTURA"/>
    <s v="S"/>
    <s v="11 - RECONSTRUCCIÓN DE LA CARRETERA SABANA DE LA MAR - CAÑO HONDO, MUNICIPIO SABANA DE LA MAR, PROVINCIA HATO MAYOR"/>
    <s v="10 - FONDO GENERAL"/>
    <n v="16710"/>
    <s v="30 - HATO MAYOR"/>
    <n v="0"/>
    <n v="30000000"/>
    <n v="0"/>
  </r>
  <r>
    <s v="2024"/>
    <x v="0"/>
    <x v="0"/>
    <x v="1"/>
    <x v="6"/>
    <s v="2 - Poder Ejecutivo"/>
    <s v="0211 - MINISTERIO DE OBRAS PÚBLICAS Y COMUNICACIONES"/>
    <s v="0001 - MINISTERIO DE OBRAS PUBLICAS Y COMUNICACIONES"/>
    <x v="1"/>
    <x v="11"/>
    <x v="26"/>
    <s v="2.7 - OBRAS"/>
    <s v="2.7.2 - INFRAESTRUCTURA"/>
    <s v="S"/>
    <s v="22 - RECONSTRUCCIÓN DE LOS TRAMOS CARRETEROS LA CHARCA - BARRANCA - CRUCE CARRETERA SABANA IGLESIAS, LA CHARCA - JÁNICO - SABANA IGLESIAS, PROVINCIA SANTIAGO."/>
    <s v="10 - FONDO GENERAL"/>
    <n v="16728"/>
    <s v="25 - SANTIAGO"/>
    <n v="0"/>
    <n v="43418307.829999998"/>
    <n v="43418307.82"/>
  </r>
  <r>
    <s v="2024"/>
    <x v="0"/>
    <x v="0"/>
    <x v="1"/>
    <x v="6"/>
    <s v="2 - Poder Ejecutivo"/>
    <s v="0211 - MINISTERIO DE OBRAS PÚBLICAS Y COMUNICACIONES"/>
    <s v="0001 - MINISTERIO DE OBRAS PUBLICAS Y COMUNICACIONES"/>
    <x v="1"/>
    <x v="11"/>
    <x v="26"/>
    <s v="2.7 - OBRAS"/>
    <s v="2.7.2 - INFRAESTRUCTURA"/>
    <s v="S"/>
    <s v="52 - CONSTRUCCIÓN DEL PUENTE SOBRE RÍO GUAMIRA EN LA CARRETERA HATO MAYOR - SABANA DE LA MAR, MUNICIPIO HATO MAYOR, PROVINCIA HATO MAYOR"/>
    <s v="10 - FONDO GENERAL"/>
    <n v="16699"/>
    <s v="30 - HATO MAYOR"/>
    <n v="0"/>
    <n v="30000000"/>
    <n v="20000000"/>
  </r>
  <r>
    <s v="2024"/>
    <x v="0"/>
    <x v="0"/>
    <x v="1"/>
    <x v="6"/>
    <s v="2 - Poder Ejecutivo"/>
    <s v="0211 - MINISTERIO DE OBRAS PÚBLICAS Y COMUNICACIONES"/>
    <s v="0001 - MINISTERIO DE OBRAS PUBLICAS Y COMUNICACIONES"/>
    <x v="1"/>
    <x v="11"/>
    <x v="26"/>
    <s v="2.7 - OBRAS"/>
    <s v="2.7.2 - INFRAESTRUCTURA"/>
    <s v="S"/>
    <s v="15 - RECONSTRUCCIÓN DE LA CARRETERA YERBA BUENA - BOLILLA - LA CLARA - EL CAPOTE, MUNICIPIO HATO MAYOR, PROVINCIA HATO MAYOR"/>
    <s v="10 - FONDO GENERAL"/>
    <n v="16719"/>
    <s v="30 - HATO MAYOR"/>
    <n v="0"/>
    <n v="62101000"/>
    <n v="20000000"/>
  </r>
  <r>
    <s v="2024"/>
    <x v="0"/>
    <x v="0"/>
    <x v="1"/>
    <x v="6"/>
    <s v="2 - Poder Ejecutivo"/>
    <s v="0211 - MINISTERIO DE OBRAS PÚBLICAS Y COMUNICACIONES"/>
    <s v="0001 - MINISTERIO DE OBRAS PUBLICAS Y COMUNICACIONES"/>
    <x v="1"/>
    <x v="11"/>
    <x v="26"/>
    <s v="2.7 - OBRAS"/>
    <s v="2.7.2 - INFRAESTRUCTURA"/>
    <s v="S"/>
    <s v="84 - RECONSTRUCCIÓN DEL CAMINO VECINAL EL CIGUAL - PRESA SABANA YEGUA - EL COROZO - CARRETERA SAN JUAN, AFECTADO POR LA TORMENTA FRANKLIN, MUNICIPIO PADRE LAS CASAS, PROVINCIA AZUA"/>
    <s v="10 - FONDO GENERAL"/>
    <n v="16379"/>
    <s v="02 - AZUA"/>
    <n v="0"/>
    <n v="56315658.020000003"/>
    <n v="56315658.020000003"/>
  </r>
  <r>
    <s v="2024"/>
    <x v="0"/>
    <x v="0"/>
    <x v="1"/>
    <x v="6"/>
    <s v="2 - Poder Ejecutivo"/>
    <s v="0211 - MINISTERIO DE OBRAS PÚBLICAS Y COMUNICACIONES"/>
    <s v="0001 - MINISTERIO DE OBRAS PUBLICAS Y COMUNICACIONES"/>
    <x v="1"/>
    <x v="11"/>
    <x v="26"/>
    <s v="2.7 - OBRAS"/>
    <s v="2.7.2 - INFRAESTRUCTURA"/>
    <s v="S"/>
    <s v="11 - RECONSTRUCCIÓN DE CALLE EL HOYO EN EL SECTOR YOGO YOGO, AFECTADA POR LA TORMENTA FRANKLIN, MUNICIPIO SAN GREGORIO DE NIGUA, PROVINCIA SAN CRISTÓBAL"/>
    <s v="10 - FONDO GENERAL"/>
    <n v="16390"/>
    <s v="21 - SAN CRISTOBAL"/>
    <n v="0"/>
    <n v="20000000"/>
    <n v="20000000"/>
  </r>
  <r>
    <s v="2024"/>
    <x v="0"/>
    <x v="0"/>
    <x v="1"/>
    <x v="6"/>
    <s v="2 - Poder Ejecutivo"/>
    <s v="0211 - MINISTERIO DE OBRAS PÚBLICAS Y COMUNICACIONES"/>
    <s v="0001 - MINISTERIO DE OBRAS PUBLICAS Y COMUNICACIONES"/>
    <x v="1"/>
    <x v="11"/>
    <x v="26"/>
    <s v="2.7 - OBRAS"/>
    <s v="2.7.2 - INFRAESTRUCTURA"/>
    <s v="S"/>
    <s v="19 - RECONSTRUCCIÓN DEL CAMINO VECINAL COPEYITO-CARRASCO, AFECTADO POR EL HURACÁN FIONA, MUNICIPIO RÍO SAN JUAN, PROVINCIA MARÍA TRINIDAD SÁNCHEZ"/>
    <s v="10 - FONDO GENERAL"/>
    <n v="16722"/>
    <s v="14 - MARIA TRINIDAD SANCHEZ"/>
    <n v="0"/>
    <n v="59213587.549999997"/>
    <n v="59213587.549999997"/>
  </r>
  <r>
    <s v="2024"/>
    <x v="0"/>
    <x v="0"/>
    <x v="1"/>
    <x v="6"/>
    <s v="2 - Poder Ejecutivo"/>
    <s v="0211 - MINISTERIO DE OBRAS PÚBLICAS Y COMUNICACIONES"/>
    <s v="0001 - MINISTERIO DE OBRAS PUBLICAS Y COMUNICACIONES"/>
    <x v="1"/>
    <x v="11"/>
    <x v="26"/>
    <s v="2.7 - OBRAS"/>
    <s v="2.7.2 - INFRAESTRUCTURA"/>
    <s v="S"/>
    <s v="17 - RECONSTRUCCIÓN DE LA CARRETERA CRUCE EL CERCADO - BEJUCAL, MUNICIPIO EL SEIBO, PROVINCIA EL SEIBO"/>
    <s v="10 - FONDO GENERAL"/>
    <n v="16720"/>
    <s v="08 - EL SEIBO"/>
    <n v="0"/>
    <n v="30000000"/>
    <n v="20000000"/>
  </r>
  <r>
    <s v="2024"/>
    <x v="0"/>
    <x v="0"/>
    <x v="1"/>
    <x v="6"/>
    <s v="2 - Poder Ejecutivo"/>
    <s v="0211 - MINISTERIO DE OBRAS PÚBLICAS Y COMUNICACIONES"/>
    <s v="0001 - MINISTERIO DE OBRAS PUBLICAS Y COMUNICACIONES"/>
    <x v="1"/>
    <x v="11"/>
    <x v="26"/>
    <s v="2.7 - OBRAS"/>
    <s v="2.7.2 - INFRAESTRUCTURA"/>
    <s v="S"/>
    <s v="13 - RECONSTRUCCIÓN ENTRADA DE ACCESO A LA PROVINCIA SAMANÁ"/>
    <s v="10 - FONDO GENERAL"/>
    <n v="13946"/>
    <s v="20 - SAMANA"/>
    <n v="0"/>
    <n v="160895334.66"/>
    <n v="160895334.13"/>
  </r>
  <r>
    <s v="2024"/>
    <x v="0"/>
    <x v="0"/>
    <x v="1"/>
    <x v="6"/>
    <s v="2 - Poder Ejecutivo"/>
    <s v="0211 - MINISTERIO DE OBRAS PÚBLICAS Y COMUNICACIONES"/>
    <s v="0001 - MINISTERIO DE OBRAS PUBLICAS Y COMUNICACIONES"/>
    <x v="1"/>
    <x v="11"/>
    <x v="26"/>
    <s v="2.7 - OBRAS"/>
    <s v="2.7.2 - INFRAESTRUCTURA"/>
    <s v="S"/>
    <s v="01 - RECONSTRUCCIÓN CARRETERA CHACUEY - EL TOPE, AFECTADA POR LA TORMENTA FRANKLIN, MUNICIPIO COTUÍ, PROVINCIA SÁNCHEZ RAMÍREZ"/>
    <s v="10 - FONDO GENERAL"/>
    <n v="16383"/>
    <s v="24 - SANCHEZ RAMIREZ"/>
    <n v="0"/>
    <n v="46991489.960000001"/>
    <n v="46991489.950000003"/>
  </r>
  <r>
    <s v="2024"/>
    <x v="0"/>
    <x v="0"/>
    <x v="1"/>
    <x v="6"/>
    <s v="2 - Poder Ejecutivo"/>
    <s v="0211 - MINISTERIO DE OBRAS PÚBLICAS Y COMUNICACIONES"/>
    <s v="0001 - MINISTERIO DE OBRAS PUBLICAS Y COMUNICACIONES"/>
    <x v="1"/>
    <x v="11"/>
    <x v="26"/>
    <s v="2.7 - OBRAS"/>
    <s v="2.7.2 - INFRAESTRUCTURA"/>
    <s v="S"/>
    <s v="07 - CONSTRUCCIÓN  PUENTE SOBRE RIO GUANUMA, AFECTADO POR LA TORMENTA TROPICAL FRANKLIN, CARRETERA LOS BOTADOS-HATO NUEVO, MUNICIPIO YAMASÁ, PROVINCIA MONTEPLATA"/>
    <s v="10 - FONDO GENERAL"/>
    <n v="16401"/>
    <s v="29 - MONTE PLATA"/>
    <n v="0"/>
    <n v="71285213.359999999"/>
    <n v="71285213.349999994"/>
  </r>
  <r>
    <s v="2024"/>
    <x v="0"/>
    <x v="0"/>
    <x v="1"/>
    <x v="6"/>
    <s v="2 - Poder Ejecutivo"/>
    <s v="0211 - MINISTERIO DE OBRAS PÚBLICAS Y COMUNICACIONES"/>
    <s v="0001 - MINISTERIO DE OBRAS PUBLICAS Y COMUNICACIONES"/>
    <x v="1"/>
    <x v="11"/>
    <x v="26"/>
    <s v="2.7 - OBRAS"/>
    <s v="2.7.2 - INFRAESTRUCTURA"/>
    <s v="S"/>
    <s v="02 - RECONSTRUCCIÓN DE LA CARRETERA EL PINAR - RANCHO FRANCISCO - LOS COROZOS AFECTADA POR LA TORMENTA TROPICAL FRANKLIN, MUNICIPIO SAN JOSÉ DE OCOA, PROVINCIA SAN JOSÉ DE OCOA"/>
    <s v="10 - FONDO GENERAL"/>
    <n v="16496"/>
    <s v="31 - SAN JOSE DE OCOA"/>
    <n v="0"/>
    <n v="75940588.459999993"/>
    <n v="75940588.459999993"/>
  </r>
  <r>
    <s v="2024"/>
    <x v="0"/>
    <x v="0"/>
    <x v="1"/>
    <x v="6"/>
    <s v="2 - Poder Ejecutivo"/>
    <s v="0211 - MINISTERIO DE OBRAS PÚBLICAS Y COMUNICACIONES"/>
    <s v="0001 - MINISTERIO DE OBRAS PUBLICAS Y COMUNICACIONES"/>
    <x v="1"/>
    <x v="11"/>
    <x v="26"/>
    <s v="2.7 - OBRAS"/>
    <s v="2.7.2 - INFRAESTRUCTURA"/>
    <s v="S"/>
    <s v="13 - RECONSTRUCCIÓN DEL TRAMO III DE LA CARRETERA RANCHO ARRIBA-SABANA LARGA (TERMINACIÓN CARRETERA CIBAO-SUR), MUNICIPIOS RANCHO ARRIBA Y SABANA LARGA, PROVINCIA SAN JOSÉ DE OCOA"/>
    <s v="10 - FONDO GENERAL"/>
    <n v="16716"/>
    <s v="31 - SAN JOSE DE OCOA"/>
    <n v="0"/>
    <n v="462879664.75999999"/>
    <n v="462879664.75999999"/>
  </r>
  <r>
    <s v="2024"/>
    <x v="0"/>
    <x v="0"/>
    <x v="1"/>
    <x v="6"/>
    <s v="2 - Poder Ejecutivo"/>
    <s v="0211 - MINISTERIO DE OBRAS PÚBLICAS Y COMUNICACIONES"/>
    <s v="0001 - MINISTERIO DE OBRAS PUBLICAS Y COMUNICACIONES"/>
    <x v="1"/>
    <x v="11"/>
    <x v="26"/>
    <s v="2.7 - OBRAS"/>
    <s v="2.7.2 - INFRAESTRUCTURA"/>
    <s v="S"/>
    <s v="13 - RECONSTRUCCIÓN DEL TRAMO III DE LA CARRETERA RANCHO ARRIBA-SABANA LARGA (TERMINACIÓN CARRETERA CIBAO-SUR), MUNICIPIOS RANCHO ARRIBA Y SABANA LARGA, PROVINCIA SAN JOSÉ DE OCOA"/>
    <s v="50 - CRÉDITO INTERNO"/>
    <n v="16716"/>
    <s v="31 - SAN JOSE DE OCOA"/>
    <n v="0"/>
    <n v="243820927.80000001"/>
    <n v="243077482.73999998"/>
  </r>
  <r>
    <s v="2024"/>
    <x v="0"/>
    <x v="0"/>
    <x v="1"/>
    <x v="6"/>
    <s v="2 - Poder Ejecutivo"/>
    <s v="0211 - MINISTERIO DE OBRAS PÚBLICAS Y COMUNICACIONES"/>
    <s v="0001 - MINISTERIO DE OBRAS PUBLICAS Y COMUNICACIONES"/>
    <x v="1"/>
    <x v="11"/>
    <x v="26"/>
    <s v="2.7 - OBRAS"/>
    <s v="2.7.2 - INFRAESTRUCTURA"/>
    <s v="S"/>
    <s v="14 - RECONSTRUCCIÓN DE LA CARRETERA EL VALLE - ALTOS DE LA PIEDRA, MUNICIPIO EL VALLE, PROVINCIA HATO MAYOR"/>
    <s v="10 - FONDO GENERAL"/>
    <n v="16718"/>
    <s v="30 - HATO MAYOR"/>
    <n v="0"/>
    <n v="30000000"/>
    <n v="18343443.879999999"/>
  </r>
  <r>
    <s v="2024"/>
    <x v="0"/>
    <x v="0"/>
    <x v="1"/>
    <x v="6"/>
    <s v="2 - Poder Ejecutivo"/>
    <s v="0211 - MINISTERIO DE OBRAS PÚBLICAS Y COMUNICACIONES"/>
    <s v="0001 - MINISTERIO DE OBRAS PUBLICAS Y COMUNICACIONES"/>
    <x v="1"/>
    <x v="11"/>
    <x v="26"/>
    <s v="2.7 - OBRAS"/>
    <s v="2.7.2 - INFRAESTRUCTURA"/>
    <s v="S"/>
    <s v="20 - CONSTRUCCIÓN MUROS DE GAVIONES EN EL PUENTE ARROYO EL LIMÓN ABAJO, AFECTADO POR LA VAGUADA DE ABRIL 2022, MUNICIPIO SAN JOSÉ DE OCOA, PROV. SAN JOSÉ DE OCOA"/>
    <s v="10 - FONDO GENERAL"/>
    <n v="16685"/>
    <s v="31 - SAN JOSE DE OCOA"/>
    <n v="0"/>
    <n v="3872178.4000000004"/>
    <n v="0"/>
  </r>
  <r>
    <s v="2024"/>
    <x v="0"/>
    <x v="0"/>
    <x v="1"/>
    <x v="6"/>
    <s v="2 - Poder Ejecutivo"/>
    <s v="0211 - MINISTERIO DE OBRAS PÚBLICAS Y COMUNICACIONES"/>
    <s v="0001 - MINISTERIO DE OBRAS PUBLICAS Y COMUNICACIONES"/>
    <x v="1"/>
    <x v="11"/>
    <x v="26"/>
    <s v="2.7 - OBRAS"/>
    <s v="2.7.2 - INFRAESTRUCTURA"/>
    <s v="S"/>
    <s v="07 - RECONSTRUCCIÓN DE LA CARRETERA CHIRINO HASTA LA CARRETERA BAYAGUANA - MONTE PLATA, MUNICIPIO MONTE PLATA, PROVINCIA MONTE PLATA"/>
    <s v="10 - FONDO GENERAL"/>
    <n v="16681"/>
    <s v="29 - MONTE PLATA"/>
    <n v="0"/>
    <n v="321686332.67000002"/>
    <n v="291063737.66999996"/>
  </r>
  <r>
    <s v="2024"/>
    <x v="0"/>
    <x v="0"/>
    <x v="1"/>
    <x v="6"/>
    <s v="2 - Poder Ejecutivo"/>
    <s v="0211 - MINISTERIO DE OBRAS PÚBLICAS Y COMUNICACIONES"/>
    <s v="0001 - MINISTERIO DE OBRAS PUBLICAS Y COMUNICACIONES"/>
    <x v="1"/>
    <x v="11"/>
    <x v="26"/>
    <s v="2.7 - OBRAS"/>
    <s v="2.7.2 - INFRAESTRUCTURA"/>
    <s v="S"/>
    <s v="46 - CONSTRUCCIÓN DE PUENTE DE ALCANTARILLA DE CAJÓN AFECTADO POR LA VAGUADA DE ABRIL 2022 EN LA COMUNIDAD BOCA DEL ARROYO, MUNICIPIO SAN GREGORIO DE YAGUATE, PROVINCIA SAN CRISTÓBAL"/>
    <s v="10 - FONDO GENERAL"/>
    <n v="16676"/>
    <s v="21 - SAN CRISTOBAL"/>
    <n v="0"/>
    <n v="0.77000000001862645"/>
    <n v="0"/>
  </r>
  <r>
    <s v="2024"/>
    <x v="0"/>
    <x v="0"/>
    <x v="1"/>
    <x v="6"/>
    <s v="2 - Poder Ejecutivo"/>
    <s v="0211 - MINISTERIO DE OBRAS PÚBLICAS Y COMUNICACIONES"/>
    <s v="0001 - MINISTERIO DE OBRAS PUBLICAS Y COMUNICACIONES"/>
    <x v="1"/>
    <x v="11"/>
    <x v="26"/>
    <s v="2.7 - OBRAS"/>
    <s v="2.7.2 - INFRAESTRUCTURA"/>
    <s v="S"/>
    <s v="23 - RECONSTRUCCIÓN DE LA CARRETERA PRINCIPAL DEL DISTRITO MUNICIPAL MONTE DE LA JAGUA - AEROPUERTO DEL CIBAO, MUNICIPIO MOCA, PROVINCIA ESPAILLAT"/>
    <s v="10 - FONDO GENERAL"/>
    <n v="16731"/>
    <s v="09 - ESPAILLAT"/>
    <n v="0"/>
    <n v="99557700.599999994"/>
    <n v="40000000"/>
  </r>
  <r>
    <s v="2024"/>
    <x v="0"/>
    <x v="0"/>
    <x v="1"/>
    <x v="6"/>
    <s v="2 - Poder Ejecutivo"/>
    <s v="0211 - MINISTERIO DE OBRAS PÚBLICAS Y COMUNICACIONES"/>
    <s v="0001 - MINISTERIO DE OBRAS PUBLICAS Y COMUNICACIONES"/>
    <x v="1"/>
    <x v="11"/>
    <x v="26"/>
    <s v="2.7 - OBRAS"/>
    <s v="2.7.2 - INFRAESTRUCTURA"/>
    <s v="S"/>
    <s v="48 - CONSTRUCCIÓN DEL PUENTE SOBRE EL RÍO LEMBA, AFECTADO POR LA VAGUADA DE ABRIL 2022, CALLE SÁNCHEZ, MUNICIPIO LAS SALINAS, PROVINCIA BARAHONA"/>
    <s v="10 - FONDO GENERAL"/>
    <n v="16682"/>
    <s v="04 - BARAHONA"/>
    <n v="0"/>
    <n v="4046547.8599999994"/>
    <n v="0"/>
  </r>
  <r>
    <s v="2024"/>
    <x v="0"/>
    <x v="0"/>
    <x v="1"/>
    <x v="6"/>
    <s v="2 - Poder Ejecutivo"/>
    <s v="0211 - MINISTERIO DE OBRAS PÚBLICAS Y COMUNICACIONES"/>
    <s v="0001 - MINISTERIO DE OBRAS PUBLICAS Y COMUNICACIONES"/>
    <x v="1"/>
    <x v="11"/>
    <x v="26"/>
    <s v="2.7 - OBRAS"/>
    <s v="2.7.2 - INFRAESTRUCTURA"/>
    <s v="S"/>
    <s v="40 - CONSTRUCCIÓN CARRETERA VILLA ELISA - PUNTA RUSIA - LA ENSENADA, PROVINCIA MONTECRISTI"/>
    <s v="10 - FONDO GENERAL"/>
    <n v="14321"/>
    <s v="15 - MONTE CRISTI"/>
    <n v="0"/>
    <n v="178500000"/>
    <n v="142541216.96000001"/>
  </r>
  <r>
    <s v="2024"/>
    <x v="0"/>
    <x v="0"/>
    <x v="1"/>
    <x v="6"/>
    <s v="2 - Poder Ejecutivo"/>
    <s v="0211 - MINISTERIO DE OBRAS PÚBLICAS Y COMUNICACIONES"/>
    <s v="0001 - MINISTERIO DE OBRAS PUBLICAS Y COMUNICACIONES"/>
    <x v="1"/>
    <x v="11"/>
    <x v="26"/>
    <s v="2.7 - OBRAS"/>
    <s v="2.7.2 - INFRAESTRUCTURA"/>
    <s v="S"/>
    <s v="40 - CONSTRUCCIÓN CARRETERA VILLA ELISA - PUNTA RUSIA - LA ENSENADA, PROVINCIA MONTECRISTI"/>
    <s v="50 - CRÉDITO INTERNO"/>
    <n v="14321"/>
    <s v="15 - MONTE CRISTI"/>
    <n v="0"/>
    <n v="62247386.219999999"/>
    <n v="0"/>
  </r>
  <r>
    <s v="2024"/>
    <x v="0"/>
    <x v="0"/>
    <x v="1"/>
    <x v="6"/>
    <s v="2 - Poder Ejecutivo"/>
    <s v="0211 - MINISTERIO DE OBRAS PÚBLICAS Y COMUNICACIONES"/>
    <s v="0001 - MINISTERIO DE OBRAS PUBLICAS Y COMUNICACIONES"/>
    <x v="1"/>
    <x v="11"/>
    <x v="26"/>
    <s v="2.7 - OBRAS"/>
    <s v="2.7.2 - INFRAESTRUCTURA"/>
    <s v="S"/>
    <s v="87 - RECONSTRUCCIÓN DEL CAMINO VECINAL BENERITO - SANTA CRUZ DEL GATO AFECTADO POR LA TORMENTA FRANKLIN, MUNICIPIO SAN RAFAEL DEL YUMA, PROVINCIA LA ALTAGRACIA"/>
    <s v="10 - FONDO GENERAL"/>
    <n v="16386"/>
    <s v="11 - LA ALTAGRACIA"/>
    <n v="0"/>
    <n v="74219336.079999998"/>
    <n v="74219336.079999998"/>
  </r>
  <r>
    <s v="2024"/>
    <x v="0"/>
    <x v="0"/>
    <x v="1"/>
    <x v="6"/>
    <s v="2 - Poder Ejecutivo"/>
    <s v="0211 - MINISTERIO DE OBRAS PÚBLICAS Y COMUNICACIONES"/>
    <s v="0001 - MINISTERIO DE OBRAS PUBLICAS Y COMUNICACIONES"/>
    <x v="1"/>
    <x v="11"/>
    <x v="26"/>
    <s v="2.7 - OBRAS"/>
    <s v="2.7.2 - INFRAESTRUCTURA"/>
    <s v="S"/>
    <s v="39 - RECONSTRUCCIÓN PUENTE SOBRE CANAL LATERAL DEL YAQUÉ AFECTADO POR LA VAGUADA DE ABRIL 2022, MUNICIPIO VICENTE NOBLE, PROVINCIA DE BARAHONA"/>
    <s v="10 - FONDO GENERAL"/>
    <n v="16643"/>
    <s v="04 - BARAHONA"/>
    <n v="0"/>
    <n v="16435150.399999999"/>
    <n v="0"/>
  </r>
  <r>
    <s v="2024"/>
    <x v="0"/>
    <x v="0"/>
    <x v="1"/>
    <x v="6"/>
    <s v="2 - Poder Ejecutivo"/>
    <s v="0211 - MINISTERIO DE OBRAS PÚBLICAS Y COMUNICACIONES"/>
    <s v="0001 - MINISTERIO DE OBRAS PUBLICAS Y COMUNICACIONES"/>
    <x v="1"/>
    <x v="11"/>
    <x v="26"/>
    <s v="2.7 - OBRAS"/>
    <s v="2.7.2 - INFRAESTRUCTURA"/>
    <s v="S"/>
    <s v="04 - CONSTRUCCIÓN DEL TRAMO CARRETERO CRUCE PUERTO PLATA - SAN MARCOS - EL CUPEY, MUNICIPIO PUERTO PLATA, PROVINCIA PUERTO PLATA."/>
    <s v="10 - FONDO GENERAL"/>
    <n v="16538"/>
    <s v="18 - PUERTO PLATA"/>
    <n v="0"/>
    <n v="0"/>
    <n v="0"/>
  </r>
  <r>
    <s v="2024"/>
    <x v="0"/>
    <x v="0"/>
    <x v="1"/>
    <x v="6"/>
    <s v="2 - Poder Ejecutivo"/>
    <s v="0211 - MINISTERIO DE OBRAS PÚBLICAS Y COMUNICACIONES"/>
    <s v="0001 - MINISTERIO DE OBRAS PUBLICAS Y COMUNICACIONES"/>
    <x v="1"/>
    <x v="11"/>
    <x v="26"/>
    <s v="2.7 - OBRAS"/>
    <s v="2.7.2 - INFRAESTRUCTURA"/>
    <s v="S"/>
    <s v="86 - RECONSTRUCCIÓN DEL CAMINO VECINAL EL NARANJAL - LA BARRA - PARRA AFECTADO POR LA TORMENTA FRANKLIN, MUNICIPIO SAN JOSÉ DE OCOA, PROVINCIA SAN JOSÉ DE OCOA"/>
    <s v="10 - FONDO GENERAL"/>
    <n v="16382"/>
    <s v="31 - SAN JOSE DE OCOA"/>
    <n v="0"/>
    <n v="51305097.630000003"/>
    <n v="51305097.630000003"/>
  </r>
  <r>
    <s v="2024"/>
    <x v="0"/>
    <x v="0"/>
    <x v="1"/>
    <x v="6"/>
    <s v="2 - Poder Ejecutivo"/>
    <s v="0211 - MINISTERIO DE OBRAS PÚBLICAS Y COMUNICACIONES"/>
    <s v="0001 - MINISTERIO DE OBRAS PUBLICAS Y COMUNICACIONES"/>
    <x v="1"/>
    <x v="11"/>
    <x v="26"/>
    <s v="2.7 - OBRAS"/>
    <s v="2.7.2 - INFRAESTRUCTURA"/>
    <s v="S"/>
    <s v="54 - CONSTRUCCIÓN DE PUENTE EN LA CARRETERA EL BATEY, PIEDRA BLANCA, MUNICIPIO VILLA ALTAGRACIA, PROVINCIA SAN CRISTÓBAL"/>
    <s v="10 - FONDO GENERAL"/>
    <n v="16702"/>
    <s v="21 - SAN CRISTOBAL"/>
    <n v="0"/>
    <n v="10984981.390000001"/>
    <n v="0"/>
  </r>
  <r>
    <s v="2024"/>
    <x v="0"/>
    <x v="0"/>
    <x v="1"/>
    <x v="6"/>
    <s v="2 - Poder Ejecutivo"/>
    <s v="0211 - MINISTERIO DE OBRAS PÚBLICAS Y COMUNICACIONES"/>
    <s v="0001 - MINISTERIO DE OBRAS PUBLICAS Y COMUNICACIONES"/>
    <x v="1"/>
    <x v="11"/>
    <x v="26"/>
    <s v="2.7 - OBRAS"/>
    <s v="2.7.2 - INFRAESTRUCTURA"/>
    <s v="S"/>
    <s v="10 - RECONSTRUCCIÓN DE LA CARRETERA LA CANDELARIA-BEJUCAL-MAGARÍN, MUNICIPIO SANTA CRUZ DE EL SEIBO, PROVINCIA EL SEIBO"/>
    <s v="10 - FONDO GENERAL"/>
    <n v="16709"/>
    <s v="08 - EL SEIBO"/>
    <n v="0"/>
    <n v="25706113"/>
    <n v="25706112.739999998"/>
  </r>
  <r>
    <s v="2024"/>
    <x v="0"/>
    <x v="0"/>
    <x v="1"/>
    <x v="6"/>
    <s v="2 - Poder Ejecutivo"/>
    <s v="0211 - MINISTERIO DE OBRAS PÚBLICAS Y COMUNICACIONES"/>
    <s v="0001 - MINISTERIO DE OBRAS PUBLICAS Y COMUNICACIONES"/>
    <x v="1"/>
    <x v="11"/>
    <x v="26"/>
    <s v="2.7 - OBRAS"/>
    <s v="2.7.2 - INFRAESTRUCTURA"/>
    <s v="S"/>
    <s v="20 - RECONSTRUCCIÓN CAMINO VECINAL HATILLO PALMA- ARROYO CAÑA- LOS DERRAMADEROS, MUNICIPIO GUAYUBÍN, PROVINCIA MONTE CRISTI"/>
    <s v="10 - FONDO GENERAL"/>
    <n v="16724"/>
    <s v="15 - MONTE CRISTI"/>
    <n v="0"/>
    <n v="74800000"/>
    <n v="53420739.240000002"/>
  </r>
  <r>
    <s v="2024"/>
    <x v="0"/>
    <x v="0"/>
    <x v="1"/>
    <x v="6"/>
    <s v="2 - Poder Ejecutivo"/>
    <s v="0211 - MINISTERIO DE OBRAS PÚBLICAS Y COMUNICACIONES"/>
    <s v="0001 - MINISTERIO DE OBRAS PUBLICAS Y COMUNICACIONES"/>
    <x v="1"/>
    <x v="11"/>
    <x v="26"/>
    <s v="2.7 - OBRAS"/>
    <s v="2.7.2 - INFRAESTRUCTURA"/>
    <s v="S"/>
    <s v="36 - CONSTRUCCIÓN PUENTE DE HORMIGON POSTENSADO SOBRE ARROYO LA VACA EN LA CALLE MANOLO TAVÁREZ JUSTO, AFECTADO POR EL DISTURBIO TROPICAL NO.22, MUNICIPIO SABANA LARGA, PROVINCIA SAN JOSÉ DE OCOA"/>
    <s v="10 - FONDO GENERAL"/>
    <n v="16585"/>
    <s v="31 - SAN JOSE DE OCOA"/>
    <n v="0"/>
    <n v="20500000"/>
    <n v="20464059.219999999"/>
  </r>
  <r>
    <s v="2024"/>
    <x v="0"/>
    <x v="0"/>
    <x v="1"/>
    <x v="6"/>
    <s v="2 - Poder Ejecutivo"/>
    <s v="0211 - MINISTERIO DE OBRAS PÚBLICAS Y COMUNICACIONES"/>
    <s v="0001 - MINISTERIO DE OBRAS PUBLICAS Y COMUNICACIONES"/>
    <x v="1"/>
    <x v="11"/>
    <x v="26"/>
    <s v="2.7 - OBRAS"/>
    <s v="2.7.2 - INFRAESTRUCTURA"/>
    <s v="S"/>
    <s v="01 - CONSTRUCCIÓN PROTECCIÓN DE TALUD EN LA AVENIDA BARCELÓ, AFECTADO POR EL DISTURBIO TROPICAL NO.22, MUNICIPIO SANTO DOMINGO ESTE, PROVINCIA SANTO DOMINGO"/>
    <s v="10 - FONDO GENERAL"/>
    <n v="16392"/>
    <s v="32 - SANTO DOMINGO"/>
    <n v="0"/>
    <n v="2670000"/>
    <n v="2665811.65"/>
  </r>
  <r>
    <s v="2024"/>
    <x v="0"/>
    <x v="0"/>
    <x v="1"/>
    <x v="6"/>
    <s v="2 - Poder Ejecutivo"/>
    <s v="0211 - MINISTERIO DE OBRAS PÚBLICAS Y COMUNICACIONES"/>
    <s v="0001 - MINISTERIO DE OBRAS PUBLICAS Y COMUNICACIONES"/>
    <x v="1"/>
    <x v="11"/>
    <x v="26"/>
    <s v="2.7 - OBRAS"/>
    <s v="2.7.2 - INFRAESTRUCTURA"/>
    <s v="S"/>
    <s v="87 - RECONSTRUCCIÓN DEL CAMINO VECINAL CASA DEL ALTA ABAJO-BUENA VISTA, MUNICIPIO PIMENTEL, PROVINCIA DUARTE"/>
    <s v="10 - FONDO GENERAL"/>
    <n v="16321"/>
    <s v="06 - DUARTE"/>
    <n v="0"/>
    <n v="9151000"/>
    <n v="9150124.9700000007"/>
  </r>
  <r>
    <s v="2024"/>
    <x v="0"/>
    <x v="0"/>
    <x v="1"/>
    <x v="6"/>
    <s v="2 - Poder Ejecutivo"/>
    <s v="0211 - MINISTERIO DE OBRAS PÚBLICAS Y COMUNICACIONES"/>
    <s v="0001 - MINISTERIO DE OBRAS PUBLICAS Y COMUNICACIONES"/>
    <x v="1"/>
    <x v="11"/>
    <x v="26"/>
    <s v="2.7 - OBRAS"/>
    <s v="2.7.2 - INFRAESTRUCTURA"/>
    <s v="S"/>
    <s v="74 - RECONSTRUCCIÓN DE LOS PUENTES SOBRE RÍO CUABA Y ARROYO PATAO EN EL CAMINO VECINAL LA PEÑA - MAJAGUA - EL LLANO, AFECTADO POR EL DISTURBIO TROPICAL NO.22, MUNICIPIO SAN FRANCISCO DE MACORÍS, PROVINCIA DUARTE"/>
    <s v="10 - FONDO GENERAL"/>
    <n v="16826"/>
    <s v="06 - DUARTE"/>
    <n v="0"/>
    <n v="48803000"/>
    <n v="48802038.990000002"/>
  </r>
  <r>
    <s v="2024"/>
    <x v="0"/>
    <x v="0"/>
    <x v="1"/>
    <x v="6"/>
    <s v="2 - Poder Ejecutivo"/>
    <s v="0211 - MINISTERIO DE OBRAS PÚBLICAS Y COMUNICACIONES"/>
    <s v="0001 - MINISTERIO DE OBRAS PUBLICAS Y COMUNICACIONES"/>
    <x v="1"/>
    <x v="11"/>
    <x v="26"/>
    <s v="2.7 - OBRAS"/>
    <s v="2.7.2 - INFRAESTRUCTURA"/>
    <s v="S"/>
    <s v="28 - RECONSTRUCCIÓN DE LA CARRETERA CUTUPÚ - ARROYO HONDO - CRUCE CARRETERA RAMÓN CÁCERES, AFECTADA POR LA TORMENTA FRANKLIN, MUNICIPIO LA VEGA, PROVINCIA LA VEGA"/>
    <s v="10 - FONDO GENERAL"/>
    <n v="16811"/>
    <s v="13 - LA VEGA"/>
    <n v="0"/>
    <n v="30000000"/>
    <n v="30000000"/>
  </r>
  <r>
    <s v="2024"/>
    <x v="0"/>
    <x v="0"/>
    <x v="1"/>
    <x v="6"/>
    <s v="2 - Poder Ejecutivo"/>
    <s v="0211 - MINISTERIO DE OBRAS PÚBLICAS Y COMUNICACIONES"/>
    <s v="0001 - MINISTERIO DE OBRAS PUBLICAS Y COMUNICACIONES"/>
    <x v="1"/>
    <x v="11"/>
    <x v="26"/>
    <s v="2.7 - OBRAS"/>
    <s v="2.7.2 - INFRAESTRUCTURA"/>
    <s v="S"/>
    <s v="30 - RECONSTRUCCIÓN  TRAMO DE LA CARRETERA HATO MAYOR - VICENTILLO, PROVINCIA EL SEIBO"/>
    <s v="10 - FONDO GENERAL"/>
    <n v="16823"/>
    <s v="08 - EL SEIBO"/>
    <n v="0"/>
    <n v="32101000"/>
    <n v="32100062.390000001"/>
  </r>
  <r>
    <s v="2024"/>
    <x v="0"/>
    <x v="0"/>
    <x v="1"/>
    <x v="6"/>
    <s v="2 - Poder Ejecutivo"/>
    <s v="0211 - MINISTERIO DE OBRAS PÚBLICAS Y COMUNICACIONES"/>
    <s v="0001 - MINISTERIO DE OBRAS PUBLICAS Y COMUNICACIONES"/>
    <x v="1"/>
    <x v="11"/>
    <x v="26"/>
    <s v="2.7 - OBRAS"/>
    <s v="2.7.2 - INFRAESTRUCTURA"/>
    <s v="S"/>
    <s v="99 - RECONSTRUCCIÓN DE ENLACE Y CONSTRUCCIÓN DE PUENTE SOBRE RIO NIZAO, CARRETERA RANCHO ARRIBA- MONTE NEGRO, AFECTADO POR EL DISTURBIO NO. 22, MUNICIPIO RANCHO ARRIBA, PROVINCIA SAN JOSÉ DE OCOA"/>
    <s v="10 - FONDO GENERAL"/>
    <n v="16389"/>
    <s v="31 - SAN JOSE DE OCOA"/>
    <n v="0"/>
    <n v="26670000"/>
    <n v="26670000"/>
  </r>
  <r>
    <s v="2024"/>
    <x v="0"/>
    <x v="0"/>
    <x v="1"/>
    <x v="6"/>
    <s v="2 - Poder Ejecutivo"/>
    <s v="0211 - MINISTERIO DE OBRAS PÚBLICAS Y COMUNICACIONES"/>
    <s v="0001 - MINISTERIO DE OBRAS PUBLICAS Y COMUNICACIONES"/>
    <x v="1"/>
    <x v="11"/>
    <x v="26"/>
    <s v="2.7 - OBRAS"/>
    <s v="2.7.2 - INFRAESTRUCTURA"/>
    <s v="S"/>
    <s v="17 - CONSTRUCCIÓN MUROS DE GAVIONES EN MARGENES DEL ARROYO MANOGUAYABO, SECTOR EL CONTROL, AFECTADO POR EL DISTURBIO TROPICAL NO.22, MUNICIPIO SANTO DOMINGO OESTE, PROVINCIA SANTO DOMINGO"/>
    <s v="10 - FONDO GENERAL"/>
    <n v="16414"/>
    <s v="32 - SANTO DOMINGO"/>
    <n v="0"/>
    <n v="85100000"/>
    <n v="85100000"/>
  </r>
  <r>
    <s v="2024"/>
    <x v="0"/>
    <x v="0"/>
    <x v="1"/>
    <x v="6"/>
    <s v="2 - Poder Ejecutivo"/>
    <s v="0211 - MINISTERIO DE OBRAS PÚBLICAS Y COMUNICACIONES"/>
    <s v="0001 - MINISTERIO DE OBRAS PUBLICAS Y COMUNICACIONES"/>
    <x v="1"/>
    <x v="11"/>
    <x v="26"/>
    <s v="2.7 - OBRAS"/>
    <s v="2.7.2 - INFRAESTRUCTURA"/>
    <s v="S"/>
    <s v="95 - RECONSTRUCCIÓN DE CARRETERA LA GUAMA AFECTADA POR EL DISTURBIO TROPICAL NO.22, MUNICIPIO SAN FRANCISCO DE MACORÍS, PROVINCIA DUARTE"/>
    <s v="10 - FONDO GENERAL"/>
    <n v="16418"/>
    <s v="06 - DUARTE"/>
    <n v="0"/>
    <n v="36081000"/>
    <n v="36080180.460000001"/>
  </r>
  <r>
    <s v="2024"/>
    <x v="0"/>
    <x v="0"/>
    <x v="1"/>
    <x v="6"/>
    <s v="2 - Poder Ejecutivo"/>
    <s v="0211 - MINISTERIO DE OBRAS PÚBLICAS Y COMUNICACIONES"/>
    <s v="0001 - MINISTERIO DE OBRAS PUBLICAS Y COMUNICACIONES"/>
    <x v="1"/>
    <x v="11"/>
    <x v="26"/>
    <s v="2.7 - OBRAS"/>
    <s v="2.7.2 - INFRAESTRUCTURA"/>
    <s v="S"/>
    <s v="15 - REPARACIÓN DE PASO A DESNIVEL EN LA INTERSECCIÓN AVENIDA MÁXIMO GÓMEZ CON AVENIDA JOHN F. KENNEDY, AFECTADA POR EL DISTURBIO TROPICAL NO. 22, DISTRITO NACIONAL"/>
    <s v="10 - FONDO GENERAL"/>
    <n v="16814"/>
    <s v="01 - DISTRITO NACIONAL"/>
    <n v="0"/>
    <n v="12000000"/>
    <n v="12000000"/>
  </r>
  <r>
    <s v="2024"/>
    <x v="0"/>
    <x v="0"/>
    <x v="1"/>
    <x v="6"/>
    <s v="2 - Poder Ejecutivo"/>
    <s v="0211 - MINISTERIO DE OBRAS PÚBLICAS Y COMUNICACIONES"/>
    <s v="0001 - MINISTERIO DE OBRAS PUBLICAS Y COMUNICACIONES"/>
    <x v="1"/>
    <x v="11"/>
    <x v="26"/>
    <s v="2.7 - OBRAS"/>
    <s v="2.7.2 - INFRAESTRUCTURA"/>
    <s v="S"/>
    <s v="25 - RECONSTRUCCIÓN CARRETERA JAMAO - SABANETA DE YASICA, PROVINCIAS ESPAILLAT Y PUERTO PLATA"/>
    <s v="10 - FONDO GENERAL"/>
    <n v="16775"/>
    <s v="18 - PUERTO PLATA"/>
    <n v="0"/>
    <n v="40820000"/>
    <n v="40819940.109999999"/>
  </r>
  <r>
    <s v="2024"/>
    <x v="0"/>
    <x v="0"/>
    <x v="1"/>
    <x v="6"/>
    <s v="2 - Poder Ejecutivo"/>
    <s v="0211 - MINISTERIO DE OBRAS PÚBLICAS Y COMUNICACIONES"/>
    <s v="0001 - MINISTERIO DE OBRAS PUBLICAS Y COMUNICACIONES"/>
    <x v="1"/>
    <x v="11"/>
    <x v="26"/>
    <s v="2.7 - OBRAS"/>
    <s v="2.7.2 - INFRAESTRUCTURA"/>
    <s v="S"/>
    <s v="03 - RECONSTRUCCIÓN DE LA CARRETERA EL SEIBO - CACIQUILLO AFECTADA POR EL HURACAN FIONA, MUNICIPIO SANTA CRUZ DE EL SEIBO, PROVINCIA EL SEIBO"/>
    <s v="10 - FONDO GENERAL"/>
    <n v="16501"/>
    <s v="08 - EL SEIBO"/>
    <n v="0"/>
    <n v="90000000"/>
    <n v="64882832.25"/>
  </r>
  <r>
    <s v="2024"/>
    <x v="0"/>
    <x v="0"/>
    <x v="1"/>
    <x v="6"/>
    <s v="2 - Poder Ejecutivo"/>
    <s v="0211 - MINISTERIO DE OBRAS PÚBLICAS Y COMUNICACIONES"/>
    <s v="0001 - MINISTERIO DE OBRAS PUBLICAS Y COMUNICACIONES"/>
    <x v="1"/>
    <x v="11"/>
    <x v="26"/>
    <s v="2.7 - OBRAS"/>
    <s v="2.7.2 - INFRAESTRUCTURA"/>
    <s v="S"/>
    <s v="20 - CONSTRUCCIÓN MURO DE GAVIÓN EN LA MARGEN NORTE RÍO OCOA, AFECTADO POR EL DISTURBIO TROPICAL NO.22, MUNICIPIO LAS CHARCAS, PROVINCIA AZUA"/>
    <s v="10 - FONDO GENERAL"/>
    <n v="16416"/>
    <s v="02 - AZUA"/>
    <n v="0"/>
    <n v="129872000"/>
    <n v="129871140.26000001"/>
  </r>
  <r>
    <s v="2024"/>
    <x v="0"/>
    <x v="0"/>
    <x v="1"/>
    <x v="6"/>
    <s v="2 - Poder Ejecutivo"/>
    <s v="0211 - MINISTERIO DE OBRAS PÚBLICAS Y COMUNICACIONES"/>
    <s v="0001 - MINISTERIO DE OBRAS PUBLICAS Y COMUNICACIONES"/>
    <x v="1"/>
    <x v="11"/>
    <x v="26"/>
    <s v="2.7 - OBRAS"/>
    <s v="2.7.2 - INFRAESTRUCTURA"/>
    <s v="S"/>
    <s v="32 - CONSTRUCCIÓN MURO DE GAVIÓN PARA PROTECCIÓN DE TALUD EN CARRETERA LA ISABELA (KM 7), AFECTADA POR EL DISTURBIO TROPICAL NO.22, DISTRITO NACIONAL"/>
    <s v="10 - FONDO GENERAL"/>
    <n v="16831"/>
    <s v="01 - DISTRITO NACIONAL"/>
    <n v="0"/>
    <n v="20000000"/>
    <n v="1658734.65"/>
  </r>
  <r>
    <s v="2024"/>
    <x v="0"/>
    <x v="0"/>
    <x v="1"/>
    <x v="6"/>
    <s v="2 - Poder Ejecutivo"/>
    <s v="0211 - MINISTERIO DE OBRAS PÚBLICAS Y COMUNICACIONES"/>
    <s v="0001 - MINISTERIO DE OBRAS PUBLICAS Y COMUNICACIONES"/>
    <x v="1"/>
    <x v="11"/>
    <x v="26"/>
    <s v="2.7 - OBRAS"/>
    <s v="2.7.2 - INFRAESTRUCTURA"/>
    <s v="S"/>
    <s v="47 - CONSTRUCCIÓN DEL TRAMO III DE LA AVENIDA CIRCUNVALACIÓN SANTO DOMINGO (PROF. JUAN BOSCH)"/>
    <s v="10 - FONDO GENERAL"/>
    <n v="13835"/>
    <s v="32 - SANTO DOMINGO"/>
    <n v="0"/>
    <n v="195500000"/>
    <n v="1517013.5"/>
  </r>
  <r>
    <s v="2024"/>
    <x v="0"/>
    <x v="0"/>
    <x v="1"/>
    <x v="6"/>
    <s v="2 - Poder Ejecutivo"/>
    <s v="0211 - MINISTERIO DE OBRAS PÚBLICAS Y COMUNICACIONES"/>
    <s v="0001 - MINISTERIO DE OBRAS PUBLICAS Y COMUNICACIONES"/>
    <x v="1"/>
    <x v="11"/>
    <x v="26"/>
    <s v="2.7 - OBRAS"/>
    <s v="2.7.2 - INFRAESTRUCTURA"/>
    <s v="S"/>
    <s v="14 - REPARACIÓN DEL TÚNEL EN LA AVENIDA LAS AMÉRICAS, AFECTADO POR EL DISTURBIO TROPICAL NO. 22, MUNICIPIO SANTO DOMINGO ESTE, PROVINCIA SANTO DOMINGO"/>
    <s v="10 - FONDO GENERAL"/>
    <n v="16813"/>
    <s v="32 - SANTO DOMINGO"/>
    <n v="0"/>
    <n v="22000000"/>
    <n v="22000000"/>
  </r>
  <r>
    <s v="2024"/>
    <x v="0"/>
    <x v="0"/>
    <x v="1"/>
    <x v="6"/>
    <s v="2 - Poder Ejecutivo"/>
    <s v="0211 - MINISTERIO DE OBRAS PÚBLICAS Y COMUNICACIONES"/>
    <s v="0001 - MINISTERIO DE OBRAS PUBLICAS Y COMUNICACIONES"/>
    <x v="1"/>
    <x v="11"/>
    <x v="26"/>
    <s v="2.7 - OBRAS"/>
    <s v="2.7.2 - INFRAESTRUCTURA"/>
    <s v="S"/>
    <s v="32 - RECONSTRUCCIÓN DE PUENTE TIPO CAJON EN LA CARRETERA PUÑAL - ORTEGA, AFECTADA POR EL DISTURBIO TROPICAL NO.22, MUNICIPIO PUÑAL, PROVINCIA SANTIAGO"/>
    <s v="10 - FONDO GENERAL"/>
    <n v="16474"/>
    <s v="25 - SANTIAGO"/>
    <n v="0"/>
    <n v="36972000"/>
    <n v="36971997.259999998"/>
  </r>
  <r>
    <s v="2024"/>
    <x v="0"/>
    <x v="0"/>
    <x v="1"/>
    <x v="6"/>
    <s v="2 - Poder Ejecutivo"/>
    <s v="0211 - MINISTERIO DE OBRAS PÚBLICAS Y COMUNICACIONES"/>
    <s v="0001 - MINISTERIO DE OBRAS PUBLICAS Y COMUNICACIONES"/>
    <x v="1"/>
    <x v="11"/>
    <x v="26"/>
    <s v="2.7 - OBRAS"/>
    <s v="2.7.2 - INFRAESTRUCTURA"/>
    <s v="S"/>
    <s v="14 - CONSTRUCCIÓN MUROS DE GAVIONES EN CALLE SANTA CLARA SECTOR DE MANOGUAYABO, AFECTADO POR EL DISTURBIO TROPICAL NO 22, MUNICIPIO SANTO DOMINGO OESTE, PROVINCIA SANTO DOMINGO"/>
    <s v="10 - FONDO GENERAL"/>
    <n v="16408"/>
    <s v="32 - SANTO DOMINGO"/>
    <n v="0"/>
    <n v="15000000"/>
    <n v="15000000"/>
  </r>
  <r>
    <s v="2024"/>
    <x v="0"/>
    <x v="0"/>
    <x v="1"/>
    <x v="6"/>
    <s v="2 - Poder Ejecutivo"/>
    <s v="0211 - MINISTERIO DE OBRAS PÚBLICAS Y COMUNICACIONES"/>
    <s v="0001 - MINISTERIO DE OBRAS PUBLICAS Y COMUNICACIONES"/>
    <x v="1"/>
    <x v="11"/>
    <x v="26"/>
    <s v="2.7 - OBRAS"/>
    <s v="2.7.2 - INFRAESTRUCTURA"/>
    <s v="S"/>
    <s v="26 - RECONSTRUCCIÓN DE LA CARRETERA CRUCE DE LAS TERRENAS -SÁNCHEZ-BATEY HORMIGA, AFECTADA POR EL DISTURBIO TROPICAL NO.22, MUNICIPIO LAS TERRENAS, PROVINCIA SAMANÁ"/>
    <s v="10 - FONDO GENERAL"/>
    <n v="16782"/>
    <s v="20 - SAMANA"/>
    <n v="0"/>
    <n v="50673000"/>
    <n v="50672403.539999999"/>
  </r>
  <r>
    <s v="2024"/>
    <x v="0"/>
    <x v="0"/>
    <x v="1"/>
    <x v="6"/>
    <s v="2 - Poder Ejecutivo"/>
    <s v="0211 - MINISTERIO DE OBRAS PÚBLICAS Y COMUNICACIONES"/>
    <s v="0001 - MINISTERIO DE OBRAS PUBLICAS Y COMUNICACIONES"/>
    <x v="1"/>
    <x v="11"/>
    <x v="26"/>
    <s v="2.7 - OBRAS"/>
    <s v="2.7.2 - INFRAESTRUCTURA"/>
    <s v="S"/>
    <s v="27 - CONSTRUCCIÓN DE MUROS DE GAVIONES EN LOS MÁRGENES AGUAS ARRIBA Y AGUAS ABAJO DEL RÍO CUACÓN. AFECTADO POR EL HURACÁN FIONA, MUNICIPIO DE MICHES, PROVINCIA EL SEIBO"/>
    <s v="10 - FONDO GENERAL"/>
    <n v="16784"/>
    <s v="08 - EL SEIBO"/>
    <n v="0"/>
    <n v="4000000"/>
    <n v="0"/>
  </r>
  <r>
    <s v="2024"/>
    <x v="0"/>
    <x v="0"/>
    <x v="1"/>
    <x v="6"/>
    <s v="2 - Poder Ejecutivo"/>
    <s v="0211 - MINISTERIO DE OBRAS PÚBLICAS Y COMUNICACIONES"/>
    <s v="0001 - MINISTERIO DE OBRAS PUBLICAS Y COMUNICACIONES"/>
    <x v="1"/>
    <x v="11"/>
    <x v="26"/>
    <s v="2.7 - OBRAS"/>
    <s v="2.7.2 - INFRAESTRUCTURA"/>
    <s v="S"/>
    <s v="40 - CONSTRUCCIÓN PUENTE EN HORMIGÓN POSTENSADO SOBRE ARROYO MANOGUAYABO EN LA AV. LOS BEISBOLISTAS, AFECTADO POR EL DISTURBIO TROPICAL NO. 22, MUNICIPIO SANTO DOMINGO OESTE, PROVINCIA SANTO DOMINGO"/>
    <s v="10 - FONDO GENERAL"/>
    <n v="16660"/>
    <s v="32 - SANTO DOMINGO"/>
    <n v="0"/>
    <n v="34880000"/>
    <n v="34879803.649999999"/>
  </r>
  <r>
    <s v="2024"/>
    <x v="0"/>
    <x v="0"/>
    <x v="1"/>
    <x v="6"/>
    <s v="2 - Poder Ejecutivo"/>
    <s v="0211 - MINISTERIO DE OBRAS PÚBLICAS Y COMUNICACIONES"/>
    <s v="0001 - MINISTERIO DE OBRAS PUBLICAS Y COMUNICACIONES"/>
    <x v="1"/>
    <x v="11"/>
    <x v="26"/>
    <s v="2.7 - OBRAS"/>
    <s v="2.7.2 - INFRAESTRUCTURA"/>
    <s v="S"/>
    <s v="09 - RECONSTRUCCIÓN DE LA CARRETERA PEDRO SÁNCHEZ-MICHES, AFECTADA POR EL HURACÁN FIONA, MUNICIPIO SANTA CRUZ DE EL SEIBO, PROVINCIA EL SEIBO"/>
    <s v="10 - FONDO GENERAL"/>
    <n v="16706"/>
    <s v="08 - EL SEIBO"/>
    <n v="0"/>
    <n v="31845000"/>
    <n v="31842883.100000001"/>
  </r>
  <r>
    <s v="2024"/>
    <x v="0"/>
    <x v="0"/>
    <x v="1"/>
    <x v="6"/>
    <s v="2 - Poder Ejecutivo"/>
    <s v="0211 - MINISTERIO DE OBRAS PÚBLICAS Y COMUNICACIONES"/>
    <s v="0001 - MINISTERIO DE OBRAS PUBLICAS Y COMUNICACIONES"/>
    <x v="1"/>
    <x v="11"/>
    <x v="26"/>
    <s v="2.7 - OBRAS"/>
    <s v="2.7.2 - INFRAESTRUCTURA"/>
    <s v="S"/>
    <s v="08 - CONSTRUCCIÓN DE LA CARRETERA LOS COQUITOS - EL PRADO, MUNICIPIO MONTE PLATA, PROVINCIA MONTE PLATA"/>
    <s v="10 - FONDO GENERAL"/>
    <n v="16689"/>
    <s v="29 - MONTE PLATA"/>
    <n v="0"/>
    <n v="86780000"/>
    <n v="0"/>
  </r>
  <r>
    <s v="2024"/>
    <x v="0"/>
    <x v="0"/>
    <x v="1"/>
    <x v="6"/>
    <s v="2 - Poder Ejecutivo"/>
    <s v="0211 - MINISTERIO DE OBRAS PÚBLICAS Y COMUNICACIONES"/>
    <s v="0001 - MINISTERIO DE OBRAS PUBLICAS Y COMUNICACIONES"/>
    <x v="1"/>
    <x v="11"/>
    <x v="26"/>
    <s v="2.7 - OBRAS"/>
    <s v="2.7.2 - INFRAESTRUCTURA"/>
    <s v="S"/>
    <s v="93 - RECONSTRUCCIÓN CAMINO VECINAL ESTERO HONDO - CRUCE TIBURCIO, MUNICIPIO VILLA ISABELA, PROVINCIA PUERTO PLATA"/>
    <s v="10 - FONDO GENERAL"/>
    <n v="16790"/>
    <s v="18 - PUERTO PLATA"/>
    <n v="0"/>
    <n v="40731000"/>
    <n v="0"/>
  </r>
  <r>
    <s v="2024"/>
    <x v="0"/>
    <x v="0"/>
    <x v="1"/>
    <x v="6"/>
    <s v="2 - Poder Ejecutivo"/>
    <s v="0211 - MINISTERIO DE OBRAS PÚBLICAS Y COMUNICACIONES"/>
    <s v="0001 - MINISTERIO DE OBRAS PUBLICAS Y COMUNICACIONES"/>
    <x v="1"/>
    <x v="11"/>
    <x v="26"/>
    <s v="2.7 - OBRAS"/>
    <s v="2.7.2 - INFRAESTRUCTURA"/>
    <s v="S"/>
    <s v="30 - CONSTRUCCIÓN DE 2 ALCANTARILLAS TIPO CAJÓN SIMPLE, EN ARROYOS LA VUELTA Y LA PLATA, CARRETERA SIERRA PRIETA- MAMÁ TINGÓ, AFECTADAS POR EL DISTURBIO NO. 22, MUNICIPIO PEDRO BRAND, PROVINCIA SANTO DOMINGO"/>
    <s v="10 - FONDO GENERAL"/>
    <n v="16441"/>
    <s v="32 - SANTO DOMINGO"/>
    <n v="0"/>
    <n v="8423660"/>
    <n v="8423660"/>
  </r>
  <r>
    <s v="2024"/>
    <x v="0"/>
    <x v="0"/>
    <x v="1"/>
    <x v="6"/>
    <s v="2 - Poder Ejecutivo"/>
    <s v="0211 - MINISTERIO DE OBRAS PÚBLICAS Y COMUNICACIONES"/>
    <s v="0001 - MINISTERIO DE OBRAS PUBLICAS Y COMUNICACIONES"/>
    <x v="1"/>
    <x v="11"/>
    <x v="26"/>
    <s v="2.7 - OBRAS"/>
    <s v="2.7.2 - INFRAESTRUCTURA"/>
    <s v="S"/>
    <s v="90 - REPARACIÓN DEL CAMINO VECINAL SALCEDO-LAS LILAS-MONTE ADENTRO, MUNICIPIO SALCEDO, PROVINCIA HERMANAS MIRABAL"/>
    <s v="10 - FONDO GENERAL"/>
    <n v="16748"/>
    <s v="19 - HERMANAS MIRABAL"/>
    <n v="0"/>
    <n v="21451000"/>
    <n v="11961522.039999999"/>
  </r>
  <r>
    <s v="2024"/>
    <x v="0"/>
    <x v="0"/>
    <x v="1"/>
    <x v="6"/>
    <s v="2 - Poder Ejecutivo"/>
    <s v="0211 - MINISTERIO DE OBRAS PÚBLICAS Y COMUNICACIONES"/>
    <s v="0001 - MINISTERIO DE OBRAS PUBLICAS Y COMUNICACIONES"/>
    <x v="1"/>
    <x v="11"/>
    <x v="26"/>
    <s v="2.7 - OBRAS"/>
    <s v="2.7.2 - INFRAESTRUCTURA"/>
    <s v="S"/>
    <s v="08 - CONSTRUCCIÓN DEL PUENTE DE ALCANTARILLA DE CAJÓN SIMPLE EN ARROYO NOVILLERO, POBLADO NOVILLERO, AFECTADO POR EL DISTURBIO TROPICAL NO.22, MUNICIPIO VILLA ALTAGRACIA, PROVINCIA SAN CRISTÓBAL"/>
    <s v="10 - FONDO GENERAL"/>
    <n v="16402"/>
    <s v="21 - SAN CRISTOBAL"/>
    <n v="0"/>
    <n v="5000000"/>
    <n v="0"/>
  </r>
  <r>
    <s v="2024"/>
    <x v="0"/>
    <x v="0"/>
    <x v="1"/>
    <x v="6"/>
    <s v="2 - Poder Ejecutivo"/>
    <s v="0211 - MINISTERIO DE OBRAS PÚBLICAS Y COMUNICACIONES"/>
    <s v="0001 - MINISTERIO DE OBRAS PUBLICAS Y COMUNICACIONES"/>
    <x v="1"/>
    <x v="11"/>
    <x v="26"/>
    <s v="2.7 - OBRAS"/>
    <s v="2.7.2 - INFRAESTRUCTURA"/>
    <s v="S"/>
    <s v="41 - RECONSTRUCCIÓN PUENTE SOBRE RÍO LOS CACAOS, AFECTADO POR LA VAGUADA DE ABRIL 2022, MUNICIPIO LOS CACAOS, PROVINCIA SAN CRISTÓBAL"/>
    <s v="10 - FONDO GENERAL"/>
    <n v="16668"/>
    <s v="21 - SAN CRISTOBAL"/>
    <n v="0"/>
    <n v="5127400"/>
    <n v="0"/>
  </r>
  <r>
    <s v="2024"/>
    <x v="0"/>
    <x v="0"/>
    <x v="1"/>
    <x v="6"/>
    <s v="2 - Poder Ejecutivo"/>
    <s v="0211 - MINISTERIO DE OBRAS PÚBLICAS Y COMUNICACIONES"/>
    <s v="0001 - MINISTERIO DE OBRAS PUBLICAS Y COMUNICACIONES"/>
    <x v="1"/>
    <x v="11"/>
    <x v="26"/>
    <s v="2.7 - OBRAS"/>
    <s v="2.7.2 - INFRAESTRUCTURA"/>
    <s v="S"/>
    <s v="18 - RECONSTRUCCIÓN DEL CAMINO VECINAL GUANITO-SANATE ABAJO, AFECTADO POR EL HURACÁN FIONA, MUNICIPIO SALVALEÓN DE HIGÜEY, PROVINCIA LA ALTAGRACIA"/>
    <s v="10 - FONDO GENERAL"/>
    <n v="16721"/>
    <s v="11 - LA ALTAGRACIA"/>
    <n v="0"/>
    <n v="27485000"/>
    <n v="27484902.719999999"/>
  </r>
  <r>
    <s v="2024"/>
    <x v="0"/>
    <x v="0"/>
    <x v="1"/>
    <x v="6"/>
    <s v="2 - Poder Ejecutivo"/>
    <s v="0211 - MINISTERIO DE OBRAS PÚBLICAS Y COMUNICACIONES"/>
    <s v="0001 - MINISTERIO DE OBRAS PUBLICAS Y COMUNICACIONES"/>
    <x v="1"/>
    <x v="11"/>
    <x v="26"/>
    <s v="2.7 - OBRAS"/>
    <s v="2.7.2 - INFRAESTRUCTURA"/>
    <s v="S"/>
    <s v="10 - CONSTRUCCIÓN DEL PUENTE DE ALCANTARILLA DE CAJON, CAMINO VECINAL LA PLAYITA, DISTRITO MUNICIPAL ARROYO BARRIL, MUNICIPIO SANTA BÁRBARA DE SAMAMÁ, PROVINCIA SAMANÁ."/>
    <s v="10 - FONDO GENERAL"/>
    <n v="16404"/>
    <s v="20 - SAMANA"/>
    <n v="0"/>
    <n v="1530000"/>
    <n v="0"/>
  </r>
  <r>
    <s v="2024"/>
    <x v="0"/>
    <x v="0"/>
    <x v="1"/>
    <x v="6"/>
    <s v="2 - Poder Ejecutivo"/>
    <s v="0211 - MINISTERIO DE OBRAS PÚBLICAS Y COMUNICACIONES"/>
    <s v="0001 - MINISTERIO DE OBRAS PUBLICAS Y COMUNICACIONES"/>
    <x v="1"/>
    <x v="11"/>
    <x v="26"/>
    <s v="2.7 - OBRAS"/>
    <s v="2.7.2 - INFRAESTRUCTURA"/>
    <s v="S"/>
    <s v="09 - CONSTRUCCIÓN DEL PUENTE DE ALCANTARILLA DE CAJON SOBRE ARROYO LOS ROBALOS, CALLE ROBALO, DISTRITO MUNICIPAL ARROYO BARRIL, MUNICIPIO SANTA BÁRBARA DE SAMAMÁ, PROVINCIA SAMANÁ."/>
    <s v="10 - FONDO GENERAL"/>
    <n v="16403"/>
    <s v="20 - SAMANA"/>
    <n v="0"/>
    <n v="3050000"/>
    <n v="0"/>
  </r>
  <r>
    <s v="2024"/>
    <x v="0"/>
    <x v="0"/>
    <x v="1"/>
    <x v="6"/>
    <s v="2 - Poder Ejecutivo"/>
    <s v="0211 - MINISTERIO DE OBRAS PÚBLICAS Y COMUNICACIONES"/>
    <s v="0001 - MINISTERIO DE OBRAS PUBLICAS Y COMUNICACIONES"/>
    <x v="1"/>
    <x v="11"/>
    <x v="26"/>
    <s v="2.7 - OBRAS"/>
    <s v="2.7.2 - INFRAESTRUCTURA"/>
    <s v="S"/>
    <s v="89 - CONSTRUCCIÓN DEL BADEN TUBULAR PRÓXIMO AL PUENTE LA CUCHILLA AFECTADO POR LA VAGUADA DE ABRIL 2022, EN LA COMUNIDAD DE CHAVÓN, MUNICIPIO DE GUAYMATE, PROVINCIA LA ROMANA"/>
    <s v="10 - FONDO GENERAL"/>
    <n v="16704"/>
    <s v="12 - LA ROMANA"/>
    <n v="0"/>
    <n v="20000000"/>
    <n v="0"/>
  </r>
  <r>
    <s v="2024"/>
    <x v="0"/>
    <x v="0"/>
    <x v="1"/>
    <x v="6"/>
    <s v="2 - Poder Ejecutivo"/>
    <s v="0211 - MINISTERIO DE OBRAS PÚBLICAS Y COMUNICACIONES"/>
    <s v="0001 - MINISTERIO DE OBRAS PUBLICAS Y COMUNICACIONES"/>
    <x v="1"/>
    <x v="11"/>
    <x v="26"/>
    <s v="2.7 - OBRAS"/>
    <s v="2.7.2 - INFRAESTRUCTURA"/>
    <s v="S"/>
    <s v="21 - RECONSTRUCCIÓN DE LA CARRETERA LA CEIBITA - LOS MAMBRUCE, MUNICIPIO DE SANTO DOMINGO NORTE, PROVINCIA SANTO DOMINGO"/>
    <s v="10 - FONDO GENERAL"/>
    <n v="16725"/>
    <s v="32 - SANTO DOMINGO"/>
    <n v="0"/>
    <n v="49110000"/>
    <n v="0"/>
  </r>
  <r>
    <s v="2024"/>
    <x v="0"/>
    <x v="0"/>
    <x v="1"/>
    <x v="6"/>
    <s v="2 - Poder Ejecutivo"/>
    <s v="0211 - MINISTERIO DE OBRAS PÚBLICAS Y COMUNICACIONES"/>
    <s v="0001 - MINISTERIO DE OBRAS PUBLICAS Y COMUNICACIONES"/>
    <x v="1"/>
    <x v="11"/>
    <x v="26"/>
    <s v="2.7 - OBRAS"/>
    <s v="2.7.2 - INFRAESTRUCTURA"/>
    <s v="S"/>
    <s v="05 - RECONSTRUCCIÓN DE CALLES EN LA URBANIZACION ALTOS ARROYO HONDO III, AFECTADAS POR EL DISTURBIO TROPICAL NO. 22, DISTRITO NACIONAL"/>
    <s v="10 - FONDO GENERAL"/>
    <n v="16661"/>
    <s v="01 - DISTRITO NACIONAL"/>
    <n v="0"/>
    <n v="25000000"/>
    <n v="25000000"/>
  </r>
  <r>
    <s v="2024"/>
    <x v="0"/>
    <x v="0"/>
    <x v="1"/>
    <x v="6"/>
    <s v="2 - Poder Ejecutivo"/>
    <s v="0211 - MINISTERIO DE OBRAS PÚBLICAS Y COMUNICACIONES"/>
    <s v="0001 - MINISTERIO DE OBRAS PUBLICAS Y COMUNICACIONES"/>
    <x v="1"/>
    <x v="11"/>
    <x v="26"/>
    <s v="2.7 - OBRAS"/>
    <s v="2.7.2 - INFRAESTRUCTURA"/>
    <s v="S"/>
    <s v="24 - RECONSTRUCCIÓN CARRETERA EL SEIBO - LAS CUCHILLAS, MUNICIPIO EL SEIBO, PROVINCIA EL SEIBO"/>
    <s v="10 - FONDO GENERAL"/>
    <n v="16771"/>
    <s v="08 - EL SEIBO"/>
    <n v="0"/>
    <n v="67736000"/>
    <n v="19451320.789999999"/>
  </r>
  <r>
    <s v="2024"/>
    <x v="0"/>
    <x v="0"/>
    <x v="1"/>
    <x v="6"/>
    <s v="2 - Poder Ejecutivo"/>
    <s v="0211 - MINISTERIO DE OBRAS PÚBLICAS Y COMUNICACIONES"/>
    <s v="0001 - MINISTERIO DE OBRAS PUBLICAS Y COMUNICACIONES"/>
    <x v="1"/>
    <x v="11"/>
    <x v="57"/>
    <s v="2.7 - OBRAS"/>
    <s v="2.7.2 - INFRAESTRUCTURA"/>
    <s v="S"/>
    <s v="15 - MEJORAMIENTO DE OBRAS PÚBLICAS RESILIENTES PARA REDUCIR RIESGOS DE DESASTRES EN EL CONTEXTO DEL CAMBIO CLIMÁTICO  A NIVEL NACIONAL"/>
    <s v="60 - CREDITO EXTERNO"/>
    <n v="13932"/>
    <s v="99 - MULTIPROVINCIAL"/>
    <n v="373550000"/>
    <n v="1860000"/>
    <n v="0"/>
  </r>
  <r>
    <s v="2024"/>
    <x v="0"/>
    <x v="0"/>
    <x v="1"/>
    <x v="6"/>
    <s v="2 - Poder Ejecutivo"/>
    <s v="0211 - MINISTERIO DE OBRAS PÚBLICAS Y COMUNICACIONES"/>
    <s v="0001 - MINISTERIO DE OBRAS PUBLICAS Y COMUNICACIONES"/>
    <x v="1"/>
    <x v="11"/>
    <x v="57"/>
    <s v="2.7 - OBRAS"/>
    <s v="2.7.2 - INFRAESTRUCTURA"/>
    <s v="S"/>
    <s v="43 - AMPLIACIÓN CONSTRUCCIÓN TRES (3) EDIFICIOS DE PARQUEOS EN LA CIUDAD DE SANTO DOMINGO"/>
    <s v="10 - FONDO GENERAL"/>
    <n v="14279"/>
    <s v="01 - DISTRITO NACIONAL"/>
    <n v="73549939"/>
    <n v="93603889"/>
    <n v="82635243.599999994"/>
  </r>
  <r>
    <s v="2024"/>
    <x v="0"/>
    <x v="0"/>
    <x v="1"/>
    <x v="6"/>
    <s v="2 - Poder Ejecutivo"/>
    <s v="0211 - MINISTERIO DE OBRAS PÚBLICAS Y COMUNICACIONES"/>
    <s v="0001 - MINISTERIO DE OBRAS PUBLICAS Y COMUNICACIONES"/>
    <x v="1"/>
    <x v="17"/>
    <x v="109"/>
    <s v="2.7 - OBRAS"/>
    <s v="2.7.2 - INFRAESTRUCTURA"/>
    <s v="S"/>
    <s v="27 - CONSTRUCCIÓN DE UN MERCADO EN LA PROVINCIA DE BARAHONA"/>
    <s v="10 - FONDO GENERAL"/>
    <n v="13963"/>
    <s v="04 - BARAHONA"/>
    <n v="10896287"/>
    <n v="0"/>
    <n v="0"/>
  </r>
  <r>
    <s v="2024"/>
    <x v="0"/>
    <x v="0"/>
    <x v="1"/>
    <x v="6"/>
    <s v="2 - Poder Ejecutivo"/>
    <s v="0211 - MINISTERIO DE OBRAS PÚBLICAS Y COMUNICACIONES"/>
    <s v="0001 - MINISTERIO DE OBRAS PUBLICAS Y COMUNICACIONES"/>
    <x v="1"/>
    <x v="17"/>
    <x v="109"/>
    <s v="2.7 - OBRAS"/>
    <s v="2.7.2 - INFRAESTRUCTURA"/>
    <s v="S"/>
    <s v="28 - CONSTRUCCIÓN DEL  MERCADO MUNICIPAL  DE HIGUEY, PROVINCIA LA ALTAGRACIA"/>
    <s v="10 - FONDO GENERAL"/>
    <n v="13964"/>
    <s v="11 - LA ALTAGRACIA"/>
    <n v="13620359"/>
    <n v="0"/>
    <n v="0"/>
  </r>
  <r>
    <s v="2024"/>
    <x v="0"/>
    <x v="0"/>
    <x v="1"/>
    <x v="6"/>
    <s v="2 - Poder Ejecutivo"/>
    <s v="0211 - MINISTERIO DE OBRAS PÚBLICAS Y COMUNICACIONES"/>
    <s v="0001 - MINISTERIO DE OBRAS PUBLICAS Y COMUNICACIONES"/>
    <x v="1"/>
    <x v="17"/>
    <x v="109"/>
    <s v="2.7 - OBRAS"/>
    <s v="2.7.2 - INFRAESTRUCTURA"/>
    <s v="S"/>
    <s v="32 - REHABILITACIÓN Y CONSTRUCCIÓN PLAZA DE LOS PILONES BANÍ"/>
    <s v="10 - FONDO GENERAL"/>
    <n v="13972"/>
    <s v="17 - PERAVIA"/>
    <n v="13620359"/>
    <n v="0"/>
    <n v="0"/>
  </r>
  <r>
    <s v="2024"/>
    <x v="0"/>
    <x v="0"/>
    <x v="1"/>
    <x v="6"/>
    <s v="2 - Poder Ejecutivo"/>
    <s v="0211 - MINISTERIO DE OBRAS PÚBLICAS Y COMUNICACIONES"/>
    <s v="0001 - MINISTERIO DE OBRAS PUBLICAS Y COMUNICACIONES"/>
    <x v="3"/>
    <x v="9"/>
    <x v="81"/>
    <s v="2.7 - OBRAS"/>
    <s v="2.7.2 - INFRAESTRUCTURA"/>
    <s v="S"/>
    <s v="01 - RECUPERACIÓN DE LA COBERTURA VEGETAL EN CUENCAS HIDROGRÁFICAS DE LA REPÚBLICA DOMINICANA - MOPC."/>
    <s v="60 - CREDITO EXTERNO"/>
    <n v="13928"/>
    <s v="02 - AZUA"/>
    <n v="0"/>
    <n v="148072747.85999998"/>
    <n v="148072633.03000003"/>
  </r>
  <r>
    <s v="2024"/>
    <x v="0"/>
    <x v="0"/>
    <x v="1"/>
    <x v="6"/>
    <s v="2 - Poder Ejecutivo"/>
    <s v="0211 - MINISTERIO DE OBRAS PÚBLICAS Y COMUNICACIONES"/>
    <s v="0001 - MINISTERIO DE OBRAS PUBLICAS Y COMUNICACIONES"/>
    <x v="2"/>
    <x v="14"/>
    <x v="58"/>
    <s v="2.7 - OBRAS"/>
    <s v="2.7.2 - INFRAESTRUCTURA"/>
    <s v="S"/>
    <s v="38 - CONSTRUCCIÓN DE 31 VIVIENDAS A NIVEL NACIONAL (PRESENCIA DOMINICANA)"/>
    <s v="10 - FONDO GENERAL"/>
    <n v="13988"/>
    <s v="32 - SANTO DOMINGO"/>
    <n v="11213"/>
    <n v="0"/>
    <n v="0"/>
  </r>
  <r>
    <s v="2024"/>
    <x v="0"/>
    <x v="0"/>
    <x v="1"/>
    <x v="6"/>
    <s v="2 - Poder Ejecutivo"/>
    <s v="0211 - MINISTERIO DE OBRAS PÚBLICAS Y COMUNICACIONES"/>
    <s v="0001 - MINISTERIO DE OBRAS PUBLICAS Y COMUNICACIONES"/>
    <x v="2"/>
    <x v="14"/>
    <x v="104"/>
    <s v="2.7 - OBRAS"/>
    <s v="2.7.2 - INFRAESTRUCTURA"/>
    <s v="S"/>
    <s v="36 - RECONSTRUCCIÓN DEL PUENTE AFECTADO POR LA VAGUADA DE ABRIL 2022, SOBRE EL RIO VIAJAMA, MUNICIPIO DE LAS YAYAS DE VIAJAMAS, PROVINCIA AZUA"/>
    <s v="10 - FONDO GENERAL"/>
    <n v="16214"/>
    <s v="02 - AZUA"/>
    <n v="7182588"/>
    <n v="10429519"/>
    <n v="10000000"/>
  </r>
  <r>
    <s v="2024"/>
    <x v="0"/>
    <x v="0"/>
    <x v="1"/>
    <x v="6"/>
    <s v="2 - Poder Ejecutivo"/>
    <s v="0211 - MINISTERIO DE OBRAS PÚBLICAS Y COMUNICACIONES"/>
    <s v="0001 - MINISTERIO DE OBRAS PUBLICAS Y COMUNICACIONES"/>
    <x v="2"/>
    <x v="14"/>
    <x v="104"/>
    <s v="2.7 - OBRAS"/>
    <s v="2.7.2 - INFRAESTRUCTURA"/>
    <s v="S"/>
    <s v="51 - RECONSTRUCCIÓN CAMINO LOS BLEOS AFECTADO POR LA VAGUADA DE ABRIL 2022, ARROYO TORO, MUNICIPIO BONAO, PROVINCIA MONSEÑOR NOUEL"/>
    <s v="10 - FONDO GENERAL"/>
    <n v="16207"/>
    <s v="28 - MONSENOR NOUEL"/>
    <n v="11548427"/>
    <n v="4944779"/>
    <n v="4367357.8899999997"/>
  </r>
  <r>
    <s v="2024"/>
    <x v="0"/>
    <x v="0"/>
    <x v="1"/>
    <x v="6"/>
    <s v="2 - Poder Ejecutivo"/>
    <s v="0211 - MINISTERIO DE OBRAS PÚBLICAS Y COMUNICACIONES"/>
    <s v="0001 - MINISTERIO DE OBRAS PUBLICAS Y COMUNICACIONES"/>
    <x v="2"/>
    <x v="14"/>
    <x v="104"/>
    <s v="2.7 - OBRAS"/>
    <s v="2.7.2 - INFRAESTRUCTURA"/>
    <s v="S"/>
    <s v="52 - RECONSTRUCCIÓN DEL CAMINO VECINAL EL CACIQUE AFECTADO POR LA VAGUADA DE ABRIL 2022, MUNICIPIO MOCA, PROVINCIA ESPAILLAT"/>
    <s v="10 - FONDO GENERAL"/>
    <n v="16209"/>
    <s v="09 - ESPAILLAT"/>
    <n v="17247191"/>
    <n v="44562360"/>
    <n v="27091580.109999999"/>
  </r>
  <r>
    <s v="2024"/>
    <x v="0"/>
    <x v="0"/>
    <x v="1"/>
    <x v="6"/>
    <s v="2 - Poder Ejecutivo"/>
    <s v="0211 - MINISTERIO DE OBRAS PÚBLICAS Y COMUNICACIONES"/>
    <s v="0001 - MINISTERIO DE OBRAS PUBLICAS Y COMUNICACIONES"/>
    <x v="2"/>
    <x v="14"/>
    <x v="104"/>
    <s v="2.7 - OBRAS"/>
    <s v="2.7.2 - INFRAESTRUCTURA"/>
    <s v="S"/>
    <s v="77 - RECONSTRUCCIÓN DEL CAMINO VECINAL NAGUA - LAS CORCOVAS AFECTADO POR LA VAGUADA DE ABRIL 2022, MUNICIPIO DE NAGUA, PROVINCIA MARÍA TRINIDAD SANCHEZ"/>
    <s v="10 - FONDO GENERAL"/>
    <n v="16212"/>
    <s v="14 - MARIA TRINIDAD SANCHEZ"/>
    <n v="2216381"/>
    <n v="2216381"/>
    <n v="0"/>
  </r>
  <r>
    <s v="2024"/>
    <x v="0"/>
    <x v="0"/>
    <x v="1"/>
    <x v="6"/>
    <s v="2 - Poder Ejecutivo"/>
    <s v="0211 - MINISTERIO DE OBRAS PÚBLICAS Y COMUNICACIONES"/>
    <s v="0001 - MINISTERIO DE OBRAS PUBLICAS Y COMUNICACIONES"/>
    <x v="2"/>
    <x v="14"/>
    <x v="104"/>
    <s v="2.7 - OBRAS"/>
    <s v="2.7.2 - INFRAESTRUCTURA"/>
    <s v="S"/>
    <s v="79 - CONSTRUCCIÓN PUENTE MIXTO SOBRE RIO MAGUACA AFECTADO POR LA VAGUADA DE ABRIL 2022, CARRETERA COTUI PLATANAL, MUNICIPIO COTUI, PROVINCIA SANCHEZ RAMIREZ"/>
    <s v="10 - FONDO GENERAL"/>
    <n v="16290"/>
    <s v="24 - SANCHEZ RAMIREZ"/>
    <n v="12325016"/>
    <n v="25000001"/>
    <n v="25000000"/>
  </r>
  <r>
    <s v="2024"/>
    <x v="0"/>
    <x v="0"/>
    <x v="1"/>
    <x v="6"/>
    <s v="2 - Poder Ejecutivo"/>
    <s v="0211 - MINISTERIO DE OBRAS PÚBLICAS Y COMUNICACIONES"/>
    <s v="0001 - MINISTERIO DE OBRAS PUBLICAS Y COMUNICACIONES"/>
    <x v="2"/>
    <x v="3"/>
    <x v="48"/>
    <s v="2.7 - OBRAS"/>
    <s v="2.7.2 - INFRAESTRUCTURA"/>
    <s v="S"/>
    <s v="14 - CONSTRUCCIÓN LABORATORIO NACIONAL DE TAMIZ NEONATAL Y ALTO RIESGO EN SANTO DOMINGO, DISTRITO NACIONAL"/>
    <s v="10 - FONDO GENERAL"/>
    <n v="13710"/>
    <s v="01 - DISTRITO NACIONAL"/>
    <n v="5448144"/>
    <n v="0"/>
    <n v="0"/>
  </r>
  <r>
    <s v="2024"/>
    <x v="0"/>
    <x v="0"/>
    <x v="1"/>
    <x v="6"/>
    <s v="2 - Poder Ejecutivo"/>
    <s v="0211 - MINISTERIO DE OBRAS PÚBLICAS Y COMUNICACIONES"/>
    <s v="0001 - MINISTERIO DE OBRAS PUBLICAS Y COMUNICACIONES"/>
    <x v="2"/>
    <x v="3"/>
    <x v="48"/>
    <s v="2.7 - OBRAS"/>
    <s v="2.7.2 - INFRAESTRUCTURA"/>
    <s v="S"/>
    <s v="51 - CONSTRUCCIÓN SEGUNDA ETAPA CENTROS DE ATENCIÓN INTEGRAL PARA NIÑOS DISCAPACITADOS(CAID) (COORDINADO CON EL DESPACHO DE LA PRIMERA DAM"/>
    <s v="10 - FONDO GENERAL"/>
    <n v="14112"/>
    <s v="99 - MULTIPROVINCIAL"/>
    <n v="8172215"/>
    <n v="0"/>
    <n v="0"/>
  </r>
  <r>
    <s v="2024"/>
    <x v="0"/>
    <x v="0"/>
    <x v="1"/>
    <x v="6"/>
    <s v="2 - Poder Ejecutivo"/>
    <s v="0211 - MINISTERIO DE OBRAS PÚBLICAS Y COMUNICACIONES"/>
    <s v="0001 - MINISTERIO DE OBRAS PUBLICAS Y COMUNICACIONES"/>
    <x v="2"/>
    <x v="8"/>
    <x v="34"/>
    <s v="2.7 - OBRAS"/>
    <s v="2.7.2 - INFRAESTRUCTURA"/>
    <s v="S"/>
    <s v="52 - CONSTRUCCIÓN DEL PARQUE JULIO NUÑEZ, JARDINES DEL NORTE, DISTRITO NACIONAL"/>
    <s v="10 - FONDO GENERAL"/>
    <n v="14902"/>
    <s v="01 - DISTRITO NACIONAL"/>
    <n v="2116959"/>
    <n v="2116959"/>
    <n v="2116959"/>
  </r>
  <r>
    <s v="2024"/>
    <x v="0"/>
    <x v="0"/>
    <x v="1"/>
    <x v="6"/>
    <s v="2 - Poder Ejecutivo"/>
    <s v="0211 - MINISTERIO DE OBRAS PÚBLICAS Y COMUNICACIONES"/>
    <s v="0001 - MINISTERIO DE OBRAS PUBLICAS Y COMUNICACIONES"/>
    <x v="2"/>
    <x v="8"/>
    <x v="34"/>
    <s v="2.7 - OBRAS"/>
    <s v="2.7.2 - INFRAESTRUCTURA"/>
    <s v="S"/>
    <s v="73 - CONSTRUCCIÓN DEL PLAY DE BÉISBOL DEL MUNICIPIO DE SABANA LARGA, PROVINCIA SAN JOSÉ DE OCOA"/>
    <s v="10 - FONDO GENERAL"/>
    <n v="16159"/>
    <s v="31 - SAN JOSE DE OCOA"/>
    <n v="2323954"/>
    <n v="2323954"/>
    <n v="0"/>
  </r>
  <r>
    <s v="2024"/>
    <x v="0"/>
    <x v="0"/>
    <x v="1"/>
    <x v="6"/>
    <s v="2 - Poder Ejecutivo"/>
    <s v="0211 - MINISTERIO DE OBRAS PÚBLICAS Y COMUNICACIONES"/>
    <s v="0001 - MINISTERIO DE OBRAS PUBLICAS Y COMUNICACIONES"/>
    <x v="2"/>
    <x v="8"/>
    <x v="34"/>
    <s v="2.7 - OBRAS"/>
    <s v="2.7.2 - INFRAESTRUCTURA"/>
    <s v="S"/>
    <s v="80 - CONSTRUCCIÓN DE 6 CANCHAS DEPORTIVAS EN LA PROVINCIA DE SAN CRISTÓBAL"/>
    <s v="10 - FONDO GENERAL"/>
    <n v="16307"/>
    <s v="21 - SAN CRISTOBAL"/>
    <n v="0"/>
    <n v="3153004.25"/>
    <n v="2522402.6"/>
  </r>
  <r>
    <s v="2024"/>
    <x v="0"/>
    <x v="0"/>
    <x v="1"/>
    <x v="6"/>
    <s v="2 - Poder Ejecutivo"/>
    <s v="0211 - MINISTERIO DE OBRAS PÚBLICAS Y COMUNICACIONES"/>
    <s v="0001 - MINISTERIO DE OBRAS PUBLICAS Y COMUNICACIONES"/>
    <x v="2"/>
    <x v="8"/>
    <x v="110"/>
    <s v="2.7 - OBRAS"/>
    <s v="2.7.2 - INFRAESTRUCTURA"/>
    <s v="S"/>
    <s v="26 - CONSTRUCCIÓN CASA DE LOS PERIODISTAS, PUERTO PLATA."/>
    <s v="10 - FONDO GENERAL"/>
    <n v="13962"/>
    <s v="18 - PUERTO PLATA"/>
    <n v="709263"/>
    <n v="0"/>
    <n v="0"/>
  </r>
  <r>
    <s v="2024"/>
    <x v="0"/>
    <x v="0"/>
    <x v="1"/>
    <x v="6"/>
    <s v="2 - Poder Ejecutivo"/>
    <s v="0211 - MINISTERIO DE OBRAS PÚBLICAS Y COMUNICACIONES"/>
    <s v="0001 - MINISTERIO DE OBRAS PUBLICAS Y COMUNICACIONES"/>
    <x v="2"/>
    <x v="8"/>
    <x v="94"/>
    <s v="2.7 - OBRAS"/>
    <s v="2.7.2 - INFRAESTRUCTURA"/>
    <s v="S"/>
    <s v="17 - CONSTRUCCIÓN REHABILITACION Y REMODELACIÓN DE LA IGLESIA EL BUEN PASTOR, PROVINCIA AZUA."/>
    <s v="10 - FONDO GENERAL"/>
    <n v="13952"/>
    <s v="02 - AZUA"/>
    <n v="3541293"/>
    <n v="0"/>
    <n v="0"/>
  </r>
  <r>
    <s v="2024"/>
    <x v="0"/>
    <x v="0"/>
    <x v="1"/>
    <x v="6"/>
    <s v="2 - Poder Ejecutivo"/>
    <s v="0211 - MINISTERIO DE OBRAS PÚBLICAS Y COMUNICACIONES"/>
    <s v="0001 - MINISTERIO DE OBRAS PUBLICAS Y COMUNICACIONES"/>
    <x v="2"/>
    <x v="8"/>
    <x v="94"/>
    <s v="2.7 - OBRAS"/>
    <s v="2.7.2 - INFRAESTRUCTURA"/>
    <s v="S"/>
    <s v="24 - CONSTRUCCIÓN Y REHABILITACION MONASTERIO DE LAS CARMELITAS, PROVINCIA AZUA"/>
    <s v="10 - FONDO GENERAL"/>
    <n v="13960"/>
    <s v="02 - AZUA"/>
    <n v="2577611"/>
    <n v="0"/>
    <n v="0"/>
  </r>
  <r>
    <s v="2024"/>
    <x v="0"/>
    <x v="0"/>
    <x v="1"/>
    <x v="6"/>
    <s v="2 - Poder Ejecutivo"/>
    <s v="0211 - MINISTERIO DE OBRAS PÚBLICAS Y COMUNICACIONES"/>
    <s v="0001 - MINISTERIO DE OBRAS PUBLICAS Y COMUNICACIONES"/>
    <x v="2"/>
    <x v="8"/>
    <x v="94"/>
    <s v="2.7 - OBRAS"/>
    <s v="2.7.2 - INFRAESTRUCTURA"/>
    <s v="S"/>
    <s v="37 - REHABILITACIÓN DE LA IGLESIA CATÓLICA DE YÁSICA, PUERTO PLATA"/>
    <s v="10 - FONDO GENERAL"/>
    <n v="13987"/>
    <s v="18 - PUERTO PLATA"/>
    <n v="2179257"/>
    <n v="0"/>
    <n v="0"/>
  </r>
  <r>
    <s v="2024"/>
    <x v="0"/>
    <x v="0"/>
    <x v="1"/>
    <x v="6"/>
    <s v="2 - Poder Ejecutivo"/>
    <s v="0211 - MINISTERIO DE OBRAS PÚBLICAS Y COMUNICACIONES"/>
    <s v="0001 - MINISTERIO DE OBRAS PUBLICAS Y COMUNICACIONES"/>
    <x v="2"/>
    <x v="8"/>
    <x v="94"/>
    <s v="2.7 - OBRAS"/>
    <s v="2.7.2 - INFRAESTRUCTURA"/>
    <s v="S"/>
    <s v="23 - CONSTRUCCIÓN Y REHABILITACION CATEDRAL SAN FELIPE APÓSTOL, PROVINCIA PUERTO PLATA."/>
    <s v="50 - CRÉDITO INTERNO"/>
    <n v="13958"/>
    <s v="18 - PUERTO PLATA"/>
    <n v="0"/>
    <n v="1"/>
    <n v="0"/>
  </r>
  <r>
    <s v="2024"/>
    <x v="0"/>
    <x v="0"/>
    <x v="1"/>
    <x v="6"/>
    <s v="2 - Poder Ejecutivo"/>
    <s v="0211 - MINISTERIO DE OBRAS PÚBLICAS Y COMUNICACIONES"/>
    <s v="0001 - MINISTERIO DE OBRAS PUBLICAS Y COMUNICACIONES"/>
    <x v="2"/>
    <x v="10"/>
    <x v="42"/>
    <s v="2.7 - OBRAS"/>
    <s v="2.7.2 - INFRAESTRUCTURA"/>
    <s v="S"/>
    <s v="31 - REHABILITACIÓN CONSTRUCCIÓN AMPLIACIÓN DE LA ESCUELA DE MONTE PLATA"/>
    <s v="10 - FONDO GENERAL"/>
    <n v="13970"/>
    <s v="29 - MONTE PLATA"/>
    <n v="2724072"/>
    <n v="5000000"/>
    <n v="0"/>
  </r>
  <r>
    <s v="2024"/>
    <x v="0"/>
    <x v="0"/>
    <x v="1"/>
    <x v="6"/>
    <s v="2 - Poder Ejecutivo"/>
    <s v="0211 - MINISTERIO DE OBRAS PÚBLICAS Y COMUNICACIONES"/>
    <s v="0001 - MINISTERIO DE OBRAS PUBLICAS Y COMUNICACIONES"/>
    <x v="2"/>
    <x v="4"/>
    <x v="92"/>
    <s v="2.7 - OBRAS"/>
    <s v="2.7.2 - INFRAESTRUCTURA"/>
    <s v="S"/>
    <s v="15 - CONSTRUCCIÓN DEL MERCADO EN EL MUNICIPIO LA VEGA"/>
    <s v="10 - FONDO GENERAL"/>
    <n v="13838"/>
    <s v="13 - LA VEGA"/>
    <n v="23939986"/>
    <n v="0"/>
    <n v="0"/>
  </r>
  <r>
    <s v="2024"/>
    <x v="0"/>
    <x v="0"/>
    <x v="1"/>
    <x v="6"/>
    <s v="2 - Poder Ejecutivo"/>
    <s v="0211 - MINISTERIO DE OBRAS PÚBLICAS Y COMUNICACIONES"/>
    <s v="0001 - MINISTERIO DE OBRAS PUBLICAS Y COMUNICACIONES"/>
    <x v="2"/>
    <x v="4"/>
    <x v="107"/>
    <s v="2.7 - OBRAS"/>
    <s v="2.7.2 - INFRAESTRUCTURA"/>
    <s v="S"/>
    <s v="10 - CONSTRUCCIÓN DE LA CIUDAD ESPERANZA DE LOS BARRANCONES, PROVINCIA BARAHONA"/>
    <s v="10 - FONDO GENERAL"/>
    <n v="13652"/>
    <s v="04 - BARAHONA"/>
    <n v="21792574"/>
    <n v="0"/>
    <n v="0"/>
  </r>
  <r>
    <s v="2024"/>
    <x v="0"/>
    <x v="0"/>
    <x v="1"/>
    <x v="6"/>
    <s v="2 - Poder Ejecutivo"/>
    <s v="0211 - MINISTERIO DE OBRAS PÚBLICAS Y COMUNICACIONES"/>
    <s v="0003 - OFICINA PARA EL REORDENAMIENTO DEL TRANSPORTE"/>
    <x v="1"/>
    <x v="11"/>
    <x v="59"/>
    <s v="2.1 - REMUNERACIONES Y CONTRIBUCIONES"/>
    <s v="2.1.1 - REMUNERACIONES"/>
    <s v="S"/>
    <s v="03 - CONSTRUCCIÓN LÍNEA 2C DEL METRO DE SANTO DOMINGO TRAMOS:  ALCARRIZOS- LUPERÓN"/>
    <s v="10 - FONDO GENERAL"/>
    <n v="14558"/>
    <s v="32 - SANTO DOMINGO"/>
    <n v="55913050"/>
    <n v="70752070.689999998"/>
    <n v="48801000"/>
  </r>
  <r>
    <s v="2024"/>
    <x v="0"/>
    <x v="0"/>
    <x v="1"/>
    <x v="6"/>
    <s v="2 - Poder Ejecutivo"/>
    <s v="0211 - MINISTERIO DE OBRAS PÚBLICAS Y COMUNICACIONES"/>
    <s v="0003 - OFICINA PARA EL REORDENAMIENTO DEL TRANSPORTE"/>
    <x v="1"/>
    <x v="11"/>
    <x v="59"/>
    <s v="2.1 - REMUNERACIONES Y CONTRIBUCIONES"/>
    <s v="2.1.2 - SOBRESUELDOS"/>
    <s v="S"/>
    <s v="03 - CONSTRUCCIÓN LÍNEA 2C DEL METRO DE SANTO DOMINGO TRAMOS:  ALCARRIZOS- LUPERÓN"/>
    <s v="10 - FONDO GENERAL"/>
    <n v="14558"/>
    <s v="32 - SANTO DOMINGO"/>
    <n v="9011520"/>
    <n v="0"/>
    <n v="0"/>
  </r>
  <r>
    <s v="2024"/>
    <x v="0"/>
    <x v="0"/>
    <x v="1"/>
    <x v="6"/>
    <s v="2 - Poder Ejecutivo"/>
    <s v="0211 - MINISTERIO DE OBRAS PÚBLICAS Y COMUNICACIONES"/>
    <s v="0003 - OFICINA PARA EL REORDENAMIENTO DEL TRANSPORTE"/>
    <x v="1"/>
    <x v="11"/>
    <x v="59"/>
    <s v="2.1 - REMUNERACIONES Y CONTRIBUCIONES"/>
    <s v="2.1.5 - CONTRIBUCIONES A LA SEGURIDAD SOCIAL"/>
    <s v="S"/>
    <s v="03 - CONSTRUCCIÓN LÍNEA 2C DEL METRO DE SANTO DOMINGO TRAMOS:  ALCARRIZOS- LUPERÓN"/>
    <s v="10 - FONDO GENERAL"/>
    <n v="14558"/>
    <s v="32 - SANTO DOMINGO"/>
    <n v="11538720"/>
    <n v="14247929.310000001"/>
    <n v="7517193.8100000015"/>
  </r>
  <r>
    <s v="2024"/>
    <x v="0"/>
    <x v="0"/>
    <x v="1"/>
    <x v="6"/>
    <s v="2 - Poder Ejecutivo"/>
    <s v="0211 - MINISTERIO DE OBRAS PÚBLICAS Y COMUNICACIONES"/>
    <s v="0003 - OFICINA PARA EL REORDENAMIENTO DEL TRANSPORTE"/>
    <x v="1"/>
    <x v="11"/>
    <x v="59"/>
    <s v="2.2 - CONTRATACIÓN DE SERVICIOS"/>
    <s v="2.2.4 - TRANSPORTE Y ALMACENAJE"/>
    <s v="S"/>
    <s v="02 - AMPLIACIÓN DEL SERVICIO DE LA LINEA 1 DEL METRO DE SANTO DOMINGO"/>
    <s v="60 - CREDITO EXTERNO"/>
    <n v="14054"/>
    <s v="32 - SANTO DOMINGO"/>
    <n v="0"/>
    <n v="25000000"/>
    <n v="12264750"/>
  </r>
  <r>
    <s v="2024"/>
    <x v="0"/>
    <x v="0"/>
    <x v="1"/>
    <x v="6"/>
    <s v="2 - Poder Ejecutivo"/>
    <s v="0211 - MINISTERIO DE OBRAS PÚBLICAS Y COMUNICACIONES"/>
    <s v="0003 - OFICINA PARA EL REORDENAMIENTO DEL TRANSPORTE"/>
    <x v="1"/>
    <x v="11"/>
    <x v="59"/>
    <s v="2.2 - CONTRATACIÓN DE SERVICIOS"/>
    <s v="2.2.5 - ALQUILERES Y RENTAS"/>
    <s v="S"/>
    <s v="03 - CONSTRUCCIÓN LÍNEA 2C DEL METRO DE SANTO DOMINGO TRAMOS:  ALCARRIZOS- LUPERÓN"/>
    <s v="10 - FONDO GENERAL"/>
    <n v="14558"/>
    <s v="32 - SANTO DOMINGO"/>
    <n v="0"/>
    <n v="19267000"/>
    <n v="6366780"/>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2 - AMPLIACIÓN DEL SERVICIO DE LA LINEA 1 DEL METRO DE SANTO DOMINGO"/>
    <s v="10 - FONDO GENERAL"/>
    <n v="14054"/>
    <s v="32 - SANTO DOMINGO"/>
    <n v="32000000"/>
    <n v="32000000"/>
    <n v="31934818.470000006"/>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2 - AMPLIACIÓN DEL SERVICIO DE LA LINEA 1 DEL METRO DE SANTO DOMINGO"/>
    <s v="60 - CREDITO EXTERNO"/>
    <n v="14054"/>
    <s v="32 - SANTO DOMINGO"/>
    <n v="134000000"/>
    <n v="119000000"/>
    <n v="13078707.949999999"/>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3 - CONSTRUCCIÓN LÍNEA 2C DEL METRO DE SANTO DOMINGO TRAMOS:  ALCARRIZOS- LUPERÓN"/>
    <s v="10 - FONDO GENERAL"/>
    <n v="14558"/>
    <s v="32 - SANTO DOMINGO"/>
    <n v="146382237"/>
    <n v="271845527"/>
    <n v="80263334"/>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3 - CONSTRUCCIÓN LÍNEA 2C DEL METRO DE SANTO DOMINGO TRAMOS:  ALCARRIZOS- LUPERÓN"/>
    <s v="60 - CREDITO EXTERNO"/>
    <n v="14558"/>
    <s v="32 - SANTO DOMINGO"/>
    <n v="0"/>
    <n v="242000000"/>
    <n v="202563658.17000002"/>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4 - CONSTRUCCIÓN DE LA LÍNEA 1B DEL METRO DE SANTO DOMINGO, TRAMO VILLA MELLA - PUNTA, SANTO DOMINGO NORTE"/>
    <s v="10 - FONDO GENERAL"/>
    <n v="15024"/>
    <s v="32 - SANTO DOMINGO"/>
    <n v="111900003"/>
    <n v="85560002"/>
    <n v="79380811.080000013"/>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5 - AMPLIACIÓN DE LA CAPACIDAD DE TRANSPORTE DE LA LÍNEA 2 DEL METRO DE SANTO DOMINGO"/>
    <s v="10 - FONDO GENERAL"/>
    <n v="15025"/>
    <s v="01 - DISTRITO NACIONAL"/>
    <n v="0"/>
    <n v="22000000"/>
    <n v="0"/>
  </r>
  <r>
    <s v="2024"/>
    <x v="0"/>
    <x v="0"/>
    <x v="1"/>
    <x v="6"/>
    <s v="2 - Poder Ejecutivo"/>
    <s v="0211 - MINISTERIO DE OBRAS PÚBLICAS Y COMUNICACIONES"/>
    <s v="0003 - OFICINA PARA EL REORDENAMIENTO DEL TRANSPORTE"/>
    <x v="1"/>
    <x v="11"/>
    <x v="59"/>
    <s v="2.7 - OBRAS"/>
    <s v="2.7.2 - INFRAESTRUCTURA"/>
    <s v="N"/>
    <s v="00 - N/A"/>
    <s v="10 - FONDO GENERAL"/>
    <s v="(en blanco)"/>
    <s v="99 - MULTIPROVINCIAL"/>
    <n v="30000000"/>
    <n v="28000000"/>
    <n v="17349512.43"/>
  </r>
  <r>
    <s v="2024"/>
    <x v="0"/>
    <x v="0"/>
    <x v="1"/>
    <x v="6"/>
    <s v="2 - Poder Ejecutivo"/>
    <s v="0211 - MINISTERIO DE OBRAS PÚBLICAS Y COMUNICACIONES"/>
    <s v="0003 - OFICINA PARA EL REORDENAMIENTO DEL TRANSPORTE"/>
    <x v="1"/>
    <x v="11"/>
    <x v="59"/>
    <s v="2.7 - OBRAS"/>
    <s v="2.7.2 - INFRAESTRUCTURA"/>
    <s v="S"/>
    <s v="02 - AMPLIACIÓN DEL SERVICIO DE LA LINEA 1 DEL METRO DE SANTO DOMINGO"/>
    <s v="60 - CREDITO EXTERNO"/>
    <n v="14054"/>
    <s v="32 - SANTO DOMINGO"/>
    <n v="150000000"/>
    <n v="839282933"/>
    <n v="124664396"/>
  </r>
  <r>
    <s v="2024"/>
    <x v="0"/>
    <x v="0"/>
    <x v="1"/>
    <x v="6"/>
    <s v="2 - Poder Ejecutivo"/>
    <s v="0211 - MINISTERIO DE OBRAS PÚBLICAS Y COMUNICACIONES"/>
    <s v="0003 - OFICINA PARA EL REORDENAMIENTO DEL TRANSPORTE"/>
    <x v="1"/>
    <x v="11"/>
    <x v="59"/>
    <s v="2.7 - OBRAS"/>
    <s v="2.7.2 - INFRAESTRUCTURA"/>
    <s v="S"/>
    <s v="03 - CONSTRUCCIÓN LÍNEA 2C DEL METRO DE SANTO DOMINGO TRAMOS:  ALCARRIZOS- LUPERÓN"/>
    <s v="10 - FONDO GENERAL"/>
    <n v="14558"/>
    <s v="32 - SANTO DOMINGO"/>
    <n v="0"/>
    <n v="1964000000"/>
    <n v="1354247247.1099997"/>
  </r>
  <r>
    <s v="2024"/>
    <x v="0"/>
    <x v="0"/>
    <x v="1"/>
    <x v="6"/>
    <s v="2 - Poder Ejecutivo"/>
    <s v="0211 - MINISTERIO DE OBRAS PÚBLICAS Y COMUNICACIONES"/>
    <s v="0003 - OFICINA PARA EL REORDENAMIENTO DEL TRANSPORTE"/>
    <x v="1"/>
    <x v="11"/>
    <x v="59"/>
    <s v="2.7 - OBRAS"/>
    <s v="2.7.2 - INFRAESTRUCTURA"/>
    <s v="S"/>
    <s v="03 - CONSTRUCCIÓN LÍNEA 2C DEL METRO DE SANTO DOMINGO TRAMOS:  ALCARRIZOS- LUPERÓN"/>
    <s v="60 - CREDITO EXTERNO"/>
    <n v="14558"/>
    <s v="32 - SANTO DOMINGO"/>
    <n v="6697480000"/>
    <n v="2727825141"/>
    <n v="2412967621.3499999"/>
  </r>
  <r>
    <s v="2024"/>
    <x v="0"/>
    <x v="0"/>
    <x v="1"/>
    <x v="6"/>
    <s v="2 - Poder Ejecutivo"/>
    <s v="0211 - MINISTERIO DE OBRAS PÚBLICAS Y COMUNICACIONES"/>
    <s v="0003 - OFICINA PARA EL REORDENAMIENTO DEL TRANSPORTE"/>
    <x v="1"/>
    <x v="11"/>
    <x v="59"/>
    <s v="2.7 - OBRAS"/>
    <s v="2.7.2 - INFRAESTRUCTURA"/>
    <s v="S"/>
    <s v="04 - CONSTRUCCIÓN DE LA LÍNEA 1B DEL METRO DE SANTO DOMINGO, TRAMO VILLA MELLA - PUNTA, SANTO DOMINGO NORTE"/>
    <s v="10 - FONDO GENERAL"/>
    <n v="15024"/>
    <s v="32 - SANTO DOMINGO"/>
    <n v="1214254470"/>
    <n v="368594471"/>
    <n v="116380298.44"/>
  </r>
  <r>
    <s v="2024"/>
    <x v="0"/>
    <x v="0"/>
    <x v="1"/>
    <x v="6"/>
    <s v="2 - Poder Ejecutivo"/>
    <s v="0211 - MINISTERIO DE OBRAS PÚBLICAS Y COMUNICACIONES"/>
    <s v="0003 - OFICINA PARA EL REORDENAMIENTO DEL TRANSPORTE"/>
    <x v="1"/>
    <x v="11"/>
    <x v="59"/>
    <s v="2.7 - OBRAS"/>
    <s v="2.7.2 - INFRAESTRUCTURA"/>
    <s v="S"/>
    <s v="05 - AMPLIACIÓN DE LA CAPACIDAD DE TRANSPORTE DE LA LÍNEA 2 DEL METRO DE SANTO DOMINGO"/>
    <s v="10 - FONDO GENERAL"/>
    <n v="15025"/>
    <s v="01 - DISTRITO NACIONAL"/>
    <n v="120000000"/>
    <n v="318000000"/>
    <n v="49724404.039999999"/>
  </r>
  <r>
    <s v="2024"/>
    <x v="0"/>
    <x v="0"/>
    <x v="1"/>
    <x v="6"/>
    <s v="2 - Poder Ejecutivo"/>
    <s v="0212 - MINISTERIO DE INDUSTRIA, COMERCIO Y MIPYMES (MICM)"/>
    <s v="0001 - MINISTERIO DE INDUSTRIA, COMERCIO y MIPYMES (MICM)"/>
    <x v="1"/>
    <x v="2"/>
    <x v="55"/>
    <s v="2.2 - CONTRATACIÓN DE SERVICIOS"/>
    <s v="2.2.2 - PUBLICIDAD, IMPRESIÓN Y ENCUADERNACIÓN"/>
    <s v="S"/>
    <s v="00 - N/A"/>
    <s v="10 - FONDO GENERAL"/>
    <s v="(en blanco)"/>
    <s v="17 - PERAVIA"/>
    <n v="275000"/>
    <n v="275000"/>
    <n v="0"/>
  </r>
  <r>
    <s v="2024"/>
    <x v="0"/>
    <x v="0"/>
    <x v="1"/>
    <x v="6"/>
    <s v="2 - Poder Ejecutivo"/>
    <s v="0212 - MINISTERIO DE INDUSTRIA, COMERCIO Y MIPYMES (MICM)"/>
    <s v="0001 - MINISTERIO DE INDUSTRIA, COMERCIO y MIPYMES (MICM)"/>
    <x v="1"/>
    <x v="2"/>
    <x v="55"/>
    <s v="2.2 - CONTRATACIÓN DE SERVICIOS"/>
    <s v="2.2.3 - VIÁTICOS"/>
    <s v="S"/>
    <s v="00 - N/A"/>
    <s v="10 - FONDO GENERAL"/>
    <s v="(en blanco)"/>
    <s v="17 - PERAVIA"/>
    <n v="400000"/>
    <n v="400000"/>
    <n v="0"/>
  </r>
  <r>
    <s v="2024"/>
    <x v="0"/>
    <x v="0"/>
    <x v="1"/>
    <x v="6"/>
    <s v="2 - Poder Ejecutivo"/>
    <s v="0212 - MINISTERIO DE INDUSTRIA, COMERCIO Y MIPYMES (MICM)"/>
    <s v="0001 - MINISTERIO DE INDUSTRIA, COMERCIO y MIPYMES (MICM)"/>
    <x v="1"/>
    <x v="2"/>
    <x v="55"/>
    <s v="2.2 - CONTRATACIÓN DE SERVICIOS"/>
    <s v="2.2.8 - OTROS SERVICIOS NO INCLUIDOS EN CONCEPTOS ANTERIORES"/>
    <s v="S"/>
    <s v="00 - N/A"/>
    <s v="70 - DONACION EXTERNA"/>
    <s v="(en blanco)"/>
    <s v="17 - PERAVIA"/>
    <n v="9640000"/>
    <n v="9640000"/>
    <n v="0"/>
  </r>
  <r>
    <s v="2024"/>
    <x v="0"/>
    <x v="0"/>
    <x v="1"/>
    <x v="6"/>
    <s v="2 - Poder Ejecutivo"/>
    <s v="0212 - MINISTERIO DE INDUSTRIA, COMERCIO Y MIPYMES (MICM)"/>
    <s v="0001 - MINISTERIO DE INDUSTRIA, COMERCIO y MIPYMES (MICM)"/>
    <x v="1"/>
    <x v="2"/>
    <x v="55"/>
    <s v="2.3 - MATERIALES Y SUMINISTROS"/>
    <s v="2.3.7 - COMBUSTIBLES, LUBRICANTES, PRODUCTOS QUÍMICOS Y CONEXOS"/>
    <s v="S"/>
    <s v="00 - N/A"/>
    <s v="10 - FONDO GENERAL"/>
    <s v="(en blanco)"/>
    <s v="17 - PERAVIA"/>
    <n v="200000"/>
    <n v="200000"/>
    <n v="0"/>
  </r>
  <r>
    <s v="2024"/>
    <x v="0"/>
    <x v="0"/>
    <x v="1"/>
    <x v="6"/>
    <s v="2 - Poder Ejecutivo"/>
    <s v="0212 - MINISTERIO DE INDUSTRIA, COMERCIO Y MIPYMES (MICM)"/>
    <s v="0001 - MINISTERIO DE INDUSTRIA, COMERCIO y MIPYMES (MICM)"/>
    <x v="1"/>
    <x v="2"/>
    <x v="55"/>
    <s v="2.3 - MATERIALES Y SUMINISTROS"/>
    <s v="2.3.9 - PRODUCTOS Y ÚTILES VARIOS"/>
    <s v="S"/>
    <s v="00 - N/A"/>
    <s v="70 - DONACION EXTERNA"/>
    <s v="(en blanco)"/>
    <s v="17 - PERAVIA"/>
    <n v="5316600"/>
    <n v="5316600"/>
    <n v="0"/>
  </r>
  <r>
    <s v="2024"/>
    <x v="0"/>
    <x v="0"/>
    <x v="1"/>
    <x v="6"/>
    <s v="2 - Poder Ejecutivo"/>
    <s v="0213 - MINISTERIO DE TURISMO"/>
    <s v="0001 - MINISTERIO DE TURISMO"/>
    <x v="1"/>
    <x v="17"/>
    <x v="65"/>
    <s v="2.2 - CONTRATACIÓN DE SERVICIOS"/>
    <s v="2.2.8 - OTROS SERVICIOS NO INCLUIDOS EN CONCEPTOS ANTERIORES"/>
    <s v="S"/>
    <s v="02 - REHABILITACIÓN PARA EL DESARROLLO TURÍSTICO Y SOCIAL DE LA CIUDAD COLONIAL, SANTO DOMINGO, D.N."/>
    <s v="60 - CREDITO EXTERNO"/>
    <n v="13855"/>
    <s v="01 - DISTRITO NACIONAL"/>
    <n v="329679473"/>
    <n v="329679473"/>
    <n v="0"/>
  </r>
  <r>
    <s v="2024"/>
    <x v="0"/>
    <x v="0"/>
    <x v="1"/>
    <x v="6"/>
    <s v="2 - Poder Ejecutivo"/>
    <s v="0213 - MINISTERIO DE TURISMO"/>
    <s v="0001 - MINISTERIO DE TURISMO"/>
    <x v="1"/>
    <x v="17"/>
    <x v="65"/>
    <s v="2.7 - OBRAS"/>
    <s v="2.7.2 - INFRAESTRUCTURA"/>
    <s v="N"/>
    <s v="00 - N/A"/>
    <s v="60 - CREDITO EXTERNO"/>
    <s v="(en blanco)"/>
    <s v="99 - MULTIPROVINCIAL"/>
    <n v="66275000"/>
    <n v="330000"/>
    <n v="0"/>
  </r>
  <r>
    <s v="2024"/>
    <x v="0"/>
    <x v="0"/>
    <x v="1"/>
    <x v="6"/>
    <s v="2 - Poder Ejecutivo"/>
    <s v="0213 - MINISTERIO DE TURISMO"/>
    <s v="0001 - MINISTERIO DE TURISMO"/>
    <x v="1"/>
    <x v="17"/>
    <x v="65"/>
    <s v="2.7 - OBRAS"/>
    <s v="2.7.2 - INFRAESTRUCTURA"/>
    <s v="S"/>
    <s v="02 - REHABILITACIÓN PARA EL DESARROLLO TURÍSTICO Y SOCIAL DE LA CIUDAD COLONIAL, SANTO DOMINGO, D.N."/>
    <s v="60 - CREDITO EXTERNO"/>
    <n v="13855"/>
    <s v="01 - DISTRITO NACIONAL"/>
    <n v="574070528"/>
    <n v="574070528"/>
    <n v="0"/>
  </r>
  <r>
    <s v="2024"/>
    <x v="0"/>
    <x v="0"/>
    <x v="1"/>
    <x v="6"/>
    <s v="2 - Poder Ejecutivo"/>
    <s v="0213 - MINISTERIO DE TURISMO"/>
    <s v="0002 - COMITE EJECUTOR DE INFRAESTRUCTA EN ZONAS TURISTICAS (CEIZTUR)"/>
    <x v="0"/>
    <x v="0"/>
    <x v="2"/>
    <s v="2.2 - CONTRATACIÓN DE SERVICIOS"/>
    <s v="2.2.8 - OTROS SERVICIOS NO INCLUIDOS EN CONCEPTOS ANTERIORES"/>
    <s v="S"/>
    <s v="40 - CONSTRUCCIÓN EDIFICIO DE ASOCIACIÓN DOMINICANA DE PRENSA TURÍSTICA ADOMPRETUR, MUNICIPIO PUERTO PLATA"/>
    <s v="20 - FONDOS CON DESTINO ESPECÍFICO"/>
    <n v="16140"/>
    <s v="18 - PUERTO PLATA"/>
    <n v="233830"/>
    <n v="233830"/>
    <n v="0"/>
  </r>
  <r>
    <s v="2024"/>
    <x v="0"/>
    <x v="0"/>
    <x v="1"/>
    <x v="6"/>
    <s v="2 - Poder Ejecutivo"/>
    <s v="0213 - MINISTERIO DE TURISMO"/>
    <s v="0002 - COMITE EJECUTOR DE INFRAESTRUCTA EN ZONAS TURISTICAS (CEIZTUR)"/>
    <x v="0"/>
    <x v="0"/>
    <x v="2"/>
    <s v="2.7 - OBRAS"/>
    <s v="2.7.2 - INFRAESTRUCTURA"/>
    <s v="S"/>
    <s v="40 - CONSTRUCCIÓN EDIFICIO DE ASOCIACIÓN DOMINICANA DE PRENSA TURÍSTICA ADOMPRETUR, MUNICIPIO PUERTO PLATA"/>
    <s v="20 - FONDOS CON DESTINO ESPECÍFICO"/>
    <n v="16140"/>
    <s v="18 - PUERTO PLATA"/>
    <n v="3025013"/>
    <n v="3025013"/>
    <n v="235622.63"/>
  </r>
  <r>
    <s v="2024"/>
    <x v="0"/>
    <x v="0"/>
    <x v="1"/>
    <x v="6"/>
    <s v="2 - Poder Ejecutivo"/>
    <s v="0213 - MINISTERIO DE TURISMO"/>
    <s v="0002 - COMITE EJECUTOR DE INFRAESTRUCTA EN ZONAS TURISTICAS (CEIZTUR)"/>
    <x v="1"/>
    <x v="16"/>
    <x v="106"/>
    <s v="2.2 - CONTRATACIÓN DE SERVICIOS"/>
    <s v="2.2.8 - OTROS SERVICIOS NO INCLUIDOS EN CONCEPTOS ANTERIORES"/>
    <s v="S"/>
    <s v="09 - REPARACIÓN DEL ALUMBRADO PÚBLICO EN EL MALECÓN DEL MUNICIPIO DE SANTA BÁRBARA, PROVINCIA SAMANÁ"/>
    <s v="20 - FONDOS CON DESTINO ESPECÍFICO"/>
    <n v="15346"/>
    <s v="20 - SAMANA"/>
    <n v="0"/>
    <n v="35700"/>
    <n v="0"/>
  </r>
  <r>
    <s v="2024"/>
    <x v="0"/>
    <x v="0"/>
    <x v="1"/>
    <x v="6"/>
    <s v="2 - Poder Ejecutivo"/>
    <s v="0213 - MINISTERIO DE TURISMO"/>
    <s v="0002 - COMITE EJECUTOR DE INFRAESTRUCTA EN ZONAS TURISTICAS (CEIZTUR)"/>
    <x v="1"/>
    <x v="16"/>
    <x v="106"/>
    <s v="2.7 - OBRAS"/>
    <s v="2.7.2 - INFRAESTRUCTURA"/>
    <s v="S"/>
    <s v="09 - REPARACIÓN DEL ALUMBRADO PÚBLICO EN EL MALECÓN DEL MUNICIPIO DE SANTA BÁRBARA, PROVINCIA SAMANÁ"/>
    <s v="20 - FONDOS CON DESTINO ESPECÍFICO"/>
    <n v="15346"/>
    <s v="20 - SAMANA"/>
    <n v="27000000"/>
    <n v="37976243.140000001"/>
    <n v="19536310.719999999"/>
  </r>
  <r>
    <s v="2024"/>
    <x v="0"/>
    <x v="0"/>
    <x v="1"/>
    <x v="6"/>
    <s v="2 - Poder Ejecutivo"/>
    <s v="0213 - MINISTERIO DE TURISMO"/>
    <s v="0002 - COMITE EJECUTOR DE INFRAESTRUCTA EN ZONAS TURISTICAS (CEIZTUR)"/>
    <x v="1"/>
    <x v="11"/>
    <x v="26"/>
    <s v="2.2 - CONTRATACIÓN DE SERVICIOS"/>
    <s v="2.2.8 - OTROS SERVICIOS NO INCLUIDOS EN CONCEPTOS ANTERIORES"/>
    <s v="S"/>
    <s v="06 - CONSTRUCCIÓN VÍA DE ACCESO A LA PLAYA ESTILLERO, D. M. EL LIMÓN, PROVINCIA SAMANÁ"/>
    <s v="20 - FONDOS CON DESTINO ESPECÍFICO"/>
    <n v="15243"/>
    <s v="20 - SAMANA"/>
    <n v="0"/>
    <n v="34393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18 - RECONSTRUCCIÓN DE LA VÍA DE ACCESO A LA PLAYA MACAO, DISTRITO MUNICIPAL VERÓN PUNTA CANA, PROVINCIA LA ALTAGRACIA."/>
    <s v="20 - FONDOS CON DESTINO ESPECÍFICO"/>
    <n v="15495"/>
    <s v="11 - LA ALTAGRACIA"/>
    <n v="53100"/>
    <n v="5310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34 - RECONSTRUCCIÓN DE INFRAESTRUCTURA VIAL DE LA ZONA URBANA DEL MUNICIPIO LAS TERRENAS, PROVINCIA SAMANÁ"/>
    <s v="20 - FONDOS CON DESTINO ESPECÍFICO"/>
    <n v="16129"/>
    <s v="20 - SAMANA"/>
    <n v="431522"/>
    <n v="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n v="16131"/>
    <s v="11 - LA ALTAGRACIA"/>
    <n v="787519"/>
    <n v="787519"/>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38 - RECONSTRUCCIÓN DE CALLES DE LA ZONA URBANA DE BAYAHIBE, PROVINCIA LA ALTAGRACIA"/>
    <s v="20 - FONDOS CON DESTINO ESPECÍFICO"/>
    <n v="16141"/>
    <s v="11 - LA ALTAGRACIA"/>
    <n v="315159"/>
    <n v="315159"/>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3 - RECONSTRUCCIÓN DEL CAMINO DE ACCESO A LAS PLAYAS BERGANTIN, PUNTA BERGANTIN, HUEQUITO BERGANTIN Y CANGREJO, MUNICIPIO VILLA MONTELLANO, PROVINCIA DE PUERTO PLATA."/>
    <s v="20 - FONDOS CON DESTINO ESPECÍFICO"/>
    <n v="16155"/>
    <s v="18 - PUERTO PLATA"/>
    <n v="1690476"/>
    <n v="1690476"/>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5 - RECONSTRUCCIÓN DE LAS CALLES DEL MUNICIPIO SOSUA, PROVINCIA  PUERTO PLATA."/>
    <s v="20 - FONDOS CON DESTINO ESPECÍFICO"/>
    <n v="16158"/>
    <s v="18 - PUERTO PLATA"/>
    <n v="523812"/>
    <n v="523812"/>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6 - RECONSTRUCCIÓN DEL CAMINO DE ACCESO AL SALTO DE AGUAS BLANCAS, MUNICIPIO CONSTANZA, PROVINCIA LA VEGA."/>
    <s v="20 - FONDOS CON DESTINO ESPECÍFICO"/>
    <n v="16150"/>
    <s v="13 - LA VEGA"/>
    <n v="2406972"/>
    <n v="2406972"/>
    <n v="454300"/>
  </r>
  <r>
    <s v="2024"/>
    <x v="0"/>
    <x v="0"/>
    <x v="1"/>
    <x v="6"/>
    <s v="2 - Poder Ejecutivo"/>
    <s v="0213 - MINISTERIO DE TURISMO"/>
    <s v="0002 - COMITE EJECUTOR DE INFRAESTRUCTA EN ZONAS TURISTICAS (CEIZTUR)"/>
    <x v="1"/>
    <x v="11"/>
    <x v="26"/>
    <s v="2.2 - CONTRATACIÓN DE SERVICIOS"/>
    <s v="2.2.8 - OTROS SERVICIOS NO INCLUIDOS EN CONCEPTOS ANTERIORES"/>
    <s v="S"/>
    <s v="47 - RECONSTRUCCIÓN DE CALLES DE LA ZONA URBANA DEL DISTRITO MUNICIPAL ARROYO BARRIL, PROVINCIA SAMANÁ"/>
    <s v="20 - FONDOS CON DESTINO ESPECÍFICO"/>
    <n v="16161"/>
    <s v="20 - SAMANA"/>
    <n v="327381"/>
    <n v="327381"/>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4 - RECONSTRUCCIÓN DE INFRAESTRUCTURA VIAL DEL DISTRITO MUNICIPAL VERÓN PUNTA CANA, PROVINCIA LA ALTAGRACIA."/>
    <s v="20 - FONDOS CON DESTINO ESPECÍFICO"/>
    <n v="16157"/>
    <s v="11 - LA ALTAGRACIA"/>
    <n v="0"/>
    <n v="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52 - RECONSTRUCCIÓN CALLES COLÓN, EUGENIO MARÍA DE HOSTOS Y CALLEJÓN DE REGINA, CIUDAD COLONIAL, DISTRITO NACIONAL."/>
    <s v="20 - FONDOS CON DESTINO ESPECÍFICO"/>
    <n v="16325"/>
    <s v="01 - DISTRITO NACIONAL"/>
    <n v="0"/>
    <n v="765564.1"/>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57 - RECONSTRUCCIÓN DE LAS CALLES DEL CASCO URBANO EN EL MUNICIPIO SAN FELIPE, PROVINCIA PUERTO PLATA."/>
    <s v="20 - FONDOS CON DESTINO ESPECÍFICO"/>
    <n v="16375"/>
    <s v="18 - PUERTO PLATA"/>
    <n v="0"/>
    <n v="525668.82999999996"/>
    <n v="118831.96"/>
  </r>
  <r>
    <s v="2024"/>
    <x v="0"/>
    <x v="0"/>
    <x v="1"/>
    <x v="6"/>
    <s v="2 - Poder Ejecutivo"/>
    <s v="0213 - MINISTERIO DE TURISMO"/>
    <s v="0002 - COMITE EJECUTOR DE INFRAESTRUCTA EN ZONAS TURISTICAS (CEIZTUR)"/>
    <x v="1"/>
    <x v="11"/>
    <x v="26"/>
    <s v="2.2 - CONTRATACIÓN DE SERVICIOS"/>
    <s v="2.2.8 - OTROS SERVICIOS NO INCLUIDOS EN CONCEPTOS ANTERIORES"/>
    <s v="S"/>
    <s v="61 - RECONSTRUCCIÓN DEL CAMINO DE ACCESO A LA PLAYA CALETA, DISTRITO MUNICIPAL CALETA, PROVINCIA LA ROMANA"/>
    <s v="20 - FONDOS CON DESTINO ESPECÍFICO"/>
    <n v="16506"/>
    <s v="12 - LA ROMANA"/>
    <n v="0"/>
    <n v="781573.42"/>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64 - REMODELACIÓN DE LA AV. GUSTAVO MEJIA RICART, TRAMO AV. WINSTON CHURCHILL - AV. ABRAHAM LINCOLN, SECTOR PIANTINI, DISTRITO NACIONAL"/>
    <s v="20 - FONDOS CON DESTINO ESPECÍFICO"/>
    <n v="16641"/>
    <s v="01 - DISTRITO NACIONAL"/>
    <n v="0"/>
    <n v="2071813.08"/>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66 - RECONSTRUCCIÓN VÍA DE ACCESO A PLAYA TECO, DISTRITO MUNICIPAL MAIMÓN, PROVINCIA PUERTO PLATA"/>
    <s v="20 - FONDOS CON DESTINO ESPECÍFICO"/>
    <n v="16768"/>
    <s v="18 - PUERTO PLATA"/>
    <n v="0"/>
    <n v="178571.43"/>
    <n v="0"/>
  </r>
  <r>
    <s v="2024"/>
    <x v="0"/>
    <x v="0"/>
    <x v="1"/>
    <x v="6"/>
    <s v="2 - Poder Ejecutivo"/>
    <s v="0213 - MINISTERIO DE TURISMO"/>
    <s v="0002 - COMITE EJECUTOR DE INFRAESTRUCTA EN ZONAS TURISTICAS (CEIZTUR)"/>
    <x v="1"/>
    <x v="11"/>
    <x v="26"/>
    <s v="2.7 - OBRAS"/>
    <s v="2.7.2 - INFRAESTRUCTURA"/>
    <s v="S"/>
    <s v="06 - CONSTRUCCIÓN VÍA DE ACCESO A LA PLAYA ESTILLERO, D. M. EL LIMÓN, PROVINCIA SAMANÁ"/>
    <s v="20 - FONDOS CON DESTINO ESPECÍFICO"/>
    <n v="15243"/>
    <s v="20 - SAMANA"/>
    <n v="24000000"/>
    <n v="38988040.299999997"/>
    <n v="23071504.370000001"/>
  </r>
  <r>
    <s v="2024"/>
    <x v="0"/>
    <x v="0"/>
    <x v="1"/>
    <x v="6"/>
    <s v="2 - Poder Ejecutivo"/>
    <s v="0213 - MINISTERIO DE TURISMO"/>
    <s v="0002 - COMITE EJECUTOR DE INFRAESTRUCTA EN ZONAS TURISTICAS (CEIZTUR)"/>
    <x v="1"/>
    <x v="11"/>
    <x v="26"/>
    <s v="2.7 - OBRAS"/>
    <s v="2.7.2 - INFRAESTRUCTURA"/>
    <s v="S"/>
    <s v="18 - RECONSTRUCCIÓN DE LA VÍA DE ACCESO A LA PLAYA MACAO, DISTRITO MUNICIPAL VERÓN PUNTA CANA, PROVINCIA LA ALTAGRACIA."/>
    <s v="20 - FONDOS CON DESTINO ESPECÍFICO"/>
    <n v="15495"/>
    <s v="11 - LA ALTAGRACIA"/>
    <n v="4830753"/>
    <n v="12114657.050000001"/>
    <n v="0"/>
  </r>
  <r>
    <s v="2024"/>
    <x v="0"/>
    <x v="0"/>
    <x v="1"/>
    <x v="6"/>
    <s v="2 - Poder Ejecutivo"/>
    <s v="0213 - MINISTERIO DE TURISMO"/>
    <s v="0002 - COMITE EJECUTOR DE INFRAESTRUCTA EN ZONAS TURISTICAS (CEIZTUR)"/>
    <x v="1"/>
    <x v="11"/>
    <x v="26"/>
    <s v="2.7 - OBRAS"/>
    <s v="2.7.2 - INFRAESTRUCTURA"/>
    <s v="S"/>
    <s v="32 - REPARACIÓN EN LA CALLE FRANCISCO ALBERTO CAAMAÑO DEÑÓ, MUNICIPIO LAS TERRENAS, PROVINCIA SAMANÁ"/>
    <s v="20 - FONDOS CON DESTINO ESPECÍFICO"/>
    <n v="16077"/>
    <s v="20 - SAMANA"/>
    <n v="15760002"/>
    <n v="30522009.209999997"/>
    <n v="0"/>
  </r>
  <r>
    <s v="2024"/>
    <x v="0"/>
    <x v="0"/>
    <x v="1"/>
    <x v="6"/>
    <s v="2 - Poder Ejecutivo"/>
    <s v="0213 - MINISTERIO DE TURISMO"/>
    <s v="0002 - COMITE EJECUTOR DE INFRAESTRUCTA EN ZONAS TURISTICAS (CEIZTUR)"/>
    <x v="1"/>
    <x v="11"/>
    <x v="26"/>
    <s v="2.7 - OBRAS"/>
    <s v="2.7.2 - INFRAESTRUCTURA"/>
    <s v="S"/>
    <s v="34 - RECONSTRUCCIÓN DE INFRAESTRUCTURA VIAL DE LA ZONA URBANA DEL MUNICIPIO LAS TERRENAS, PROVINCIA SAMANÁ"/>
    <s v="20 - FONDOS CON DESTINO ESPECÍFICO"/>
    <n v="16129"/>
    <s v="20 - SAMANA"/>
    <n v="9427886"/>
    <n v="30260964.589999992"/>
    <n v="30260964.59"/>
  </r>
  <r>
    <s v="2024"/>
    <x v="0"/>
    <x v="0"/>
    <x v="1"/>
    <x v="6"/>
    <s v="2 - Poder Ejecutivo"/>
    <s v="0213 - MINISTERIO DE TURISMO"/>
    <s v="0002 - COMITE EJECUTOR DE INFRAESTRUCTA EN ZONAS TURISTICAS (CEIZTUR)"/>
    <x v="1"/>
    <x v="11"/>
    <x v="26"/>
    <s v="2.7 - OBRAS"/>
    <s v="2.7.2 - INFRAESTRUCTURA"/>
    <s v="S"/>
    <s v="36 - RECONSTRUCCIÓN DE LA CALLE DOMINGO MAIZ Y VIA DE INTERCONEXION A LA AV. BARCELO, DISTRITO MUNICIPAL VERON PUNTA CANA, PROVINCIA LA ALTAGRACIA."/>
    <s v="20 - FONDOS CON DESTINO ESPECÍFICO"/>
    <n v="16131"/>
    <s v="11 - LA ALTAGRACIA"/>
    <n v="125617388"/>
    <n v="125617388"/>
    <n v="85014102.599999994"/>
  </r>
  <r>
    <s v="2024"/>
    <x v="0"/>
    <x v="0"/>
    <x v="1"/>
    <x v="6"/>
    <s v="2 - Poder Ejecutivo"/>
    <s v="0213 - MINISTERIO DE TURISMO"/>
    <s v="0002 - COMITE EJECUTOR DE INFRAESTRUCTA EN ZONAS TURISTICAS (CEIZTUR)"/>
    <x v="1"/>
    <x v="11"/>
    <x v="26"/>
    <s v="2.7 - OBRAS"/>
    <s v="2.7.2 - INFRAESTRUCTURA"/>
    <s v="S"/>
    <s v="38 - RECONSTRUCCIÓN DE CALLES DE LA ZONA URBANA DE BAYAHIBE, PROVINCIA LA ALTAGRACIA"/>
    <s v="20 - FONDOS CON DESTINO ESPECÍFICO"/>
    <n v="16141"/>
    <s v="11 - LA ALTAGRACIA"/>
    <n v="42042239"/>
    <n v="42042239"/>
    <n v="30053302.230000004"/>
  </r>
  <r>
    <s v="2024"/>
    <x v="0"/>
    <x v="0"/>
    <x v="1"/>
    <x v="6"/>
    <s v="2 - Poder Ejecutivo"/>
    <s v="0213 - MINISTERIO DE TURISMO"/>
    <s v="0002 - COMITE EJECUTOR DE INFRAESTRUCTA EN ZONAS TURISTICAS (CEIZTUR)"/>
    <x v="1"/>
    <x v="11"/>
    <x v="26"/>
    <s v="2.7 - OBRAS"/>
    <s v="2.7.2 - INFRAESTRUCTURA"/>
    <s v="S"/>
    <s v="43 - RECONSTRUCCIÓN DEL CAMINO DE ACCESO A LAS PLAYAS BERGANTIN, PUNTA BERGANTIN, HUEQUITO BERGANTIN Y CANGREJO, MUNICIPIO VILLA MONTELLANO, PROVINCIA DE PUERTO PLATA."/>
    <s v="20 - FONDOS CON DESTINO ESPECÍFICO"/>
    <n v="16155"/>
    <s v="18 - PUERTO PLATA"/>
    <n v="225509523"/>
    <n v="89687516.270000011"/>
    <n v="0"/>
  </r>
  <r>
    <s v="2024"/>
    <x v="0"/>
    <x v="0"/>
    <x v="1"/>
    <x v="6"/>
    <s v="2 - Poder Ejecutivo"/>
    <s v="0213 - MINISTERIO DE TURISMO"/>
    <s v="0002 - COMITE EJECUTOR DE INFRAESTRUCTA EN ZONAS TURISTICAS (CEIZTUR)"/>
    <x v="1"/>
    <x v="11"/>
    <x v="26"/>
    <s v="2.7 - OBRAS"/>
    <s v="2.7.2 - INFRAESTRUCTURA"/>
    <s v="S"/>
    <s v="45 - RECONSTRUCCIÓN DE LAS CALLES DEL MUNICIPIO SOSUA, PROVINCIA  PUERTO PLATA."/>
    <s v="20 - FONDOS CON DESTINO ESPECÍFICO"/>
    <n v="16158"/>
    <s v="18 - PUERTO PLATA"/>
    <n v="69876197"/>
    <n v="71552136.25999999"/>
    <n v="17330754.309999999"/>
  </r>
  <r>
    <s v="2024"/>
    <x v="0"/>
    <x v="0"/>
    <x v="1"/>
    <x v="6"/>
    <s v="2 - Poder Ejecutivo"/>
    <s v="0213 - MINISTERIO DE TURISMO"/>
    <s v="0002 - COMITE EJECUTOR DE INFRAESTRUCTA EN ZONAS TURISTICAS (CEIZTUR)"/>
    <x v="1"/>
    <x v="11"/>
    <x v="26"/>
    <s v="2.7 - OBRAS"/>
    <s v="2.7.2 - INFRAESTRUCTURA"/>
    <s v="S"/>
    <s v="46 - RECONSTRUCCIÓN DEL CAMINO DE ACCESO AL SALTO DE AGUAS BLANCAS, MUNICIPIO CONSTANZA, PROVINCIA LA VEGA."/>
    <s v="20 - FONDOS CON DESTINO ESPECÍFICO"/>
    <n v="16150"/>
    <s v="13 - LA VEGA"/>
    <n v="309055431"/>
    <n v="269055431"/>
    <n v="100792403.03"/>
  </r>
  <r>
    <s v="2024"/>
    <x v="0"/>
    <x v="0"/>
    <x v="1"/>
    <x v="6"/>
    <s v="2 - Poder Ejecutivo"/>
    <s v="0213 - MINISTERIO DE TURISMO"/>
    <s v="0002 - COMITE EJECUTOR DE INFRAESTRUCTA EN ZONAS TURISTICAS (CEIZTUR)"/>
    <x v="1"/>
    <x v="11"/>
    <x v="26"/>
    <s v="2.7 - OBRAS"/>
    <s v="2.7.2 - INFRAESTRUCTURA"/>
    <s v="S"/>
    <s v="47 - RECONSTRUCCIÓN DE CALLES DE LA ZONA URBANA DEL DISTRITO MUNICIPAL ARROYO BARRIL, PROVINCIA SAMANÁ"/>
    <s v="20 - FONDOS CON DESTINO ESPECÍFICO"/>
    <n v="16161"/>
    <s v="20 - SAMANA"/>
    <n v="43672624"/>
    <n v="45061454.75"/>
    <n v="14365305.170000002"/>
  </r>
  <r>
    <s v="2024"/>
    <x v="0"/>
    <x v="0"/>
    <x v="1"/>
    <x v="6"/>
    <s v="2 - Poder Ejecutivo"/>
    <s v="0213 - MINISTERIO DE TURISMO"/>
    <s v="0002 - COMITE EJECUTOR DE INFRAESTRUCTA EN ZONAS TURISTICAS (CEIZTUR)"/>
    <x v="1"/>
    <x v="11"/>
    <x v="26"/>
    <s v="2.7 - OBRAS"/>
    <s v="2.7.2 - INFRAESTRUCTURA"/>
    <s v="S"/>
    <s v="44 - RECONSTRUCCIÓN DE INFRAESTRUCTURA VIAL DEL DISTRITO MUNICIPAL VERÓN PUNTA CANA, PROVINCIA LA ALTAGRACIA."/>
    <s v="20 - FONDOS CON DESTINO ESPECÍFICO"/>
    <n v="16157"/>
    <s v="11 - LA ALTAGRACIA"/>
    <n v="0"/>
    <n v="23650442.730000004"/>
    <n v="23650442.73"/>
  </r>
  <r>
    <s v="2024"/>
    <x v="0"/>
    <x v="0"/>
    <x v="1"/>
    <x v="6"/>
    <s v="2 - Poder Ejecutivo"/>
    <s v="0213 - MINISTERIO DE TURISMO"/>
    <s v="0002 - COMITE EJECUTOR DE INFRAESTRUCTA EN ZONAS TURISTICAS (CEIZTUR)"/>
    <x v="1"/>
    <x v="11"/>
    <x v="26"/>
    <s v="2.7 - OBRAS"/>
    <s v="2.7.2 - INFRAESTRUCTURA"/>
    <s v="S"/>
    <s v="52 - RECONSTRUCCIÓN CALLES COLÓN, EUGENIO MARÍA DE HOSTOS Y CALLEJÓN DE REGINA, CIUDAD COLONIAL, DISTRITO NACIONAL."/>
    <s v="20 - FONDOS CON DESTINO ESPECÍFICO"/>
    <n v="16325"/>
    <s v="01 - DISTRITO NACIONAL"/>
    <n v="0"/>
    <n v="65532285.150000006"/>
    <n v="0"/>
  </r>
  <r>
    <s v="2024"/>
    <x v="0"/>
    <x v="0"/>
    <x v="1"/>
    <x v="6"/>
    <s v="2 - Poder Ejecutivo"/>
    <s v="0213 - MINISTERIO DE TURISMO"/>
    <s v="0002 - COMITE EJECUTOR DE INFRAESTRUCTA EN ZONAS TURISTICAS (CEIZTUR)"/>
    <x v="1"/>
    <x v="11"/>
    <x v="26"/>
    <s v="2.7 - OBRAS"/>
    <s v="2.7.2 - INFRAESTRUCTURA"/>
    <s v="S"/>
    <s v="57 - RECONSTRUCCIÓN DE LAS CALLES DEL CASCO URBANO EN EL MUNICIPIO SAN FELIPE, PROVINCIA PUERTO PLATA."/>
    <s v="20 - FONDOS CON DESTINO ESPECÍFICO"/>
    <n v="16375"/>
    <s v="18 - PUERTO PLATA"/>
    <n v="0"/>
    <n v="70138331.170000002"/>
    <n v="15852183.029999999"/>
  </r>
  <r>
    <s v="2024"/>
    <x v="0"/>
    <x v="0"/>
    <x v="1"/>
    <x v="6"/>
    <s v="2 - Poder Ejecutivo"/>
    <s v="0213 - MINISTERIO DE TURISMO"/>
    <s v="0002 - COMITE EJECUTOR DE INFRAESTRUCTA EN ZONAS TURISTICAS (CEIZTUR)"/>
    <x v="1"/>
    <x v="11"/>
    <x v="26"/>
    <s v="2.7 - OBRAS"/>
    <s v="2.7.2 - INFRAESTRUCTURA"/>
    <s v="S"/>
    <s v="61 - RECONSTRUCCIÓN DEL CAMINO DE ACCESO A LA PLAYA CALETA, DISTRITO MUNICIPAL CALETA, PROVINCIA LA ROMANA"/>
    <s v="20 - FONDOS CON DESTINO ESPECÍFICO"/>
    <n v="16506"/>
    <s v="12 - LA ROMANA"/>
    <n v="0"/>
    <n v="104978426.58"/>
    <n v="0"/>
  </r>
  <r>
    <s v="2024"/>
    <x v="0"/>
    <x v="0"/>
    <x v="1"/>
    <x v="6"/>
    <s v="2 - Poder Ejecutivo"/>
    <s v="0213 - MINISTERIO DE TURISMO"/>
    <s v="0002 - COMITE EJECUTOR DE INFRAESTRUCTA EN ZONAS TURISTICAS (CEIZTUR)"/>
    <x v="1"/>
    <x v="11"/>
    <x v="26"/>
    <s v="2.7 - OBRAS"/>
    <s v="2.7.2 - INFRAESTRUCTURA"/>
    <s v="S"/>
    <s v="64 - REMODELACIÓN DE LA AV. GUSTAVO MEJIA RICART, TRAMO AV. WINSTON CHURCHILL - AV. ABRAHAM LINCOLN, SECTOR PIANTINI, DISTRITO NACIONAL"/>
    <s v="20 - FONDOS CON DESTINO ESPECÍFICO"/>
    <n v="16641"/>
    <s v="01 - DISTRITO NACIONAL"/>
    <n v="0"/>
    <n v="107728186.92"/>
    <n v="0"/>
  </r>
  <r>
    <s v="2024"/>
    <x v="0"/>
    <x v="0"/>
    <x v="1"/>
    <x v="6"/>
    <s v="2 - Poder Ejecutivo"/>
    <s v="0213 - MINISTERIO DE TURISMO"/>
    <s v="0002 - COMITE EJECUTOR DE INFRAESTRUCTA EN ZONAS TURISTICAS (CEIZTUR)"/>
    <x v="1"/>
    <x v="11"/>
    <x v="26"/>
    <s v="2.7 - OBRAS"/>
    <s v="2.7.2 - INFRAESTRUCTURA"/>
    <s v="S"/>
    <s v="66 - RECONSTRUCCIÓN VÍA DE ACCESO A PLAYA TECO, DISTRITO MUNICIPAL MAIMÓN, PROVINCIA PUERTO PLATA"/>
    <s v="20 - FONDOS CON DESTINO ESPECÍFICO"/>
    <n v="16768"/>
    <s v="18 - PUERTO PLATA"/>
    <n v="0"/>
    <n v="23821428.560000002"/>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05 - RECONSTRUCCIÓN DE PLAZA DE VENDEDORES EN EL PUEBLO LOS PESCADORES, MUNICIPIO LAS TERRENAS, PROVINCIA SAMANA"/>
    <s v="20 - FONDOS CON DESTINO ESPECÍFICO"/>
    <n v="15131"/>
    <s v="20 - SAMANA"/>
    <n v="2918516"/>
    <n v="2918516"/>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1 - CONSTRUCCIÓN DE ACERAS DE LA VÍA DE ACCESO A PLAYA LA SALADILLA, MUNICIPIO SANTA CRUZ DE BARAHONA, PROVINCIA BARAHONA"/>
    <s v="20 - FONDOS CON DESTINO ESPECÍFICO"/>
    <n v="15414"/>
    <s v="04 - BARAHONA"/>
    <n v="16621"/>
    <n v="83103.789999999994"/>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3 - CONSTRUCCIÓN PLAZA DE VENDEDORES PLAYA PALENQUE, MUNICIPIO SABANA GRANDE DE PALENQUE, PROVINCIA SAN CRISTOBAL."/>
    <s v="20 - FONDOS CON DESTINO ESPECÍFICO"/>
    <n v="15452"/>
    <s v="21 - SAN CRISTOBAL"/>
    <n v="471114"/>
    <n v="471114"/>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5 - MEJORAMIENTO DEL ENTORNO DE LA LAGUNA GRI GRI, MUNICIPIO RÍO SAN JUAN, PROVINCIA MARÍA TRINIDAD SÁNCHEZ."/>
    <s v="20 - FONDOS CON DESTINO ESPECÍFICO"/>
    <n v="15484"/>
    <s v="14 - MARIA TRINIDAD SANCHEZ"/>
    <n v="234313"/>
    <n v="234313"/>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7 - RECONSTRUCCIÓN DE LA PLAZA DE VENDEDORES DE LA PLAYA DE GUAYACANES, PROVINCIA SAN PEDRO DE MACORÍS"/>
    <s v="20 - FONDOS CON DESTINO ESPECÍFICO"/>
    <n v="15494"/>
    <s v="23 - SAN PEDRO DE MACORIS"/>
    <n v="8043"/>
    <n v="0"/>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9 - RECONSTRUCCIÓN DE LA VÍA DE ACCESO A LA PLAYA LA SALADILLA, MUNICIPIO SANTA CRUZ DE BARAHONA, PROVINCIA BARAHONA."/>
    <s v="20 - FONDOS CON DESTINO ESPECÍFICO"/>
    <n v="15496"/>
    <s v="04 - BARAHONA"/>
    <n v="469863"/>
    <n v="0"/>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28 - CONSTRUCCIÓN DE ESTACIONAMIENTO VEHICULAR PARA VISITANTES DE PLAYA BAYAHIBE, PROVINCIA LA ALTAGRACIA"/>
    <s v="20 - FONDOS CON DESTINO ESPECÍFICO"/>
    <n v="16070"/>
    <s v="11 - LA ALTAGRACIA"/>
    <n v="0"/>
    <n v="208348.83"/>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29 - RECONSTRUCCIÓN DE LA INFRAESTRUCTURA VIAL EN CALLE AGUSTIN GUERRERO, MUNICIPIO SALVALEON DE HIGUEY, PROVINCIA LA ALTAGRACIA"/>
    <s v="20 - FONDOS CON DESTINO ESPECÍFICO"/>
    <n v="16073"/>
    <s v="11 - LA ALTAGRACIA"/>
    <n v="999000"/>
    <n v="1380279.59"/>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31 - RECONSTRUCCIÓN PASARELA PEATONAL EN LA ZONA COSTERA DEL MUNICIPIO LAS TERRENAS, PROVINCIA SAMANA"/>
    <s v="20 - FONDOS CON DESTINO ESPECÍFICO"/>
    <n v="16076"/>
    <s v="20 - SAMANA"/>
    <n v="44134"/>
    <n v="231906"/>
    <n v="8826.7999999999993"/>
  </r>
  <r>
    <s v="2024"/>
    <x v="0"/>
    <x v="0"/>
    <x v="1"/>
    <x v="6"/>
    <s v="2 - Poder Ejecutivo"/>
    <s v="0213 - MINISTERIO DE TURISMO"/>
    <s v="0002 - COMITE EJECUTOR DE INFRAESTRUCTA EN ZONAS TURISTICAS (CEIZTUR)"/>
    <x v="1"/>
    <x v="17"/>
    <x v="65"/>
    <s v="2.2 - CONTRATACIÓN DE SERVICIOS"/>
    <s v="2.2.8 - OTROS SERVICIOS NO INCLUIDOS EN CONCEPTOS ANTERIORES"/>
    <s v="S"/>
    <s v="33 - RECONSTRUCCIÓN DEL PARQUE NACIONAL SUBMARINO LA CALETA Y SU ENTORNO, DISTRITO MUNICIPAL LA CALETA, PROVINCIA SANTO DOMINGO"/>
    <s v="20 - FONDOS CON DESTINO ESPECÍFICO"/>
    <n v="16114"/>
    <s v="32 - SANTO DOMINGO"/>
    <n v="1882842"/>
    <n v="1882842"/>
    <n v="644207.32999999996"/>
  </r>
  <r>
    <s v="2024"/>
    <x v="0"/>
    <x v="0"/>
    <x v="1"/>
    <x v="6"/>
    <s v="2 - Poder Ejecutivo"/>
    <s v="0213 - MINISTERIO DE TURISMO"/>
    <s v="0002 - COMITE EJECUTOR DE INFRAESTRUCTA EN ZONAS TURISTICAS (CEIZTUR)"/>
    <x v="1"/>
    <x v="17"/>
    <x v="65"/>
    <s v="2.2 - CONTRATACIÓN DE SERVICIOS"/>
    <s v="2.2.8 - OTROS SERVICIOS NO INCLUIDOS EN CONCEPTOS ANTERIORES"/>
    <s v="S"/>
    <s v="54 - CONSTRUCCIÓN  PARQUE URBANO EN EL MUNICIPIO  BAJOS DE HAINA, PROVINCIA SAN CRISTOBAL"/>
    <s v="20 - FONDOS CON DESTINO ESPECÍFICO"/>
    <n v="16327"/>
    <s v="21 - SAN CRISTOBAL"/>
    <n v="0"/>
    <n v="143530.12"/>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56 - CONSTRUCCIÓN DE TERMINAL DE CRUCEROS EN EL PUERTO DEL MUNICIPIO SANTA CRUZ DE BARAHONA, PROVINCIA BARAHONA"/>
    <s v="20 - FONDOS CON DESTINO ESPECÍFICO"/>
    <n v="16373"/>
    <s v="04 - BARAHONA"/>
    <n v="0"/>
    <n v="1865113.72"/>
    <n v="886512.6"/>
  </r>
  <r>
    <s v="2024"/>
    <x v="0"/>
    <x v="0"/>
    <x v="1"/>
    <x v="6"/>
    <s v="2 - Poder Ejecutivo"/>
    <s v="0213 - MINISTERIO DE TURISMO"/>
    <s v="0002 - COMITE EJECUTOR DE INFRAESTRUCTA EN ZONAS TURISTICAS (CEIZTUR)"/>
    <x v="1"/>
    <x v="17"/>
    <x v="65"/>
    <s v="2.2 - CONTRATACIÓN DE SERVICIOS"/>
    <s v="2.2.8 - OTROS SERVICIOS NO INCLUIDOS EN CONCEPTOS ANTERIORES"/>
    <s v="S"/>
    <s v="53 - CONSTRUCCIÓN  PLAZA MULTIUSO SEIBANA,  MUNICIPIO DE SANTA CRUZ, PROVINCIA EL SEIBO."/>
    <s v="20 - FONDOS CON DESTINO ESPECÍFICO"/>
    <n v="16326"/>
    <s v="08 - EL SEIBO"/>
    <n v="0"/>
    <n v="1100529.02"/>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55 - MEJORAMIENTO DEL BALNEARIO BOCA DE CACHON Y SU ENTORNO, MUNICIPIO JIMANI, PROVINCIA INDEPENDENCIA."/>
    <s v="20 - FONDOS CON DESTINO ESPECÍFICO"/>
    <n v="16342"/>
    <s v="10 - INDEPENDENCIA"/>
    <n v="0"/>
    <n v="569325.9"/>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0 - MEJORAMIENTO DE SENDERO PEATONAL DESDE CALLE LORENZO ALVAREZ HASTA CALLE DUARTE, MUNICIPIO CABRERA, PROVINCIA MARÍA TRINIDAD SÁNCHEZ"/>
    <s v="20 - FONDOS CON DESTINO ESPECÍFICO"/>
    <n v="15408"/>
    <s v="14 - MARIA TRINIDAD SANCHEZ"/>
    <n v="0"/>
    <n v="22184"/>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65 - RECONSTRUCCIÓN PLAZA DE VENDEDORES EN CAYO LEVANTADO, MUNICIPIO SAMANA, PROVINCIA SAMANA"/>
    <s v="20 - FONDOS CON DESTINO ESPECÍFICO"/>
    <n v="16694"/>
    <s v="20 - SAMANA"/>
    <n v="0"/>
    <n v="355881.31"/>
    <n v="0"/>
  </r>
  <r>
    <s v="2024"/>
    <x v="0"/>
    <x v="0"/>
    <x v="1"/>
    <x v="6"/>
    <s v="2 - Poder Ejecutivo"/>
    <s v="0213 - MINISTERIO DE TURISMO"/>
    <s v="0002 - COMITE EJECUTOR DE INFRAESTRUCTA EN ZONAS TURISTICAS (CEIZTUR)"/>
    <x v="1"/>
    <x v="17"/>
    <x v="65"/>
    <s v="2.7 - OBRAS"/>
    <s v="2.7.2 - INFRAESTRUCTURA"/>
    <s v="N"/>
    <s v="00 - N/A"/>
    <s v="20 - FONDOS CON DESTINO ESPECÍFICO"/>
    <s v="(en blanco)"/>
    <s v="99 - MULTIPROVINCIAL"/>
    <n v="1828523631"/>
    <n v="138872586.62"/>
    <n v="48533516.050000004"/>
  </r>
  <r>
    <s v="2024"/>
    <x v="0"/>
    <x v="0"/>
    <x v="1"/>
    <x v="6"/>
    <s v="2 - Poder Ejecutivo"/>
    <s v="0213 - MINISTERIO DE TURISMO"/>
    <s v="0002 - COMITE EJECUTOR DE INFRAESTRUCTA EN ZONAS TURISTICAS (CEIZTUR)"/>
    <x v="1"/>
    <x v="17"/>
    <x v="65"/>
    <s v="2.7 - OBRAS"/>
    <s v="2.7.2 - INFRAESTRUCTURA"/>
    <s v="S"/>
    <s v="05 - RECONSTRUCCIÓN DE PLAZA DE VENDEDORES EN EL PUEBLO LOS PESCADORES, MUNICIPIO LAS TERRENAS, PROVINCIA SAMANA"/>
    <s v="20 - FONDOS CON DESTINO ESPECÍFICO"/>
    <n v="15131"/>
    <s v="20 - SAMANA"/>
    <n v="73099906"/>
    <n v="73099906"/>
    <n v="24225236.27"/>
  </r>
  <r>
    <s v="2024"/>
    <x v="0"/>
    <x v="0"/>
    <x v="1"/>
    <x v="6"/>
    <s v="2 - Poder Ejecutivo"/>
    <s v="0213 - MINISTERIO DE TURISMO"/>
    <s v="0002 - COMITE EJECUTOR DE INFRAESTRUCTA EN ZONAS TURISTICAS (CEIZTUR)"/>
    <x v="1"/>
    <x v="17"/>
    <x v="65"/>
    <s v="2.7 - OBRAS"/>
    <s v="2.7.2 - INFRAESTRUCTURA"/>
    <s v="S"/>
    <s v="11 - CONSTRUCCIÓN DE ACERAS DE LA VÍA DE ACCESO A PLAYA LA SALADILLA, MUNICIPIO SANTA CRUZ DE BARAHONA, PROVINCIA BARAHONA"/>
    <s v="20 - FONDOS CON DESTINO ESPECÍFICO"/>
    <n v="15414"/>
    <s v="04 - BARAHONA"/>
    <n v="1355813"/>
    <n v="6609214.2999999998"/>
    <n v="4203214.12"/>
  </r>
  <r>
    <s v="2024"/>
    <x v="0"/>
    <x v="0"/>
    <x v="1"/>
    <x v="6"/>
    <s v="2 - Poder Ejecutivo"/>
    <s v="0213 - MINISTERIO DE TURISMO"/>
    <s v="0002 - COMITE EJECUTOR DE INFRAESTRUCTA EN ZONAS TURISTICAS (CEIZTUR)"/>
    <x v="1"/>
    <x v="17"/>
    <x v="65"/>
    <s v="2.7 - OBRAS"/>
    <s v="2.7.2 - INFRAESTRUCTURA"/>
    <s v="S"/>
    <s v="13 - CONSTRUCCIÓN PLAZA DE VENDEDORES PLAYA PALENQUE, MUNICIPIO SABANA GRANDE DE PALENQUE, PROVINCIA SAN CRISTOBAL."/>
    <s v="20 - FONDOS CON DESTINO ESPECÍFICO"/>
    <n v="15452"/>
    <s v="21 - SAN CRISTOBAL"/>
    <n v="10434008"/>
    <n v="10434008"/>
    <n v="1288515.8600000001"/>
  </r>
  <r>
    <s v="2024"/>
    <x v="0"/>
    <x v="0"/>
    <x v="1"/>
    <x v="6"/>
    <s v="2 - Poder Ejecutivo"/>
    <s v="0213 - MINISTERIO DE TURISMO"/>
    <s v="0002 - COMITE EJECUTOR DE INFRAESTRUCTA EN ZONAS TURISTICAS (CEIZTUR)"/>
    <x v="1"/>
    <x v="17"/>
    <x v="65"/>
    <s v="2.7 - OBRAS"/>
    <s v="2.7.2 - INFRAESTRUCTURA"/>
    <s v="S"/>
    <s v="14 - RECONSTRUCCIÓN  MALECÓN DEL MUNICIPIO DE CABRERA, PROVINCIA MARÍA TRINIDAD SÁNCHEZ."/>
    <s v="20 - FONDOS CON DESTINO ESPECÍFICO"/>
    <n v="15483"/>
    <s v="14 - MARIA TRINIDAD SANCHEZ"/>
    <n v="128487"/>
    <n v="0"/>
    <n v="0"/>
  </r>
  <r>
    <s v="2024"/>
    <x v="0"/>
    <x v="0"/>
    <x v="1"/>
    <x v="6"/>
    <s v="2 - Poder Ejecutivo"/>
    <s v="0213 - MINISTERIO DE TURISMO"/>
    <s v="0002 - COMITE EJECUTOR DE INFRAESTRUCTA EN ZONAS TURISTICAS (CEIZTUR)"/>
    <x v="1"/>
    <x v="17"/>
    <x v="65"/>
    <s v="2.7 - OBRAS"/>
    <s v="2.7.2 - INFRAESTRUCTURA"/>
    <s v="S"/>
    <s v="15 - MEJORAMIENTO DEL ENTORNO DE LA LAGUNA GRI GRI, MUNICIPIO RÍO SAN JUAN, PROVINCIA MARÍA TRINIDAD SÁNCHEZ."/>
    <s v="20 - FONDOS CON DESTINO ESPECÍFICO"/>
    <n v="15484"/>
    <s v="14 - MARIA TRINIDAD SANCHEZ"/>
    <n v="18843466"/>
    <n v="31629196.870000001"/>
    <n v="20623665.120000005"/>
  </r>
  <r>
    <s v="2024"/>
    <x v="0"/>
    <x v="0"/>
    <x v="1"/>
    <x v="6"/>
    <s v="2 - Poder Ejecutivo"/>
    <s v="0213 - MINISTERIO DE TURISMO"/>
    <s v="0002 - COMITE EJECUTOR DE INFRAESTRUCTA EN ZONAS TURISTICAS (CEIZTUR)"/>
    <x v="1"/>
    <x v="17"/>
    <x v="65"/>
    <s v="2.7 - OBRAS"/>
    <s v="2.7.2 - INFRAESTRUCTURA"/>
    <s v="S"/>
    <s v="16 - RECONSTRUCCIÓN PLAZA DE VENDEDORES DEL BALNEARIOS LOS PATOS PROVINCIA BARAHONA"/>
    <s v="20 - FONDOS CON DESTINO ESPECÍFICO"/>
    <n v="15493"/>
    <s v="04 - BARAHONA"/>
    <n v="1292251"/>
    <n v="0"/>
    <n v="0"/>
  </r>
  <r>
    <s v="2024"/>
    <x v="0"/>
    <x v="0"/>
    <x v="1"/>
    <x v="6"/>
    <s v="2 - Poder Ejecutivo"/>
    <s v="0213 - MINISTERIO DE TURISMO"/>
    <s v="0002 - COMITE EJECUTOR DE INFRAESTRUCTA EN ZONAS TURISTICAS (CEIZTUR)"/>
    <x v="1"/>
    <x v="17"/>
    <x v="65"/>
    <s v="2.7 - OBRAS"/>
    <s v="2.7.2 - INFRAESTRUCTURA"/>
    <s v="S"/>
    <s v="17 - RECONSTRUCCIÓN DE LA PLAZA DE VENDEDORES DE LA PLAYA DE GUAYACANES, PROVINCIA SAN PEDRO DE MACORÍS"/>
    <s v="20 - FONDOS CON DESTINO ESPECÍFICO"/>
    <n v="15494"/>
    <s v="23 - SAN PEDRO DE MACORIS"/>
    <n v="9477374"/>
    <n v="0"/>
    <n v="0"/>
  </r>
  <r>
    <s v="2024"/>
    <x v="0"/>
    <x v="0"/>
    <x v="1"/>
    <x v="6"/>
    <s v="2 - Poder Ejecutivo"/>
    <s v="0213 - MINISTERIO DE TURISMO"/>
    <s v="0002 - COMITE EJECUTOR DE INFRAESTRUCTA EN ZONAS TURISTICAS (CEIZTUR)"/>
    <x v="1"/>
    <x v="17"/>
    <x v="65"/>
    <s v="2.7 - OBRAS"/>
    <s v="2.7.2 - INFRAESTRUCTURA"/>
    <s v="S"/>
    <s v="19 - RECONSTRUCCIÓN DE LA VÍA DE ACCESO A LA PLAYA LA SALADILLA, MUNICIPIO SANTA CRUZ DE BARAHONA, PROVINCIA BARAHONA."/>
    <s v="20 - FONDOS CON DESTINO ESPECÍFICO"/>
    <n v="15496"/>
    <s v="04 - BARAHONA"/>
    <n v="3171840"/>
    <n v="0"/>
    <n v="0"/>
  </r>
  <r>
    <s v="2024"/>
    <x v="0"/>
    <x v="0"/>
    <x v="1"/>
    <x v="6"/>
    <s v="2 - Poder Ejecutivo"/>
    <s v="0213 - MINISTERIO DE TURISMO"/>
    <s v="0002 - COMITE EJECUTOR DE INFRAESTRUCTA EN ZONAS TURISTICAS (CEIZTUR)"/>
    <x v="1"/>
    <x v="17"/>
    <x v="65"/>
    <s v="2.7 - OBRAS"/>
    <s v="2.7.2 - INFRAESTRUCTURA"/>
    <s v="S"/>
    <s v="20 - RECONSTRUCCIÓN DE LA PLAZA DE VENDEDORES DE LA PLAYITA DE GUAYACANES, PROVINCIA SAN PEDRO DE MACORIS"/>
    <s v="20 - FONDOS CON DESTINO ESPECÍFICO"/>
    <n v="15497"/>
    <s v="23 - SAN PEDRO DE MACORIS"/>
    <n v="17783338"/>
    <n v="0"/>
    <n v="0"/>
  </r>
  <r>
    <s v="2024"/>
    <x v="0"/>
    <x v="0"/>
    <x v="1"/>
    <x v="6"/>
    <s v="2 - Poder Ejecutivo"/>
    <s v="0213 - MINISTERIO DE TURISMO"/>
    <s v="0002 - COMITE EJECUTOR DE INFRAESTRUCTA EN ZONAS TURISTICAS (CEIZTUR)"/>
    <x v="1"/>
    <x v="17"/>
    <x v="65"/>
    <s v="2.7 - OBRAS"/>
    <s v="2.7.2 - INFRAESTRUCTURA"/>
    <s v="S"/>
    <s v="21 - RECONSTRUCCIÓN PLAZA DE VENDEDORES DE LA PLAYA EL QUEMAITO PROVINCIA BARAHONA"/>
    <s v="20 - FONDOS CON DESTINO ESPECÍFICO"/>
    <n v="15498"/>
    <s v="04 - BARAHONA"/>
    <n v="4614432"/>
    <n v="0"/>
    <n v="0"/>
  </r>
  <r>
    <s v="2024"/>
    <x v="0"/>
    <x v="0"/>
    <x v="1"/>
    <x v="6"/>
    <s v="2 - Poder Ejecutivo"/>
    <s v="0213 - MINISTERIO DE TURISMO"/>
    <s v="0002 - COMITE EJECUTOR DE INFRAESTRUCTA EN ZONAS TURISTICAS (CEIZTUR)"/>
    <x v="1"/>
    <x v="17"/>
    <x v="65"/>
    <s v="2.7 - OBRAS"/>
    <s v="2.7.2 - INFRAESTRUCTURA"/>
    <s v="S"/>
    <s v="22 - RECONSTRUCCIÓN  PARQUE DEL HIGO Y SU ENTORNO, MUNICIPIO DE BÁNICA, PROVINCIA ELIAS PIÑA."/>
    <s v="20 - FONDOS CON DESTINO ESPECÍFICO"/>
    <n v="15499"/>
    <s v="07 - ELIAS PINA"/>
    <n v="881336"/>
    <n v="2106068.87"/>
    <n v="0"/>
  </r>
  <r>
    <s v="2024"/>
    <x v="0"/>
    <x v="0"/>
    <x v="1"/>
    <x v="6"/>
    <s v="2 - Poder Ejecutivo"/>
    <s v="0213 - MINISTERIO DE TURISMO"/>
    <s v="0002 - COMITE EJECUTOR DE INFRAESTRUCTA EN ZONAS TURISTICAS (CEIZTUR)"/>
    <x v="1"/>
    <x v="17"/>
    <x v="65"/>
    <s v="2.7 - OBRAS"/>
    <s v="2.7.2 - INFRAESTRUCTURA"/>
    <s v="S"/>
    <s v="24 - CONSTRUCCIÓN LINEA COLECTORA DE AGUAS RESIDUALES EN CALLE PRINCIPAL DISTRITO MUNICIPAL LAS GALERAS, PROVINCIA SAMANÁ"/>
    <s v="20 - FONDOS CON DESTINO ESPECÍFICO"/>
    <n v="15501"/>
    <s v="20 - SAMANA"/>
    <n v="14653636"/>
    <n v="17254811.220000003"/>
    <n v="9930242.0600000005"/>
  </r>
  <r>
    <s v="2024"/>
    <x v="0"/>
    <x v="0"/>
    <x v="1"/>
    <x v="6"/>
    <s v="2 - Poder Ejecutivo"/>
    <s v="0213 - MINISTERIO DE TURISMO"/>
    <s v="0002 - COMITE EJECUTOR DE INFRAESTRUCTA EN ZONAS TURISTICAS (CEIZTUR)"/>
    <x v="1"/>
    <x v="17"/>
    <x v="65"/>
    <s v="2.7 - OBRAS"/>
    <s v="2.7.2 - INFRAESTRUCTURA"/>
    <s v="S"/>
    <s v="25 - RECONSTRUCCIÓN DE LA PLAZA DE VENDEDORES PLAYA LAS GALERAS, DISTRITO MUNICIPAL LAS GALERAS, MUNICIPIO SAMANA, PROVINCIA SAMANA"/>
    <s v="20 - FONDOS CON DESTINO ESPECÍFICO"/>
    <n v="15502"/>
    <s v="20 - SAMANA"/>
    <n v="12137464"/>
    <n v="12137464"/>
    <n v="10613898.920000002"/>
  </r>
  <r>
    <s v="2024"/>
    <x v="0"/>
    <x v="0"/>
    <x v="1"/>
    <x v="6"/>
    <s v="2 - Poder Ejecutivo"/>
    <s v="0213 - MINISTERIO DE TURISMO"/>
    <s v="0002 - COMITE EJECUTOR DE INFRAESTRUCTA EN ZONAS TURISTICAS (CEIZTUR)"/>
    <x v="1"/>
    <x v="17"/>
    <x v="65"/>
    <s v="2.7 - OBRAS"/>
    <s v="2.7.2 - INFRAESTRUCTURA"/>
    <s v="S"/>
    <s v="28 - CONSTRUCCIÓN DE ESTACIONAMIENTO VEHICULAR PARA VISITANTES DE PLAYA BAYAHIBE, PROVINCIA LA ALTAGRACIA"/>
    <s v="20 - FONDOS CON DESTINO ESPECÍFICO"/>
    <n v="16070"/>
    <s v="11 - LA ALTAGRACIA"/>
    <n v="125925674"/>
    <n v="105925674"/>
    <n v="53461320.730000004"/>
  </r>
  <r>
    <s v="2024"/>
    <x v="0"/>
    <x v="0"/>
    <x v="1"/>
    <x v="6"/>
    <s v="2 - Poder Ejecutivo"/>
    <s v="0213 - MINISTERIO DE TURISMO"/>
    <s v="0002 - COMITE EJECUTOR DE INFRAESTRUCTA EN ZONAS TURISTICAS (CEIZTUR)"/>
    <x v="1"/>
    <x v="17"/>
    <x v="65"/>
    <s v="2.7 - OBRAS"/>
    <s v="2.7.2 - INFRAESTRUCTURA"/>
    <s v="S"/>
    <s v="29 - RECONSTRUCCIÓN DE LA INFRAESTRUCTURA VIAL EN CALLE AGUSTIN GUERRERO, MUNICIPIO SALVALEON DE HIGUEY, PROVINCIA LA ALTAGRACIA"/>
    <s v="20 - FONDOS CON DESTINO ESPECÍFICO"/>
    <n v="16073"/>
    <s v="11 - LA ALTAGRACIA"/>
    <n v="60583931"/>
    <n v="68833090.909999996"/>
    <n v="29566874.030000001"/>
  </r>
  <r>
    <s v="2024"/>
    <x v="0"/>
    <x v="0"/>
    <x v="1"/>
    <x v="6"/>
    <s v="2 - Poder Ejecutivo"/>
    <s v="0213 - MINISTERIO DE TURISMO"/>
    <s v="0002 - COMITE EJECUTOR DE INFRAESTRUCTA EN ZONAS TURISTICAS (CEIZTUR)"/>
    <x v="1"/>
    <x v="17"/>
    <x v="65"/>
    <s v="2.7 - OBRAS"/>
    <s v="2.7.2 - INFRAESTRUCTURA"/>
    <s v="S"/>
    <s v="30 - RECONSTRUCCIÓN DEL MUELLE TURÍSTICO CAYO LEVANTADO, MUNICIPIO SANTA BARBARA DE SAMANÁ, PROVINCIA SAMANA"/>
    <s v="20 - FONDOS CON DESTINO ESPECÍFICO"/>
    <n v="16075"/>
    <s v="20 - SAMANA"/>
    <n v="12761600"/>
    <n v="0"/>
    <n v="0"/>
  </r>
  <r>
    <s v="2024"/>
    <x v="0"/>
    <x v="0"/>
    <x v="1"/>
    <x v="6"/>
    <s v="2 - Poder Ejecutivo"/>
    <s v="0213 - MINISTERIO DE TURISMO"/>
    <s v="0002 - COMITE EJECUTOR DE INFRAESTRUCTA EN ZONAS TURISTICAS (CEIZTUR)"/>
    <x v="1"/>
    <x v="17"/>
    <x v="65"/>
    <s v="2.7 - OBRAS"/>
    <s v="2.7.2 - INFRAESTRUCTURA"/>
    <s v="S"/>
    <s v="31 - RECONSTRUCCIÓN PASARELA PEATONAL EN LA ZONA COSTERA DEL MUNICIPIO LAS TERRENAS, PROVINCIA SAMANA"/>
    <s v="20 - FONDOS CON DESTINO ESPECÍFICO"/>
    <n v="16076"/>
    <s v="20 - SAMANA"/>
    <n v="11457150"/>
    <n v="14799491.600000001"/>
    <n v="2573029.5"/>
  </r>
  <r>
    <s v="2024"/>
    <x v="0"/>
    <x v="0"/>
    <x v="1"/>
    <x v="6"/>
    <s v="2 - Poder Ejecutivo"/>
    <s v="0213 - MINISTERIO DE TURISMO"/>
    <s v="0002 - COMITE EJECUTOR DE INFRAESTRUCTA EN ZONAS TURISTICAS (CEIZTUR)"/>
    <x v="1"/>
    <x v="17"/>
    <x v="65"/>
    <s v="2.7 - OBRAS"/>
    <s v="2.7.2 - INFRAESTRUCTURA"/>
    <s v="S"/>
    <s v="33 - RECONSTRUCCIÓN DEL PARQUE NACIONAL SUBMARINO LA CALETA Y SU ENTORNO, DISTRITO MUNICIPAL LA CALETA, PROVINCIA SANTO DOMINGO"/>
    <s v="20 - FONDOS CON DESTINO ESPECÍFICO"/>
    <n v="16114"/>
    <s v="32 - SANTO DOMINGO"/>
    <n v="231639681"/>
    <n v="201639681"/>
    <n v="107439183.03999999"/>
  </r>
  <r>
    <s v="2024"/>
    <x v="0"/>
    <x v="0"/>
    <x v="1"/>
    <x v="6"/>
    <s v="2 - Poder Ejecutivo"/>
    <s v="0213 - MINISTERIO DE TURISMO"/>
    <s v="0002 - COMITE EJECUTOR DE INFRAESTRUCTA EN ZONAS TURISTICAS (CEIZTUR)"/>
    <x v="1"/>
    <x v="17"/>
    <x v="65"/>
    <s v="2.7 - OBRAS"/>
    <s v="2.7.2 - INFRAESTRUCTURA"/>
    <s v="S"/>
    <s v="37 - RECONSTRUCCIÓN DEL MUELLE TURISTICO DE MICHES, MUNICIPIO MICHES, PROVINCIA EL SEIBO."/>
    <s v="20 - FONDOS CON DESTINO ESPECÍFICO"/>
    <n v="16132"/>
    <s v="08 - EL SEIBO"/>
    <n v="47840351"/>
    <n v="40000000.619999997"/>
    <n v="0"/>
  </r>
  <r>
    <s v="2024"/>
    <x v="0"/>
    <x v="0"/>
    <x v="1"/>
    <x v="6"/>
    <s v="2 - Poder Ejecutivo"/>
    <s v="0213 - MINISTERIO DE TURISMO"/>
    <s v="0002 - COMITE EJECUTOR DE INFRAESTRUCTA EN ZONAS TURISTICAS (CEIZTUR)"/>
    <x v="1"/>
    <x v="17"/>
    <x v="65"/>
    <s v="2.7 - OBRAS"/>
    <s v="2.7.2 - INFRAESTRUCTURA"/>
    <s v="S"/>
    <s v="60 - RECONSTRUCCIÓN DE LA PLAZA MARCELINO MARTE (CANITO) Y SU ENTORNO, MUNICIPIO GUAYACANES, PROVINCIA SAN PEDRO DE MACORÍS."/>
    <s v="20 - FONDOS CON DESTINO ESPECÍFICO"/>
    <n v="16415"/>
    <s v="23 - SAN PEDRO DE MACORIS"/>
    <n v="0"/>
    <n v="22424481.32"/>
    <n v="6653873.3900000006"/>
  </r>
  <r>
    <s v="2024"/>
    <x v="0"/>
    <x v="0"/>
    <x v="1"/>
    <x v="6"/>
    <s v="2 - Poder Ejecutivo"/>
    <s v="0213 - MINISTERIO DE TURISMO"/>
    <s v="0002 - COMITE EJECUTOR DE INFRAESTRUCTA EN ZONAS TURISTICAS (CEIZTUR)"/>
    <x v="1"/>
    <x v="17"/>
    <x v="65"/>
    <s v="2.7 - OBRAS"/>
    <s v="2.7.2 - INFRAESTRUCTURA"/>
    <s v="S"/>
    <s v="54 - CONSTRUCCIÓN  PARQUE URBANO EN EL MUNICIPIO  BAJOS DE HAINA, PROVINCIA SAN CRISTOBAL"/>
    <s v="20 - FONDOS CON DESTINO ESPECÍFICO"/>
    <n v="16327"/>
    <s v="21 - SAN CRISTOBAL"/>
    <n v="0"/>
    <n v="93027320.359999999"/>
    <n v="14274573.08"/>
  </r>
  <r>
    <s v="2024"/>
    <x v="0"/>
    <x v="0"/>
    <x v="1"/>
    <x v="6"/>
    <s v="2 - Poder Ejecutivo"/>
    <s v="0213 - MINISTERIO DE TURISMO"/>
    <s v="0002 - COMITE EJECUTOR DE INFRAESTRUCTA EN ZONAS TURISTICAS (CEIZTUR)"/>
    <x v="1"/>
    <x v="17"/>
    <x v="65"/>
    <s v="2.7 - OBRAS"/>
    <s v="2.7.2 - INFRAESTRUCTURA"/>
    <s v="S"/>
    <s v="56 - CONSTRUCCIÓN DE TERMINAL DE CRUCEROS EN EL PUERTO DEL MUNICIPIO SANTA CRUZ DE BARAHONA, PROVINCIA BARAHONA"/>
    <s v="20 - FONDOS CON DESTINO ESPECÍFICO"/>
    <n v="16373"/>
    <s v="04 - BARAHONA"/>
    <n v="0"/>
    <n v="94445324.840000004"/>
    <n v="44891080.43"/>
  </r>
  <r>
    <s v="2024"/>
    <x v="0"/>
    <x v="0"/>
    <x v="1"/>
    <x v="6"/>
    <s v="2 - Poder Ejecutivo"/>
    <s v="0213 - MINISTERIO DE TURISMO"/>
    <s v="0002 - COMITE EJECUTOR DE INFRAESTRUCTA EN ZONAS TURISTICAS (CEIZTUR)"/>
    <x v="1"/>
    <x v="17"/>
    <x v="65"/>
    <s v="2.7 - OBRAS"/>
    <s v="2.7.2 - INFRAESTRUCTURA"/>
    <s v="S"/>
    <s v="59 - RECONSTRUCCIÓN DEL PARQUE CENTRAL JUAN PABLO DUARTE Y SU ENTORNO, MUNICIPIO SANTA BÁRBARA DE SAMANÁ, PROVINCIA SAMANÁ"/>
    <s v="20 - FONDOS CON DESTINO ESPECÍFICO"/>
    <n v="16410"/>
    <s v="20 - SAMANA"/>
    <n v="0"/>
    <n v="44227567.470000006"/>
    <n v="0"/>
  </r>
  <r>
    <s v="2024"/>
    <x v="0"/>
    <x v="0"/>
    <x v="1"/>
    <x v="6"/>
    <s v="2 - Poder Ejecutivo"/>
    <s v="0213 - MINISTERIO DE TURISMO"/>
    <s v="0002 - COMITE EJECUTOR DE INFRAESTRUCTA EN ZONAS TURISTICAS (CEIZTUR)"/>
    <x v="1"/>
    <x v="17"/>
    <x v="65"/>
    <s v="2.7 - OBRAS"/>
    <s v="2.7.2 - INFRAESTRUCTURA"/>
    <s v="S"/>
    <s v="53 - CONSTRUCCIÓN  PLAZA MULTIUSO SEIBANA,  MUNICIPIO DE SANTA CRUZ, PROVINCIA EL SEIBO."/>
    <s v="20 - FONDOS CON DESTINO ESPECÍFICO"/>
    <n v="16326"/>
    <s v="08 - EL SEIBO"/>
    <n v="0"/>
    <n v="126352900.67"/>
    <n v="42878389.759999998"/>
  </r>
  <r>
    <s v="2024"/>
    <x v="0"/>
    <x v="0"/>
    <x v="1"/>
    <x v="6"/>
    <s v="2 - Poder Ejecutivo"/>
    <s v="0213 - MINISTERIO DE TURISMO"/>
    <s v="0002 - COMITE EJECUTOR DE INFRAESTRUCTA EN ZONAS TURISTICAS (CEIZTUR)"/>
    <x v="1"/>
    <x v="17"/>
    <x v="65"/>
    <s v="2.7 - OBRAS"/>
    <s v="2.7.2 - INFRAESTRUCTURA"/>
    <s v="S"/>
    <s v="55 - MEJORAMIENTO DEL BALNEARIO BOCA DE CACHON Y SU ENTORNO, MUNICIPIO JIMANI, PROVINCIA INDEPENDENCIA."/>
    <s v="20 - FONDOS CON DESTINO ESPECÍFICO"/>
    <n v="16342"/>
    <s v="10 - INDEPENDENCIA"/>
    <n v="0"/>
    <n v="44536282.869999997"/>
    <n v="8934441.5500000007"/>
  </r>
  <r>
    <s v="2024"/>
    <x v="0"/>
    <x v="0"/>
    <x v="1"/>
    <x v="6"/>
    <s v="2 - Poder Ejecutivo"/>
    <s v="0213 - MINISTERIO DE TURISMO"/>
    <s v="0002 - COMITE EJECUTOR DE INFRAESTRUCTA EN ZONAS TURISTICAS (CEIZTUR)"/>
    <x v="1"/>
    <x v="17"/>
    <x v="65"/>
    <s v="2.7 - OBRAS"/>
    <s v="2.7.2 - INFRAESTRUCTURA"/>
    <s v="S"/>
    <s v="48 - CONSTRUCCIÓN DE MUELLE MARITIMO EN EL DISTRITO MUNICIPAL CALETA, PROVINCIA LA ROMANA"/>
    <s v="20 - FONDOS CON DESTINO ESPECÍFICO"/>
    <n v="16169"/>
    <s v="12 - LA ROMANA"/>
    <n v="0"/>
    <n v="28900000"/>
    <n v="0"/>
  </r>
  <r>
    <s v="2024"/>
    <x v="0"/>
    <x v="0"/>
    <x v="1"/>
    <x v="6"/>
    <s v="2 - Poder Ejecutivo"/>
    <s v="0213 - MINISTERIO DE TURISMO"/>
    <s v="0002 - COMITE EJECUTOR DE INFRAESTRUCTA EN ZONAS TURISTICAS (CEIZTUR)"/>
    <x v="1"/>
    <x v="17"/>
    <x v="65"/>
    <s v="2.7 - OBRAS"/>
    <s v="2.7.2 - INFRAESTRUCTURA"/>
    <s v="S"/>
    <s v="10 - MEJORAMIENTO DE SENDERO PEATONAL DESDE CALLE LORENZO ALVAREZ HASTA CALLE DUARTE, MUNICIPIO CABRERA, PROVINCIA MARÍA TRINIDAD SÁNCHEZ"/>
    <s v="20 - FONDOS CON DESTINO ESPECÍFICO"/>
    <n v="15408"/>
    <s v="14 - MARIA TRINIDAD SANCHEZ"/>
    <n v="0"/>
    <n v="5596228.3299999991"/>
    <n v="2545815.7599999998"/>
  </r>
  <r>
    <s v="2024"/>
    <x v="0"/>
    <x v="0"/>
    <x v="1"/>
    <x v="6"/>
    <s v="2 - Poder Ejecutivo"/>
    <s v="0213 - MINISTERIO DE TURISMO"/>
    <s v="0002 - COMITE EJECUTOR DE INFRAESTRUCTA EN ZONAS TURISTICAS (CEIZTUR)"/>
    <x v="1"/>
    <x v="17"/>
    <x v="65"/>
    <s v="2.7 - OBRAS"/>
    <s v="2.7.2 - INFRAESTRUCTURA"/>
    <s v="S"/>
    <s v="65 - RECONSTRUCCIÓN PLAZA DE VENDEDORES EN CAYO LEVANTADO, MUNICIPIO SAMANA, PROVINCIA SAMANA"/>
    <s v="20 - FONDOS CON DESTINO ESPECÍFICO"/>
    <n v="16694"/>
    <s v="20 - SAMANA"/>
    <n v="0"/>
    <n v="24909106.720000003"/>
    <n v="0"/>
  </r>
  <r>
    <s v="2024"/>
    <x v="0"/>
    <x v="0"/>
    <x v="1"/>
    <x v="6"/>
    <s v="2 - Poder Ejecutivo"/>
    <s v="0213 - MINISTERIO DE TURISMO"/>
    <s v="0002 - COMITE EJECUTOR DE INFRAESTRUCTA EN ZONAS TURISTICAS (CEIZTUR)"/>
    <x v="1"/>
    <x v="17"/>
    <x v="65"/>
    <s v="2.7 - OBRAS"/>
    <s v="2.7.2 - INFRAESTRUCTURA"/>
    <s v="S"/>
    <s v="67 - RESTAURACIÓN EDIFICIO DE LA DIRECCIÓN NACIONAL DE PATRIMONIO MONUMENTAL (DNPM), CIUDAD COLONIAL, DISTRITO NACIONAL"/>
    <s v="20 - FONDOS CON DESTINO ESPECÍFICO"/>
    <n v="16841"/>
    <s v="01 - DISTRITO NACIONAL"/>
    <n v="0"/>
    <n v="5164246.66"/>
    <n v="0"/>
  </r>
  <r>
    <s v="2024"/>
    <x v="0"/>
    <x v="0"/>
    <x v="1"/>
    <x v="6"/>
    <s v="2 - Poder Ejecutivo"/>
    <s v="0213 - MINISTERIO DE TURISMO"/>
    <s v="0002 - COMITE EJECUTOR DE INFRAESTRUCTA EN ZONAS TURISTICAS (CEIZTUR)"/>
    <x v="3"/>
    <x v="19"/>
    <x v="111"/>
    <s v="2.2 - CONTRATACIÓN DE SERVICIOS"/>
    <s v="2.2.8 - OTROS SERVICIOS NO INCLUIDOS EN CONCEPTOS ANTERIORES"/>
    <s v="S"/>
    <s v="35 - HABILITACIÓN ESTACION DEPURADORA AGUAS RESIDUALES JUAN DOLIO, MUNICIPIO GUAYACANES, PROVINCIA DE SAN PEDRO DE MACORIS"/>
    <s v="20 - FONDOS CON DESTINO ESPECÍFICO"/>
    <n v="16115"/>
    <s v="23 - SAN PEDRO DE MACORIS"/>
    <n v="20292"/>
    <n v="20292"/>
    <n v="0"/>
  </r>
  <r>
    <s v="2024"/>
    <x v="0"/>
    <x v="0"/>
    <x v="1"/>
    <x v="6"/>
    <s v="2 - Poder Ejecutivo"/>
    <s v="0213 - MINISTERIO DE TURISMO"/>
    <s v="0002 - COMITE EJECUTOR DE INFRAESTRUCTA EN ZONAS TURISTICAS (CEIZTUR)"/>
    <x v="3"/>
    <x v="19"/>
    <x v="111"/>
    <s v="2.7 - OBRAS"/>
    <s v="2.7.2 - INFRAESTRUCTURA"/>
    <s v="S"/>
    <s v="35 - HABILITACIÓN ESTACION DEPURADORA AGUAS RESIDUALES JUAN DOLIO, MUNICIPIO GUAYACANES, PROVINCIA DE SAN PEDRO DE MACORIS"/>
    <s v="20 - FONDOS CON DESTINO ESPECÍFICO"/>
    <n v="16115"/>
    <s v="23 - SAN PEDRO DE MACORIS"/>
    <n v="15957947"/>
    <n v="15957947"/>
    <n v="2542258.08"/>
  </r>
  <r>
    <s v="2024"/>
    <x v="0"/>
    <x v="0"/>
    <x v="1"/>
    <x v="6"/>
    <s v="2 - Poder Ejecutivo"/>
    <s v="0213 - MINISTERIO DE TURISMO"/>
    <s v="0002 - COMITE EJECUTOR DE INFRAESTRUCTA EN ZONAS TURISTICAS (CEIZTUR)"/>
    <x v="2"/>
    <x v="14"/>
    <x v="104"/>
    <s v="2.2 - CONTRATACIÓN DE SERVICIOS"/>
    <s v="2.2.8 - OTROS SERVICIOS NO INCLUIDOS EN CONCEPTOS ANTERIORES"/>
    <s v="S"/>
    <s v="08 - RECONSTRUCCIÓN DEL FRENTE COSTERO DE LA PLAYA SOSUA, MUNICIPIO SOSUA, PROVINCIA PUERTO PLATA"/>
    <s v="20 - FONDOS CON DESTINO ESPECÍFICO"/>
    <n v="15345"/>
    <s v="18 - PUERTO PLATA"/>
    <n v="588500"/>
    <n v="588500"/>
    <n v="0"/>
  </r>
  <r>
    <s v="2024"/>
    <x v="0"/>
    <x v="0"/>
    <x v="1"/>
    <x v="6"/>
    <s v="2 - Poder Ejecutivo"/>
    <s v="0213 - MINISTERIO DE TURISMO"/>
    <s v="0002 - COMITE EJECUTOR DE INFRAESTRUCTA EN ZONAS TURISTICAS (CEIZTUR)"/>
    <x v="2"/>
    <x v="14"/>
    <x v="104"/>
    <s v="2.7 - OBRAS"/>
    <s v="2.7.2 - INFRAESTRUCTURA"/>
    <s v="S"/>
    <s v="08 - RECONSTRUCCIÓN DEL FRENTE COSTERO DE LA PLAYA SOSUA, MUNICIPIO SOSUA, PROVINCIA PUERTO PLATA"/>
    <s v="20 - FONDOS CON DESTINO ESPECÍFICO"/>
    <n v="15345"/>
    <s v="18 - PUERTO PLATA"/>
    <n v="264499244"/>
    <n v="138186673.78"/>
    <n v="34052309.079999998"/>
  </r>
  <r>
    <s v="2024"/>
    <x v="0"/>
    <x v="0"/>
    <x v="1"/>
    <x v="6"/>
    <s v="2 - Poder Ejecutivo"/>
    <s v="0213 - MINISTERIO DE TURISMO"/>
    <s v="0002 - COMITE EJECUTOR DE INFRAESTRUCTA EN ZONAS TURISTICAS (CEIZTUR)"/>
    <x v="2"/>
    <x v="8"/>
    <x v="34"/>
    <s v="2.2 - CONTRATACIÓN DE SERVICIOS"/>
    <s v="2.2.8 - OTROS SERVICIOS NO INCLUIDOS EN CONCEPTOS ANTERIORES"/>
    <s v="S"/>
    <s v="03 - REMODELACIÓN DE LAS INFRAESTRUCTURAS RECREATIVAS EN EL MALECÓN DE SAN PEDRO DE MACORÍS"/>
    <s v="20 - FONDOS CON DESTINO ESPECÍFICO"/>
    <n v="15087"/>
    <s v="23 - SAN PEDRO DE MACORIS"/>
    <n v="1000000"/>
    <n v="1000000"/>
    <n v="0"/>
  </r>
  <r>
    <s v="2024"/>
    <x v="0"/>
    <x v="0"/>
    <x v="1"/>
    <x v="6"/>
    <s v="2 - Poder Ejecutivo"/>
    <s v="0213 - MINISTERIO DE TURISMO"/>
    <s v="0002 - COMITE EJECUTOR DE INFRAESTRUCTA EN ZONAS TURISTICAS (CEIZTUR)"/>
    <x v="2"/>
    <x v="8"/>
    <x v="34"/>
    <s v="2.2 - CONTRATACIÓN DE SERVICIOS"/>
    <s v="2.2.8 - OTROS SERVICIOS NO INCLUIDOS EN CONCEPTOS ANTERIORES"/>
    <s v="S"/>
    <s v="04 - REMODELACIÓN  MALECON   MUNICIPIO  SANTO DOMINGO ESTE, PROVINCIA SANTO DOMINGO"/>
    <s v="20 - FONDOS CON DESTINO ESPECÍFICO"/>
    <n v="15092"/>
    <s v="32 - SANTO DOMINGO"/>
    <n v="0"/>
    <n v="1000000"/>
    <n v="0"/>
  </r>
  <r>
    <s v="2024"/>
    <x v="0"/>
    <x v="0"/>
    <x v="1"/>
    <x v="6"/>
    <s v="2 - Poder Ejecutivo"/>
    <s v="0213 - MINISTERIO DE TURISMO"/>
    <s v="0002 - COMITE EJECUTOR DE INFRAESTRUCTA EN ZONAS TURISTICAS (CEIZTUR)"/>
    <x v="2"/>
    <x v="8"/>
    <x v="34"/>
    <s v="2.2 - CONTRATACIÓN DE SERVICIOS"/>
    <s v="2.2.8 - OTROS SERVICIOS NO INCLUIDOS EN CONCEPTOS ANTERIORES"/>
    <s v="S"/>
    <s v="39 - RECONSTRUCCIÓN MALECON PLAYA GRINGO,MUNICIPIO HAINA, PROVINCIA SAN CRISTOBAL"/>
    <s v="20 - FONDOS CON DESTINO ESPECÍFICO"/>
    <n v="16135"/>
    <s v="21 - SAN CRISTOBAL"/>
    <n v="448065"/>
    <n v="448065"/>
    <n v="147185.25"/>
  </r>
  <r>
    <s v="2024"/>
    <x v="0"/>
    <x v="0"/>
    <x v="1"/>
    <x v="6"/>
    <s v="2 - Poder Ejecutivo"/>
    <s v="0213 - MINISTERIO DE TURISMO"/>
    <s v="0002 - COMITE EJECUTOR DE INFRAESTRUCTA EN ZONAS TURISTICAS (CEIZTUR)"/>
    <x v="2"/>
    <x v="8"/>
    <x v="34"/>
    <s v="2.2 - CONTRATACIÓN DE SERVICIOS"/>
    <s v="2.2.8 - OTROS SERVICIOS NO INCLUIDOS EN CONCEPTOS ANTERIORES"/>
    <s v="S"/>
    <s v="63 - RECONSTRUCCIÓN DEL FRENTE MARITIMO EN EL MUNICIPIO DE PEDERNALES, PROVINCIA PEDERNALES."/>
    <s v="20 - FONDOS CON DESTINO ESPECÍFICO"/>
    <n v="16588"/>
    <s v="16 - PEDERNALES"/>
    <n v="0"/>
    <n v="763596.77"/>
    <n v="0"/>
  </r>
  <r>
    <s v="2024"/>
    <x v="0"/>
    <x v="0"/>
    <x v="1"/>
    <x v="6"/>
    <s v="2 - Poder Ejecutivo"/>
    <s v="0213 - MINISTERIO DE TURISMO"/>
    <s v="0002 - COMITE EJECUTOR DE INFRAESTRUCTA EN ZONAS TURISTICAS (CEIZTUR)"/>
    <x v="2"/>
    <x v="8"/>
    <x v="34"/>
    <s v="2.7 - OBRAS"/>
    <s v="2.7.2 - INFRAESTRUCTURA"/>
    <s v="S"/>
    <s v="01 - RECONSTRUCCIÓN DEL MALECÓN DEL MUNICIPIO DE SANTA BARBARA DE SAMANÁ, PROVINCIA  SAMANÁ"/>
    <s v="20 - FONDOS CON DESTINO ESPECÍFICO"/>
    <n v="15083"/>
    <s v="20 - SAMANA"/>
    <n v="173307636"/>
    <n v="280168443"/>
    <n v="180795769.86999995"/>
  </r>
  <r>
    <s v="2024"/>
    <x v="0"/>
    <x v="0"/>
    <x v="1"/>
    <x v="6"/>
    <s v="2 - Poder Ejecutivo"/>
    <s v="0213 - MINISTERIO DE TURISMO"/>
    <s v="0002 - COMITE EJECUTOR DE INFRAESTRUCTA EN ZONAS TURISTICAS (CEIZTUR)"/>
    <x v="2"/>
    <x v="8"/>
    <x v="34"/>
    <s v="2.7 - OBRAS"/>
    <s v="2.7.2 - INFRAESTRUCTURA"/>
    <s v="S"/>
    <s v="02 - CONSTRUCCIÓN MALECON  EN EL DISTRITO MUNICIPAL CALETA, PROVINCIA  LA ROMANA"/>
    <s v="20 - FONDOS CON DESTINO ESPECÍFICO"/>
    <n v="15086"/>
    <s v="12 - LA ROMANA"/>
    <n v="24150333"/>
    <n v="21963910.75"/>
    <n v="21963910.399999999"/>
  </r>
  <r>
    <s v="2024"/>
    <x v="0"/>
    <x v="0"/>
    <x v="1"/>
    <x v="6"/>
    <s v="2 - Poder Ejecutivo"/>
    <s v="0213 - MINISTERIO DE TURISMO"/>
    <s v="0002 - COMITE EJECUTOR DE INFRAESTRUCTA EN ZONAS TURISTICAS (CEIZTUR)"/>
    <x v="2"/>
    <x v="8"/>
    <x v="34"/>
    <s v="2.7 - OBRAS"/>
    <s v="2.7.2 - INFRAESTRUCTURA"/>
    <s v="S"/>
    <s v="03 - REMODELACIÓN DE LAS INFRAESTRUCTURAS RECREATIVAS EN EL MALECÓN DE SAN PEDRO DE MACORÍS"/>
    <s v="20 - FONDOS CON DESTINO ESPECÍFICO"/>
    <n v="15087"/>
    <s v="23 - SAN PEDRO DE MACORIS"/>
    <n v="143000000"/>
    <n v="100339285.74999999"/>
    <n v="32033393.649999999"/>
  </r>
  <r>
    <s v="2024"/>
    <x v="0"/>
    <x v="0"/>
    <x v="1"/>
    <x v="6"/>
    <s v="2 - Poder Ejecutivo"/>
    <s v="0213 - MINISTERIO DE TURISMO"/>
    <s v="0002 - COMITE EJECUTOR DE INFRAESTRUCTA EN ZONAS TURISTICAS (CEIZTUR)"/>
    <x v="2"/>
    <x v="8"/>
    <x v="34"/>
    <s v="2.7 - OBRAS"/>
    <s v="2.7.2 - INFRAESTRUCTURA"/>
    <s v="S"/>
    <s v="04 - REMODELACIÓN  MALECON   MUNICIPIO  SANTO DOMINGO ESTE, PROVINCIA SANTO DOMINGO"/>
    <s v="20 - FONDOS CON DESTINO ESPECÍFICO"/>
    <n v="15092"/>
    <s v="32 - SANTO DOMINGO"/>
    <n v="243161123"/>
    <n v="67606737.60999997"/>
    <n v="6628683.0300000003"/>
  </r>
  <r>
    <s v="2024"/>
    <x v="0"/>
    <x v="0"/>
    <x v="1"/>
    <x v="6"/>
    <s v="2 - Poder Ejecutivo"/>
    <s v="0213 - MINISTERIO DE TURISMO"/>
    <s v="0002 - COMITE EJECUTOR DE INFRAESTRUCTA EN ZONAS TURISTICAS (CEIZTUR)"/>
    <x v="2"/>
    <x v="8"/>
    <x v="34"/>
    <s v="2.7 - OBRAS"/>
    <s v="2.7.2 - INFRAESTRUCTURA"/>
    <s v="S"/>
    <s v="07 - REMODELACIÓN DEL PARQUE DUARTE DEL MUNICIPIO SAN FERNANDO DE MONTE CRISTI."/>
    <s v="20 - FONDOS CON DESTINO ESPECÍFICO"/>
    <n v="15344"/>
    <s v="15 - MONTE CRISTI"/>
    <n v="14045132"/>
    <n v="8414692.5"/>
    <n v="8414692.2800000012"/>
  </r>
  <r>
    <s v="2024"/>
    <x v="0"/>
    <x v="0"/>
    <x v="1"/>
    <x v="6"/>
    <s v="2 - Poder Ejecutivo"/>
    <s v="0213 - MINISTERIO DE TURISMO"/>
    <s v="0002 - COMITE EJECUTOR DE INFRAESTRUCTA EN ZONAS TURISTICAS (CEIZTUR)"/>
    <x v="2"/>
    <x v="8"/>
    <x v="34"/>
    <s v="2.7 - OBRAS"/>
    <s v="2.7.2 - INFRAESTRUCTURA"/>
    <s v="S"/>
    <s v="39 - RECONSTRUCCIÓN MALECON PLAYA GRINGO,MUNICIPIO HAINA, PROVINCIA SAN CRISTOBAL"/>
    <s v="20 - FONDOS CON DESTINO ESPECÍFICO"/>
    <n v="16135"/>
    <s v="21 - SAN CRISTOBAL"/>
    <n v="74941038"/>
    <n v="77020363.109999999"/>
    <n v="11099656.43"/>
  </r>
  <r>
    <s v="2024"/>
    <x v="0"/>
    <x v="0"/>
    <x v="1"/>
    <x v="6"/>
    <s v="2 - Poder Ejecutivo"/>
    <s v="0213 - MINISTERIO DE TURISMO"/>
    <s v="0002 - COMITE EJECUTOR DE INFRAESTRUCTA EN ZONAS TURISTICAS (CEIZTUR)"/>
    <x v="2"/>
    <x v="8"/>
    <x v="34"/>
    <s v="2.7 - OBRAS"/>
    <s v="2.7.2 - INFRAESTRUCTURA"/>
    <s v="S"/>
    <s v="62 - RECONSTRUCCIÓN DEL PARQUE GLORIETA A SANTA BÁRBARA Y SU ENTORNO, MUNICIPIO SANTA BÁRBARA DE SAMANÁ, PROVINCIA SAMANÁ."/>
    <s v="20 - FONDOS CON DESTINO ESPECÍFICO"/>
    <n v="16539"/>
    <s v="20 - SAMANA"/>
    <n v="0"/>
    <n v="21390761.5"/>
    <n v="3702658.6"/>
  </r>
  <r>
    <s v="2024"/>
    <x v="0"/>
    <x v="0"/>
    <x v="1"/>
    <x v="6"/>
    <s v="2 - Poder Ejecutivo"/>
    <s v="0213 - MINISTERIO DE TURISMO"/>
    <s v="0002 - COMITE EJECUTOR DE INFRAESTRUCTA EN ZONAS TURISTICAS (CEIZTUR)"/>
    <x v="2"/>
    <x v="8"/>
    <x v="34"/>
    <s v="2.7 - OBRAS"/>
    <s v="2.7.2 - INFRAESTRUCTURA"/>
    <s v="S"/>
    <s v="63 - RECONSTRUCCIÓN DEL FRENTE MARITIMO EN EL MUNICIPIO DE PEDERNALES, PROVINCIA PEDERNALES."/>
    <s v="20 - FONDOS CON DESTINO ESPECÍFICO"/>
    <n v="16588"/>
    <s v="16 - PEDERNALES"/>
    <n v="0"/>
    <n v="183647167.99000001"/>
    <n v="0"/>
  </r>
  <r>
    <s v="2024"/>
    <x v="0"/>
    <x v="0"/>
    <x v="1"/>
    <x v="6"/>
    <s v="2 - Poder Ejecutivo"/>
    <s v="0213 - MINISTERIO DE TURISMO"/>
    <s v="0002 - COMITE EJECUTOR DE INFRAESTRUCTA EN ZONAS TURISTICAS (CEIZTUR)"/>
    <x v="2"/>
    <x v="8"/>
    <x v="94"/>
    <s v="2.2 - CONTRATACIÓN DE SERVICIOS"/>
    <s v="2.2.8 - OTROS SERVICIOS NO INCLUIDOS EN CONCEPTOS ANTERIORES"/>
    <s v="S"/>
    <s v="50 - REMODELACIÓN PARROQUIA SANTA BARBARA DE SAMANA, PROVINCIA SAMANA"/>
    <s v="20 - FONDOS CON DESTINO ESPECÍFICO"/>
    <n v="16317"/>
    <s v="20 - SAMANA"/>
    <n v="0"/>
    <n v="133528.54999999999"/>
    <n v="0"/>
  </r>
  <r>
    <s v="2024"/>
    <x v="0"/>
    <x v="0"/>
    <x v="1"/>
    <x v="6"/>
    <s v="2 - Poder Ejecutivo"/>
    <s v="0213 - MINISTERIO DE TURISMO"/>
    <s v="0002 - COMITE EJECUTOR DE INFRAESTRUCTA EN ZONAS TURISTICAS (CEIZTUR)"/>
    <x v="2"/>
    <x v="8"/>
    <x v="94"/>
    <s v="2.7 - OBRAS"/>
    <s v="2.7.2 - INFRAESTRUCTURA"/>
    <s v="S"/>
    <s v="12 - CONSTRUCCIÓN DE CENTRO PARROQUIAL ESPÍRITU SANTO, MUNICIPIO DE SAN FRANCISCO DE MACORÍS, PROVINCIA DUARTE."/>
    <s v="20 - FONDOS CON DESTINO ESPECÍFICO"/>
    <n v="15415"/>
    <s v="06 - DUARTE"/>
    <n v="6479036"/>
    <n v="7851544.9700000007"/>
    <n v="6178605.04"/>
  </r>
  <r>
    <s v="2024"/>
    <x v="0"/>
    <x v="0"/>
    <x v="1"/>
    <x v="6"/>
    <s v="2 - Poder Ejecutivo"/>
    <s v="0213 - MINISTERIO DE TURISMO"/>
    <s v="0002 - COMITE EJECUTOR DE INFRAESTRUCTA EN ZONAS TURISTICAS (CEIZTUR)"/>
    <x v="2"/>
    <x v="8"/>
    <x v="94"/>
    <s v="2.7 - OBRAS"/>
    <s v="2.7.2 - INFRAESTRUCTURA"/>
    <s v="S"/>
    <s v="58 - CONSTRUCCIÓN VERJA PERIMETRAL DEL SANTUARIO NACIONAL SANTO CRISTO DE LOS MILAGROS, MUNICIPIO DE BAYAGUANA, PROVINCIA MONTE PLATA"/>
    <s v="20 - FONDOS CON DESTINO ESPECÍFICO"/>
    <n v="16409"/>
    <s v="29 - MONTE PLATA"/>
    <n v="0"/>
    <n v="73500000"/>
    <n v="13059123.16"/>
  </r>
  <r>
    <s v="2024"/>
    <x v="0"/>
    <x v="0"/>
    <x v="1"/>
    <x v="6"/>
    <s v="2 - Poder Ejecutivo"/>
    <s v="0213 - MINISTERIO DE TURISMO"/>
    <s v="0002 - COMITE EJECUTOR DE INFRAESTRUCTA EN ZONAS TURISTICAS (CEIZTUR)"/>
    <x v="2"/>
    <x v="8"/>
    <x v="94"/>
    <s v="2.7 - OBRAS"/>
    <s v="2.7.2 - INFRAESTRUCTURA"/>
    <s v="S"/>
    <s v="50 - REMODELACIÓN PARROQUIA SANTA BARBARA DE SAMANA, PROVINCIA SAMANA"/>
    <s v="20 - FONDOS CON DESTINO ESPECÍFICO"/>
    <n v="16317"/>
    <s v="20 - SAMANA"/>
    <n v="0"/>
    <n v="5876657.7699999996"/>
    <n v="0"/>
  </r>
  <r>
    <s v="2024"/>
    <x v="0"/>
    <x v="0"/>
    <x v="1"/>
    <x v="6"/>
    <s v="2 - Poder Ejecutivo"/>
    <s v="0216 - MINISTERIO DE CULTURA"/>
    <s v="0001 - MINISTERIO DE CULTURA"/>
    <x v="2"/>
    <x v="8"/>
    <x v="20"/>
    <s v="2.7 - OBRAS"/>
    <s v="2.7.2 - INFRAESTRUCTURA"/>
    <s v="N"/>
    <s v="00 - N/A"/>
    <s v="10 - FONDO GENERAL"/>
    <s v="(en blanco)"/>
    <s v="99 - MULTIPROVINCIAL"/>
    <n v="2000000"/>
    <n v="0"/>
    <n v="0"/>
  </r>
  <r>
    <s v="2024"/>
    <x v="0"/>
    <x v="0"/>
    <x v="1"/>
    <x v="6"/>
    <s v="2 - Poder Ejecutivo"/>
    <s v="0218 - MINISTERIO DE MEDIO AMBIENTE Y RECURSOS NATURALES"/>
    <s v="0001 - MINISTERIO  DE MEDIO AMBIENTE Y RECURSOS NATURALES"/>
    <x v="1"/>
    <x v="12"/>
    <x v="69"/>
    <s v="2.7 - OBRAS"/>
    <s v="2.7.2 - INFRAESTRUCTURA"/>
    <s v="N"/>
    <s v="00 - N/A"/>
    <s v="10 - FONDO GENERAL"/>
    <s v="(en blanco)"/>
    <s v="99 - MULTIPROVINCIAL"/>
    <n v="0"/>
    <n v="3000000"/>
    <n v="1934184.17"/>
  </r>
  <r>
    <s v="2024"/>
    <x v="0"/>
    <x v="0"/>
    <x v="1"/>
    <x v="6"/>
    <s v="2 - Poder Ejecutivo"/>
    <s v="0218 - MINISTERIO DE MEDIO AMBIENTE Y RECURSOS NATURALES"/>
    <s v="0001 - MINISTERIO  DE MEDIO AMBIENTE Y RECURSOS NATURALES"/>
    <x v="3"/>
    <x v="9"/>
    <x v="81"/>
    <s v="2.1 - REMUNERACIONES Y CONTRIBUCIONES"/>
    <s v="2.1.1 - REMUNERACIONES"/>
    <s v="S"/>
    <s v="05 - RESTAURACIÓN DE LA CUENCA  DEL RÍO OCOA Y SU  COSTA EN LA PROVINCIA SAN JOSÉ DE OCOA."/>
    <s v="10 - FONDO GENERAL"/>
    <n v="13852"/>
    <s v="31 - SAN JOSE DE OCOA"/>
    <n v="28502848"/>
    <n v="28502848"/>
    <n v="24405250"/>
  </r>
  <r>
    <s v="2024"/>
    <x v="0"/>
    <x v="0"/>
    <x v="1"/>
    <x v="6"/>
    <s v="2 - Poder Ejecutivo"/>
    <s v="0218 - MINISTERIO DE MEDIO AMBIENTE Y RECURSOS NATURALES"/>
    <s v="0001 - MINISTERIO  DE MEDIO AMBIENTE Y RECURSOS NATURALES"/>
    <x v="3"/>
    <x v="9"/>
    <x v="81"/>
    <s v="2.1 - REMUNERACIONES Y CONTRIBUCIONES"/>
    <s v="2.1.3 - DIETAS Y GASTOS DE REPRESENTACIÓN"/>
    <s v="S"/>
    <s v="05 - RESTAURACIÓN DE LA CUENCA  DEL RÍO OCOA Y SU  COSTA EN LA PROVINCIA SAN JOSÉ DE OCOA."/>
    <s v="10 - FONDO GENERAL"/>
    <n v="13852"/>
    <s v="31 - SAN JOSE DE OCOA"/>
    <n v="200800"/>
    <n v="200800"/>
    <n v="0"/>
  </r>
  <r>
    <s v="2024"/>
    <x v="0"/>
    <x v="0"/>
    <x v="1"/>
    <x v="6"/>
    <s v="2 - Poder Ejecutivo"/>
    <s v="0218 - MINISTERIO DE MEDIO AMBIENTE Y RECURSOS NATURALES"/>
    <s v="0001 - MINISTERIO  DE MEDIO AMBIENTE Y RECURSOS NATURALES"/>
    <x v="3"/>
    <x v="9"/>
    <x v="81"/>
    <s v="2.2 - CONTRATACIÓN DE SERVICIOS"/>
    <s v="2.2.3 - VIÁTICOS"/>
    <s v="S"/>
    <s v="05 - RESTAURACIÓN DE LA CUENCA  DEL RÍO OCOA Y SU  COSTA EN LA PROVINCIA SAN JOSÉ DE OCOA."/>
    <s v="10 - FONDO GENERAL"/>
    <n v="13852"/>
    <s v="31 - SAN JOSE DE OCOA"/>
    <n v="235000"/>
    <n v="235000"/>
    <n v="0"/>
  </r>
  <r>
    <s v="2024"/>
    <x v="0"/>
    <x v="0"/>
    <x v="1"/>
    <x v="6"/>
    <s v="2 - Poder Ejecutivo"/>
    <s v="0218 - MINISTERIO DE MEDIO AMBIENTE Y RECURSOS NATURALES"/>
    <s v="0001 - MINISTERIO  DE MEDIO AMBIENTE Y RECURSOS NATURALES"/>
    <x v="3"/>
    <x v="9"/>
    <x v="81"/>
    <s v="2.2 - CONTRATACIÓN DE SERVICIOS"/>
    <s v="2.2.3 - VIÁTICOS"/>
    <s v="S"/>
    <s v="08 - MANEJO DE PAISAJES PRODUCTIVOS INTEGRADOS DE LAS CUENCAS DE LOS RÍOS YAQUE DEL NORTE Y YUNA"/>
    <s v="10 - FONDO GENERAL"/>
    <n v="15003"/>
    <s v="06 - DUARTE"/>
    <n v="185000"/>
    <n v="185000"/>
    <n v="0"/>
  </r>
  <r>
    <s v="2024"/>
    <x v="0"/>
    <x v="0"/>
    <x v="1"/>
    <x v="6"/>
    <s v="2 - Poder Ejecutivo"/>
    <s v="0218 - MINISTERIO DE MEDIO AMBIENTE Y RECURSOS NATURALES"/>
    <s v="0001 - MINISTERIO  DE MEDIO AMBIENTE Y RECURSOS NATURALES"/>
    <x v="3"/>
    <x v="9"/>
    <x v="81"/>
    <s v="2.2 - CONTRATACIÓN DE SERVICIOS"/>
    <s v="2.2.7 - SERVICIOS DE CONSERVACIÓN, REPARACIONES MENORES E INSTALACIONES TEMPORALES"/>
    <s v="S"/>
    <s v="08 - MANEJO DE PAISAJES PRODUCTIVOS INTEGRADOS DE LAS CUENCAS DE LOS RÍOS YAQUE DEL NORTE Y YUNA"/>
    <s v="10 - FONDO GENERAL"/>
    <n v="15003"/>
    <s v="06 - DUARTE"/>
    <n v="0"/>
    <n v="0"/>
    <n v="0"/>
  </r>
  <r>
    <s v="2024"/>
    <x v="0"/>
    <x v="0"/>
    <x v="1"/>
    <x v="6"/>
    <s v="2 - Poder Ejecutivo"/>
    <s v="0218 - MINISTERIO DE MEDIO AMBIENTE Y RECURSOS NATURALES"/>
    <s v="0001 - MINISTERIO  DE MEDIO AMBIENTE Y RECURSOS NATURALES"/>
    <x v="3"/>
    <x v="9"/>
    <x v="81"/>
    <s v="2.2 - CONTRATACIÓN DE SERVICIOS"/>
    <s v="2.2.8 - OTROS SERVICIOS NO INCLUIDOS EN CONCEPTOS ANTERIORES"/>
    <s v="S"/>
    <s v="08 - MANEJO DE PAISAJES PRODUCTIVOS INTEGRADOS DE LAS CUENCAS DE LOS RÍOS YAQUE DEL NORTE Y YUNA"/>
    <s v="10 - FONDO GENERAL"/>
    <n v="15003"/>
    <s v="06 - DUARTE"/>
    <n v="2786243"/>
    <n v="2786243"/>
    <n v="0"/>
  </r>
  <r>
    <s v="2024"/>
    <x v="0"/>
    <x v="0"/>
    <x v="1"/>
    <x v="6"/>
    <s v="2 - Poder Ejecutivo"/>
    <s v="0218 - MINISTERIO DE MEDIO AMBIENTE Y RECURSOS NATURALES"/>
    <s v="0001 - MINISTERIO  DE MEDIO AMBIENTE Y RECURSOS NATURALES"/>
    <x v="3"/>
    <x v="9"/>
    <x v="81"/>
    <s v="2.2 - CONTRATACIÓN DE SERVICIOS"/>
    <s v="2.2.8 - OTROS SERVICIOS NO INCLUIDOS EN CONCEPTOS ANTERIORES"/>
    <s v="S"/>
    <s v="08 - MANEJO DE PAISAJES PRODUCTIVOS INTEGRADOS DE LAS CUENCAS DE LOS RÍOS YAQUE DEL NORTE Y YUNA"/>
    <s v="70 - DONACION EXTERNA"/>
    <n v="15003"/>
    <s v="06 - DUARTE"/>
    <n v="4387839"/>
    <n v="4387839"/>
    <n v="0"/>
  </r>
  <r>
    <s v="2024"/>
    <x v="0"/>
    <x v="0"/>
    <x v="1"/>
    <x v="6"/>
    <s v="2 - Poder Ejecutivo"/>
    <s v="0218 - MINISTERIO DE MEDIO AMBIENTE Y RECURSOS NATURALES"/>
    <s v="0001 - MINISTERIO  DE MEDIO AMBIENTE Y RECURSOS NATURALES"/>
    <x v="3"/>
    <x v="9"/>
    <x v="81"/>
    <s v="2.2 - CONTRATACIÓN DE SERVICIOS"/>
    <s v="2.2.9 - OTRAS CONTRATACIONES DE SERVICIOS"/>
    <s v="S"/>
    <s v="05 - RESTAURACIÓN DE LA CUENCA  DEL RÍO OCOA Y SU  COSTA EN LA PROVINCIA SAN JOSÉ DE OCOA."/>
    <s v="10 - FONDO GENERAL"/>
    <n v="13852"/>
    <s v="31 - SAN JOSE DE OCOA"/>
    <n v="123000"/>
    <n v="123000"/>
    <n v="0"/>
  </r>
  <r>
    <s v="2024"/>
    <x v="0"/>
    <x v="0"/>
    <x v="1"/>
    <x v="6"/>
    <s v="2 - Poder Ejecutivo"/>
    <s v="0218 - MINISTERIO DE MEDIO AMBIENTE Y RECURSOS NATURALES"/>
    <s v="0001 - MINISTERIO  DE MEDIO AMBIENTE Y RECURSOS NATURALES"/>
    <x v="3"/>
    <x v="9"/>
    <x v="81"/>
    <s v="2.3 - MATERIALES Y SUMINISTROS"/>
    <s v="2.3.1 - ALIMENTOS Y PRODUCTOS AGROFORESTALES"/>
    <s v="S"/>
    <s v="05 - RESTAURACIÓN DE LA CUENCA  DEL RÍO OCOA Y SU  COSTA EN LA PROVINCIA SAN JOSÉ DE OCOA."/>
    <s v="10 - FONDO GENERAL"/>
    <n v="13852"/>
    <s v="31 - SAN JOSE DE OCOA"/>
    <n v="100100"/>
    <n v="100100"/>
    <n v="0"/>
  </r>
  <r>
    <s v="2024"/>
    <x v="0"/>
    <x v="0"/>
    <x v="1"/>
    <x v="6"/>
    <s v="2 - Poder Ejecutivo"/>
    <s v="0218 - MINISTERIO DE MEDIO AMBIENTE Y RECURSOS NATURALES"/>
    <s v="0001 - MINISTERIO  DE MEDIO AMBIENTE Y RECURSOS NATURALES"/>
    <x v="3"/>
    <x v="9"/>
    <x v="81"/>
    <s v="2.3 - MATERIALES Y SUMINISTROS"/>
    <s v="2.3.2 - TEXTILES Y VESTUARIOS"/>
    <s v="S"/>
    <s v="05 - RESTAURACIÓN DE LA CUENCA  DEL RÍO OCOA Y SU  COSTA EN LA PROVINCIA SAN JOSÉ DE OCOA."/>
    <s v="10 - FONDO GENERAL"/>
    <n v="13852"/>
    <s v="31 - SAN JOSE DE OCOA"/>
    <n v="2106170"/>
    <n v="2106170"/>
    <n v="0"/>
  </r>
  <r>
    <s v="2024"/>
    <x v="0"/>
    <x v="0"/>
    <x v="1"/>
    <x v="6"/>
    <s v="2 - Poder Ejecutivo"/>
    <s v="0218 - MINISTERIO DE MEDIO AMBIENTE Y RECURSOS NATURALES"/>
    <s v="0001 - MINISTERIO  DE MEDIO AMBIENTE Y RECURSOS NATURALES"/>
    <x v="3"/>
    <x v="9"/>
    <x v="81"/>
    <s v="2.3 - MATERIALES Y SUMINISTROS"/>
    <s v="2.3.3 - PAPEL, CARTÓN E IMPRESOS"/>
    <s v="S"/>
    <s v="05 - RESTAURACIÓN DE LA CUENCA  DEL RÍO OCOA Y SU  COSTA EN LA PROVINCIA SAN JOSÉ DE OCOA."/>
    <s v="10 - FONDO GENERAL"/>
    <n v="13852"/>
    <s v="31 - SAN JOSE DE OCOA"/>
    <n v="166465"/>
    <n v="166465"/>
    <n v="0"/>
  </r>
  <r>
    <s v="2024"/>
    <x v="0"/>
    <x v="0"/>
    <x v="1"/>
    <x v="6"/>
    <s v="2 - Poder Ejecutivo"/>
    <s v="0218 - MINISTERIO DE MEDIO AMBIENTE Y RECURSOS NATURALES"/>
    <s v="0001 - MINISTERIO  DE MEDIO AMBIENTE Y RECURSOS NATURALES"/>
    <x v="3"/>
    <x v="9"/>
    <x v="81"/>
    <s v="2.3 - MATERIALES Y SUMINISTROS"/>
    <s v="2.3.5 - CUERO, CAUCHO Y PLÁSTICO"/>
    <s v="S"/>
    <s v="05 - RESTAURACIÓN DE LA CUENCA  DEL RÍO OCOA Y SU  COSTA EN LA PROVINCIA SAN JOSÉ DE OCOA."/>
    <s v="10 - FONDO GENERAL"/>
    <n v="13852"/>
    <s v="31 - SAN JOSE DE OCOA"/>
    <n v="468783"/>
    <n v="468783"/>
    <n v="0"/>
  </r>
  <r>
    <s v="2024"/>
    <x v="0"/>
    <x v="0"/>
    <x v="1"/>
    <x v="6"/>
    <s v="2 - Poder Ejecutivo"/>
    <s v="0218 - MINISTERIO DE MEDIO AMBIENTE Y RECURSOS NATURALES"/>
    <s v="0001 - MINISTERIO  DE MEDIO AMBIENTE Y RECURSOS NATURALES"/>
    <x v="3"/>
    <x v="9"/>
    <x v="81"/>
    <s v="2.3 - MATERIALES Y SUMINISTROS"/>
    <s v="2.3.5 - CUERO, CAUCHO Y PLÁSTICO"/>
    <s v="S"/>
    <s v="08 - MANEJO DE PAISAJES PRODUCTIVOS INTEGRADOS DE LAS CUENCAS DE LOS RÍOS YAQUE DEL NORTE Y YUNA"/>
    <s v="10 - FONDO GENERAL"/>
    <n v="15003"/>
    <s v="06 - DUARTE"/>
    <n v="80000"/>
    <n v="80000"/>
    <n v="0"/>
  </r>
  <r>
    <s v="2024"/>
    <x v="0"/>
    <x v="0"/>
    <x v="1"/>
    <x v="6"/>
    <s v="2 - Poder Ejecutivo"/>
    <s v="0218 - MINISTERIO DE MEDIO AMBIENTE Y RECURSOS NATURALES"/>
    <s v="0001 - MINISTERIO  DE MEDIO AMBIENTE Y RECURSOS NATURALES"/>
    <x v="3"/>
    <x v="9"/>
    <x v="81"/>
    <s v="2.3 - MATERIALES Y SUMINISTROS"/>
    <s v="2.3.6 - PRODUCTOS DE MINERALES, METÁLICOS Y NO METÁLICOS"/>
    <s v="S"/>
    <s v="05 - RESTAURACIÓN DE LA CUENCA  DEL RÍO OCOA Y SU  COSTA EN LA PROVINCIA SAN JOSÉ DE OCOA."/>
    <s v="10 - FONDO GENERAL"/>
    <n v="13852"/>
    <s v="31 - SAN JOSE DE OCOA"/>
    <n v="2339794"/>
    <n v="2339794"/>
    <n v="0"/>
  </r>
  <r>
    <s v="2024"/>
    <x v="0"/>
    <x v="0"/>
    <x v="1"/>
    <x v="6"/>
    <s v="2 - Poder Ejecutivo"/>
    <s v="0218 - MINISTERIO DE MEDIO AMBIENTE Y RECURSOS NATURALES"/>
    <s v="0001 - MINISTERIO  DE MEDIO AMBIENTE Y RECURSOS NATURALES"/>
    <x v="3"/>
    <x v="9"/>
    <x v="81"/>
    <s v="2.3 - MATERIALES Y SUMINISTROS"/>
    <s v="2.3.7 - COMBUSTIBLES, LUBRICANTES, PRODUCTOS QUÍMICOS Y CONEXOS"/>
    <s v="S"/>
    <s v="05 - RESTAURACIÓN DE LA CUENCA  DEL RÍO OCOA Y SU  COSTA EN LA PROVINCIA SAN JOSÉ DE OCOA."/>
    <s v="10 - FONDO GENERAL"/>
    <n v="13852"/>
    <s v="31 - SAN JOSE DE OCOA"/>
    <n v="417669"/>
    <n v="417669"/>
    <n v="0"/>
  </r>
  <r>
    <s v="2024"/>
    <x v="0"/>
    <x v="0"/>
    <x v="1"/>
    <x v="6"/>
    <s v="2 - Poder Ejecutivo"/>
    <s v="0218 - MINISTERIO DE MEDIO AMBIENTE Y RECURSOS NATURALES"/>
    <s v="0001 - MINISTERIO  DE MEDIO AMBIENTE Y RECURSOS NATURALES"/>
    <x v="3"/>
    <x v="9"/>
    <x v="81"/>
    <s v="2.3 - MATERIALES Y SUMINISTROS"/>
    <s v="2.3.7 - COMBUSTIBLES, LUBRICANTES, PRODUCTOS QUÍMICOS Y CONEXOS"/>
    <s v="S"/>
    <s v="08 - MANEJO DE PAISAJES PRODUCTIVOS INTEGRADOS DE LAS CUENCAS DE LOS RÍOS YAQUE DEL NORTE Y YUNA"/>
    <s v="10 - FONDO GENERAL"/>
    <n v="15003"/>
    <s v="06 - DUARTE"/>
    <n v="655000"/>
    <n v="655000"/>
    <n v="0"/>
  </r>
  <r>
    <s v="2024"/>
    <x v="0"/>
    <x v="0"/>
    <x v="1"/>
    <x v="6"/>
    <s v="2 - Poder Ejecutivo"/>
    <s v="0218 - MINISTERIO DE MEDIO AMBIENTE Y RECURSOS NATURALES"/>
    <s v="0001 - MINISTERIO  DE MEDIO AMBIENTE Y RECURSOS NATURALES"/>
    <x v="3"/>
    <x v="9"/>
    <x v="81"/>
    <s v="2.3 - MATERIALES Y SUMINISTROS"/>
    <s v="2.3.9 - PRODUCTOS Y ÚTILES VARIOS"/>
    <s v="S"/>
    <s v="05 - RESTAURACIÓN DE LA CUENCA  DEL RÍO OCOA Y SU  COSTA EN LA PROVINCIA SAN JOSÉ DE OCOA."/>
    <s v="10 - FONDO GENERAL"/>
    <n v="13852"/>
    <s v="31 - SAN JOSE DE OCOA"/>
    <n v="979847"/>
    <n v="979847"/>
    <n v="0"/>
  </r>
  <r>
    <s v="2024"/>
    <x v="0"/>
    <x v="0"/>
    <x v="1"/>
    <x v="6"/>
    <s v="2 - Poder Ejecutivo"/>
    <s v="0218 - MINISTERIO DE MEDIO AMBIENTE Y RECURSOS NATURALES"/>
    <s v="0001 - MINISTERIO  DE MEDIO AMBIENTE Y RECURSOS NATURALES"/>
    <x v="3"/>
    <x v="9"/>
    <x v="81"/>
    <s v="2.7 - OBRAS"/>
    <s v="2.7.2 - INFRAESTRUCTURA"/>
    <s v="N"/>
    <s v="00 - N/A"/>
    <s v="10 - FONDO GENERAL"/>
    <s v="(en blanco)"/>
    <s v="99 - MULTIPROVINCIAL"/>
    <n v="400000"/>
    <n v="0"/>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2 - AZUA"/>
    <n v="85436611"/>
    <n v="83749411"/>
    <n v="53355166.659999996"/>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3 - BAHORUCO"/>
    <n v="74385489"/>
    <n v="74554289"/>
    <n v="54856692.209999993"/>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4 - BARAHONA"/>
    <n v="46764900"/>
    <n v="49519900"/>
    <n v="3511025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7 - ELIAS PINA"/>
    <n v="54491910"/>
    <n v="53528710"/>
    <n v="3610480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10 - INDEPENDENCIA"/>
    <n v="45785813"/>
    <n v="45929813"/>
    <n v="30191000.400000002"/>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22 - SAN JUAN"/>
    <n v="42213338"/>
    <n v="41795938"/>
    <n v="27521770.380000003"/>
  </r>
  <r>
    <s v="2024"/>
    <x v="0"/>
    <x v="0"/>
    <x v="1"/>
    <x v="6"/>
    <s v="2 - Poder Ejecutivo"/>
    <s v="0218 - MINISTERIO DE MEDIO AMBIENTE Y RECURSOS NATURALES"/>
    <s v="0007 - UNIDAD TÉCNICA EJECUTORA DE PROYECTOS DE DESARROLLO AGROFORESTAL"/>
    <x v="3"/>
    <x v="9"/>
    <x v="81"/>
    <s v="2.1 - REMUNERACIONES Y CONTRIBUCIONES"/>
    <s v="2.1.2 - SOBRESUELDOS"/>
    <s v="S"/>
    <s v="07 - Recuperación de la Cobertura Vegetal en Cuencas Hidrográficas de la República Dominicana."/>
    <s v="60 - CREDITO EXTERNO"/>
    <n v="13928"/>
    <s v="02 - AZUA"/>
    <n v="1548000"/>
    <n v="1548000"/>
    <n v="1035000"/>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2 - AZUA"/>
    <n v="11305476"/>
    <n v="10881172.280000001"/>
    <n v="6253265.4900000021"/>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3 - BAHORUCO"/>
    <n v="5114655"/>
    <n v="5114655"/>
    <n v="3023498.67"/>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4 - BARAHONA"/>
    <n v="5396041"/>
    <n v="5820344.7199999997"/>
    <n v="3741209.08"/>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7 - ELIAS PINA"/>
    <n v="5506957"/>
    <n v="5506957"/>
    <n v="2988490.919999999"/>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10 - INDEPENDENCIA"/>
    <n v="5466825"/>
    <n v="5466825"/>
    <n v="3210183.5999999992"/>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22 - SAN JUAN"/>
    <n v="5463315"/>
    <n v="5463315"/>
    <n v="3083633.2899999991"/>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2 - AZUA"/>
    <n v="752310"/>
    <n v="1024810"/>
    <n v="275316.74"/>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3 - BAHORUCO"/>
    <n v="376155"/>
    <n v="465159"/>
    <n v="340293.87"/>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4 - BARAHONA"/>
    <n v="376155"/>
    <n v="564005"/>
    <n v="371262.97000000003"/>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7 - ELIAS PINA"/>
    <n v="376155"/>
    <n v="584005"/>
    <n v="414304.33000000007"/>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10 - INDEPENDENCIA"/>
    <n v="276155"/>
    <n v="464055"/>
    <n v="133268.79"/>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22 - SAN JUAN"/>
    <n v="376155"/>
    <n v="564005"/>
    <n v="371262.97000000003"/>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02 - AZUA"/>
    <n v="14000000"/>
    <n v="14000000"/>
    <n v="1018580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03 - BAHORUCO"/>
    <n v="7000000"/>
    <n v="7000000"/>
    <n v="510665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04 - BARAHONA"/>
    <n v="7000000"/>
    <n v="7000000"/>
    <n v="517365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07 - ELIAS PINA"/>
    <n v="7000000"/>
    <n v="7000000"/>
    <n v="634045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10 - INDEPENDENCIA"/>
    <n v="7000000"/>
    <n v="7000000"/>
    <n v="488410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22 - SAN JUAN"/>
    <n v="7000000"/>
    <n v="7000000"/>
    <n v="5410150"/>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02 - AZUA"/>
    <n v="0"/>
    <n v="16951873.68"/>
    <n v="6819147.4000000013"/>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03 - BAHORUCO"/>
    <n v="0"/>
    <n v="4850000"/>
    <n v="3919353.6999999997"/>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04 - BARAHONA"/>
    <n v="0"/>
    <n v="5000000"/>
    <n v="4508153.7"/>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07 - ELIAS PINA"/>
    <n v="0"/>
    <n v="4987310.2300000004"/>
    <n v="4039353.7"/>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10 - INDEPENDENCIA"/>
    <n v="0"/>
    <n v="4225000"/>
    <n v="3969580.6"/>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22 - SAN JUAN"/>
    <n v="0"/>
    <n v="5250000"/>
    <n v="4479353.7"/>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2 - AZUA"/>
    <n v="1830000"/>
    <n v="1907180"/>
    <n v="1590287.0699999996"/>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3 - BAHORUCO"/>
    <n v="915000"/>
    <n v="953637.35"/>
    <n v="795143.52999999991"/>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4 - BARAHONA"/>
    <n v="915000"/>
    <n v="953640"/>
    <n v="795143.5299999998"/>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7 - ELIAS PINA"/>
    <n v="915000"/>
    <n v="953660"/>
    <n v="795143.56"/>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10 - INDEPENDENCIA"/>
    <n v="915000"/>
    <n v="953590"/>
    <n v="795143.63000000012"/>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22 - SAN JUAN"/>
    <n v="915000"/>
    <n v="953640"/>
    <n v="795143.53"/>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02 - AZUA"/>
    <n v="0"/>
    <n v="351622.14"/>
    <n v="351622.14"/>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03 - BAHORUCO"/>
    <n v="0"/>
    <n v="175811.07"/>
    <n v="175811.07"/>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04 - BARAHONA"/>
    <n v="0"/>
    <n v="175811.06999999998"/>
    <n v="175811.07"/>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07 - ELIAS PINA"/>
    <n v="0"/>
    <n v="175811.07"/>
    <n v="175811.07"/>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10 - INDEPENDENCIA"/>
    <n v="0"/>
    <n v="175811.09"/>
    <n v="175811.09"/>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22 - SAN JUAN"/>
    <n v="0"/>
    <n v="175811.07"/>
    <n v="175811.07"/>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2 - AZUA"/>
    <n v="5000000"/>
    <n v="5979142.8600000003"/>
    <n v="58300.76"/>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3 - BAHORUCO"/>
    <n v="3000000"/>
    <n v="3258071.43"/>
    <n v="2234867.2600000002"/>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4 - BARAHONA"/>
    <n v="3000000"/>
    <n v="3258071.43"/>
    <n v="3029150.38"/>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7 - ELIAS PINA"/>
    <n v="3000000"/>
    <n v="3721071.42"/>
    <n v="3091650.3800000004"/>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10 - INDEPENDENCIA"/>
    <n v="3000000"/>
    <n v="3257571.43"/>
    <n v="29150.400000000001"/>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22 - SAN JUAN"/>
    <n v="3000000"/>
    <n v="3258071.43"/>
    <n v="2351651.3000000003"/>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2 - AZUA"/>
    <n v="11500000"/>
    <n v="15809167.890000001"/>
    <n v="5437067.0999999987"/>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3 - BAHORUCO"/>
    <n v="5750000"/>
    <n v="8022571.4700000007"/>
    <n v="2698976.84"/>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4 - BARAHONA"/>
    <n v="5750000"/>
    <n v="7882088.25"/>
    <n v="2017023.66"/>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7 - ELIAS PINA"/>
    <n v="5750000"/>
    <n v="9218547.9100000001"/>
    <n v="3892241.3199999994"/>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10 - INDEPENDENCIA"/>
    <n v="5750000"/>
    <n v="7494789.8399999999"/>
    <n v="2520609.0400000005"/>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22 - SAN JUAN"/>
    <n v="5750000"/>
    <n v="8136005.8600000003"/>
    <n v="3228839.1900000004"/>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2 - AZUA"/>
    <n v="3200000"/>
    <n v="5074270.96"/>
    <n v="1952425.15"/>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3 - BAHORUCO"/>
    <n v="1625000"/>
    <n v="2511778.9699999997"/>
    <n v="1023318.1099999999"/>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4 - BARAHONA"/>
    <n v="1625000"/>
    <n v="2485966.81"/>
    <n v="858603.60000000009"/>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7 - ELIAS PINA"/>
    <n v="1625000"/>
    <n v="2485966.83"/>
    <n v="976043.61999999988"/>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10 - INDEPENDENCIA"/>
    <n v="1825000"/>
    <n v="2685966.81"/>
    <n v="1166170.2"/>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22 - SAN JUAN"/>
    <n v="1600000"/>
    <n v="2460966.81"/>
    <n v="894603.6100000001"/>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02 - AZUA"/>
    <n v="10000000"/>
    <n v="11142857.140000001"/>
    <n v="8942269.4300000016"/>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03 - BAHORUCO"/>
    <n v="6000000"/>
    <n v="6571428.5700000003"/>
    <n v="5317962.76"/>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04 - BARAHONA"/>
    <n v="5000000"/>
    <n v="5571428.5700000003"/>
    <n v="4508707.5399999991"/>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07 - ELIAS PINA"/>
    <n v="5000000"/>
    <n v="5571428.5999999996"/>
    <n v="4508707.58"/>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10 - INDEPENDENCIA"/>
    <n v="5000000"/>
    <n v="5571428.5700000003"/>
    <n v="1859767.0399999998"/>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22 - SAN JUAN"/>
    <n v="5000000"/>
    <n v="5571428.5499999998"/>
    <n v="4508707.540000001"/>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2 - AZUA"/>
    <n v="204000"/>
    <n v="590597.14000000013"/>
    <n v="486081.54000000004"/>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3 - BAHORUCO"/>
    <n v="102000"/>
    <n v="245298.57"/>
    <n v="241612.2"/>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4 - BARAHONA"/>
    <n v="102000"/>
    <n v="245298.57"/>
    <n v="241757.48"/>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7 - ELIAS PINA"/>
    <n v="102000"/>
    <n v="345298.98"/>
    <n v="246143.96000000002"/>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10 - INDEPENDENCIA"/>
    <n v="102000"/>
    <n v="245298.57"/>
    <n v="238251.48"/>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22 - SAN JUAN"/>
    <n v="102000"/>
    <n v="245298.57"/>
    <n v="245294.34000000003"/>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2 - AZUA"/>
    <n v="215000"/>
    <n v="738872.22"/>
    <n v="181214.25999999998"/>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3 - BAHORUCO"/>
    <n v="107500"/>
    <n v="369436.11"/>
    <n v="159360.21"/>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4 - BARAHONA"/>
    <n v="107500"/>
    <n v="419436.11"/>
    <n v="274759.37"/>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7 - ELIAS PINA"/>
    <n v="107500"/>
    <n v="368236.11"/>
    <n v="268236.11"/>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10 - INDEPENDENCIA"/>
    <n v="107500"/>
    <n v="370013.28"/>
    <n v="90607.15"/>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22 - SAN JUAN"/>
    <n v="107500"/>
    <n v="369436.11"/>
    <n v="269435.03999999998"/>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2 - AZUA"/>
    <n v="7120000"/>
    <n v="6668541.3799999999"/>
    <n v="6598541.3800000008"/>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3 - BAHORUCO"/>
    <n v="3563000"/>
    <n v="3538000"/>
    <n v="350000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4 - BARAHONA"/>
    <n v="3560000"/>
    <n v="3535000"/>
    <n v="350000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7 - ELIAS PINA"/>
    <n v="3560000"/>
    <n v="3685000"/>
    <n v="363098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10 - INDEPENDENCIA"/>
    <n v="3560000"/>
    <n v="35000"/>
    <n v="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22 - SAN JUAN"/>
    <n v="3560000"/>
    <n v="3535000"/>
    <n v="3500000"/>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2 - AZUA"/>
    <n v="280000"/>
    <n v="535000"/>
    <n v="469876"/>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3 - BAHORUCO"/>
    <n v="140000"/>
    <n v="265000"/>
    <n v="234938"/>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4 - BARAHONA"/>
    <n v="140000"/>
    <n v="265000"/>
    <n v="234938"/>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7 - ELIAS PINA"/>
    <n v="140000"/>
    <n v="291000"/>
    <n v="246312.02"/>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10 - INDEPENDENCIA"/>
    <n v="135000"/>
    <n v="270000"/>
    <n v="244614"/>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22 - SAN JUAN"/>
    <n v="140000"/>
    <n v="265000"/>
    <n v="234938"/>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2 - AZUA"/>
    <n v="81130000"/>
    <n v="69409327.510000005"/>
    <n v="61766241.020000003"/>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3 - BAHORUCO"/>
    <n v="41758225"/>
    <n v="30639390.18"/>
    <n v="26544206.120000001"/>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4 - BARAHONA"/>
    <n v="40545000"/>
    <n v="35813657.140000001"/>
    <n v="34056482.769999996"/>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7 - ELIAS PINA"/>
    <n v="40545000"/>
    <n v="35603682.159999996"/>
    <n v="34198405.710000001"/>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10 - INDEPENDENCIA"/>
    <n v="40545000"/>
    <n v="28638618.910000004"/>
    <n v="25201036.149999999"/>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22 - SAN JUAN"/>
    <n v="40545000"/>
    <n v="36728657.140000001"/>
    <n v="34971482.769999996"/>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2 - AZUA"/>
    <n v="4051688"/>
    <n v="6357545.1399999997"/>
    <n v="1859124.1199999999"/>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3 - BAHORUCO"/>
    <n v="2025844"/>
    <n v="3251562.5700000003"/>
    <n v="941883.30999999994"/>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4 - BARAHONA"/>
    <n v="2025844"/>
    <n v="3190272.5700000003"/>
    <n v="2585925.9899999998"/>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7 - ELIAS PINA"/>
    <n v="2025844"/>
    <n v="3190272.58"/>
    <n v="2944202.74"/>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10 - INDEPENDENCIA"/>
    <n v="2025845"/>
    <n v="3190273.5700000003"/>
    <n v="1044480.06"/>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22 - SAN JUAN"/>
    <n v="2025845"/>
    <n v="3190273.5700000003"/>
    <n v="2808257.7000000007"/>
  </r>
  <r>
    <s v="2024"/>
    <x v="0"/>
    <x v="0"/>
    <x v="1"/>
    <x v="6"/>
    <s v="2 - Poder Ejecutivo"/>
    <s v="0218 - MINISTERIO DE MEDIO AMBIENTE Y RECURSOS NATURALES"/>
    <s v="0007 - UNIDAD TÉCNICA EJECUTORA DE PROYECTOS DE DESARROLLO AGROFORESTAL"/>
    <x v="3"/>
    <x v="9"/>
    <x v="81"/>
    <s v="2.7 - OBRAS"/>
    <s v="2.7.2 - INFRAESTRUCTURA"/>
    <s v="S"/>
    <s v="07 - Recuperación de la Cobertura Vegetal en Cuencas Hidrográficas de la República Dominicana."/>
    <s v="60 - CREDITO EXTERNO"/>
    <n v="13928"/>
    <s v="04 - BARAHONA"/>
    <n v="68532430"/>
    <n v="68532430"/>
    <n v="58907367.829999998"/>
  </r>
  <r>
    <s v="2024"/>
    <x v="0"/>
    <x v="0"/>
    <x v="1"/>
    <x v="6"/>
    <s v="2 - Poder Ejecutivo"/>
    <s v="0218 - MINISTERIO DE MEDIO AMBIENTE Y RECURSOS NATURALES"/>
    <s v="0007 - UNIDAD TÉCNICA EJECUTORA DE PROYECTOS DE DESARROLLO AGROFORESTAL"/>
    <x v="3"/>
    <x v="9"/>
    <x v="81"/>
    <s v="2.7 - OBRAS"/>
    <s v="2.7.2 - INFRAESTRUCTURA"/>
    <s v="S"/>
    <s v="07 - Recuperación de la Cobertura Vegetal en Cuencas Hidrográficas de la República Dominicana."/>
    <s v="60 - CREDITO EXTERNO"/>
    <n v="13928"/>
    <s v="10 - INDEPENDENCIA"/>
    <n v="31651897"/>
    <n v="31651897"/>
    <n v="27141377.190000001"/>
  </r>
  <r>
    <s v="2024"/>
    <x v="0"/>
    <x v="0"/>
    <x v="1"/>
    <x v="6"/>
    <s v="2 - Poder Ejecutivo"/>
    <s v="0220 - MINISTERIO DE ECONOMÍA, PLANIFICACIÓN Y DESARROLLO"/>
    <s v="0001 - MINISTERIO DE ECONOMIA, PLANIFICACION Y DESARROLLO"/>
    <x v="0"/>
    <x v="0"/>
    <x v="2"/>
    <s v="2.1 - REMUNERACIONES Y CONTRIBUCIONES"/>
    <s v="2.1.1 - REMUNERACIONES"/>
    <s v="S"/>
    <s v="00 - N/A"/>
    <s v="70 - DONACION EXTERNA"/>
    <s v="(en blanco)"/>
    <s v="99 - MULTIPROVINCIAL"/>
    <n v="0"/>
    <n v="787500"/>
    <n v="787500"/>
  </r>
  <r>
    <s v="2024"/>
    <x v="0"/>
    <x v="0"/>
    <x v="1"/>
    <x v="6"/>
    <s v="2 - Poder Ejecutivo"/>
    <s v="0220 - MINISTERIO DE ECONOMÍA, PLANIFICACIÓN Y DESARROLLO"/>
    <s v="0001 - MINISTERIO DE ECONOMIA, PLANIFICACION Y DESARROLLO"/>
    <x v="0"/>
    <x v="0"/>
    <x v="2"/>
    <s v="2.2 - CONTRATACIÓN DE SERVICIOS"/>
    <s v="2.2.2 - PUBLICIDAD, IMPRESIÓN Y ENCUADERNACIÓN"/>
    <s v="S"/>
    <s v="00 - N/A"/>
    <s v="70 - DONACION EXTERNA"/>
    <s v="(en blanco)"/>
    <s v="99 - MULTIPROVINCIAL"/>
    <n v="1240217"/>
    <n v="1240217"/>
    <n v="0"/>
  </r>
  <r>
    <s v="2024"/>
    <x v="0"/>
    <x v="0"/>
    <x v="1"/>
    <x v="6"/>
    <s v="2 - Poder Ejecutivo"/>
    <s v="0220 - MINISTERIO DE ECONOMÍA, PLANIFICACIÓN Y DESARROLLO"/>
    <s v="0001 - MINISTERIO DE ECONOMIA, PLANIFICACION Y DESARROLLO"/>
    <x v="0"/>
    <x v="0"/>
    <x v="2"/>
    <s v="2.2 - CONTRATACIÓN DE SERVICIOS"/>
    <s v="2.2.3 - VIÁTICOS"/>
    <s v="S"/>
    <s v="00 - N/A"/>
    <s v="70 - DONACION EXTERNA"/>
    <s v="(en blanco)"/>
    <s v="16 - PEDERNALES"/>
    <n v="16071"/>
    <n v="16071"/>
    <n v="0"/>
  </r>
  <r>
    <s v="2024"/>
    <x v="0"/>
    <x v="0"/>
    <x v="1"/>
    <x v="6"/>
    <s v="2 - Poder Ejecutivo"/>
    <s v="0220 - MINISTERIO DE ECONOMÍA, PLANIFICACIÓN Y DESARROLLO"/>
    <s v="0001 - MINISTERIO DE ECONOMIA, PLANIFICACION Y DESARROLLO"/>
    <x v="0"/>
    <x v="0"/>
    <x v="2"/>
    <s v="2.2 - CONTRATACIÓN DE SERVICIOS"/>
    <s v="2.2.3 - VIÁTICOS"/>
    <s v="S"/>
    <s v="00 - N/A"/>
    <s v="70 - DONACION EXTERNA"/>
    <s v="(en blanco)"/>
    <s v="99 - MULTIPROVINCIAL"/>
    <n v="1110847"/>
    <n v="1110847"/>
    <n v="0"/>
  </r>
  <r>
    <s v="2024"/>
    <x v="0"/>
    <x v="0"/>
    <x v="1"/>
    <x v="6"/>
    <s v="2 - Poder Ejecutivo"/>
    <s v="0220 - MINISTERIO DE ECONOMÍA, PLANIFICACIÓN Y DESARROLLO"/>
    <s v="0001 - MINISTERIO DE ECONOMIA, PLANIFICACION Y DESARROLLO"/>
    <x v="0"/>
    <x v="0"/>
    <x v="2"/>
    <s v="2.2 - CONTRATACIÓN DE SERVICIOS"/>
    <s v="2.2.4 - TRANSPORTE Y ALMACENAJE"/>
    <s v="S"/>
    <s v="00 - N/A"/>
    <s v="70 - DONACION EXTERNA"/>
    <s v="(en blanco)"/>
    <s v="99 - MULTIPROVINCIAL"/>
    <n v="0"/>
    <n v="98559.24"/>
    <n v="98559.24"/>
  </r>
  <r>
    <s v="2024"/>
    <x v="0"/>
    <x v="0"/>
    <x v="1"/>
    <x v="6"/>
    <s v="2 - Poder Ejecutivo"/>
    <s v="0220 - MINISTERIO DE ECONOMÍA, PLANIFICACIÓN Y DESARROLLO"/>
    <s v="0001 - MINISTERIO DE ECONOMIA, PLANIFICACION Y DESARROLLO"/>
    <x v="0"/>
    <x v="0"/>
    <x v="2"/>
    <s v="2.2 - CONTRATACIÓN DE SERVICIOS"/>
    <s v="2.2.5 - ALQUILERES Y RENTAS"/>
    <s v="S"/>
    <s v="00 - N/A"/>
    <s v="70 - DONACION EXTERNA"/>
    <s v="(en blanco)"/>
    <s v="99 - MULTIPROVINCIAL"/>
    <n v="1189250"/>
    <n v="1189250"/>
    <n v="0"/>
  </r>
  <r>
    <s v="2024"/>
    <x v="0"/>
    <x v="0"/>
    <x v="1"/>
    <x v="6"/>
    <s v="2 - Poder Ejecutivo"/>
    <s v="0220 - MINISTERIO DE ECONOMÍA, PLANIFICACIÓN Y DESARROLLO"/>
    <s v="0001 - MINISTERIO DE ECONOMIA, PLANIFICACION Y DESARROLLO"/>
    <x v="0"/>
    <x v="0"/>
    <x v="2"/>
    <s v="2.2 - CONTRATACIÓN DE SERVICIOS"/>
    <s v="2.2.6 - SEGUROS"/>
    <s v="S"/>
    <s v="00 - N/A"/>
    <s v="70 - DONACION EXTERNA"/>
    <s v="(en blanco)"/>
    <s v="99 - MULTIPROVINCIAL"/>
    <n v="0"/>
    <n v="2810"/>
    <n v="2810"/>
  </r>
  <r>
    <s v="2024"/>
    <x v="0"/>
    <x v="0"/>
    <x v="1"/>
    <x v="6"/>
    <s v="2 - Poder Ejecutivo"/>
    <s v="0220 - MINISTERIO DE ECONOMÍA, PLANIFICACIÓN Y DESARROLLO"/>
    <s v="0001 - MINISTERIO DE ECONOMIA, PLANIFICACION Y DESARROLLO"/>
    <x v="0"/>
    <x v="0"/>
    <x v="2"/>
    <s v="2.2 - CONTRATACIÓN DE SERVICIOS"/>
    <s v="2.2.8 - OTROS SERVICIOS NO INCLUIDOS EN CONCEPTOS ANTERIORES"/>
    <s v="S"/>
    <s v="00 - N/A"/>
    <s v="70 - DONACION EXTERNA"/>
    <s v="(en blanco)"/>
    <s v="16 - PEDERNALES"/>
    <n v="2791959"/>
    <n v="2791959"/>
    <n v="0"/>
  </r>
  <r>
    <s v="2024"/>
    <x v="0"/>
    <x v="0"/>
    <x v="1"/>
    <x v="6"/>
    <s v="2 - Poder Ejecutivo"/>
    <s v="0220 - MINISTERIO DE ECONOMÍA, PLANIFICACIÓN Y DESARROLLO"/>
    <s v="0001 - MINISTERIO DE ECONOMIA, PLANIFICACION Y DESARROLLO"/>
    <x v="0"/>
    <x v="0"/>
    <x v="2"/>
    <s v="2.2 - CONTRATACIÓN DE SERVICIOS"/>
    <s v="2.2.8 - OTROS SERVICIOS NO INCLUIDOS EN CONCEPTOS ANTERIORES"/>
    <s v="S"/>
    <s v="00 - N/A"/>
    <s v="70 - DONACION EXTERNA"/>
    <s v="(en blanco)"/>
    <s v="99 - MULTIPROVINCIAL"/>
    <n v="9921174"/>
    <n v="9032304.7599999998"/>
    <n v="696500"/>
  </r>
  <r>
    <s v="2024"/>
    <x v="0"/>
    <x v="0"/>
    <x v="1"/>
    <x v="6"/>
    <s v="2 - Poder Ejecutivo"/>
    <s v="0220 - MINISTERIO DE ECONOMÍA, PLANIFICACIÓN Y DESARROLLO"/>
    <s v="0001 - MINISTERIO DE ECONOMIA, PLANIFICACION Y DESARROLLO"/>
    <x v="3"/>
    <x v="19"/>
    <x v="71"/>
    <s v="2.2 - CONTRATACIÓN DE SERVICIOS"/>
    <s v="2.2.8 - OTROS SERVICIOS NO INCLUIDOS EN CONCEPTOS ANTERIORES"/>
    <s v="S"/>
    <s v="00 - N/A"/>
    <s v="60 - CREDITO EXTERNO"/>
    <s v="(en blanco)"/>
    <s v="99 - MULTIPROVINCIAL"/>
    <n v="78991412"/>
    <n v="0"/>
    <n v="0"/>
  </r>
  <r>
    <s v="2024"/>
    <x v="0"/>
    <x v="0"/>
    <x v="1"/>
    <x v="6"/>
    <s v="2 - Poder Ejecutivo"/>
    <s v="0220 - MINISTERIO DE ECONOMÍA, PLANIFICACIÓN Y DESARROLLO"/>
    <s v="0001 - MINISTERIO DE ECONOMIA, PLANIFICACION Y DESARROLLO"/>
    <x v="3"/>
    <x v="19"/>
    <x v="71"/>
    <s v="2.7 - OBRAS"/>
    <s v="2.7.2 - INFRAESTRUCTURA"/>
    <s v="S"/>
    <s v="00 - N/A"/>
    <s v="60 - CREDITO EXTERNO"/>
    <s v="(en blanco)"/>
    <s v="99 - MULTIPROVINCIAL"/>
    <n v="35483588"/>
    <n v="0"/>
    <n v="0"/>
  </r>
  <r>
    <s v="2024"/>
    <x v="0"/>
    <x v="0"/>
    <x v="1"/>
    <x v="6"/>
    <s v="2 - Poder Ejecutivo"/>
    <s v="0220 - MINISTERIO DE ECONOMÍA, PLANIFICACIÓN Y DESARROLLO"/>
    <s v="0005 - DIRECCION GENERAL DE COOPERACION MULTILATERAL"/>
    <x v="2"/>
    <x v="14"/>
    <x v="104"/>
    <s v="2.1 - REMUNERACIONES Y CONTRIBUCIONES"/>
    <s v="2.1.1 - REMUNERACIONES"/>
    <s v="S"/>
    <s v="00 - N/A"/>
    <s v="10 - FONDO GENERAL"/>
    <s v="(en blanco)"/>
    <s v="99 - MULTIPROVINCIAL"/>
    <n v="9659786"/>
    <n v="11259786"/>
    <n v="0"/>
  </r>
  <r>
    <s v="2024"/>
    <x v="0"/>
    <x v="0"/>
    <x v="1"/>
    <x v="6"/>
    <s v="2 - Poder Ejecutivo"/>
    <s v="0220 - MINISTERIO DE ECONOMÍA, PLANIFICACIÓN Y DESARROLLO"/>
    <s v="0005 - DIRECCION GENERAL DE COOPERACION MULTILATERAL"/>
    <x v="2"/>
    <x v="14"/>
    <x v="104"/>
    <s v="2.1 - REMUNERACIONES Y CONTRIBUCIONES"/>
    <s v="2.1.1 - REMUNERACIONES"/>
    <s v="S"/>
    <s v="00 - N/A"/>
    <s v="60 - CREDITO EXTERNO"/>
    <s v="(en blanco)"/>
    <s v="99 - MULTIPROVINCIAL"/>
    <n v="21669270"/>
    <n v="31006046"/>
    <n v="8419028.6899999995"/>
  </r>
  <r>
    <s v="2024"/>
    <x v="0"/>
    <x v="0"/>
    <x v="1"/>
    <x v="6"/>
    <s v="2 - Poder Ejecutivo"/>
    <s v="0220 - MINISTERIO DE ECONOMÍA, PLANIFICACIÓN Y DESARROLLO"/>
    <s v="0005 - DIRECCION GENERAL DE COOPERACION MULTILATERAL"/>
    <x v="2"/>
    <x v="14"/>
    <x v="104"/>
    <s v="2.1 - REMUNERACIONES Y CONTRIBUCIONES"/>
    <s v="2.1.5 - CONTRIBUCIONES A LA SEGURIDAD SOCIAL"/>
    <s v="S"/>
    <s v="00 - N/A"/>
    <s v="10 - FONDO GENERAL"/>
    <s v="(en blanco)"/>
    <s v="99 - MULTIPROVINCIAL"/>
    <n v="3580298"/>
    <n v="5210298"/>
    <n v="0"/>
  </r>
  <r>
    <s v="2024"/>
    <x v="0"/>
    <x v="0"/>
    <x v="1"/>
    <x v="6"/>
    <s v="2 - Poder Ejecutivo"/>
    <s v="0220 - MINISTERIO DE ECONOMÍA, PLANIFICACIÓN Y DESARROLLO"/>
    <s v="0005 - DIRECCION GENERAL DE COOPERACION MULTILATERAL"/>
    <x v="2"/>
    <x v="14"/>
    <x v="104"/>
    <s v="2.2 - CONTRATACIÓN DE SERVICIOS"/>
    <s v="2.2.1 - SERVICIOS BÁSICOS"/>
    <s v="S"/>
    <s v="00 - N/A"/>
    <s v="10 - FONDO GENERAL"/>
    <s v="(en blanco)"/>
    <s v="99 - MULTIPROVINCIAL"/>
    <n v="380206"/>
    <n v="80206"/>
    <n v="0"/>
  </r>
  <r>
    <s v="2024"/>
    <x v="0"/>
    <x v="0"/>
    <x v="1"/>
    <x v="6"/>
    <s v="2 - Poder Ejecutivo"/>
    <s v="0220 - MINISTERIO DE ECONOMÍA, PLANIFICACIÓN Y DESARROLLO"/>
    <s v="0005 - DIRECCION GENERAL DE COOPERACION MULTILATERAL"/>
    <x v="2"/>
    <x v="14"/>
    <x v="104"/>
    <s v="2.2 - CONTRATACIÓN DE SERVICIOS"/>
    <s v="2.2.2 - PUBLICIDAD, IMPRESIÓN Y ENCUADERNACIÓN"/>
    <s v="S"/>
    <s v="00 - N/A"/>
    <s v="10 - FONDO GENERAL"/>
    <s v="(en blanco)"/>
    <s v="99 - MULTIPROVINCIAL"/>
    <n v="322984"/>
    <n v="122984"/>
    <n v="0"/>
  </r>
  <r>
    <s v="2024"/>
    <x v="0"/>
    <x v="0"/>
    <x v="1"/>
    <x v="6"/>
    <s v="2 - Poder Ejecutivo"/>
    <s v="0220 - MINISTERIO DE ECONOMÍA, PLANIFICACIÓN Y DESARROLLO"/>
    <s v="0005 - DIRECCION GENERAL DE COOPERACION MULTILATERAL"/>
    <x v="2"/>
    <x v="14"/>
    <x v="104"/>
    <s v="2.2 - CONTRATACIÓN DE SERVICIOS"/>
    <s v="2.2.3 - VIÁTICOS"/>
    <s v="S"/>
    <s v="00 - N/A"/>
    <s v="10 - FONDO GENERAL"/>
    <s v="(en blanco)"/>
    <s v="99 - MULTIPROVINCIAL"/>
    <n v="2390050"/>
    <n v="290050"/>
    <n v="0"/>
  </r>
  <r>
    <s v="2024"/>
    <x v="0"/>
    <x v="0"/>
    <x v="1"/>
    <x v="6"/>
    <s v="2 - Poder Ejecutivo"/>
    <s v="0220 - MINISTERIO DE ECONOMÍA, PLANIFICACIÓN Y DESARROLLO"/>
    <s v="0005 - DIRECCION GENERAL DE COOPERACION MULTILATERAL"/>
    <x v="2"/>
    <x v="14"/>
    <x v="104"/>
    <s v="2.2 - CONTRATACIÓN DE SERVICIOS"/>
    <s v="2.2.4 - TRANSPORTE Y ALMACENAJE"/>
    <s v="S"/>
    <s v="00 - N/A"/>
    <s v="10 - FONDO GENERAL"/>
    <s v="(en blanco)"/>
    <s v="99 - MULTIPROVINCIAL"/>
    <n v="513005"/>
    <n v="113005"/>
    <n v="0"/>
  </r>
  <r>
    <s v="2024"/>
    <x v="0"/>
    <x v="0"/>
    <x v="1"/>
    <x v="6"/>
    <s v="2 - Poder Ejecutivo"/>
    <s v="0220 - MINISTERIO DE ECONOMÍA, PLANIFICACIÓN Y DESARROLLO"/>
    <s v="0005 - DIRECCION GENERAL DE COOPERACION MULTILATERAL"/>
    <x v="2"/>
    <x v="14"/>
    <x v="104"/>
    <s v="2.2 - CONTRATACIÓN DE SERVICIOS"/>
    <s v="2.2.5 - ALQUILERES Y RENTAS"/>
    <s v="S"/>
    <s v="00 - N/A"/>
    <s v="10 - FONDO GENERAL"/>
    <s v="(en blanco)"/>
    <s v="99 - MULTIPROVINCIAL"/>
    <n v="3128153"/>
    <n v="128153"/>
    <n v="0"/>
  </r>
  <r>
    <s v="2024"/>
    <x v="0"/>
    <x v="0"/>
    <x v="1"/>
    <x v="6"/>
    <s v="2 - Poder Ejecutivo"/>
    <s v="0220 - MINISTERIO DE ECONOMÍA, PLANIFICACIÓN Y DESARROLLO"/>
    <s v="0005 - DIRECCION GENERAL DE COOPERACION MULTILATERAL"/>
    <x v="2"/>
    <x v="14"/>
    <x v="104"/>
    <s v="2.2 - CONTRATACIÓN DE SERVICIOS"/>
    <s v="2.2.5 - ALQUILERES Y RENTAS"/>
    <s v="S"/>
    <s v="00 - N/A"/>
    <s v="60 - CREDITO EXTERNO"/>
    <s v="(en blanco)"/>
    <s v="99 - MULTIPROVINCIAL"/>
    <n v="0"/>
    <n v="483369.23"/>
    <n v="483369.23"/>
  </r>
  <r>
    <s v="2024"/>
    <x v="0"/>
    <x v="0"/>
    <x v="1"/>
    <x v="6"/>
    <s v="2 - Poder Ejecutivo"/>
    <s v="0220 - MINISTERIO DE ECONOMÍA, PLANIFICACIÓN Y DESARROLLO"/>
    <s v="0005 - DIRECCION GENERAL DE COOPERACION MULTILATERAL"/>
    <x v="2"/>
    <x v="14"/>
    <x v="104"/>
    <s v="2.2 - CONTRATACIÓN DE SERVICIOS"/>
    <s v="2.2.6 - SEGUROS"/>
    <s v="S"/>
    <s v="00 - N/A"/>
    <s v="10 - FONDO GENERAL"/>
    <s v="(en blanco)"/>
    <s v="99 - MULTIPROVINCIAL"/>
    <n v="923445"/>
    <n v="123445"/>
    <n v="0"/>
  </r>
  <r>
    <s v="2024"/>
    <x v="0"/>
    <x v="0"/>
    <x v="1"/>
    <x v="6"/>
    <s v="2 - Poder Ejecutivo"/>
    <s v="0220 - MINISTERIO DE ECONOMÍA, PLANIFICACIÓN Y DESARROLLO"/>
    <s v="0005 - DIRECCION GENERAL DE COOPERACION MULTILATERAL"/>
    <x v="2"/>
    <x v="14"/>
    <x v="104"/>
    <s v="2.2 - CONTRATACIÓN DE SERVICIOS"/>
    <s v="2.2.7 - SERVICIOS DE CONSERVACIÓN, REPARACIONES MENORES E INSTALACIONES TEMPORALES"/>
    <s v="S"/>
    <s v="00 - N/A"/>
    <s v="10 - FONDO GENERAL"/>
    <s v="(en blanco)"/>
    <s v="99 - MULTIPROVINCIAL"/>
    <n v="620145"/>
    <n v="120145"/>
    <n v="0"/>
  </r>
  <r>
    <s v="2024"/>
    <x v="0"/>
    <x v="0"/>
    <x v="1"/>
    <x v="6"/>
    <s v="2 - Poder Ejecutivo"/>
    <s v="0220 - MINISTERIO DE ECONOMÍA, PLANIFICACIÓN Y DESARROLLO"/>
    <s v="0005 - DIRECCION GENERAL DE COOPERACION MULTILATERAL"/>
    <x v="2"/>
    <x v="14"/>
    <x v="104"/>
    <s v="2.2 - CONTRATACIÓN DE SERVICIOS"/>
    <s v="2.2.8 - OTROS SERVICIOS NO INCLUIDOS EN CONCEPTOS ANTERIORES"/>
    <s v="S"/>
    <s v="00 - N/A"/>
    <s v="10 - FONDO GENERAL"/>
    <s v="(en blanco)"/>
    <s v="99 - MULTIPROVINCIAL"/>
    <n v="63095483"/>
    <n v="55895483"/>
    <n v="0"/>
  </r>
  <r>
    <s v="2024"/>
    <x v="0"/>
    <x v="0"/>
    <x v="1"/>
    <x v="6"/>
    <s v="2 - Poder Ejecutivo"/>
    <s v="0220 - MINISTERIO DE ECONOMÍA, PLANIFICACIÓN Y DESARROLLO"/>
    <s v="0005 - DIRECCION GENERAL DE COOPERACION MULTILATERAL"/>
    <x v="2"/>
    <x v="14"/>
    <x v="104"/>
    <s v="2.2 - CONTRATACIÓN DE SERVICIOS"/>
    <s v="2.2.8 - OTROS SERVICIOS NO INCLUIDOS EN CONCEPTOS ANTERIORES"/>
    <s v="S"/>
    <s v="00 - N/A"/>
    <s v="60 - CREDITO EXTERNO"/>
    <s v="(en blanco)"/>
    <s v="99 - MULTIPROVINCIAL"/>
    <n v="288688053"/>
    <n v="204811132.84999999"/>
    <n v="47905125.959999993"/>
  </r>
  <r>
    <s v="2024"/>
    <x v="0"/>
    <x v="0"/>
    <x v="1"/>
    <x v="6"/>
    <s v="2 - Poder Ejecutivo"/>
    <s v="0220 - MINISTERIO DE ECONOMÍA, PLANIFICACIÓN Y DESARROLLO"/>
    <s v="0005 - DIRECCION GENERAL DE COOPERACION MULTILATERAL"/>
    <x v="2"/>
    <x v="14"/>
    <x v="104"/>
    <s v="2.2 - CONTRATACIÓN DE SERVICIOS"/>
    <s v="2.2.8 - OTROS SERVICIOS NO INCLUIDOS EN CONCEPTOS ANTERIORES"/>
    <s v="S"/>
    <s v="00 - N/A"/>
    <s v="70 - DONACION EXTERNA"/>
    <s v="(en blanco)"/>
    <s v="99 - MULTIPROVINCIAL"/>
    <n v="5000750"/>
    <n v="5000750.0000000009"/>
    <n v="961183.27"/>
  </r>
  <r>
    <s v="2024"/>
    <x v="0"/>
    <x v="0"/>
    <x v="1"/>
    <x v="6"/>
    <s v="2 - Poder Ejecutivo"/>
    <s v="0220 - MINISTERIO DE ECONOMÍA, PLANIFICACIÓN Y DESARROLLO"/>
    <s v="0005 - DIRECCION GENERAL DE COOPERACION MULTILATERAL"/>
    <x v="2"/>
    <x v="14"/>
    <x v="104"/>
    <s v="2.2 - CONTRATACIÓN DE SERVICIOS"/>
    <s v="2.2.9 - OTRAS CONTRATACIONES DE SERVICIOS"/>
    <s v="S"/>
    <s v="00 - N/A"/>
    <s v="10 - FONDO GENERAL"/>
    <s v="(en blanco)"/>
    <s v="99 - MULTIPROVINCIAL"/>
    <n v="518860"/>
    <n v="18860"/>
    <n v="0"/>
  </r>
  <r>
    <s v="2024"/>
    <x v="0"/>
    <x v="0"/>
    <x v="1"/>
    <x v="6"/>
    <s v="2 - Poder Ejecutivo"/>
    <s v="0220 - MINISTERIO DE ECONOMÍA, PLANIFICACIÓN Y DESARROLLO"/>
    <s v="0005 - DIRECCION GENERAL DE COOPERACION MULTILATERAL"/>
    <x v="2"/>
    <x v="14"/>
    <x v="104"/>
    <s v="2.3 - MATERIALES Y SUMINISTROS"/>
    <s v="2.3.1 - ALIMENTOS Y PRODUCTOS AGROFORESTALES"/>
    <s v="S"/>
    <s v="00 - N/A"/>
    <s v="10 - FONDO GENERAL"/>
    <s v="(en blanco)"/>
    <s v="99 - MULTIPROVINCIAL"/>
    <n v="79430"/>
    <n v="79430"/>
    <n v="0"/>
  </r>
  <r>
    <s v="2024"/>
    <x v="0"/>
    <x v="0"/>
    <x v="1"/>
    <x v="6"/>
    <s v="2 - Poder Ejecutivo"/>
    <s v="0220 - MINISTERIO DE ECONOMÍA, PLANIFICACIÓN Y DESARROLLO"/>
    <s v="0005 - DIRECCION GENERAL DE COOPERACION MULTILATERAL"/>
    <x v="2"/>
    <x v="14"/>
    <x v="104"/>
    <s v="2.3 - MATERIALES Y SUMINISTROS"/>
    <s v="2.3.2 - TEXTILES Y VESTUARIOS"/>
    <s v="S"/>
    <s v="00 - N/A"/>
    <s v="10 - FONDO GENERAL"/>
    <s v="(en blanco)"/>
    <s v="99 - MULTIPROVINCIAL"/>
    <n v="159430"/>
    <n v="59430"/>
    <n v="0"/>
  </r>
  <r>
    <s v="2024"/>
    <x v="0"/>
    <x v="0"/>
    <x v="1"/>
    <x v="6"/>
    <s v="2 - Poder Ejecutivo"/>
    <s v="0220 - MINISTERIO DE ECONOMÍA, PLANIFICACIÓN Y DESARROLLO"/>
    <s v="0005 - DIRECCION GENERAL DE COOPERACION MULTILATERAL"/>
    <x v="2"/>
    <x v="14"/>
    <x v="104"/>
    <s v="2.3 - MATERIALES Y SUMINISTROS"/>
    <s v="2.3.3 - PAPEL, CARTÓN E IMPRESOS"/>
    <s v="S"/>
    <s v="00 - N/A"/>
    <s v="10 - FONDO GENERAL"/>
    <s v="(en blanco)"/>
    <s v="99 - MULTIPROVINCIAL"/>
    <n v="159575"/>
    <n v="29575"/>
    <n v="0"/>
  </r>
  <r>
    <s v="2024"/>
    <x v="0"/>
    <x v="0"/>
    <x v="1"/>
    <x v="6"/>
    <s v="2 - Poder Ejecutivo"/>
    <s v="0220 - MINISTERIO DE ECONOMÍA, PLANIFICACIÓN Y DESARROLLO"/>
    <s v="0005 - DIRECCION GENERAL DE COOPERACION MULTILATERAL"/>
    <x v="2"/>
    <x v="14"/>
    <x v="104"/>
    <s v="2.3 - MATERIALES Y SUMINISTROS"/>
    <s v="2.3.5 - CUERO, CAUCHO Y PLÁSTICO"/>
    <s v="S"/>
    <s v="00 - N/A"/>
    <s v="10 - FONDO GENERAL"/>
    <s v="(en blanco)"/>
    <s v="99 - MULTIPROVINCIAL"/>
    <n v="89145"/>
    <n v="19145"/>
    <n v="0"/>
  </r>
  <r>
    <s v="2024"/>
    <x v="0"/>
    <x v="0"/>
    <x v="1"/>
    <x v="6"/>
    <s v="2 - Poder Ejecutivo"/>
    <s v="0220 - MINISTERIO DE ECONOMÍA, PLANIFICACIÓN Y DESARROLLO"/>
    <s v="0005 - DIRECCION GENERAL DE COOPERACION MULTILATERAL"/>
    <x v="2"/>
    <x v="14"/>
    <x v="104"/>
    <s v="2.3 - MATERIALES Y SUMINISTROS"/>
    <s v="2.3.7 - COMBUSTIBLES, LUBRICANTES, PRODUCTOS QUÍMICOS Y CONEXOS"/>
    <s v="S"/>
    <s v="00 - N/A"/>
    <s v="10 - FONDO GENERAL"/>
    <s v="(en blanco)"/>
    <s v="99 - MULTIPROVINCIAL"/>
    <n v="1074409"/>
    <n v="14409"/>
    <n v="0"/>
  </r>
  <r>
    <s v="2024"/>
    <x v="0"/>
    <x v="0"/>
    <x v="1"/>
    <x v="6"/>
    <s v="2 - Poder Ejecutivo"/>
    <s v="0220 - MINISTERIO DE ECONOMÍA, PLANIFICACIÓN Y DESARROLLO"/>
    <s v="0005 - DIRECCION GENERAL DE COOPERACION MULTILATERAL"/>
    <x v="2"/>
    <x v="14"/>
    <x v="104"/>
    <s v="2.3 - MATERIALES Y SUMINISTROS"/>
    <s v="2.3.9 - PRODUCTOS Y ÚTILES VARIOS"/>
    <s v="S"/>
    <s v="00 - N/A"/>
    <s v="10 - FONDO GENERAL"/>
    <s v="(en blanco)"/>
    <s v="99 - MULTIPROVINCIAL"/>
    <n v="724409"/>
    <n v="54409"/>
    <n v="0"/>
  </r>
  <r>
    <s v="2024"/>
    <x v="0"/>
    <x v="0"/>
    <x v="1"/>
    <x v="6"/>
    <s v="2 - Poder Ejecutivo"/>
    <s v="0220 - MINISTERIO DE ECONOMÍA, PLANIFICACIÓN Y DESARROLLO"/>
    <s v="0009 - OFICINA NACIONAL DE ESTADISTICAS"/>
    <x v="0"/>
    <x v="0"/>
    <x v="2"/>
    <s v="2.1 - REMUNERACIONES Y CONTRIBUCIONES"/>
    <s v="2.1.1 - REMUNERACIONES"/>
    <s v="S"/>
    <s v="00 - N/A"/>
    <s v="10 - FONDO GENERAL"/>
    <s v="(en blanco)"/>
    <s v="99 - MULTIPROVINCIAL"/>
    <n v="0"/>
    <n v="30948000"/>
    <n v="21541666.670000002"/>
  </r>
  <r>
    <s v="2024"/>
    <x v="0"/>
    <x v="0"/>
    <x v="1"/>
    <x v="6"/>
    <s v="2 - Poder Ejecutivo"/>
    <s v="0220 - MINISTERIO DE ECONOMÍA, PLANIFICACIÓN Y DESARROLLO"/>
    <s v="0009 - OFICINA NACIONAL DE ESTADISTICAS"/>
    <x v="0"/>
    <x v="0"/>
    <x v="2"/>
    <s v="2.1 - REMUNERACIONES Y CONTRIBUCIONES"/>
    <s v="2.1.1 - REMUNERACIONES"/>
    <s v="S"/>
    <s v="00 - N/A"/>
    <s v="70 - DONACION EXTERNA"/>
    <s v="(en blanco)"/>
    <s v="99 - MULTIPROVINCIAL"/>
    <n v="500000"/>
    <n v="508338.4"/>
    <n v="367338.4"/>
  </r>
  <r>
    <s v="2024"/>
    <x v="0"/>
    <x v="0"/>
    <x v="1"/>
    <x v="6"/>
    <s v="2 - Poder Ejecutivo"/>
    <s v="0220 - MINISTERIO DE ECONOMÍA, PLANIFICACIÓN Y DESARROLLO"/>
    <s v="0009 - OFICINA NACIONAL DE ESTADISTICAS"/>
    <x v="0"/>
    <x v="0"/>
    <x v="2"/>
    <s v="2.1 - REMUNERACIONES Y CONTRIBUCIONES"/>
    <s v="2.1.2 - SOBRESUELDOS"/>
    <s v="S"/>
    <s v="00 - N/A"/>
    <s v="70 - DONACION EXTERNA"/>
    <s v="(en blanco)"/>
    <s v="99 - MULTIPROVINCIAL"/>
    <n v="214236"/>
    <n v="214236"/>
    <n v="0"/>
  </r>
  <r>
    <s v="2024"/>
    <x v="0"/>
    <x v="0"/>
    <x v="1"/>
    <x v="6"/>
    <s v="2 - Poder Ejecutivo"/>
    <s v="0220 - MINISTERIO DE ECONOMÍA, PLANIFICACIÓN Y DESARROLLO"/>
    <s v="0009 - OFICINA NACIONAL DE ESTADISTICAS"/>
    <x v="0"/>
    <x v="0"/>
    <x v="2"/>
    <s v="2.1 - REMUNERACIONES Y CONTRIBUCIONES"/>
    <s v="2.1.5 - CONTRIBUCIONES A LA SEGURIDAD SOCIAL"/>
    <s v="S"/>
    <s v="00 - N/A"/>
    <s v="10 - FONDO GENERAL"/>
    <s v="(en blanco)"/>
    <s v="99 - MULTIPROVINCIAL"/>
    <n v="0"/>
    <n v="4731949.2"/>
    <n v="3266785.2600000002"/>
  </r>
  <r>
    <s v="2024"/>
    <x v="0"/>
    <x v="0"/>
    <x v="1"/>
    <x v="6"/>
    <s v="2 - Poder Ejecutivo"/>
    <s v="0220 - MINISTERIO DE ECONOMÍA, PLANIFICACIÓN Y DESARROLLO"/>
    <s v="0009 - OFICINA NACIONAL DE ESTADISTICAS"/>
    <x v="0"/>
    <x v="0"/>
    <x v="2"/>
    <s v="2.1 - REMUNERACIONES Y CONTRIBUCIONES"/>
    <s v="2.1.5 - CONTRIBUCIONES A LA SEGURIDAD SOCIAL"/>
    <s v="S"/>
    <s v="00 - N/A"/>
    <s v="70 - DONACION EXTERNA"/>
    <s v="(en blanco)"/>
    <s v="99 - MULTIPROVINCIAL"/>
    <n v="220000"/>
    <n v="220000"/>
    <n v="0"/>
  </r>
  <r>
    <s v="2024"/>
    <x v="0"/>
    <x v="0"/>
    <x v="1"/>
    <x v="6"/>
    <s v="2 - Poder Ejecutivo"/>
    <s v="0220 - MINISTERIO DE ECONOMÍA, PLANIFICACIÓN Y DESARROLLO"/>
    <s v="0009 - OFICINA NACIONAL DE ESTADISTICAS"/>
    <x v="0"/>
    <x v="0"/>
    <x v="2"/>
    <s v="2.2 - CONTRATACIÓN DE SERVICIOS"/>
    <s v="2.2.2 - PUBLICIDAD, IMPRESIÓN Y ENCUADERNACIÓN"/>
    <s v="S"/>
    <s v="00 - N/A"/>
    <s v="10 - FONDO GENERAL"/>
    <s v="(en blanco)"/>
    <s v="99 - MULTIPROVINCIAL"/>
    <n v="0"/>
    <n v="8156000"/>
    <n v="796500"/>
  </r>
  <r>
    <s v="2024"/>
    <x v="0"/>
    <x v="0"/>
    <x v="1"/>
    <x v="6"/>
    <s v="2 - Poder Ejecutivo"/>
    <s v="0220 - MINISTERIO DE ECONOMÍA, PLANIFICACIÓN Y DESARROLLO"/>
    <s v="0009 - OFICINA NACIONAL DE ESTADISTICAS"/>
    <x v="0"/>
    <x v="0"/>
    <x v="2"/>
    <s v="2.2 - CONTRATACIÓN DE SERVICIOS"/>
    <s v="2.2.3 - VIÁTICOS"/>
    <s v="S"/>
    <s v="00 - N/A"/>
    <s v="10 - FONDO GENERAL"/>
    <s v="(en blanco)"/>
    <s v="99 - MULTIPROVINCIAL"/>
    <n v="0"/>
    <n v="2282072.7999999998"/>
    <n v="13450"/>
  </r>
  <r>
    <s v="2024"/>
    <x v="0"/>
    <x v="0"/>
    <x v="1"/>
    <x v="6"/>
    <s v="2 - Poder Ejecutivo"/>
    <s v="0220 - MINISTERIO DE ECONOMÍA, PLANIFICACIÓN Y DESARROLLO"/>
    <s v="0009 - OFICINA NACIONAL DE ESTADISTICAS"/>
    <x v="0"/>
    <x v="0"/>
    <x v="2"/>
    <s v="2.2 - CONTRATACIÓN DE SERVICIOS"/>
    <s v="2.2.3 - VIÁTICOS"/>
    <s v="S"/>
    <s v="00 - N/A"/>
    <s v="70 - DONACION EXTERNA"/>
    <s v="(en blanco)"/>
    <s v="99 - MULTIPROVINCIAL"/>
    <n v="1449716"/>
    <n v="943551"/>
    <n v="199221.5"/>
  </r>
  <r>
    <s v="2024"/>
    <x v="0"/>
    <x v="0"/>
    <x v="1"/>
    <x v="6"/>
    <s v="2 - Poder Ejecutivo"/>
    <s v="0220 - MINISTERIO DE ECONOMÍA, PLANIFICACIÓN Y DESARROLLO"/>
    <s v="0009 - OFICINA NACIONAL DE ESTADISTICAS"/>
    <x v="0"/>
    <x v="0"/>
    <x v="2"/>
    <s v="2.2 - CONTRATACIÓN DE SERVICIOS"/>
    <s v="2.2.4 - TRANSPORTE Y ALMACENAJE"/>
    <s v="S"/>
    <s v="00 - N/A"/>
    <s v="10 - FONDO GENERAL"/>
    <s v="(en blanco)"/>
    <s v="99 - MULTIPROVINCIAL"/>
    <n v="0"/>
    <n v="89557.2"/>
    <n v="0"/>
  </r>
  <r>
    <s v="2024"/>
    <x v="0"/>
    <x v="0"/>
    <x v="1"/>
    <x v="6"/>
    <s v="2 - Poder Ejecutivo"/>
    <s v="0220 - MINISTERIO DE ECONOMÍA, PLANIFICACIÓN Y DESARROLLO"/>
    <s v="0009 - OFICINA NACIONAL DE ESTADISTICAS"/>
    <x v="0"/>
    <x v="0"/>
    <x v="2"/>
    <s v="2.2 - CONTRATACIÓN DE SERVICIOS"/>
    <s v="2.2.4 - TRANSPORTE Y ALMACENAJE"/>
    <s v="S"/>
    <s v="00 - N/A"/>
    <s v="70 - DONACION EXTERNA"/>
    <s v="(en blanco)"/>
    <s v="99 - MULTIPROVINCIAL"/>
    <n v="1034026"/>
    <n v="566507.48"/>
    <n v="105833.15"/>
  </r>
  <r>
    <s v="2024"/>
    <x v="0"/>
    <x v="0"/>
    <x v="1"/>
    <x v="6"/>
    <s v="2 - Poder Ejecutivo"/>
    <s v="0220 - MINISTERIO DE ECONOMÍA, PLANIFICACIÓN Y DESARROLLO"/>
    <s v="0009 - OFICINA NACIONAL DE ESTADISTICAS"/>
    <x v="0"/>
    <x v="0"/>
    <x v="2"/>
    <s v="2.2 - CONTRATACIÓN DE SERVICIOS"/>
    <s v="2.2.5 - ALQUILERES Y RENTAS"/>
    <s v="S"/>
    <s v="00 - N/A"/>
    <s v="10 - FONDO GENERAL"/>
    <s v="(en blanco)"/>
    <s v="99 - MULTIPROVINCIAL"/>
    <n v="0"/>
    <n v="7209677"/>
    <n v="1865614.0099999995"/>
  </r>
  <r>
    <s v="2024"/>
    <x v="0"/>
    <x v="0"/>
    <x v="1"/>
    <x v="6"/>
    <s v="2 - Poder Ejecutivo"/>
    <s v="0220 - MINISTERIO DE ECONOMÍA, PLANIFICACIÓN Y DESARROLLO"/>
    <s v="0009 - OFICINA NACIONAL DE ESTADISTICAS"/>
    <x v="0"/>
    <x v="0"/>
    <x v="2"/>
    <s v="2.2 - CONTRATACIÓN DE SERVICIOS"/>
    <s v="2.2.5 - ALQUILERES Y RENTAS"/>
    <s v="S"/>
    <s v="00 - N/A"/>
    <s v="70 - DONACION EXTERNA"/>
    <s v="(en blanco)"/>
    <s v="99 - MULTIPROVINCIAL"/>
    <n v="199000"/>
    <n v="139422.85"/>
    <n v="0"/>
  </r>
  <r>
    <s v="2024"/>
    <x v="0"/>
    <x v="0"/>
    <x v="1"/>
    <x v="6"/>
    <s v="2 - Poder Ejecutivo"/>
    <s v="0220 - MINISTERIO DE ECONOMÍA, PLANIFICACIÓN Y DESARROLLO"/>
    <s v="0009 - OFICINA NACIONAL DE ESTADISTICAS"/>
    <x v="0"/>
    <x v="0"/>
    <x v="2"/>
    <s v="2.2 - CONTRATACIÓN DE SERVICIOS"/>
    <s v="2.2.6 - SEGUROS"/>
    <s v="S"/>
    <s v="00 - N/A"/>
    <s v="10 - FONDO GENERAL"/>
    <s v="(en blanco)"/>
    <s v="99 - MULTIPROVINCIAL"/>
    <n v="0"/>
    <n v="141330"/>
    <n v="141329.29999999999"/>
  </r>
  <r>
    <s v="2024"/>
    <x v="0"/>
    <x v="0"/>
    <x v="1"/>
    <x v="6"/>
    <s v="2 - Poder Ejecutivo"/>
    <s v="0220 - MINISTERIO DE ECONOMÍA, PLANIFICACIÓN Y DESARROLLO"/>
    <s v="0009 - OFICINA NACIONAL DE ESTADISTICAS"/>
    <x v="0"/>
    <x v="0"/>
    <x v="2"/>
    <s v="2.2 - CONTRATACIÓN DE SERVICIOS"/>
    <s v="2.2.6 - SEGUROS"/>
    <s v="S"/>
    <s v="00 - N/A"/>
    <s v="70 - DONACION EXTERNA"/>
    <s v="(en blanco)"/>
    <s v="99 - MULTIPROVINCIAL"/>
    <n v="0"/>
    <n v="1205.3"/>
    <n v="1205.3"/>
  </r>
  <r>
    <s v="2024"/>
    <x v="0"/>
    <x v="0"/>
    <x v="1"/>
    <x v="6"/>
    <s v="2 - Poder Ejecutivo"/>
    <s v="0220 - MINISTERIO DE ECONOMÍA, PLANIFICACIÓN Y DESARROLLO"/>
    <s v="0009 - OFICINA NACIONAL DE ESTADISTICAS"/>
    <x v="0"/>
    <x v="0"/>
    <x v="2"/>
    <s v="2.2 - CONTRATACIÓN DE SERVICIOS"/>
    <s v="2.2.8 - OTROS SERVICIOS NO INCLUIDOS EN CONCEPTOS ANTERIORES"/>
    <s v="S"/>
    <s v="00 - N/A"/>
    <s v="10 - FONDO GENERAL"/>
    <s v="(en blanco)"/>
    <s v="99 - MULTIPROVINCIAL"/>
    <n v="0"/>
    <n v="0"/>
    <n v="0"/>
  </r>
  <r>
    <s v="2024"/>
    <x v="0"/>
    <x v="0"/>
    <x v="1"/>
    <x v="6"/>
    <s v="2 - Poder Ejecutivo"/>
    <s v="0220 - MINISTERIO DE ECONOMÍA, PLANIFICACIÓN Y DESARROLLO"/>
    <s v="0009 - OFICINA NACIONAL DE ESTADISTICAS"/>
    <x v="0"/>
    <x v="0"/>
    <x v="2"/>
    <s v="2.2 - CONTRATACIÓN DE SERVICIOS"/>
    <s v="2.2.8 - OTROS SERVICIOS NO INCLUIDOS EN CONCEPTOS ANTERIORES"/>
    <s v="S"/>
    <s v="00 - N/A"/>
    <s v="70 - DONACION EXTERNA"/>
    <s v="(en blanco)"/>
    <s v="99 - MULTIPROVINCIAL"/>
    <n v="3975427"/>
    <n v="5071751.12"/>
    <n v="775527.2"/>
  </r>
  <r>
    <s v="2024"/>
    <x v="0"/>
    <x v="0"/>
    <x v="1"/>
    <x v="6"/>
    <s v="2 - Poder Ejecutivo"/>
    <s v="0220 - MINISTERIO DE ECONOMÍA, PLANIFICACIÓN Y DESARROLLO"/>
    <s v="0009 - OFICINA NACIONAL DE ESTADISTICAS"/>
    <x v="0"/>
    <x v="0"/>
    <x v="2"/>
    <s v="2.2 - CONTRATACIÓN DE SERVICIOS"/>
    <s v="2.2.9 - OTRAS CONTRATACIONES DE SERVICIOS"/>
    <s v="S"/>
    <s v="00 - N/A"/>
    <s v="10 - FONDO GENERAL"/>
    <s v="(en blanco)"/>
    <s v="99 - MULTIPROVINCIAL"/>
    <n v="0"/>
    <n v="2000000"/>
    <n v="606933"/>
  </r>
  <r>
    <s v="2024"/>
    <x v="0"/>
    <x v="0"/>
    <x v="1"/>
    <x v="6"/>
    <s v="2 - Poder Ejecutivo"/>
    <s v="0220 - MINISTERIO DE ECONOMÍA, PLANIFICACIÓN Y DESARROLLO"/>
    <s v="0009 - OFICINA NACIONAL DE ESTADISTICAS"/>
    <x v="0"/>
    <x v="0"/>
    <x v="2"/>
    <s v="2.2 - CONTRATACIÓN DE SERVICIOS"/>
    <s v="2.2.9 - OTRAS CONTRATACIONES DE SERVICIOS"/>
    <s v="S"/>
    <s v="00 - N/A"/>
    <s v="70 - DONACION EXTERNA"/>
    <s v="(en blanco)"/>
    <s v="99 - MULTIPROVINCIAL"/>
    <n v="461685"/>
    <n v="461685"/>
    <n v="0"/>
  </r>
  <r>
    <s v="2024"/>
    <x v="0"/>
    <x v="0"/>
    <x v="1"/>
    <x v="6"/>
    <s v="2 - Poder Ejecutivo"/>
    <s v="0220 - MINISTERIO DE ECONOMÍA, PLANIFICACIÓN Y DESARROLLO"/>
    <s v="0009 - OFICINA NACIONAL DE ESTADISTICAS"/>
    <x v="0"/>
    <x v="0"/>
    <x v="2"/>
    <s v="2.3 - MATERIALES Y SUMINISTROS"/>
    <s v="2.3.1 - ALIMENTOS Y PRODUCTOS AGROFORESTALES"/>
    <s v="S"/>
    <s v="00 - N/A"/>
    <s v="70 - DONACION EXTERNA"/>
    <s v="(en blanco)"/>
    <s v="99 - MULTIPROVINCIAL"/>
    <n v="20000"/>
    <n v="32398.21"/>
    <n v="32398.21"/>
  </r>
  <r>
    <s v="2024"/>
    <x v="0"/>
    <x v="0"/>
    <x v="1"/>
    <x v="6"/>
    <s v="2 - Poder Ejecutivo"/>
    <s v="0220 - MINISTERIO DE ECONOMÍA, PLANIFICACIÓN Y DESARROLLO"/>
    <s v="0009 - OFICINA NACIONAL DE ESTADISTICAS"/>
    <x v="0"/>
    <x v="0"/>
    <x v="2"/>
    <s v="2.3 - MATERIALES Y SUMINISTROS"/>
    <s v="2.3.3 - PAPEL, CARTÓN E IMPRESOS"/>
    <s v="S"/>
    <s v="00 - N/A"/>
    <s v="10 - FONDO GENERAL"/>
    <s v="(en blanco)"/>
    <s v="99 - MULTIPROVINCIAL"/>
    <n v="0"/>
    <n v="48000"/>
    <n v="23151.599999999999"/>
  </r>
  <r>
    <s v="2024"/>
    <x v="0"/>
    <x v="0"/>
    <x v="1"/>
    <x v="6"/>
    <s v="2 - Poder Ejecutivo"/>
    <s v="0220 - MINISTERIO DE ECONOMÍA, PLANIFICACIÓN Y DESARROLLO"/>
    <s v="0009 - OFICINA NACIONAL DE ESTADISTICAS"/>
    <x v="0"/>
    <x v="0"/>
    <x v="2"/>
    <s v="2.3 - MATERIALES Y SUMINISTROS"/>
    <s v="2.3.3 - PAPEL, CARTÓN E IMPRESOS"/>
    <s v="S"/>
    <s v="00 - N/A"/>
    <s v="70 - DONACION EXTERNA"/>
    <s v="(en blanco)"/>
    <s v="99 - MULTIPROVINCIAL"/>
    <n v="143720"/>
    <n v="181016.8"/>
    <n v="26974.799999999999"/>
  </r>
  <r>
    <s v="2024"/>
    <x v="0"/>
    <x v="0"/>
    <x v="1"/>
    <x v="6"/>
    <s v="2 - Poder Ejecutivo"/>
    <s v="0220 - MINISTERIO DE ECONOMÍA, PLANIFICACIÓN Y DESARROLLO"/>
    <s v="0009 - OFICINA NACIONAL DE ESTADISTICAS"/>
    <x v="0"/>
    <x v="0"/>
    <x v="2"/>
    <s v="2.3 - MATERIALES Y SUMINISTROS"/>
    <s v="2.3.7 - COMBUSTIBLES, LUBRICANTES, PRODUCTOS QUÍMICOS Y CONEXOS"/>
    <s v="S"/>
    <s v="00 - N/A"/>
    <s v="70 - DONACION EXTERNA"/>
    <s v="(en blanco)"/>
    <s v="99 - MULTIPROVINCIAL"/>
    <n v="75000"/>
    <n v="100000"/>
    <n v="100000"/>
  </r>
  <r>
    <s v="2024"/>
    <x v="0"/>
    <x v="0"/>
    <x v="1"/>
    <x v="6"/>
    <s v="2 - Poder Ejecutivo"/>
    <s v="0220 - MINISTERIO DE ECONOMÍA, PLANIFICACIÓN Y DESARROLLO"/>
    <s v="0009 - OFICINA NACIONAL DE ESTADISTICAS"/>
    <x v="0"/>
    <x v="0"/>
    <x v="2"/>
    <s v="2.3 - MATERIALES Y SUMINISTROS"/>
    <s v="2.3.9 - PRODUCTOS Y ÚTILES VARIOS"/>
    <s v="S"/>
    <s v="00 - N/A"/>
    <s v="10 - FONDO GENERAL"/>
    <s v="(en blanco)"/>
    <s v="99 - MULTIPROVINCIAL"/>
    <n v="0"/>
    <n v="290250"/>
    <n v="264438"/>
  </r>
  <r>
    <s v="2024"/>
    <x v="0"/>
    <x v="0"/>
    <x v="1"/>
    <x v="6"/>
    <s v="2 - Poder Ejecutivo"/>
    <s v="0220 - MINISTERIO DE ECONOMÍA, PLANIFICACIÓN Y DESARROLLO"/>
    <s v="0009 - OFICINA NACIONAL DE ESTADISTICAS"/>
    <x v="0"/>
    <x v="0"/>
    <x v="2"/>
    <s v="2.3 - MATERIALES Y SUMINISTROS"/>
    <s v="2.3.9 - PRODUCTOS Y ÚTILES VARIOS"/>
    <s v="S"/>
    <s v="00 - N/A"/>
    <s v="70 - DONACION EXTERNA"/>
    <s v="(en blanco)"/>
    <s v="99 - MULTIPROVINCIAL"/>
    <n v="623064"/>
    <n v="371220.68"/>
    <n v="63033.43"/>
  </r>
  <r>
    <s v="2024"/>
    <x v="0"/>
    <x v="0"/>
    <x v="1"/>
    <x v="6"/>
    <s v="2 - Poder Ejecutivo"/>
    <s v="0221 - MINISTERIO DE ADMINISTRACIÓN PÚBLICA"/>
    <s v="0001 - MINISTERIO DE ADMINISTRACION PUBLICA"/>
    <x v="0"/>
    <x v="0"/>
    <x v="2"/>
    <s v="2.2 - CONTRATACIÓN DE SERVICIOS"/>
    <s v="2.2.2 - PUBLICIDAD, IMPRESIÓN Y ENCUADERNACIÓN"/>
    <s v="S"/>
    <s v="00 - N/A"/>
    <s v="60 - CREDITO EXTERNO"/>
    <s v="(en blanco)"/>
    <s v="99 - MULTIPROVINCIAL"/>
    <n v="304024"/>
    <n v="554024"/>
    <n v="351313.91"/>
  </r>
  <r>
    <s v="2024"/>
    <x v="0"/>
    <x v="0"/>
    <x v="1"/>
    <x v="6"/>
    <s v="2 - Poder Ejecutivo"/>
    <s v="0221 - MINISTERIO DE ADMINISTRACIÓN PÚBLICA"/>
    <s v="0001 - MINISTERIO DE ADMINISTRACION PUBLICA"/>
    <x v="0"/>
    <x v="0"/>
    <x v="2"/>
    <s v="2.2 - CONTRATACIÓN DE SERVICIOS"/>
    <s v="2.2.5 - ALQUILERES Y RENTAS"/>
    <s v="S"/>
    <s v="00 - N/A"/>
    <s v="60 - CREDITO EXTERNO"/>
    <s v="(en blanco)"/>
    <s v="99 - MULTIPROVINCIAL"/>
    <n v="4278766"/>
    <n v="678766"/>
    <n v="220187.35"/>
  </r>
  <r>
    <s v="2024"/>
    <x v="0"/>
    <x v="0"/>
    <x v="1"/>
    <x v="6"/>
    <s v="2 - Poder Ejecutivo"/>
    <s v="0221 - MINISTERIO DE ADMINISTRACIÓN PÚBLICA"/>
    <s v="0001 - MINISTERIO DE ADMINISTRACION PUBLICA"/>
    <x v="0"/>
    <x v="0"/>
    <x v="2"/>
    <s v="2.2 - CONTRATACIÓN DE SERVICIOS"/>
    <s v="2.2.8 - OTROS SERVICIOS NO INCLUIDOS EN CONCEPTOS ANTERIORES"/>
    <s v="S"/>
    <s v="00 - N/A"/>
    <s v="60 - CREDITO EXTERNO"/>
    <s v="(en blanco)"/>
    <s v="99 - MULTIPROVINCIAL"/>
    <n v="280597471"/>
    <n v="99607471"/>
    <n v="31749181.759999994"/>
  </r>
  <r>
    <s v="2024"/>
    <x v="0"/>
    <x v="0"/>
    <x v="1"/>
    <x v="6"/>
    <s v="2 - Poder Ejecutivo"/>
    <s v="0222 - MINISTERIO DE ENERGIA Y MINAS"/>
    <s v="0001 - MINISTERIO DE ENERGIA Y MINAS"/>
    <x v="1"/>
    <x v="16"/>
    <x v="106"/>
    <s v="2.3 - MATERIALES Y SUMINISTROS"/>
    <s v="2.3.9 - PRODUCTOS Y ÚTILES VARIOS"/>
    <s v="S"/>
    <s v="03 - MEJORAMIENTO DE LA EFICIENCIA ENERGÉTICA GUBERNAMENTAL EN REPÚBLICA DOMINICANA"/>
    <s v="60 - CREDITO EXTERNO"/>
    <n v="13916"/>
    <s v="99 - MULTIPROVINCIAL"/>
    <n v="682415600"/>
    <n v="21382920"/>
    <n v="0"/>
  </r>
  <r>
    <s v="2024"/>
    <x v="0"/>
    <x v="0"/>
    <x v="1"/>
    <x v="6"/>
    <s v="2 - Poder Ejecutivo"/>
    <s v="0222 - MINISTERIO DE ENERGIA Y MINAS"/>
    <s v="0001 - MINISTERIO DE ENERGIA Y MINAS"/>
    <x v="1"/>
    <x v="16"/>
    <x v="106"/>
    <s v="2.7 - OBRAS"/>
    <s v="2.7.2 - INFRAESTRUCTURA"/>
    <s v="S"/>
    <s v="02 - REHABILITACIÓN DE REDES Y NORMALIZACIÓN DE USUARIOS DEL SERVICIO DE ENERGIA"/>
    <s v="60 - CREDITO EXTERNO"/>
    <n v="13436"/>
    <s v="99 - MULTIPROVINCIAL"/>
    <n v="563538669"/>
    <n v="563538669"/>
    <n v="0"/>
  </r>
  <r>
    <s v="2024"/>
    <x v="0"/>
    <x v="0"/>
    <x v="1"/>
    <x v="6"/>
    <s v="2 - Poder Ejecutivo"/>
    <s v="0222 - MINISTERIO DE ENERGIA Y MINAS"/>
    <s v="0001 - MINISTERIO DE ENERGIA Y MINAS"/>
    <x v="1"/>
    <x v="16"/>
    <x v="86"/>
    <s v="2.7 - OBRAS"/>
    <s v="2.7.2 - INFRAESTRUCTURA"/>
    <s v="N"/>
    <s v="00 - N/A"/>
    <s v="10 - FONDO GENERAL"/>
    <s v="(en blanco)"/>
    <s v="99 - MULTIPROVINCIAL"/>
    <n v="38634238"/>
    <n v="24109076.840000004"/>
    <n v="4987903.82"/>
  </r>
  <r>
    <s v="2024"/>
    <x v="0"/>
    <x v="0"/>
    <x v="1"/>
    <x v="6"/>
    <s v="2 - Poder Ejecutivo"/>
    <s v="0222 - MINISTERIO DE ENERGIA Y MINAS"/>
    <s v="0001 - MINISTERIO DE ENERGIA Y MINAS"/>
    <x v="1"/>
    <x v="16"/>
    <x v="86"/>
    <s v="2.7 - OBRAS"/>
    <s v="2.7.2 - INFRAESTRUCTURA"/>
    <s v="N"/>
    <s v="00 - N/A"/>
    <s v="20 - FONDOS CON DESTINO ESPECÍFICO"/>
    <s v="(en blanco)"/>
    <s v="99 - MULTIPROVINCIAL"/>
    <n v="130201432"/>
    <n v="222000000"/>
    <n v="83753375.910000026"/>
  </r>
  <r>
    <s v="2024"/>
    <x v="0"/>
    <x v="0"/>
    <x v="1"/>
    <x v="6"/>
    <s v="2 - Poder Ejecutivo"/>
    <s v="0222 - MINISTERIO DE ENERGIA Y MINAS"/>
    <s v="0001 - MINISTERIO DE ENERGIA Y MINAS"/>
    <x v="1"/>
    <x v="18"/>
    <x v="70"/>
    <s v="2.1 - REMUNERACIONES Y CONTRIBUCIONES"/>
    <s v="2.1.1 - REMUNERACIONES"/>
    <s v="S"/>
    <s v="01 - INVESTIGACIÓN POTENCIAL DE TIERRAS RARAS EN LA RESERVA FISCAL AVILA, PROVINCIA  PEDERNALES"/>
    <s v="10 - FONDO GENERAL"/>
    <n v="16726"/>
    <s v="16 - PEDERNALES"/>
    <n v="0"/>
    <n v="9799610"/>
    <n v="0"/>
  </r>
  <r>
    <s v="2024"/>
    <x v="0"/>
    <x v="0"/>
    <x v="1"/>
    <x v="6"/>
    <s v="2 - Poder Ejecutivo"/>
    <s v="0222 - MINISTERIO DE ENERGIA Y MINAS"/>
    <s v="0001 - MINISTERIO DE ENERGIA Y MINAS"/>
    <x v="1"/>
    <x v="18"/>
    <x v="70"/>
    <s v="2.1 - REMUNERACIONES Y CONTRIBUCIONES"/>
    <s v="2.1.2 - SOBRESUELDOS"/>
    <s v="S"/>
    <s v="01 - INVESTIGACIÓN POTENCIAL DE TIERRAS RARAS EN LA RESERVA FISCAL AVILA, PROVINCIA  PEDERNALES"/>
    <s v="10 - FONDO GENERAL"/>
    <n v="16726"/>
    <s v="16 - PEDERNALES"/>
    <n v="0"/>
    <n v="700000"/>
    <n v="184000"/>
  </r>
  <r>
    <s v="2024"/>
    <x v="0"/>
    <x v="0"/>
    <x v="1"/>
    <x v="6"/>
    <s v="2 - Poder Ejecutivo"/>
    <s v="0222 - MINISTERIO DE ENERGIA Y MINAS"/>
    <s v="0001 - MINISTERIO DE ENERGIA Y MINAS"/>
    <x v="1"/>
    <x v="18"/>
    <x v="70"/>
    <s v="2.1 - REMUNERACIONES Y CONTRIBUCIONES"/>
    <s v="2.1.5 - CONTRIBUCIONES A LA SEGURIDAD SOCIAL"/>
    <s v="S"/>
    <s v="01 - INVESTIGACIÓN POTENCIAL DE TIERRAS RARAS EN LA RESERVA FISCAL AVILA, PROVINCIA  PEDERNALES"/>
    <s v="10 - FONDO GENERAL"/>
    <n v="16726"/>
    <s v="16 - PEDERNALES"/>
    <n v="0"/>
    <n v="1626390"/>
    <n v="0"/>
  </r>
  <r>
    <s v="2024"/>
    <x v="0"/>
    <x v="0"/>
    <x v="1"/>
    <x v="6"/>
    <s v="2 - Poder Ejecutivo"/>
    <s v="0222 - MINISTERIO DE ENERGIA Y MINAS"/>
    <s v="0001 - MINISTERIO DE ENERGIA Y MINAS"/>
    <x v="1"/>
    <x v="18"/>
    <x v="70"/>
    <s v="2.2 - CONTRATACIÓN DE SERVICIOS"/>
    <s v="2.2.3 - VIÁTICOS"/>
    <s v="S"/>
    <s v="01 - INVESTIGACIÓN POTENCIAL DE TIERRAS RARAS EN LA RESERVA FISCAL AVILA, PROVINCIA  PEDERNALES"/>
    <s v="10 - FONDO GENERAL"/>
    <n v="16726"/>
    <s v="16 - PEDERNALES"/>
    <n v="0"/>
    <n v="1125000"/>
    <n v="0"/>
  </r>
  <r>
    <s v="2024"/>
    <x v="0"/>
    <x v="0"/>
    <x v="1"/>
    <x v="6"/>
    <s v="2 - Poder Ejecutivo"/>
    <s v="0222 - MINISTERIO DE ENERGIA Y MINAS"/>
    <s v="0001 - MINISTERIO DE ENERGIA Y MINAS"/>
    <x v="1"/>
    <x v="18"/>
    <x v="70"/>
    <s v="2.2 - CONTRATACIÓN DE SERVICIOS"/>
    <s v="2.2.8 - OTROS SERVICIOS NO INCLUIDOS EN CONCEPTOS ANTERIORES"/>
    <s v="S"/>
    <s v="01 - INVESTIGACIÓN POTENCIAL DE TIERRAS RARAS EN LA RESERVA FISCAL AVILA, PROVINCIA  PEDERNALES"/>
    <s v="10 - FONDO GENERAL"/>
    <n v="16726"/>
    <s v="16 - PEDERNALES"/>
    <n v="0"/>
    <n v="41610205"/>
    <n v="0"/>
  </r>
  <r>
    <s v="2024"/>
    <x v="0"/>
    <x v="0"/>
    <x v="1"/>
    <x v="6"/>
    <s v="2 - Poder Ejecutivo"/>
    <s v="0222 - MINISTERIO DE ENERGIA Y MINAS"/>
    <s v="0001 - MINISTERIO DE ENERGIA Y MINAS"/>
    <x v="1"/>
    <x v="18"/>
    <x v="70"/>
    <s v="2.3 - MATERIALES Y SUMINISTROS"/>
    <s v="2.3.6 - PRODUCTOS DE MINERALES, METÁLICOS Y NO METÁLICOS"/>
    <s v="S"/>
    <s v="01 - INVESTIGACIÓN POTENCIAL DE TIERRAS RARAS EN LA RESERVA FISCAL AVILA, PROVINCIA  PEDERNALES"/>
    <s v="10 - FONDO GENERAL"/>
    <n v="16726"/>
    <s v="16 - PEDERNALES"/>
    <n v="0"/>
    <n v="600000"/>
    <n v="0"/>
  </r>
  <r>
    <s v="2024"/>
    <x v="0"/>
    <x v="0"/>
    <x v="1"/>
    <x v="6"/>
    <s v="2 - Poder Ejecutivo"/>
    <s v="0222 - MINISTERIO DE ENERGIA Y MINAS"/>
    <s v="0001 - MINISTERIO DE ENERGIA Y MINAS"/>
    <x v="1"/>
    <x v="18"/>
    <x v="70"/>
    <s v="2.3 - MATERIALES Y SUMINISTROS"/>
    <s v="2.3.7 - COMBUSTIBLES, LUBRICANTES, PRODUCTOS QUÍMICOS Y CONEXOS"/>
    <s v="S"/>
    <s v="01 - INVESTIGACIÓN POTENCIAL DE TIERRAS RARAS EN LA RESERVA FISCAL AVILA, PROVINCIA  PEDERNALES"/>
    <s v="10 - FONDO GENERAL"/>
    <n v="16726"/>
    <s v="16 - PEDERNALES"/>
    <n v="0"/>
    <n v="1285000"/>
    <n v="0"/>
  </r>
  <r>
    <s v="2024"/>
    <x v="0"/>
    <x v="0"/>
    <x v="1"/>
    <x v="6"/>
    <s v="2 - Poder Ejecutivo"/>
    <s v="0222 - MINISTERIO DE ENERGIA Y MINAS"/>
    <s v="0001 - MINISTERIO DE ENERGIA Y MINAS"/>
    <x v="1"/>
    <x v="18"/>
    <x v="70"/>
    <s v="2.3 - MATERIALES Y SUMINISTROS"/>
    <s v="2.3.9 - PRODUCTOS Y ÚTILES VARIOS"/>
    <s v="S"/>
    <s v="01 - INVESTIGACIÓN POTENCIAL DE TIERRAS RARAS EN LA RESERVA FISCAL AVILA, PROVINCIA  PEDERNALES"/>
    <s v="10 - FONDO GENERAL"/>
    <n v="16726"/>
    <s v="16 - PEDERNALES"/>
    <n v="0"/>
    <n v="1407000"/>
    <n v="0"/>
  </r>
  <r>
    <s v="2024"/>
    <x v="0"/>
    <x v="0"/>
    <x v="1"/>
    <x v="6"/>
    <s v="2 - Poder Ejecutivo"/>
    <s v="0223 - MINISTERIO DE LA VIVIENDA, HABITAT Y EDIFICACIONES (MIVHED)"/>
    <s v="0001 - MINISTERIO DE LA VIVIENDA, HABITAT Y EDIFICACIONES (MIVHED)"/>
    <x v="0"/>
    <x v="0"/>
    <x v="0"/>
    <s v="2.7 - OBRAS"/>
    <s v="2.7.2 - INFRAESTRUCTURA"/>
    <s v="S"/>
    <s v="16 - CONSTRUCCIÓN DEL EDIFICIO DE PARQUEOS DE LA DIRECCIÓN GENERAL DE IMPUESTOS INTERNOS (DGII), SECTOR GAZCUE, DISTRITO NACIONAL"/>
    <s v="10 - FONDO GENERAL"/>
    <n v="16142"/>
    <s v="01 - DISTRITO NACIONAL"/>
    <n v="0"/>
    <n v="466700000"/>
    <n v="0"/>
  </r>
  <r>
    <s v="2024"/>
    <x v="0"/>
    <x v="0"/>
    <x v="1"/>
    <x v="6"/>
    <s v="2 - Poder Ejecutivo"/>
    <s v="0223 - MINISTERIO DE LA VIVIENDA, HABITAT Y EDIFICACIONES (MIVHED)"/>
    <s v="0001 - MINISTERIO DE LA VIVIENDA, HABITAT Y EDIFICACIONES (MIVHED)"/>
    <x v="0"/>
    <x v="1"/>
    <x v="22"/>
    <s v="2.3 - MATERIALES Y SUMINISTROS"/>
    <s v="2.3.9 - PRODUCTOS Y ÚTILES VARIOS"/>
    <s v="S"/>
    <s v="03 - CONSTRUCCIÓN DEL CENTRO DE RETENCIÓN VEHICULAR DE LA DIGESETT, PROVINCIA SANTO DOMINGO"/>
    <s v="10 - FONDO GENERAL"/>
    <n v="14640"/>
    <s v="99 - MULTIPROVINCIAL"/>
    <n v="0"/>
    <n v="7565397"/>
    <n v="1513079.3499999999"/>
  </r>
  <r>
    <s v="2024"/>
    <x v="0"/>
    <x v="0"/>
    <x v="1"/>
    <x v="6"/>
    <s v="2 - Poder Ejecutivo"/>
    <s v="0223 - MINISTERIO DE LA VIVIENDA, HABITAT Y EDIFICACIONES (MIVHED)"/>
    <s v="0001 - MINISTERIO DE LA VIVIENDA, HABITAT Y EDIFICACIONES (MIVHED)"/>
    <x v="0"/>
    <x v="1"/>
    <x v="66"/>
    <s v="2.1 - REMUNERACIONES Y CONTRIBUCIONES"/>
    <s v="2.1.1 - REMUNERACIONES"/>
    <s v="S"/>
    <s v="84 - HUMANIZACION DEL SISTEMA PENITENCIARIO DE LA REPÚBLICA DOMINICANA"/>
    <s v="10 - FONDO GENERAL"/>
    <n v="14063"/>
    <s v="99 - MULTIPROVINCIAL"/>
    <n v="0"/>
    <n v="24858250"/>
    <n v="15912600"/>
  </r>
  <r>
    <s v="2024"/>
    <x v="0"/>
    <x v="0"/>
    <x v="1"/>
    <x v="6"/>
    <s v="2 - Poder Ejecutivo"/>
    <s v="0223 - MINISTERIO DE LA VIVIENDA, HABITAT Y EDIFICACIONES (MIVHED)"/>
    <s v="0001 - MINISTERIO DE LA VIVIENDA, HABITAT Y EDIFICACIONES (MIVHED)"/>
    <x v="0"/>
    <x v="1"/>
    <x v="66"/>
    <s v="2.1 - REMUNERACIONES Y CONTRIBUCIONES"/>
    <s v="2.1.2 - SOBRESUELDOS"/>
    <s v="S"/>
    <s v="84 - HUMANIZACION DEL SISTEMA PENITENCIARIO DE LA REPÚBLICA DOMINICANA"/>
    <s v="50 - CRÉDITO INTERNO"/>
    <n v="14063"/>
    <s v="99 - MULTIPROVINCIAL"/>
    <n v="0"/>
    <n v="15000000"/>
    <n v="7280000"/>
  </r>
  <r>
    <s v="2024"/>
    <x v="0"/>
    <x v="0"/>
    <x v="1"/>
    <x v="6"/>
    <s v="2 - Poder Ejecutivo"/>
    <s v="0223 - MINISTERIO DE LA VIVIENDA, HABITAT Y EDIFICACIONES (MIVHED)"/>
    <s v="0001 - MINISTERIO DE LA VIVIENDA, HABITAT Y EDIFICACIONES (MIVHED)"/>
    <x v="0"/>
    <x v="1"/>
    <x v="66"/>
    <s v="2.1 - REMUNERACIONES Y CONTRIBUCIONES"/>
    <s v="2.1.5 - CONTRIBUCIONES A LA SEGURIDAD SOCIAL"/>
    <s v="S"/>
    <s v="84 - HUMANIZACION DEL SISTEMA PENITENCIARIO DE LA REPÚBLICA DOMINICANA"/>
    <s v="10 - FONDO GENERAL"/>
    <n v="14063"/>
    <s v="99 - MULTIPROVINCIAL"/>
    <n v="0"/>
    <n v="3193258.19"/>
    <n v="2225205.9400000004"/>
  </r>
  <r>
    <s v="2024"/>
    <x v="0"/>
    <x v="0"/>
    <x v="1"/>
    <x v="6"/>
    <s v="2 - Poder Ejecutivo"/>
    <s v="0223 - MINISTERIO DE LA VIVIENDA, HABITAT Y EDIFICACIONES (MIVHED)"/>
    <s v="0001 - MINISTERIO DE LA VIVIENDA, HABITAT Y EDIFICACIONES (MIVHED)"/>
    <x v="2"/>
    <x v="14"/>
    <x v="58"/>
    <s v="2.1 - REMUNERACIONES Y CONTRIBUCIONES"/>
    <s v="2.1.1 - REMUNERACIONES"/>
    <s v="S"/>
    <s v="01 - MEJORAMIENTO DE 100,000 VIVIENDAS EN LA REPÚBLICA DOMINICANA"/>
    <s v="10 - FONDO GENERAL"/>
    <n v="14649"/>
    <s v="32 - SANTO DOMINGO"/>
    <n v="0"/>
    <n v="143818000"/>
    <n v="95615592.020000011"/>
  </r>
  <r>
    <s v="2024"/>
    <x v="0"/>
    <x v="0"/>
    <x v="1"/>
    <x v="6"/>
    <s v="2 - Poder Ejecutivo"/>
    <s v="0223 - MINISTERIO DE LA VIVIENDA, HABITAT Y EDIFICACIONES (MIVHED)"/>
    <s v="0001 - MINISTERIO DE LA VIVIENDA, HABITAT Y EDIFICACIONES (MIVHED)"/>
    <x v="2"/>
    <x v="14"/>
    <x v="58"/>
    <s v="2.1 - REMUNERACIONES Y CONTRIBUCIONES"/>
    <s v="2.1.5 - CONTRIBUCIONES A LA SEGURIDAD SOCIAL"/>
    <s v="S"/>
    <s v="01 - MEJORAMIENTO DE 100,000 VIVIENDAS EN LA REPÚBLICA DOMINICANA"/>
    <s v="10 - FONDO GENERAL"/>
    <n v="14649"/>
    <s v="32 - SANTO DOMINGO"/>
    <n v="0"/>
    <n v="20844958"/>
    <n v="13970623.09"/>
  </r>
  <r>
    <s v="2024"/>
    <x v="0"/>
    <x v="0"/>
    <x v="1"/>
    <x v="6"/>
    <s v="2 - Poder Ejecutivo"/>
    <s v="0223 - MINISTERIO DE LA VIVIENDA, HABITAT Y EDIFICACIONES (MIVHED)"/>
    <s v="0001 - MINISTERIO DE LA VIVIENDA, HABITAT Y EDIFICACIONES (MIVHED)"/>
    <x v="2"/>
    <x v="14"/>
    <x v="58"/>
    <s v="2.2 - CONTRATACIÓN DE SERVICIOS"/>
    <s v="2.2.2 - PUBLICIDAD, IMPRESIÓN Y ENCUADERNACIÓN"/>
    <s v="S"/>
    <s v="01 - MEJORAMIENTO DE 100,000 VIVIENDAS EN LA REPÚBLICA DOMINICANA"/>
    <s v="10 - FONDO GENERAL"/>
    <n v="14649"/>
    <s v="32 - SANTO DOMINGO"/>
    <n v="0"/>
    <n v="0"/>
    <n v="0"/>
  </r>
  <r>
    <s v="2024"/>
    <x v="0"/>
    <x v="0"/>
    <x v="1"/>
    <x v="6"/>
    <s v="2 - Poder Ejecutivo"/>
    <s v="0223 - MINISTERIO DE LA VIVIENDA, HABITAT Y EDIFICACIONES (MIVHED)"/>
    <s v="0001 - MINISTERIO DE LA VIVIENDA, HABITAT Y EDIFICACIONES (MIVHED)"/>
    <x v="2"/>
    <x v="14"/>
    <x v="58"/>
    <s v="2.2 - CONTRATACIÓN DE SERVICIOS"/>
    <s v="2.2.8 - OTROS SERVICIOS NO INCLUIDOS EN CONCEPTOS ANTERIORES"/>
    <s v="S"/>
    <s v="01 - MEJORAMIENTO DE 100,000 VIVIENDAS EN LA REPÚBLICA DOMINICANA"/>
    <s v="10 - FONDO GENERAL"/>
    <n v="14649"/>
    <s v="32 - SANTO DOMINGO"/>
    <n v="0"/>
    <n v="20000000"/>
    <n v="0"/>
  </r>
  <r>
    <s v="2024"/>
    <x v="0"/>
    <x v="0"/>
    <x v="1"/>
    <x v="6"/>
    <s v="2 - Poder Ejecutivo"/>
    <s v="0223 - MINISTERIO DE LA VIVIENDA, HABITAT Y EDIFICACIONES (MIVHED)"/>
    <s v="0001 - MINISTERIO DE LA VIVIENDA, HABITAT Y EDIFICACIONES (MIVHED)"/>
    <x v="2"/>
    <x v="14"/>
    <x v="58"/>
    <s v="2.2 - CONTRATACIÓN DE SERVICIOS"/>
    <s v="2.2.8 - OTROS SERVICIOS NO INCLUIDOS EN CONCEPTOS ANTERIORES"/>
    <s v="S"/>
    <s v="09 - CONSTRUCCIÓN DE 354 VIVIENDAS E INFRAESTRUCTURAS URBANAS RESILIENTES PARA LA COMUNIDAD BARRIO AZUL EN URBANIZACIÓN CORDERO TEJADA, SAN FRANCISCO DE MACORÍS, PROVINCIA DUARTE"/>
    <s v="10 - FONDO GENERAL"/>
    <n v="14615"/>
    <s v="06 - DUARTE"/>
    <n v="0"/>
    <n v="7375000"/>
    <n v="2212500"/>
  </r>
  <r>
    <s v="2024"/>
    <x v="0"/>
    <x v="0"/>
    <x v="1"/>
    <x v="6"/>
    <s v="2 - Poder Ejecutivo"/>
    <s v="0223 - MINISTERIO DE LA VIVIENDA, HABITAT Y EDIFICACIONES (MIVHED)"/>
    <s v="0001 - MINISTERIO DE LA VIVIENDA, HABITAT Y EDIFICACIONES (MIVHED)"/>
    <x v="2"/>
    <x v="14"/>
    <x v="58"/>
    <s v="2.3 - MATERIALES Y SUMINISTROS"/>
    <s v="2.3.1 - ALIMENTOS Y PRODUCTOS AGROFORESTALES"/>
    <s v="S"/>
    <s v="01 - MEJORAMIENTO DE 100,000 VIVIENDAS EN LA REPÚBLICA DOMINICANA"/>
    <s v="10 - FONDO GENERAL"/>
    <n v="14649"/>
    <s v="32 - SANTO DOMINGO"/>
    <n v="0"/>
    <n v="155351516.59999999"/>
    <n v="94883007.5"/>
  </r>
  <r>
    <s v="2024"/>
    <x v="0"/>
    <x v="0"/>
    <x v="1"/>
    <x v="6"/>
    <s v="2 - Poder Ejecutivo"/>
    <s v="0223 - MINISTERIO DE LA VIVIENDA, HABITAT Y EDIFICACIONES (MIVHED)"/>
    <s v="0001 - MINISTERIO DE LA VIVIENDA, HABITAT Y EDIFICACIONES (MIVHED)"/>
    <x v="2"/>
    <x v="14"/>
    <x v="58"/>
    <s v="2.3 - MATERIALES Y SUMINISTROS"/>
    <s v="2.3.1 - ALIMENTOS Y PRODUCTOS AGROFORESTALES"/>
    <s v="S"/>
    <s v="01 - MEJORAMIENTO DE 100,000 VIVIENDAS EN LA REPÚBLICA DOMINICANA"/>
    <s v="50 - CRÉDITO INTERNO"/>
    <n v="14649"/>
    <s v="32 - SANTO DOMINGO"/>
    <n v="0"/>
    <n v="25000000"/>
    <n v="15827130.300000001"/>
  </r>
  <r>
    <s v="2024"/>
    <x v="0"/>
    <x v="0"/>
    <x v="1"/>
    <x v="6"/>
    <s v="2 - Poder Ejecutivo"/>
    <s v="0223 - MINISTERIO DE LA VIVIENDA, HABITAT Y EDIFICACIONES (MIVHED)"/>
    <s v="0001 - MINISTERIO DE LA VIVIENDA, HABITAT Y EDIFICACIONES (MIVHED)"/>
    <x v="2"/>
    <x v="14"/>
    <x v="58"/>
    <s v="2.3 - MATERIALES Y SUMINISTROS"/>
    <s v="2.3.2 - TEXTILES Y VESTUARIOS"/>
    <s v="S"/>
    <s v="01 - MEJORAMIENTO DE 100,000 VIVIENDAS EN LA REPÚBLICA DOMINICANA"/>
    <s v="10 - FONDO GENERAL"/>
    <n v="14649"/>
    <s v="32 - SANTO DOMINGO"/>
    <n v="0"/>
    <n v="1395351"/>
    <n v="1395350"/>
  </r>
  <r>
    <s v="2024"/>
    <x v="0"/>
    <x v="0"/>
    <x v="1"/>
    <x v="6"/>
    <s v="2 - Poder Ejecutivo"/>
    <s v="0223 - MINISTERIO DE LA VIVIENDA, HABITAT Y EDIFICACIONES (MIVHED)"/>
    <s v="0001 - MINISTERIO DE LA VIVIENDA, HABITAT Y EDIFICACIONES (MIVHED)"/>
    <x v="2"/>
    <x v="14"/>
    <x v="58"/>
    <s v="2.3 - MATERIALES Y SUMINISTROS"/>
    <s v="2.3.6 - PRODUCTOS DE MINERALES, METÁLICOS Y NO METÁLICOS"/>
    <s v="S"/>
    <s v="01 - MEJORAMIENTO DE 100,000 VIVIENDAS EN LA REPÚBLICA DOMINICANA"/>
    <s v="10 - FONDO GENERAL"/>
    <n v="14649"/>
    <s v="32 - SANTO DOMINGO"/>
    <n v="9265257"/>
    <n v="321653999"/>
    <n v="281932847.87000006"/>
  </r>
  <r>
    <s v="2024"/>
    <x v="0"/>
    <x v="0"/>
    <x v="1"/>
    <x v="6"/>
    <s v="2 - Poder Ejecutivo"/>
    <s v="0223 - MINISTERIO DE LA VIVIENDA, HABITAT Y EDIFICACIONES (MIVHED)"/>
    <s v="0001 - MINISTERIO DE LA VIVIENDA, HABITAT Y EDIFICACIONES (MIVHED)"/>
    <x v="2"/>
    <x v="14"/>
    <x v="58"/>
    <s v="2.3 - MATERIALES Y SUMINISTROS"/>
    <s v="2.3.7 - COMBUSTIBLES, LUBRICANTES, PRODUCTOS QUÍMICOS Y CONEXOS"/>
    <s v="S"/>
    <s v="01 - MEJORAMIENTO DE 100,000 VIVIENDAS EN LA REPÚBLICA DOMINICANA"/>
    <s v="10 - FONDO GENERAL"/>
    <n v="14649"/>
    <s v="32 - SANTO DOMINGO"/>
    <n v="0"/>
    <n v="16402090"/>
    <n v="3941721.5599999996"/>
  </r>
  <r>
    <s v="2024"/>
    <x v="0"/>
    <x v="0"/>
    <x v="1"/>
    <x v="6"/>
    <s v="2 - Poder Ejecutivo"/>
    <s v="0223 - MINISTERIO DE LA VIVIENDA, HABITAT Y EDIFICACIONES (MIVHED)"/>
    <s v="0001 - MINISTERIO DE LA VIVIENDA, HABITAT Y EDIFICACIONES (MIVHED)"/>
    <x v="2"/>
    <x v="14"/>
    <x v="58"/>
    <s v="2.3 - MATERIALES Y SUMINISTROS"/>
    <s v="2.3.9 - PRODUCTOS Y ÚTILES VARIOS"/>
    <s v="S"/>
    <s v="01 - MEJORAMIENTO DE 100,000 VIVIENDAS EN LA REPÚBLICA DOMINICANA"/>
    <s v="10 - FONDO GENERAL"/>
    <n v="14649"/>
    <s v="32 - SANTO DOMINGO"/>
    <n v="0"/>
    <n v="15689141"/>
    <n v="0"/>
  </r>
  <r>
    <s v="2024"/>
    <x v="0"/>
    <x v="0"/>
    <x v="1"/>
    <x v="6"/>
    <s v="2 - Poder Ejecutivo"/>
    <s v="0223 - MINISTERIO DE LA VIVIENDA, HABITAT Y EDIFICACIONES (MIVHED)"/>
    <s v="0001 - MINISTERIO DE LA VIVIENDA, HABITAT Y EDIFICACIONES (MIVHED)"/>
    <x v="2"/>
    <x v="14"/>
    <x v="58"/>
    <s v="2.7 - OBRAS"/>
    <s v="2.7.2 - INFRAESTRUCTURA"/>
    <s v="S"/>
    <s v="01 - MEJORAMIENTO DE 100,000 VIVIENDAS EN LA REPÚBLICA DOMINICANA"/>
    <s v="10 - FONDO GENERAL"/>
    <n v="14649"/>
    <s v="32 - SANTO DOMINGO"/>
    <n v="0"/>
    <n v="370001977"/>
    <n v="255218400.45000002"/>
  </r>
  <r>
    <s v="2024"/>
    <x v="0"/>
    <x v="0"/>
    <x v="1"/>
    <x v="6"/>
    <s v="2 - Poder Ejecutivo"/>
    <s v="0223 - MINISTERIO DE LA VIVIENDA, HABITAT Y EDIFICACIONES (MIVHED)"/>
    <s v="0001 - MINISTERIO DE LA VIVIENDA, HABITAT Y EDIFICACIONES (MIVHED)"/>
    <x v="2"/>
    <x v="14"/>
    <x v="58"/>
    <s v="2.7 - OBRAS"/>
    <s v="2.7.2 - INFRAESTRUCTURA"/>
    <s v="S"/>
    <s v="01 - MEJORAMIENTO DE 100,000 VIVIENDAS EN LA REPÚBLICA DOMINICANA"/>
    <s v="50 - CRÉDITO INTERNO"/>
    <n v="14649"/>
    <s v="32 - SANTO DOMINGO"/>
    <n v="0"/>
    <n v="30750000"/>
    <n v="22879585.84"/>
  </r>
  <r>
    <s v="2024"/>
    <x v="0"/>
    <x v="0"/>
    <x v="1"/>
    <x v="6"/>
    <s v="2 - Poder Ejecutivo"/>
    <s v="0223 - MINISTERIO DE LA VIVIENDA, HABITAT Y EDIFICACIONES (MIVHED)"/>
    <s v="0001 - MINISTERIO DE LA VIVIENDA, HABITAT Y EDIFICACIONES (MIVHED)"/>
    <x v="2"/>
    <x v="14"/>
    <x v="58"/>
    <s v="2.7 - OBRAS"/>
    <s v="2.7.2 - INFRAESTRUCTURA"/>
    <s v="S"/>
    <s v="62 - MEJORAMIENTO DE OBRAS PUBLICAS RESILIENTES PARA REDUCIR RIESGOS DE DESASTRES EN EL CONTEXTO DEL CAMBIO  CLIMÁTICO A NIVEL NACIONAL"/>
    <s v="10 - FONDO GENERAL"/>
    <n v="14415"/>
    <s v="09 - ESPAILLAT"/>
    <n v="340947190"/>
    <n v="0"/>
    <n v="0"/>
  </r>
  <r>
    <s v="2024"/>
    <x v="0"/>
    <x v="0"/>
    <x v="1"/>
    <x v="6"/>
    <s v="2 - Poder Ejecutivo"/>
    <s v="0223 - MINISTERIO DE LA VIVIENDA, HABITAT Y EDIFICACIONES (MIVHED)"/>
    <s v="0001 - MINISTERIO DE LA VIVIENDA, HABITAT Y EDIFICACIONES (MIVHED)"/>
    <x v="2"/>
    <x v="3"/>
    <x v="28"/>
    <s v="2.2 - CONTRATACIÓN DE SERVICIOS"/>
    <s v="2.2.8 - OTROS SERVICIOS NO INCLUIDOS EN CONCEPTOS ANTERIORES"/>
    <s v="S"/>
    <s v="11 - CONSTRUCCIÓN Y EQUIPAMIENTO CIUDAD SANITARIA SAN CRISTÓBAL"/>
    <s v="10 - FONDO GENERAL"/>
    <n v="14692"/>
    <s v="21 - SAN CRISTOBAL"/>
    <n v="138402000"/>
    <n v="162500000"/>
    <n v="80025333.370000005"/>
  </r>
  <r>
    <s v="2024"/>
    <x v="0"/>
    <x v="0"/>
    <x v="1"/>
    <x v="6"/>
    <s v="2 - Poder Ejecutivo"/>
    <s v="0223 - MINISTERIO DE LA VIVIENDA, HABITAT Y EDIFICACIONES (MIVHED)"/>
    <s v="0001 - MINISTERIO DE LA VIVIENDA, HABITAT Y EDIFICACIONES (MIVHED)"/>
    <x v="2"/>
    <x v="3"/>
    <x v="48"/>
    <s v="2.7 - OBRAS"/>
    <s v="2.7.2 - INFRAESTRUCTURA"/>
    <s v="S"/>
    <s v="36 - RECONSTRUCCIÓN HOSPITAL JOSE MARIA CABRAL Y BAEZ, SANTIAGO, PROVINCIA SANTIAGO"/>
    <s v="10 - FONDO GENERAL"/>
    <n v="12897"/>
    <s v="25 - SANTIAGO"/>
    <n v="64510566"/>
    <n v="35939626"/>
    <n v="35939625.119999997"/>
  </r>
  <r>
    <s v="2024"/>
    <x v="0"/>
    <x v="0"/>
    <x v="1"/>
    <x v="6"/>
    <s v="2 - Poder Ejecutivo"/>
    <s v="0223 - MINISTERIO DE LA VIVIENDA, HABITAT Y EDIFICACIONES (MIVHED)"/>
    <s v="0001 - MINISTERIO DE LA VIVIENDA, HABITAT Y EDIFICACIONES (MIVHED)"/>
    <x v="2"/>
    <x v="3"/>
    <x v="47"/>
    <s v="2.1 - REMUNERACIONES Y CONTRIBUCIONES"/>
    <s v="2.1.1 - REMUNERACIONES"/>
    <s v="S"/>
    <s v="70 - CONSTRUCCIÓN  HOSPITAL REGIONAL EN SAN FRANCISCO DE MACORIS, PROV. DUARTE"/>
    <s v="10 - FONDO GENERAL"/>
    <n v="13656"/>
    <s v="06 - DUARTE"/>
    <n v="0"/>
    <n v="38586600"/>
    <n v="4333000"/>
  </r>
  <r>
    <s v="2024"/>
    <x v="0"/>
    <x v="0"/>
    <x v="1"/>
    <x v="6"/>
    <s v="2 - Poder Ejecutivo"/>
    <s v="0223 - MINISTERIO DE LA VIVIENDA, HABITAT Y EDIFICACIONES (MIVHED)"/>
    <s v="0001 - MINISTERIO DE LA VIVIENDA, HABITAT Y EDIFICACIONES (MIVHED)"/>
    <x v="2"/>
    <x v="3"/>
    <x v="47"/>
    <s v="2.1 - REMUNERACIONES Y CONTRIBUCIONES"/>
    <s v="2.1.5 - CONTRIBUCIONES A LA SEGURIDAD SOCIAL"/>
    <s v="S"/>
    <s v="70 - CONSTRUCCIÓN  HOSPITAL REGIONAL EN SAN FRANCISCO DE MACORIS, PROV. DUARTE"/>
    <s v="10 - FONDO GENERAL"/>
    <n v="13656"/>
    <s v="06 - DUARTE"/>
    <n v="0"/>
    <n v="1161448.6099999999"/>
    <n v="664443.50999999989"/>
  </r>
  <r>
    <s v="2024"/>
    <x v="0"/>
    <x v="0"/>
    <x v="1"/>
    <x v="6"/>
    <s v="2 - Poder Ejecutivo"/>
    <s v="0223 - MINISTERIO DE LA VIVIENDA, HABITAT Y EDIFICACIONES (MIVHED)"/>
    <s v="0001 - MINISTERIO DE LA VIVIENDA, HABITAT Y EDIFICACIONES (MIVHED)"/>
    <x v="2"/>
    <x v="3"/>
    <x v="47"/>
    <s v="2.2 - CONTRATACIÓN DE SERVICIOS"/>
    <s v="2.2.8 - OTROS SERVICIOS NO INCLUIDOS EN CONCEPTOS ANTERIORES"/>
    <s v="S"/>
    <s v="70 - CONSTRUCCIÓN  HOSPITAL REGIONAL EN SAN FRANCISCO DE MACORIS, PROV. DUARTE"/>
    <s v="10 - FONDO GENERAL"/>
    <n v="13656"/>
    <s v="06 - DUARTE"/>
    <n v="0"/>
    <n v="30000000"/>
    <n v="0"/>
  </r>
  <r>
    <s v="2024"/>
    <x v="0"/>
    <x v="0"/>
    <x v="1"/>
    <x v="6"/>
    <s v="2 - Poder Ejecutivo"/>
    <s v="0223 - MINISTERIO DE LA VIVIENDA, HABITAT Y EDIFICACIONES (MIVHED)"/>
    <s v="0001 - MINISTERIO DE LA VIVIENDA, HABITAT Y EDIFICACIONES (MIVHED)"/>
    <x v="2"/>
    <x v="8"/>
    <x v="49"/>
    <s v="2.7 - OBRAS"/>
    <s v="2.7.2 - INFRAESTRUCTURA"/>
    <s v="S"/>
    <s v="20 - REPARACIÓN INSTALACIONES DEPORTIVAS PARQUE MIRADOR DEL ESTE, SANTO DOMINGO ESTE"/>
    <s v="10 - FONDO GENERAL"/>
    <n v="16788"/>
    <s v="32 - SANTO DOMINGO"/>
    <n v="0"/>
    <n v="359541075.60000002"/>
    <n v="186062626.22999999"/>
  </r>
  <r>
    <s v="2024"/>
    <x v="0"/>
    <x v="0"/>
    <x v="1"/>
    <x v="6"/>
    <s v="2 - Poder Ejecutivo"/>
    <s v="0223 - MINISTERIO DE LA VIVIENDA, HABITAT Y EDIFICACIONES (MIVHED)"/>
    <s v="0001 - MINISTERIO DE LA VIVIENDA, HABITAT Y EDIFICACIONES (MIVHED)"/>
    <x v="2"/>
    <x v="8"/>
    <x v="34"/>
    <s v="2.7 - OBRAS"/>
    <s v="2.7.2 - INFRAESTRUCTURA"/>
    <s v="S"/>
    <s v="59 - CONSTRUCCIÓN ESTADIO DE BASEBALL BEBECITO DEL VILLAR, BONAO, PROV. MONSEÑOR NOUEL"/>
    <s v="10 - FONDO GENERAL"/>
    <n v="14349"/>
    <s v="28 - MONSENOR NOUEL"/>
    <n v="0"/>
    <n v="22447212.170000002"/>
    <n v="16628023.17"/>
  </r>
  <r>
    <s v="2024"/>
    <x v="0"/>
    <x v="0"/>
    <x v="1"/>
    <x v="6"/>
    <s v="2 - Poder Ejecutivo"/>
    <s v="0223 - MINISTERIO DE LA VIVIENDA, HABITAT Y EDIFICACIONES (MIVHED)"/>
    <s v="0001 - MINISTERIO DE LA VIVIENDA, HABITAT Y EDIFICACIONES (MIVHED)"/>
    <x v="2"/>
    <x v="8"/>
    <x v="34"/>
    <s v="2.7 - OBRAS"/>
    <s v="2.7.2 - INFRAESTRUCTURA"/>
    <s v="S"/>
    <s v="81 - RECONSTRUCCIÓN DEL ESTADIO DE BEISBOL CRISTO REDENTOR EN EL SECTOR LOS GIRASOLES,DISTRITO NACIONAL"/>
    <s v="10 - FONDO GENERAL"/>
    <n v="15148"/>
    <s v="01 - DISTRITO NACIONAL"/>
    <n v="9649464"/>
    <n v="11981600"/>
    <n v="0"/>
  </r>
  <r>
    <s v="2024"/>
    <x v="0"/>
    <x v="0"/>
    <x v="1"/>
    <x v="6"/>
    <s v="2 - Poder Ejecutivo"/>
    <s v="0223 - MINISTERIO DE LA VIVIENDA, HABITAT Y EDIFICACIONES (MIVHED)"/>
    <s v="0001 - MINISTERIO DE LA VIVIENDA, HABITAT Y EDIFICACIONES (MIVHED)"/>
    <x v="2"/>
    <x v="8"/>
    <x v="34"/>
    <s v="2.7 - OBRAS"/>
    <s v="2.7.2 - INFRAESTRUCTURA"/>
    <s v="S"/>
    <s v="82 - CONSTRUCCIÓN DEL CLUB DEPORTIVO LOS JARDINES DEL NORTE, DISTRITO NACIONAL"/>
    <s v="10 - FONDO GENERAL"/>
    <n v="15200"/>
    <s v="01 - DISTRITO NACIONAL"/>
    <n v="0"/>
    <n v="32920307"/>
    <n v="16460153.26"/>
  </r>
  <r>
    <s v="2024"/>
    <x v="0"/>
    <x v="0"/>
    <x v="1"/>
    <x v="6"/>
    <s v="2 - Poder Ejecutivo"/>
    <s v="0223 - MINISTERIO DE LA VIVIENDA, HABITAT Y EDIFICACIONES (MIVHED)"/>
    <s v="0001 - MINISTERIO DE LA VIVIENDA, HABITAT Y EDIFICACIONES (MIVHED)"/>
    <x v="2"/>
    <x v="8"/>
    <x v="34"/>
    <s v="2.7 - OBRAS"/>
    <s v="2.7.2 - INFRAESTRUCTURA"/>
    <s v="S"/>
    <s v="15 - Remodelación Estadio Olímpico Félix Sánchez, Distrito Nacional"/>
    <s v="10 - FONDO GENERAL"/>
    <n v="16700"/>
    <s v="01 - DISTRITO NACIONAL"/>
    <n v="0"/>
    <n v="1167574701.0999999"/>
    <n v="1069799187.0599999"/>
  </r>
  <r>
    <s v="2024"/>
    <x v="0"/>
    <x v="0"/>
    <x v="1"/>
    <x v="6"/>
    <s v="2 - Poder Ejecutivo"/>
    <s v="0223 - MINISTERIO DE LA VIVIENDA, HABITAT Y EDIFICACIONES (MIVHED)"/>
    <s v="0001 - MINISTERIO DE LA VIVIENDA, HABITAT Y EDIFICACIONES (MIVHED)"/>
    <x v="2"/>
    <x v="8"/>
    <x v="34"/>
    <s v="2.7 - OBRAS"/>
    <s v="2.7.2 - INFRAESTRUCTURA"/>
    <s v="S"/>
    <s v="01 - RECONSTRUCCIÓN ESTADIO DE SOFTBALL LOS MAMEYES  MUNICIPIO  SANTO DOMINGO ESTE, PROVINCIA SANTO DOMINGO"/>
    <s v="10 - FONDO GENERAL"/>
    <n v="16149"/>
    <s v="32 - SANTO DOMINGO"/>
    <n v="0"/>
    <n v="4722667"/>
    <n v="4722666.55"/>
  </r>
  <r>
    <s v="2024"/>
    <x v="0"/>
    <x v="0"/>
    <x v="1"/>
    <x v="6"/>
    <s v="2 - Poder Ejecutivo"/>
    <s v="0223 - MINISTERIO DE LA VIVIENDA, HABITAT Y EDIFICACIONES (MIVHED)"/>
    <s v="0001 - MINISTERIO DE LA VIVIENDA, HABITAT Y EDIFICACIONES (MIVHED)"/>
    <x v="2"/>
    <x v="10"/>
    <x v="24"/>
    <s v="2.2 - CONTRATACIÓN DE SERVICIOS"/>
    <s v="2.2.8 - OTROS SERVICIOS NO INCLUIDOS EN CONCEPTOS ANTERIORES"/>
    <s v="S"/>
    <s v="52 - CONSTRUCCIÓN DEL EDIFICIO MULTIUSOS DE LA UNIVERSIDAD CATÓLICA SANTO DOMINGO, DISTRITO NACIONAL"/>
    <s v="10 - FONDO GENERAL"/>
    <n v="14815"/>
    <s v="01 - DISTRITO NACIONAL"/>
    <n v="1330322"/>
    <n v="0"/>
    <n v="0"/>
  </r>
  <r>
    <s v="2024"/>
    <x v="0"/>
    <x v="0"/>
    <x v="1"/>
    <x v="6"/>
    <s v="2 - Poder Ejecutivo"/>
    <s v="0223 - MINISTERIO DE LA VIVIENDA, HABITAT Y EDIFICACIONES (MIVHED)"/>
    <s v="0001 - MINISTERIO DE LA VIVIENDA, HABITAT Y EDIFICACIONES (MIVHED)"/>
    <x v="2"/>
    <x v="4"/>
    <x v="88"/>
    <s v="2.7 - OBRAS"/>
    <s v="2.7.2 - INFRAESTRUCTURA"/>
    <s v="N"/>
    <s v="00 - N/A"/>
    <s v="10 - FONDO GENERAL"/>
    <s v="(en blanco)"/>
    <s v="99 - MULTIPROVINCIAL"/>
    <n v="0"/>
    <n v="146598316.34999985"/>
    <n v="146598316.33000001"/>
  </r>
  <r>
    <s v="2024"/>
    <x v="0"/>
    <x v="0"/>
    <x v="1"/>
    <x v="7"/>
    <s v="1 - Poder Legislativo"/>
    <s v="0101 - SENADO DE LA REPÚBLICA"/>
    <s v="0001 - SENADO DE LA REPÚBLICA DOMINICANA"/>
    <x v="0"/>
    <x v="0"/>
    <x v="0"/>
    <s v="2.6 - BIENES MUEBLES, INMUEBLES E INTANGIBLES"/>
    <s v="2.6.1 - MOBILIARIO Y EQUIPO"/>
    <s v="N"/>
    <s v="00 - N/A"/>
    <s v="10 - FONDO GENERAL"/>
    <s v="(en blanco)"/>
    <s v="99 - MULTIPROVINCIAL"/>
    <n v="13000000"/>
    <n v="18000000"/>
    <n v="15833333"/>
  </r>
  <r>
    <s v="2024"/>
    <x v="0"/>
    <x v="0"/>
    <x v="1"/>
    <x v="7"/>
    <s v="1 - Poder Legislativo"/>
    <s v="0101 - SENADO DE LA REPÚBLICA"/>
    <s v="0001 - SENADO DE LA REPÚBLICA DOMINICANA"/>
    <x v="0"/>
    <x v="0"/>
    <x v="0"/>
    <s v="2.6 - BIENES MUEBLES, INMUEBLES E INTANGIBLES"/>
    <s v="2.6.2 - MOBILIARIO Y EQUIPO DE AUDIO, AUDIOVISUAL, RECREATIVO Y EDUCACIONAL"/>
    <s v="N"/>
    <s v="00 - N/A"/>
    <s v="10 - FONDO GENERAL"/>
    <s v="(en blanco)"/>
    <s v="99 - MULTIPROVINCIAL"/>
    <n v="3000000"/>
    <n v="18000000"/>
    <n v="17500000"/>
  </r>
  <r>
    <s v="2024"/>
    <x v="0"/>
    <x v="0"/>
    <x v="1"/>
    <x v="7"/>
    <s v="1 - Poder Legislativo"/>
    <s v="0101 - SENADO DE LA REPÚBLICA"/>
    <s v="0001 - SENADO DE LA REPÚBLICA DOMINICANA"/>
    <x v="0"/>
    <x v="0"/>
    <x v="0"/>
    <s v="2.6 - BIENES MUEBLES, INMUEBLES E INTANGIBLES"/>
    <s v="2.6.3 - EQUIPO E INSTRUMENTAL, CIENTÍFICO Y LABORATORIO"/>
    <s v="N"/>
    <s v="00 - N/A"/>
    <s v="10 - FONDO GENERAL"/>
    <s v="(en blanco)"/>
    <s v="99 - MULTIPROVINCIAL"/>
    <n v="250000"/>
    <n v="250000"/>
    <n v="208330"/>
  </r>
  <r>
    <s v="2024"/>
    <x v="0"/>
    <x v="0"/>
    <x v="1"/>
    <x v="7"/>
    <s v="1 - Poder Legislativo"/>
    <s v="0101 - SENADO DE LA REPÚBLICA"/>
    <s v="0001 - SENADO DE LA REPÚBLICA DOMINICANA"/>
    <x v="0"/>
    <x v="0"/>
    <x v="0"/>
    <s v="2.6 - BIENES MUEBLES, INMUEBLES E INTANGIBLES"/>
    <s v="2.6.4 - VEHÍCULOS Y EQUIPO DE TRANSPORTE, TRACCIÓN Y ELEVACIÓN"/>
    <s v="N"/>
    <s v="00 - N/A"/>
    <s v="10 - FONDO GENERAL"/>
    <s v="(en blanco)"/>
    <s v="99 - MULTIPROVINCIAL"/>
    <n v="0"/>
    <n v="30000000"/>
    <n v="25000000"/>
  </r>
  <r>
    <s v="2024"/>
    <x v="0"/>
    <x v="0"/>
    <x v="1"/>
    <x v="7"/>
    <s v="1 - Poder Legislativo"/>
    <s v="0101 - SENADO DE LA REPÚBLICA"/>
    <s v="0001 - SENADO DE LA REPÚBLICA DOMINICANA"/>
    <x v="0"/>
    <x v="0"/>
    <x v="0"/>
    <s v="2.6 - BIENES MUEBLES, INMUEBLES E INTANGIBLES"/>
    <s v="2.6.5 - MAQUINARIA, OTROS EQUIPOS Y HERRAMIENTAS"/>
    <s v="N"/>
    <s v="00 - N/A"/>
    <s v="10 - FONDO GENERAL"/>
    <s v="(en blanco)"/>
    <s v="99 - MULTIPROVINCIAL"/>
    <n v="11300000"/>
    <n v="16300000"/>
    <n v="14416660"/>
  </r>
  <r>
    <s v="2024"/>
    <x v="0"/>
    <x v="0"/>
    <x v="1"/>
    <x v="7"/>
    <s v="1 - Poder Legislativo"/>
    <s v="0101 - SENADO DE LA REPÚBLICA"/>
    <s v="0001 - SENADO DE LA REPÚBLICA DOMINICANA"/>
    <x v="0"/>
    <x v="0"/>
    <x v="0"/>
    <s v="2.6 - BIENES MUEBLES, INMUEBLES E INTANGIBLES"/>
    <s v="2.6.8 - BIENES INTANGIBLES"/>
    <s v="N"/>
    <s v="00 - N/A"/>
    <s v="10 - FONDO GENERAL"/>
    <s v="(en blanco)"/>
    <s v="99 - MULTIPROVINCIAL"/>
    <n v="1500000"/>
    <n v="1500000"/>
    <n v="1250000"/>
  </r>
  <r>
    <s v="2024"/>
    <x v="0"/>
    <x v="0"/>
    <x v="1"/>
    <x v="7"/>
    <s v="1 - Poder Legislativo"/>
    <s v="0101 - SENADO DE LA REPÚBLICA"/>
    <s v="0001 - SENADO DE LA REPÚBLICA DOMINICANA"/>
    <x v="0"/>
    <x v="0"/>
    <x v="0"/>
    <s v="2.7 - OBRAS"/>
    <s v="2.7.1 - OBRAS EN EDIFICACIONES"/>
    <s v="N"/>
    <s v="00 - N/A"/>
    <s v="10 - FONDO GENERAL"/>
    <s v="(en blanco)"/>
    <s v="99 - MULTIPROVINCIAL"/>
    <n v="50000000"/>
    <n v="200000000"/>
    <n v="166666653"/>
  </r>
  <r>
    <s v="2024"/>
    <x v="0"/>
    <x v="0"/>
    <x v="1"/>
    <x v="7"/>
    <s v="1 - Poder Legislativo"/>
    <s v="0102 - CÁMARA DE DIPUTADOS"/>
    <s v="0001 - CÁMARA DE DIPUTADOS"/>
    <x v="0"/>
    <x v="0"/>
    <x v="0"/>
    <s v="2.6 - BIENES MUEBLES, INMUEBLES E INTANGIBLES"/>
    <s v="2.6.1 - MOBILIARIO Y EQUIPO"/>
    <s v="N"/>
    <s v="00 - N/A"/>
    <s v="10 - FONDO GENERAL"/>
    <s v="(en blanco)"/>
    <s v="99 - MULTIPROVINCIAL"/>
    <n v="33110157"/>
    <n v="81610157"/>
    <n v="48487604.800000004"/>
  </r>
  <r>
    <s v="2024"/>
    <x v="0"/>
    <x v="0"/>
    <x v="1"/>
    <x v="7"/>
    <s v="1 - Poder Legislativo"/>
    <s v="0102 - CÁMARA DE DIPUTADOS"/>
    <s v="0001 - CÁMARA DE DIPUTADOS"/>
    <x v="0"/>
    <x v="0"/>
    <x v="0"/>
    <s v="2.6 - BIENES MUEBLES, INMUEBLES E INTANGIBLES"/>
    <s v="2.6.2 - MOBILIARIO Y EQUIPO DE AUDIO, AUDIOVISUAL, RECREATIVO Y EDUCACIONAL"/>
    <s v="N"/>
    <s v="00 - N/A"/>
    <s v="10 - FONDO GENERAL"/>
    <s v="(en blanco)"/>
    <s v="99 - MULTIPROVINCIAL"/>
    <n v="2955200"/>
    <n v="22955200"/>
    <n v="21119220.449999999"/>
  </r>
  <r>
    <s v="2024"/>
    <x v="0"/>
    <x v="0"/>
    <x v="1"/>
    <x v="7"/>
    <s v="1 - Poder Legislativo"/>
    <s v="0102 - CÁMARA DE DIPUTADOS"/>
    <s v="0001 - CÁMARA DE DIPUTADOS"/>
    <x v="0"/>
    <x v="0"/>
    <x v="0"/>
    <s v="2.6 - BIENES MUEBLES, INMUEBLES E INTANGIBLES"/>
    <s v="2.6.3 - EQUIPO E INSTRUMENTAL, CIENTÍFICO Y LABORATORIO"/>
    <s v="N"/>
    <s v="00 - N/A"/>
    <s v="10 - FONDO GENERAL"/>
    <s v="(en blanco)"/>
    <s v="99 - MULTIPROVINCIAL"/>
    <n v="100000"/>
    <n v="100000"/>
    <n v="50000"/>
  </r>
  <r>
    <s v="2024"/>
    <x v="0"/>
    <x v="0"/>
    <x v="1"/>
    <x v="7"/>
    <s v="1 - Poder Legislativo"/>
    <s v="0102 - CÁMARA DE DIPUTADOS"/>
    <s v="0001 - CÁMARA DE DIPUTADOS"/>
    <x v="0"/>
    <x v="0"/>
    <x v="0"/>
    <s v="2.6 - BIENES MUEBLES, INMUEBLES E INTANGIBLES"/>
    <s v="2.6.4 - VEHÍCULOS Y EQUIPO DE TRANSPORTE, TRACCIÓN Y ELEVACIÓN"/>
    <s v="N"/>
    <s v="00 - N/A"/>
    <s v="10 - FONDO GENERAL"/>
    <s v="(en blanco)"/>
    <s v="99 - MULTIPROVINCIAL"/>
    <n v="20500000"/>
    <n v="500000"/>
    <n v="333334"/>
  </r>
  <r>
    <s v="2024"/>
    <x v="0"/>
    <x v="0"/>
    <x v="1"/>
    <x v="7"/>
    <s v="1 - Poder Legislativo"/>
    <s v="0102 - CÁMARA DE DIPUTADOS"/>
    <s v="0001 - CÁMARA DE DIPUTADOS"/>
    <x v="0"/>
    <x v="0"/>
    <x v="0"/>
    <s v="2.6 - BIENES MUEBLES, INMUEBLES E INTANGIBLES"/>
    <s v="2.6.5 - MAQUINARIA, OTROS EQUIPOS Y HERRAMIENTAS"/>
    <s v="N"/>
    <s v="00 - N/A"/>
    <s v="10 - FONDO GENERAL"/>
    <s v="(en blanco)"/>
    <s v="99 - MULTIPROVINCIAL"/>
    <n v="3100000"/>
    <n v="8100000"/>
    <n v="7389565.4000000004"/>
  </r>
  <r>
    <s v="2024"/>
    <x v="0"/>
    <x v="0"/>
    <x v="1"/>
    <x v="7"/>
    <s v="1 - Poder Legislativo"/>
    <s v="0102 - CÁMARA DE DIPUTADOS"/>
    <s v="0001 - CÁMARA DE DIPUTADOS"/>
    <x v="0"/>
    <x v="0"/>
    <x v="0"/>
    <s v="2.6 - BIENES MUEBLES, INMUEBLES E INTANGIBLES"/>
    <s v="2.6.6 - EQUIPOS DE DEFENSA Y SEGURIDAD"/>
    <s v="N"/>
    <s v="00 - N/A"/>
    <s v="10 - FONDO GENERAL"/>
    <s v="(en blanco)"/>
    <s v="99 - MULTIPROVINCIAL"/>
    <n v="818000"/>
    <n v="818000"/>
    <n v="272667"/>
  </r>
  <r>
    <s v="2024"/>
    <x v="0"/>
    <x v="0"/>
    <x v="1"/>
    <x v="7"/>
    <s v="1 - Poder Legislativo"/>
    <s v="0102 - CÁMARA DE DIPUTADOS"/>
    <s v="0001 - CÁMARA DE DIPUTADOS"/>
    <x v="0"/>
    <x v="0"/>
    <x v="0"/>
    <s v="2.6 - BIENES MUEBLES, INMUEBLES E INTANGIBLES"/>
    <s v="2.6.8 - BIENES INTANGIBLES"/>
    <s v="N"/>
    <s v="00 - N/A"/>
    <s v="10 - FONDO GENERAL"/>
    <s v="(en blanco)"/>
    <s v="99 - MULTIPROVINCIAL"/>
    <n v="1500000"/>
    <n v="1500000"/>
    <n v="666678"/>
  </r>
  <r>
    <s v="2024"/>
    <x v="0"/>
    <x v="0"/>
    <x v="1"/>
    <x v="7"/>
    <s v="17 - Oficina Nacional de Defensa Pública"/>
    <s v="0406 - OFICINA NACIONAL DE DEFENSA PUBLICA"/>
    <s v="0001 - OFICINA NACIONAL DE DEFENSA PUBLICA"/>
    <x v="0"/>
    <x v="1"/>
    <x v="1"/>
    <s v="2.6 - BIENES MUEBLES, INMUEBLES E INTANGIBLES"/>
    <s v="2.6.1 - MOBILIARIO Y EQUIPO"/>
    <s v="N"/>
    <s v="00 - N/A"/>
    <s v="10 - FONDO GENERAL"/>
    <s v="(en blanco)"/>
    <s v="99 - MULTIPROVINCIAL"/>
    <n v="1330000"/>
    <n v="3728150"/>
    <n v="2177063.58"/>
  </r>
  <r>
    <s v="2024"/>
    <x v="0"/>
    <x v="0"/>
    <x v="1"/>
    <x v="7"/>
    <s v="17 - Oficina Nacional de Defensa Pública"/>
    <s v="0406 - OFICINA NACIONAL DE DEFENSA PUBLICA"/>
    <s v="0001 - OFICINA NACIONAL DE DEFENSA PUBLICA"/>
    <x v="0"/>
    <x v="1"/>
    <x v="1"/>
    <s v="2.6 - BIENES MUEBLES, INMUEBLES E INTANGIBLES"/>
    <s v="2.6.2 - MOBILIARIO Y EQUIPO DE AUDIO, AUDIOVISUAL, RECREATIVO Y EDUCACIONAL"/>
    <s v="N"/>
    <s v="00 - N/A"/>
    <s v="10 - FONDO GENERAL"/>
    <s v="(en blanco)"/>
    <s v="99 - MULTIPROVINCIAL"/>
    <n v="175000"/>
    <n v="223300"/>
    <n v="146285"/>
  </r>
  <r>
    <s v="2024"/>
    <x v="0"/>
    <x v="0"/>
    <x v="1"/>
    <x v="7"/>
    <s v="17 - Oficina Nacional de Defensa Pública"/>
    <s v="0406 - OFICINA NACIONAL DE DEFENSA PUBLICA"/>
    <s v="0001 - OFICINA NACIONAL DE DEFENSA PUBLICA"/>
    <x v="0"/>
    <x v="1"/>
    <x v="1"/>
    <s v="2.6 - BIENES MUEBLES, INMUEBLES E INTANGIBLES"/>
    <s v="2.6.4 - VEHÍCULOS Y EQUIPO DE TRANSPORTE, TRACCIÓN Y ELEVACIÓN"/>
    <s v="N"/>
    <s v="00 - N/A"/>
    <s v="10 - FONDO GENERAL"/>
    <s v="(en blanco)"/>
    <s v="99 - MULTIPROVINCIAL"/>
    <n v="0"/>
    <n v="10489850"/>
    <n v="10489850"/>
  </r>
  <r>
    <s v="2024"/>
    <x v="0"/>
    <x v="0"/>
    <x v="1"/>
    <x v="7"/>
    <s v="17 - Oficina Nacional de Defensa Pública"/>
    <s v="0406 - OFICINA NACIONAL DE DEFENSA PUBLICA"/>
    <s v="0001 - OFICINA NACIONAL DE DEFENSA PUBLICA"/>
    <x v="0"/>
    <x v="1"/>
    <x v="1"/>
    <s v="2.6 - BIENES MUEBLES, INMUEBLES E INTANGIBLES"/>
    <s v="2.6.5 - MAQUINARIA, OTROS EQUIPOS Y HERRAMIENTAS"/>
    <s v="N"/>
    <s v="00 - N/A"/>
    <s v="10 - FONDO GENERAL"/>
    <s v="(en blanco)"/>
    <s v="99 - MULTIPROVINCIAL"/>
    <n v="1175000"/>
    <n v="1445000"/>
    <n v="618394.14"/>
  </r>
  <r>
    <s v="2024"/>
    <x v="0"/>
    <x v="0"/>
    <x v="1"/>
    <x v="7"/>
    <s v="17 - Oficina Nacional de Defensa Pública"/>
    <s v="0406 - OFICINA NACIONAL DE DEFENSA PUBLICA"/>
    <s v="0001 - OFICINA NACIONAL DE DEFENSA PUBLICA"/>
    <x v="0"/>
    <x v="1"/>
    <x v="1"/>
    <s v="2.6 - BIENES MUEBLES, INMUEBLES E INTANGIBLES"/>
    <s v="2.6.8 - BIENES INTANGIBLES"/>
    <s v="N"/>
    <s v="00 - N/A"/>
    <s v="10 - FONDO GENERAL"/>
    <s v="(en blanco)"/>
    <s v="99 - MULTIPROVINCIAL"/>
    <n v="400000"/>
    <n v="0"/>
    <n v="0"/>
  </r>
  <r>
    <s v="2024"/>
    <x v="0"/>
    <x v="0"/>
    <x v="1"/>
    <x v="7"/>
    <s v="17 - Oficina Nacional de Defensa Pública"/>
    <s v="0406 - OFICINA NACIONAL DE DEFENSA PUBLICA"/>
    <s v="0001 - OFICINA NACIONAL DE DEFENSA PUBLICA"/>
    <x v="0"/>
    <x v="1"/>
    <x v="1"/>
    <s v="2.6 - BIENES MUEBLES, INMUEBLES E INTANGIBLES"/>
    <s v="2.6.9 - EDIFICIOS, ESTRUCTURAS, TIERRAS, TERRENOS Y OBJETOS DE VALOR"/>
    <s v="N"/>
    <s v="00 - N/A"/>
    <s v="10 - FONDO GENERAL"/>
    <s v="(en blanco)"/>
    <s v="99 - MULTIPROVINCIAL"/>
    <n v="150000"/>
    <n v="0"/>
    <n v="0"/>
  </r>
  <r>
    <s v="2024"/>
    <x v="0"/>
    <x v="0"/>
    <x v="1"/>
    <x v="7"/>
    <s v="17 - Oficina Nacional de Defensa Pública"/>
    <s v="0406 - OFICINA NACIONAL DE DEFENSA PUBLICA"/>
    <s v="0001 - OFICINA NACIONAL DE DEFENSA PUBLICA"/>
    <x v="0"/>
    <x v="1"/>
    <x v="1"/>
    <s v="2.7 - OBRAS"/>
    <s v="2.7.1 - OBRAS EN EDIFICACIONES"/>
    <s v="N"/>
    <s v="00 - N/A"/>
    <s v="10 - FONDO GENERAL"/>
    <s v="(en blanco)"/>
    <s v="99 - MULTIPROVINCIAL"/>
    <n v="0"/>
    <n v="72915408.120000005"/>
    <n v="0"/>
  </r>
  <r>
    <s v="2024"/>
    <x v="0"/>
    <x v="0"/>
    <x v="1"/>
    <x v="7"/>
    <s v="2 - Poder Ejecutivo"/>
    <s v="0201 - PRESIDENCIA DE LA REPÚBLICA"/>
    <s v="0001 - CONTRALORIA GENERAL DE LA REPUBLICA"/>
    <x v="0"/>
    <x v="0"/>
    <x v="2"/>
    <s v="2.6 - BIENES MUEBLES, INMUEBLES E INTANGIBLES"/>
    <s v="2.6.1 - MOBILIARIO Y EQUIPO"/>
    <s v="N"/>
    <s v="00 - N/A"/>
    <s v="10 - FONDO GENERAL"/>
    <s v="(en blanco)"/>
    <s v="99 - MULTIPROVINCIAL"/>
    <n v="66473596"/>
    <n v="63093103.059999995"/>
    <n v="22712870.809999999"/>
  </r>
  <r>
    <s v="2024"/>
    <x v="0"/>
    <x v="0"/>
    <x v="1"/>
    <x v="7"/>
    <s v="2 - Poder Ejecutivo"/>
    <s v="0201 - PRESIDENCIA DE LA REPÚBLICA"/>
    <s v="0001 - CONTRALORIA GENERAL DE LA REPUBLICA"/>
    <x v="0"/>
    <x v="0"/>
    <x v="2"/>
    <s v="2.6 - BIENES MUEBLES, INMUEBLES E INTANGIBLES"/>
    <s v="2.6.1 - MOBILIARIO Y EQUIPO"/>
    <s v="N"/>
    <s v="00 - N/A"/>
    <s v="70 - DONACION EXTERNA"/>
    <s v="(en blanco)"/>
    <s v="99 - MULTIPROVINCIAL"/>
    <n v="0"/>
    <n v="2094315.78"/>
    <n v="225748.75"/>
  </r>
  <r>
    <s v="2024"/>
    <x v="0"/>
    <x v="0"/>
    <x v="1"/>
    <x v="7"/>
    <s v="2 - Poder Ejecutivo"/>
    <s v="0201 - PRESIDENCIA DE LA REPÚBLICA"/>
    <s v="0001 - CONTRALORIA GENERAL DE LA REPUBLICA"/>
    <x v="0"/>
    <x v="0"/>
    <x v="2"/>
    <s v="2.6 - BIENES MUEBLES, INMUEBLES E INTANGIBLES"/>
    <s v="2.6.1 - MOBILIARIO Y EQUIPO"/>
    <s v="S"/>
    <s v="00 - N/A"/>
    <s v="60 - CREDITO EXTERNO"/>
    <s v="(en blanco)"/>
    <s v="99 - MULTIPROVINCIAL"/>
    <n v="4629800"/>
    <n v="4561400"/>
    <n v="592024.14"/>
  </r>
  <r>
    <s v="2024"/>
    <x v="0"/>
    <x v="0"/>
    <x v="1"/>
    <x v="7"/>
    <s v="2 - Poder Ejecutivo"/>
    <s v="0201 - PRESIDENCIA DE LA REPÚBLICA"/>
    <s v="0001 - CONTRALORIA GENERAL DE LA REPUBLICA"/>
    <x v="0"/>
    <x v="0"/>
    <x v="2"/>
    <s v="2.6 - BIENES MUEBLES, INMUEBLES E INTANGIBLES"/>
    <s v="2.6.2 - MOBILIARIO Y EQUIPO DE AUDIO, AUDIOVISUAL, RECREATIVO Y EDUCACIONAL"/>
    <s v="N"/>
    <s v="00 - N/A"/>
    <s v="10 - FONDO GENERAL"/>
    <s v="(en blanco)"/>
    <s v="99 - MULTIPROVINCIAL"/>
    <n v="925000"/>
    <n v="2048850"/>
    <n v="1484912.59"/>
  </r>
  <r>
    <s v="2024"/>
    <x v="0"/>
    <x v="0"/>
    <x v="1"/>
    <x v="7"/>
    <s v="2 - Poder Ejecutivo"/>
    <s v="0201 - PRESIDENCIA DE LA REPÚBLICA"/>
    <s v="0001 - CONTRALORIA GENERAL DE LA REPUBLICA"/>
    <x v="0"/>
    <x v="0"/>
    <x v="2"/>
    <s v="2.6 - BIENES MUEBLES, INMUEBLES E INTANGIBLES"/>
    <s v="2.6.2 - MOBILIARIO Y EQUIPO DE AUDIO, AUDIOVISUAL, RECREATIVO Y EDUCACIONAL"/>
    <s v="S"/>
    <s v="00 - N/A"/>
    <s v="60 - CREDITO EXTERNO"/>
    <s v="(en blanco)"/>
    <s v="99 - MULTIPROVINCIAL"/>
    <n v="0"/>
    <n v="68400"/>
    <n v="0"/>
  </r>
  <r>
    <s v="2024"/>
    <x v="0"/>
    <x v="0"/>
    <x v="1"/>
    <x v="7"/>
    <s v="2 - Poder Ejecutivo"/>
    <s v="0201 - PRESIDENCIA DE LA REPÚBLICA"/>
    <s v="0001 - CONTRALORIA GENERAL DE LA REPUBLICA"/>
    <x v="0"/>
    <x v="0"/>
    <x v="2"/>
    <s v="2.6 - BIENES MUEBLES, INMUEBLES E INTANGIBLES"/>
    <s v="2.6.3 - EQUIPO E INSTRUMENTAL, CIENTÍFICO Y LABORATORIO"/>
    <s v="N"/>
    <s v="00 - N/A"/>
    <s v="10 - FONDO GENERAL"/>
    <s v="(en blanco)"/>
    <s v="99 - MULTIPROVINCIAL"/>
    <n v="10000"/>
    <n v="10000"/>
    <n v="0"/>
  </r>
  <r>
    <s v="2024"/>
    <x v="0"/>
    <x v="0"/>
    <x v="1"/>
    <x v="7"/>
    <s v="2 - Poder Ejecutivo"/>
    <s v="0201 - PRESIDENCIA DE LA REPÚBLICA"/>
    <s v="0001 - CONTRALORIA GENERAL DE LA REPUBLICA"/>
    <x v="0"/>
    <x v="0"/>
    <x v="2"/>
    <s v="2.6 - BIENES MUEBLES, INMUEBLES E INTANGIBLES"/>
    <s v="2.6.4 - VEHÍCULOS Y EQUIPO DE TRANSPORTE, TRACCIÓN Y ELEVACIÓN"/>
    <s v="N"/>
    <s v="00 - N/A"/>
    <s v="10 - FONDO GENERAL"/>
    <s v="(en blanco)"/>
    <s v="99 - MULTIPROVINCIAL"/>
    <n v="5032000"/>
    <n v="32000"/>
    <n v="0"/>
  </r>
  <r>
    <s v="2024"/>
    <x v="0"/>
    <x v="0"/>
    <x v="1"/>
    <x v="7"/>
    <s v="2 - Poder Ejecutivo"/>
    <s v="0201 - PRESIDENCIA DE LA REPÚBLICA"/>
    <s v="0001 - CONTRALORIA GENERAL DE LA REPUBLICA"/>
    <x v="0"/>
    <x v="0"/>
    <x v="2"/>
    <s v="2.6 - BIENES MUEBLES, INMUEBLES E INTANGIBLES"/>
    <s v="2.6.5 - MAQUINARIA, OTROS EQUIPOS Y HERRAMIENTAS"/>
    <s v="N"/>
    <s v="00 - N/A"/>
    <s v="10 - FONDO GENERAL"/>
    <s v="(en blanco)"/>
    <s v="99 - MULTIPROVINCIAL"/>
    <n v="956900"/>
    <n v="3019034.13"/>
    <n v="2130743.7600000002"/>
  </r>
  <r>
    <s v="2024"/>
    <x v="0"/>
    <x v="0"/>
    <x v="1"/>
    <x v="7"/>
    <s v="2 - Poder Ejecutivo"/>
    <s v="0201 - PRESIDENCIA DE LA REPÚBLICA"/>
    <s v="0001 - CONTRALORIA GENERAL DE LA REPUBLICA"/>
    <x v="0"/>
    <x v="0"/>
    <x v="2"/>
    <s v="2.6 - BIENES MUEBLES, INMUEBLES E INTANGIBLES"/>
    <s v="2.6.6 - EQUIPOS DE DEFENSA Y SEGURIDAD"/>
    <s v="N"/>
    <s v="00 - N/A"/>
    <s v="10 - FONDO GENERAL"/>
    <s v="(en blanco)"/>
    <s v="99 - MULTIPROVINCIAL"/>
    <n v="19200"/>
    <n v="2357998"/>
    <n v="1924779.8399999999"/>
  </r>
  <r>
    <s v="2024"/>
    <x v="0"/>
    <x v="0"/>
    <x v="1"/>
    <x v="7"/>
    <s v="2 - Poder Ejecutivo"/>
    <s v="0201 - PRESIDENCIA DE LA REPÚBLICA"/>
    <s v="0001 - CONTRALORIA GENERAL DE LA REPUBLICA"/>
    <x v="0"/>
    <x v="0"/>
    <x v="2"/>
    <s v="2.6 - BIENES MUEBLES, INMUEBLES E INTANGIBLES"/>
    <s v="2.6.8 - BIENES INTANGIBLES"/>
    <s v="N"/>
    <s v="00 - N/A"/>
    <s v="10 - FONDO GENERAL"/>
    <s v="(en blanco)"/>
    <s v="99 - MULTIPROVINCIAL"/>
    <n v="40000"/>
    <n v="485000"/>
    <n v="0"/>
  </r>
  <r>
    <s v="2024"/>
    <x v="0"/>
    <x v="0"/>
    <x v="1"/>
    <x v="7"/>
    <s v="2 - Poder Ejecutivo"/>
    <s v="0201 - PRESIDENCIA DE LA REPÚBLICA"/>
    <s v="0001 - GABINETE SOCIAL DE LA PRESIDENCIA"/>
    <x v="1"/>
    <x v="2"/>
    <x v="3"/>
    <s v="2.6 - BIENES MUEBLES, INMUEBLES E INTANGIBLES"/>
    <s v="2.6.5 - MAQUINARIA, OTROS EQUIPOS Y HERRAMIENTAS"/>
    <s v="N"/>
    <s v="00 - N/A"/>
    <s v="10 - FONDO GENERAL"/>
    <s v="(en blanco)"/>
    <s v="99 - MULTIPROVINCIAL"/>
    <n v="0"/>
    <n v="3658000"/>
    <n v="0"/>
  </r>
  <r>
    <s v="2024"/>
    <x v="0"/>
    <x v="0"/>
    <x v="1"/>
    <x v="7"/>
    <s v="2 - Poder Ejecutivo"/>
    <s v="0201 - PRESIDENCIA DE LA REPÚBLICA"/>
    <s v="0001 - GABINETE SOCIAL DE LA PRESIDENCIA"/>
    <x v="2"/>
    <x v="3"/>
    <x v="4"/>
    <s v="2.6 - BIENES MUEBLES, INMUEBLES E INTANGIBLES"/>
    <s v="2.6.1 - MOBILIARIO Y EQUIPO"/>
    <s v="N"/>
    <s v="00 - N/A"/>
    <s v="10 - FONDO GENERAL"/>
    <s v="(en blanco)"/>
    <s v="99 - MULTIPROVINCIAL"/>
    <n v="0"/>
    <n v="0"/>
    <n v="0"/>
  </r>
  <r>
    <s v="2024"/>
    <x v="0"/>
    <x v="0"/>
    <x v="1"/>
    <x v="7"/>
    <s v="2 - Poder Ejecutivo"/>
    <s v="0201 - PRESIDENCIA DE LA REPÚBLICA"/>
    <s v="0001 - GABINETE SOCIAL DE LA PRESIDENCIA"/>
    <x v="2"/>
    <x v="3"/>
    <x v="4"/>
    <s v="2.6 - BIENES MUEBLES, INMUEBLES E INTANGIBLES"/>
    <s v="2.6.3 - EQUIPO E INSTRUMENTAL, CIENTÍFICO Y LABORATORIO"/>
    <s v="N"/>
    <s v="00 - N/A"/>
    <s v="10 - FONDO GENERAL"/>
    <s v="(en blanco)"/>
    <s v="99 - MULTIPROVINCIAL"/>
    <n v="0"/>
    <n v="0"/>
    <n v="0"/>
  </r>
  <r>
    <s v="2024"/>
    <x v="0"/>
    <x v="0"/>
    <x v="1"/>
    <x v="7"/>
    <s v="2 - Poder Ejecutivo"/>
    <s v="0201 - PRESIDENCIA DE LA REPÚBLICA"/>
    <s v="0001 - GABINETE SOCIAL DE LA PRESIDENCIA"/>
    <x v="2"/>
    <x v="4"/>
    <x v="5"/>
    <s v="2.6 - BIENES MUEBLES, INMUEBLES E INTANGIBLES"/>
    <s v="2.6.1 - MOBILIARIO Y EQUIPO"/>
    <s v="N"/>
    <s v="00 - N/A"/>
    <s v="10 - FONDO GENERAL"/>
    <s v="(en blanco)"/>
    <s v="99 - MULTIPROVINCIAL"/>
    <n v="12749927"/>
    <n v="11986562.160000002"/>
    <n v="7132504.1799999997"/>
  </r>
  <r>
    <s v="2024"/>
    <x v="0"/>
    <x v="0"/>
    <x v="1"/>
    <x v="7"/>
    <s v="2 - Poder Ejecutivo"/>
    <s v="0201 - PRESIDENCIA DE LA REPÚBLICA"/>
    <s v="0001 - GABINETE SOCIAL DE LA PRESIDENCIA"/>
    <x v="2"/>
    <x v="4"/>
    <x v="5"/>
    <s v="2.6 - BIENES MUEBLES, INMUEBLES E INTANGIBLES"/>
    <s v="2.6.1 - MOBILIARIO Y EQUIPO"/>
    <s v="S"/>
    <s v="05 - CONSTRUCCIÓN CENTRO MODELO DE PRESTACIÓN DE SERVICIOS PARA MUJERES (CIUDAD MUJER)"/>
    <s v="10 - FONDO GENERAL"/>
    <n v="13856"/>
    <s v="32 - SANTO DOMINGO"/>
    <n v="71023511"/>
    <n v="47931806.630000003"/>
    <n v="17315827.68"/>
  </r>
  <r>
    <s v="2024"/>
    <x v="0"/>
    <x v="0"/>
    <x v="1"/>
    <x v="7"/>
    <s v="2 - Poder Ejecutivo"/>
    <s v="0201 - PRESIDENCIA DE LA REPÚBLICA"/>
    <s v="0001 - GABINETE SOCIAL DE LA PRESIDENCIA"/>
    <x v="2"/>
    <x v="4"/>
    <x v="5"/>
    <s v="2.6 - BIENES MUEBLES, INMUEBLES E INTANGIBLES"/>
    <s v="2.6.2 - MOBILIARIO Y EQUIPO DE AUDIO, AUDIOVISUAL, RECREATIVO Y EDUCACIONAL"/>
    <s v="N"/>
    <s v="00 - N/A"/>
    <s v="10 - FONDO GENERAL"/>
    <s v="(en blanco)"/>
    <s v="99 - MULTIPROVINCIAL"/>
    <n v="0"/>
    <n v="292099.20000000001"/>
    <n v="244012.2"/>
  </r>
  <r>
    <s v="2024"/>
    <x v="0"/>
    <x v="0"/>
    <x v="1"/>
    <x v="7"/>
    <s v="2 - Poder Ejecutivo"/>
    <s v="0201 - PRESIDENCIA DE LA REPÚBLICA"/>
    <s v="0001 - GABINETE SOCIAL DE LA PRESIDENCIA"/>
    <x v="2"/>
    <x v="4"/>
    <x v="5"/>
    <s v="2.6 - BIENES MUEBLES, INMUEBLES E INTANGIBLES"/>
    <s v="2.6.2 - MOBILIARIO Y EQUIPO DE AUDIO, AUDIOVISUAL, RECREATIVO Y EDUCACIONAL"/>
    <s v="S"/>
    <s v="05 - CONSTRUCCIÓN CENTRO MODELO DE PRESTACIÓN DE SERVICIOS PARA MUJERES (CIUDAD MUJER)"/>
    <s v="10 - FONDO GENERAL"/>
    <n v="13856"/>
    <s v="32 - SANTO DOMINGO"/>
    <n v="0"/>
    <n v="4100603.6599999997"/>
    <n v="0"/>
  </r>
  <r>
    <s v="2024"/>
    <x v="0"/>
    <x v="0"/>
    <x v="1"/>
    <x v="7"/>
    <s v="2 - Poder Ejecutivo"/>
    <s v="0201 - PRESIDENCIA DE LA REPÚBLICA"/>
    <s v="0001 - GABINETE SOCIAL DE LA PRESIDENCIA"/>
    <x v="2"/>
    <x v="4"/>
    <x v="5"/>
    <s v="2.6 - BIENES MUEBLES, INMUEBLES E INTANGIBLES"/>
    <s v="2.6.3 - EQUIPO E INSTRUMENTAL, CIENTÍFICO Y LABORATORIO"/>
    <s v="N"/>
    <s v="00 - N/A"/>
    <s v="10 - FONDO GENERAL"/>
    <s v="(en blanco)"/>
    <s v="99 - MULTIPROVINCIAL"/>
    <n v="0"/>
    <n v="0"/>
    <n v="0"/>
  </r>
  <r>
    <s v="2024"/>
    <x v="0"/>
    <x v="0"/>
    <x v="1"/>
    <x v="7"/>
    <s v="2 - Poder Ejecutivo"/>
    <s v="0201 - PRESIDENCIA DE LA REPÚBLICA"/>
    <s v="0001 - GABINETE SOCIAL DE LA PRESIDENCIA"/>
    <x v="2"/>
    <x v="4"/>
    <x v="5"/>
    <s v="2.6 - BIENES MUEBLES, INMUEBLES E INTANGIBLES"/>
    <s v="2.6.3 - EQUIPO E INSTRUMENTAL, CIENTÍFICO Y LABORATORIO"/>
    <s v="S"/>
    <s v="05 - CONSTRUCCIÓN CENTRO MODELO DE PRESTACIÓN DE SERVICIOS PARA MUJERES (CIUDAD MUJER)"/>
    <s v="10 - FONDO GENERAL"/>
    <n v="13856"/>
    <s v="32 - SANTO DOMINGO"/>
    <n v="25536489"/>
    <n v="13148006.069999998"/>
    <n v="837918"/>
  </r>
  <r>
    <s v="2024"/>
    <x v="0"/>
    <x v="0"/>
    <x v="1"/>
    <x v="7"/>
    <s v="2 - Poder Ejecutivo"/>
    <s v="0201 - PRESIDENCIA DE LA REPÚBLICA"/>
    <s v="0001 - GABINETE SOCIAL DE LA PRESIDENCIA"/>
    <x v="2"/>
    <x v="4"/>
    <x v="5"/>
    <s v="2.6 - BIENES MUEBLES, INMUEBLES E INTANGIBLES"/>
    <s v="2.6.3 - EQUIPO E INSTRUMENTAL, CIENTÍFICO Y LABORATORIO"/>
    <s v="S"/>
    <s v="05 - CONSTRUCCIÓN CENTRO MODELO DE PRESTACIÓN DE SERVICIOS PARA MUJERES (CIUDAD MUJER)"/>
    <s v="60 - CREDITO EXTERNO"/>
    <n v="13856"/>
    <s v="32 - SANTO DOMINGO"/>
    <n v="0"/>
    <n v="39783860.479999997"/>
    <n v="0"/>
  </r>
  <r>
    <s v="2024"/>
    <x v="0"/>
    <x v="0"/>
    <x v="1"/>
    <x v="7"/>
    <s v="2 - Poder Ejecutivo"/>
    <s v="0201 - PRESIDENCIA DE LA REPÚBLICA"/>
    <s v="0001 - GABINETE SOCIAL DE LA PRESIDENCIA"/>
    <x v="2"/>
    <x v="4"/>
    <x v="5"/>
    <s v="2.6 - BIENES MUEBLES, INMUEBLES E INTANGIBLES"/>
    <s v="2.6.4 - VEHÍCULOS Y EQUIPO DE TRANSPORTE, TRACCIÓN Y ELEVACIÓN"/>
    <s v="N"/>
    <s v="00 - N/A"/>
    <s v="10 - FONDO GENERAL"/>
    <s v="(en blanco)"/>
    <s v="99 - MULTIPROVINCIAL"/>
    <n v="5161944"/>
    <n v="4691544"/>
    <n v="4584489.01"/>
  </r>
  <r>
    <s v="2024"/>
    <x v="0"/>
    <x v="0"/>
    <x v="1"/>
    <x v="7"/>
    <s v="2 - Poder Ejecutivo"/>
    <s v="0201 - PRESIDENCIA DE LA REPÚBLICA"/>
    <s v="0001 - GABINETE SOCIAL DE LA PRESIDENCIA"/>
    <x v="2"/>
    <x v="4"/>
    <x v="5"/>
    <s v="2.6 - BIENES MUEBLES, INMUEBLES E INTANGIBLES"/>
    <s v="2.6.5 - MAQUINARIA, OTROS EQUIPOS Y HERRAMIENTAS"/>
    <s v="N"/>
    <s v="00 - N/A"/>
    <s v="10 - FONDO GENERAL"/>
    <s v="(en blanco)"/>
    <s v="99 - MULTIPROVINCIAL"/>
    <n v="2201481"/>
    <n v="2220037.61"/>
    <n v="1554847.67"/>
  </r>
  <r>
    <s v="2024"/>
    <x v="0"/>
    <x v="0"/>
    <x v="1"/>
    <x v="7"/>
    <s v="2 - Poder Ejecutivo"/>
    <s v="0201 - PRESIDENCIA DE LA REPÚBLICA"/>
    <s v="0001 - GABINETE SOCIAL DE LA PRESIDENCIA"/>
    <x v="2"/>
    <x v="4"/>
    <x v="5"/>
    <s v="2.6 - BIENES MUEBLES, INMUEBLES E INTANGIBLES"/>
    <s v="2.6.5 - MAQUINARIA, OTROS EQUIPOS Y HERRAMIENTAS"/>
    <s v="S"/>
    <s v="05 - CONSTRUCCIÓN CENTRO MODELO DE PRESTACIÓN DE SERVICIOS PARA MUJERES (CIUDAD MUJER)"/>
    <s v="10 - FONDO GENERAL"/>
    <n v="13856"/>
    <s v="32 - SANTO DOMINGO"/>
    <n v="24800000"/>
    <n v="31662927.849999998"/>
    <n v="6551710.4299999997"/>
  </r>
  <r>
    <s v="2024"/>
    <x v="0"/>
    <x v="0"/>
    <x v="1"/>
    <x v="7"/>
    <s v="2 - Poder Ejecutivo"/>
    <s v="0201 - PRESIDENCIA DE LA REPÚBLICA"/>
    <s v="0001 - GABINETE SOCIAL DE LA PRESIDENCIA"/>
    <x v="2"/>
    <x v="4"/>
    <x v="5"/>
    <s v="2.6 - BIENES MUEBLES, INMUEBLES E INTANGIBLES"/>
    <s v="2.6.6 - EQUIPOS DE DEFENSA Y SEGURIDAD"/>
    <s v="S"/>
    <s v="05 - CONSTRUCCIÓN CENTRO MODELO DE PRESTACIÓN DE SERVICIOS PARA MUJERES (CIUDAD MUJER)"/>
    <s v="10 - FONDO GENERAL"/>
    <n v="13856"/>
    <s v="32 - SANTO DOMINGO"/>
    <n v="0"/>
    <n v="1633979"/>
    <n v="0"/>
  </r>
  <r>
    <s v="2024"/>
    <x v="0"/>
    <x v="0"/>
    <x v="1"/>
    <x v="7"/>
    <s v="2 - Poder Ejecutivo"/>
    <s v="0201 - PRESIDENCIA DE LA REPÚBLICA"/>
    <s v="0001 - GABINETE SOCIAL DE LA PRESIDENCIA"/>
    <x v="2"/>
    <x v="4"/>
    <x v="5"/>
    <s v="2.6 - BIENES MUEBLES, INMUEBLES E INTANGIBLES"/>
    <s v="2.6.7 - ACTIVOS BIOLÓGICOS"/>
    <s v="N"/>
    <s v="00 - N/A"/>
    <s v="10 - FONDO GENERAL"/>
    <s v="(en blanco)"/>
    <s v="99 - MULTIPROVINCIAL"/>
    <n v="0"/>
    <n v="28800"/>
    <n v="0"/>
  </r>
  <r>
    <s v="2024"/>
    <x v="0"/>
    <x v="0"/>
    <x v="1"/>
    <x v="7"/>
    <s v="2 - Poder Ejecutivo"/>
    <s v="0201 - PRESIDENCIA DE LA REPÚBLICA"/>
    <s v="0001 - GABINETE SOCIAL DE LA PRESIDENCIA"/>
    <x v="2"/>
    <x v="4"/>
    <x v="5"/>
    <s v="2.6 - BIENES MUEBLES, INMUEBLES E INTANGIBLES"/>
    <s v="2.6.7 - ACTIVOS BIOLÓGICOS"/>
    <s v="S"/>
    <s v="05 - CONSTRUCCIÓN CENTRO MODELO DE PRESTACIÓN DE SERVICIOS PARA MUJERES (CIUDAD MUJER)"/>
    <s v="10 - FONDO GENERAL"/>
    <n v="13856"/>
    <s v="32 - SANTO DOMINGO"/>
    <n v="0"/>
    <n v="1200"/>
    <n v="0"/>
  </r>
  <r>
    <s v="2024"/>
    <x v="0"/>
    <x v="0"/>
    <x v="1"/>
    <x v="7"/>
    <s v="2 - Poder Ejecutivo"/>
    <s v="0201 - PRESIDENCIA DE LA REPÚBLICA"/>
    <s v="0001 - GABINETE SOCIAL DE LA PRESIDENCIA"/>
    <x v="2"/>
    <x v="4"/>
    <x v="5"/>
    <s v="2.6 - BIENES MUEBLES, INMUEBLES E INTANGIBLES"/>
    <s v="2.6.8 - BIENES INTANGIBLES"/>
    <s v="N"/>
    <s v="00 - N/A"/>
    <s v="10 - FONDO GENERAL"/>
    <s v="(en blanco)"/>
    <s v="99 - MULTIPROVINCIAL"/>
    <n v="1000000"/>
    <n v="0"/>
    <n v="0"/>
  </r>
  <r>
    <s v="2024"/>
    <x v="0"/>
    <x v="0"/>
    <x v="1"/>
    <x v="7"/>
    <s v="2 - Poder Ejecutivo"/>
    <s v="0201 - PRESIDENCIA DE LA REPÚBLICA"/>
    <s v="0001 - GABINETE SOCIAL DE LA PRESIDENCIA"/>
    <x v="2"/>
    <x v="4"/>
    <x v="5"/>
    <s v="2.6 - BIENES MUEBLES, INMUEBLES E INTANGIBLES"/>
    <s v="2.6.8 - BIENES INTANGIBLES"/>
    <s v="S"/>
    <s v="05 - CONSTRUCCIÓN CENTRO MODELO DE PRESTACIÓN DE SERVICIOS PARA MUJERES (CIUDAD MUJER)"/>
    <s v="10 - FONDO GENERAL"/>
    <n v="13856"/>
    <s v="32 - SANTO DOMINGO"/>
    <n v="0"/>
    <n v="7048443.8899999997"/>
    <n v="0"/>
  </r>
  <r>
    <s v="2024"/>
    <x v="0"/>
    <x v="0"/>
    <x v="1"/>
    <x v="7"/>
    <s v="2 - Poder Ejecutivo"/>
    <s v="0201 - PRESIDENCIA DE LA REPÚBLICA"/>
    <s v="0001 - GABINETE SOCIAL DE LA PRESIDENCIA"/>
    <x v="2"/>
    <x v="4"/>
    <x v="5"/>
    <s v="2.6 - BIENES MUEBLES, INMUEBLES E INTANGIBLES"/>
    <s v="2.6.9 - EDIFICIOS, ESTRUCTURAS, TIERRAS, TERRENOS Y OBJETOS DE VALOR"/>
    <s v="N"/>
    <s v="00 - N/A"/>
    <s v="10 - FONDO GENERAL"/>
    <s v="(en blanco)"/>
    <s v="99 - MULTIPROVINCIAL"/>
    <n v="20203"/>
    <n v="0"/>
    <n v="0"/>
  </r>
  <r>
    <s v="2024"/>
    <x v="0"/>
    <x v="0"/>
    <x v="1"/>
    <x v="7"/>
    <s v="2 - Poder Ejecutivo"/>
    <s v="0201 - PRESIDENCIA DE LA REPÚBLICA"/>
    <s v="0001 - GABINETE SOCIAL DE LA PRESIDENCIA"/>
    <x v="2"/>
    <x v="4"/>
    <x v="5"/>
    <s v="2.7 - OBRAS"/>
    <s v="2.7.1 - OBRAS EN EDIFICACIONES"/>
    <s v="S"/>
    <s v="05 - CONSTRUCCIÓN CENTRO MODELO DE PRESTACIÓN DE SERVICIOS PARA MUJERES (CIUDAD MUJER)"/>
    <s v="10 - FONDO GENERAL"/>
    <n v="13856"/>
    <s v="32 - SANTO DOMINGO"/>
    <n v="10000000"/>
    <n v="68056137.579999998"/>
    <n v="21256137.579999998"/>
  </r>
  <r>
    <s v="2024"/>
    <x v="0"/>
    <x v="0"/>
    <x v="1"/>
    <x v="7"/>
    <s v="2 - Poder Ejecutivo"/>
    <s v="0201 - PRESIDENCIA DE LA REPÚBLICA"/>
    <s v="0001 - GABINETE SOCIAL DE LA PRESIDENCIA"/>
    <x v="2"/>
    <x v="4"/>
    <x v="5"/>
    <s v="2.7 - OBRAS"/>
    <s v="2.7.1 - OBRAS EN EDIFICACIONES"/>
    <s v="S"/>
    <s v="05 - CONSTRUCCIÓN CENTRO MODELO DE PRESTACIÓN DE SERVICIOS PARA MUJERES (CIUDAD MUJER)"/>
    <s v="60 - CREDITO EXTERNO"/>
    <n v="13856"/>
    <s v="32 - SANTO DOMINGO"/>
    <n v="28861218"/>
    <n v="495418982.51999998"/>
    <n v="254553569.44"/>
  </r>
  <r>
    <s v="2024"/>
    <x v="0"/>
    <x v="0"/>
    <x v="1"/>
    <x v="7"/>
    <s v="2 - Poder Ejecutivo"/>
    <s v="0201 - PRESIDENCIA DE LA REPÚBLICA"/>
    <s v="0001 - GABINETE SOCIAL DE LA PRESIDENCIA"/>
    <x v="2"/>
    <x v="4"/>
    <x v="6"/>
    <s v="2.6 - BIENES MUEBLES, INMUEBLES E INTANGIBLES"/>
    <s v="2.6.1 - MOBILIARIO Y EQUIPO"/>
    <s v="N"/>
    <s v="00 - N/A"/>
    <s v="10 - FONDO GENERAL"/>
    <s v="(en blanco)"/>
    <s v="99 - MULTIPROVINCIAL"/>
    <n v="42325000"/>
    <n v="30513542.73"/>
    <n v="6049348.5199999996"/>
  </r>
  <r>
    <s v="2024"/>
    <x v="0"/>
    <x v="0"/>
    <x v="1"/>
    <x v="7"/>
    <s v="2 - Poder Ejecutivo"/>
    <s v="0201 - PRESIDENCIA DE LA REPÚBLICA"/>
    <s v="0001 - GABINETE SOCIAL DE LA PRESIDENCIA"/>
    <x v="2"/>
    <x v="4"/>
    <x v="6"/>
    <s v="2.6 - BIENES MUEBLES, INMUEBLES E INTANGIBLES"/>
    <s v="2.6.2 - MOBILIARIO Y EQUIPO DE AUDIO, AUDIOVISUAL, RECREATIVO Y EDUCACIONAL"/>
    <s v="N"/>
    <s v="00 - N/A"/>
    <s v="10 - FONDO GENERAL"/>
    <s v="(en blanco)"/>
    <s v="99 - MULTIPROVINCIAL"/>
    <n v="4470000"/>
    <n v="4020610.0199999996"/>
    <n v="641083.27"/>
  </r>
  <r>
    <s v="2024"/>
    <x v="0"/>
    <x v="0"/>
    <x v="1"/>
    <x v="7"/>
    <s v="2 - Poder Ejecutivo"/>
    <s v="0201 - PRESIDENCIA DE LA REPÚBLICA"/>
    <s v="0001 - GABINETE SOCIAL DE LA PRESIDENCIA"/>
    <x v="2"/>
    <x v="4"/>
    <x v="6"/>
    <s v="2.6 - BIENES MUEBLES, INMUEBLES E INTANGIBLES"/>
    <s v="2.6.3 - EQUIPO E INSTRUMENTAL, CIENTÍFICO Y LABORATORIO"/>
    <s v="N"/>
    <s v="00 - N/A"/>
    <s v="10 - FONDO GENERAL"/>
    <s v="(en blanco)"/>
    <s v="99 - MULTIPROVINCIAL"/>
    <n v="0"/>
    <n v="832000"/>
    <n v="517383.84"/>
  </r>
  <r>
    <s v="2024"/>
    <x v="0"/>
    <x v="0"/>
    <x v="1"/>
    <x v="7"/>
    <s v="2 - Poder Ejecutivo"/>
    <s v="0201 - PRESIDENCIA DE LA REPÚBLICA"/>
    <s v="0001 - GABINETE SOCIAL DE LA PRESIDENCIA"/>
    <x v="2"/>
    <x v="4"/>
    <x v="6"/>
    <s v="2.6 - BIENES MUEBLES, INMUEBLES E INTANGIBLES"/>
    <s v="2.6.4 - VEHÍCULOS Y EQUIPO DE TRANSPORTE, TRACCIÓN Y ELEVACIÓN"/>
    <s v="N"/>
    <s v="00 - N/A"/>
    <s v="10 - FONDO GENERAL"/>
    <s v="(en blanco)"/>
    <s v="99 - MULTIPROVINCIAL"/>
    <n v="10100000"/>
    <n v="5130000"/>
    <n v="32526.7"/>
  </r>
  <r>
    <s v="2024"/>
    <x v="0"/>
    <x v="0"/>
    <x v="1"/>
    <x v="7"/>
    <s v="2 - Poder Ejecutivo"/>
    <s v="0201 - PRESIDENCIA DE LA REPÚBLICA"/>
    <s v="0001 - GABINETE SOCIAL DE LA PRESIDENCIA"/>
    <x v="2"/>
    <x v="4"/>
    <x v="6"/>
    <s v="2.6 - BIENES MUEBLES, INMUEBLES E INTANGIBLES"/>
    <s v="2.6.5 - MAQUINARIA, OTROS EQUIPOS Y HERRAMIENTAS"/>
    <s v="N"/>
    <s v="00 - N/A"/>
    <s v="10 - FONDO GENERAL"/>
    <s v="(en blanco)"/>
    <s v="99 - MULTIPROVINCIAL"/>
    <n v="16196060"/>
    <n v="9371290.6400000006"/>
    <n v="863297.42999999993"/>
  </r>
  <r>
    <s v="2024"/>
    <x v="0"/>
    <x v="0"/>
    <x v="1"/>
    <x v="7"/>
    <s v="2 - Poder Ejecutivo"/>
    <s v="0201 - PRESIDENCIA DE LA REPÚBLICA"/>
    <s v="0001 - GABINETE SOCIAL DE LA PRESIDENCIA"/>
    <x v="2"/>
    <x v="4"/>
    <x v="6"/>
    <s v="2.6 - BIENES MUEBLES, INMUEBLES E INTANGIBLES"/>
    <s v="2.6.6 - EQUIPOS DE DEFENSA Y SEGURIDAD"/>
    <s v="N"/>
    <s v="00 - N/A"/>
    <s v="10 - FONDO GENERAL"/>
    <s v="(en blanco)"/>
    <s v="99 - MULTIPROVINCIAL"/>
    <n v="150000"/>
    <n v="1000000"/>
    <n v="0"/>
  </r>
  <r>
    <s v="2024"/>
    <x v="0"/>
    <x v="0"/>
    <x v="1"/>
    <x v="7"/>
    <s v="2 - Poder Ejecutivo"/>
    <s v="0201 - PRESIDENCIA DE LA REPÚBLICA"/>
    <s v="0001 - GABINETE SOCIAL DE LA PRESIDENCIA"/>
    <x v="2"/>
    <x v="4"/>
    <x v="6"/>
    <s v="2.6 - BIENES MUEBLES, INMUEBLES E INTANGIBLES"/>
    <s v="2.6.7 - ACTIVOS BIOLÓGICOS"/>
    <s v="N"/>
    <s v="00 - N/A"/>
    <s v="10 - FONDO GENERAL"/>
    <s v="(en blanco)"/>
    <s v="99 - MULTIPROVINCIAL"/>
    <n v="0"/>
    <n v="6500"/>
    <n v="0"/>
  </r>
  <r>
    <s v="2024"/>
    <x v="0"/>
    <x v="0"/>
    <x v="1"/>
    <x v="7"/>
    <s v="2 - Poder Ejecutivo"/>
    <s v="0201 - PRESIDENCIA DE LA REPÚBLICA"/>
    <s v="0001 - GABINETE SOCIAL DE LA PRESIDENCIA"/>
    <x v="2"/>
    <x v="4"/>
    <x v="6"/>
    <s v="2.6 - BIENES MUEBLES, INMUEBLES E INTANGIBLES"/>
    <s v="2.6.8 - BIENES INTANGIBLES"/>
    <s v="N"/>
    <s v="00 - N/A"/>
    <s v="10 - FONDO GENERAL"/>
    <s v="(en blanco)"/>
    <s v="99 - MULTIPROVINCIAL"/>
    <n v="608400"/>
    <n v="330000"/>
    <n v="0"/>
  </r>
  <r>
    <s v="2024"/>
    <x v="0"/>
    <x v="0"/>
    <x v="1"/>
    <x v="7"/>
    <s v="2 - Poder Ejecutivo"/>
    <s v="0201 - PRESIDENCIA DE LA REPÚBLICA"/>
    <s v="0001 - GABINETE SOCIAL DE LA PRESIDENCIA"/>
    <x v="2"/>
    <x v="4"/>
    <x v="6"/>
    <s v="2.6 - BIENES MUEBLES, INMUEBLES E INTANGIBLES"/>
    <s v="2.6.9 - EDIFICIOS, ESTRUCTURAS, TIERRAS, TERRENOS Y OBJETOS DE VALOR"/>
    <s v="N"/>
    <s v="00 - N/A"/>
    <s v="10 - FONDO GENERAL"/>
    <s v="(en blanco)"/>
    <s v="99 - MULTIPROVINCIAL"/>
    <n v="350000"/>
    <n v="100000"/>
    <n v="0"/>
  </r>
  <r>
    <s v="2024"/>
    <x v="0"/>
    <x v="0"/>
    <x v="1"/>
    <x v="7"/>
    <s v="2 - Poder Ejecutivo"/>
    <s v="0201 - PRESIDENCIA DE LA REPÚBLICA"/>
    <s v="0001 - GABINETE SOCIAL DE LA PRESIDENCIA"/>
    <x v="2"/>
    <x v="4"/>
    <x v="6"/>
    <s v="2.7 - OBRAS"/>
    <s v="2.7.1 - OBRAS EN EDIFICACIONES"/>
    <s v="N"/>
    <s v="00 - N/A"/>
    <s v="10 - FONDO GENERAL"/>
    <s v="(en blanco)"/>
    <s v="99 - MULTIPROVINCIAL"/>
    <n v="13000000"/>
    <n v="4048280.16"/>
    <n v="2632594.7999999998"/>
  </r>
  <r>
    <s v="2024"/>
    <x v="0"/>
    <x v="0"/>
    <x v="1"/>
    <x v="7"/>
    <s v="2 - Poder Ejecutivo"/>
    <s v="0201 - PRESIDENCIA DE LA REPÚBLICA"/>
    <s v="0001 - GABINETE SOCIAL DE LA PRESIDENCIA"/>
    <x v="2"/>
    <x v="4"/>
    <x v="95"/>
    <s v="2.6 - BIENES MUEBLES, INMUEBLES E INTANGIBLES"/>
    <s v="2.6.1 - MOBILIARIO Y EQUIPO"/>
    <s v="S"/>
    <s v="00 - N/A"/>
    <s v="70 - DONACION EXTERNA"/>
    <s v="(en blanco)"/>
    <s v="99 - MULTIPROVINCIAL"/>
    <n v="30115000"/>
    <n v="30115000"/>
    <n v="0"/>
  </r>
  <r>
    <s v="2024"/>
    <x v="0"/>
    <x v="0"/>
    <x v="1"/>
    <x v="7"/>
    <s v="2 - Poder Ejecutivo"/>
    <s v="0201 - PRESIDENCIA DE LA REPÚBLICA"/>
    <s v="0001 - GABINETE SOCIAL DE LA PRESIDENCIA"/>
    <x v="2"/>
    <x v="4"/>
    <x v="95"/>
    <s v="2.6 - BIENES MUEBLES, INMUEBLES E INTANGIBLES"/>
    <s v="2.6.8 - BIENES INTANGIBLES"/>
    <s v="S"/>
    <s v="00 - N/A"/>
    <s v="70 - DONACION EXTERNA"/>
    <s v="(en blanco)"/>
    <s v="99 - MULTIPROVINCIAL"/>
    <n v="9858507"/>
    <n v="9858507"/>
    <n v="0"/>
  </r>
  <r>
    <s v="2024"/>
    <x v="0"/>
    <x v="0"/>
    <x v="1"/>
    <x v="7"/>
    <s v="2 - Poder Ejecutivo"/>
    <s v="0201 - PRESIDENCIA DE LA REPÚBLICA"/>
    <s v="0001 - GABINETE SOCIAL DE LA PRESIDENCIA"/>
    <x v="2"/>
    <x v="5"/>
    <x v="7"/>
    <s v="2.6 - BIENES MUEBLES, INMUEBLES E INTANGIBLES"/>
    <s v="2.6.5 - MAQUINARIA, OTROS EQUIPOS Y HERRAMIENTAS"/>
    <s v="N"/>
    <s v="00 - N/A"/>
    <s v="10 - FONDO GENERAL"/>
    <s v="(en blanco)"/>
    <s v="25 - SANTIAGO"/>
    <n v="0"/>
    <n v="1298000"/>
    <n v="0"/>
  </r>
  <r>
    <s v="2024"/>
    <x v="0"/>
    <x v="0"/>
    <x v="1"/>
    <x v="7"/>
    <s v="2 - Poder Ejecutivo"/>
    <s v="0201 - PRESIDENCIA DE LA REPÚBLICA"/>
    <s v="0001 - MINISTERIO DE LA PRESIDENCIA"/>
    <x v="0"/>
    <x v="0"/>
    <x v="2"/>
    <s v="2.6 - BIENES MUEBLES, INMUEBLES E INTANGIBLES"/>
    <s v="2.6.1 - MOBILIARIO Y EQUIPO"/>
    <s v="N"/>
    <s v="00 - N/A"/>
    <s v="10 - FONDO GENERAL"/>
    <s v="(en blanco)"/>
    <s v="99 - MULTIPROVINCIAL"/>
    <n v="9613425"/>
    <n v="21349255.800000001"/>
    <n v="1650410.6"/>
  </r>
  <r>
    <s v="2024"/>
    <x v="0"/>
    <x v="0"/>
    <x v="1"/>
    <x v="7"/>
    <s v="2 - Poder Ejecutivo"/>
    <s v="0201 - PRESIDENCIA DE LA REPÚBLICA"/>
    <s v="0001 - MINISTERIO DE LA PRESIDENCIA"/>
    <x v="0"/>
    <x v="0"/>
    <x v="2"/>
    <s v="2.6 - BIENES MUEBLES, INMUEBLES E INTANGIBLES"/>
    <s v="2.6.1 - MOBILIARIO Y EQUIPO"/>
    <s v="N"/>
    <s v="00 - N/A"/>
    <s v="70 - DONACION EXTERNA"/>
    <s v="(en blanco)"/>
    <s v="99 - MULTIPROVINCIAL"/>
    <n v="0"/>
    <n v="360000"/>
    <n v="0"/>
  </r>
  <r>
    <s v="2024"/>
    <x v="0"/>
    <x v="0"/>
    <x v="1"/>
    <x v="7"/>
    <s v="2 - Poder Ejecutivo"/>
    <s v="0201 - PRESIDENCIA DE LA REPÚBLICA"/>
    <s v="0001 - MINISTERIO DE LA PRESIDENCIA"/>
    <x v="0"/>
    <x v="0"/>
    <x v="2"/>
    <s v="2.6 - BIENES MUEBLES, INMUEBLES E INTANGIBLES"/>
    <s v="2.6.2 - MOBILIARIO Y EQUIPO DE AUDIO, AUDIOVISUAL, RECREATIVO Y EDUCACIONAL"/>
    <s v="N"/>
    <s v="00 - N/A"/>
    <s v="10 - FONDO GENERAL"/>
    <s v="(en blanco)"/>
    <s v="99 - MULTIPROVINCIAL"/>
    <n v="1787000"/>
    <n v="849801"/>
    <n v="0"/>
  </r>
  <r>
    <s v="2024"/>
    <x v="0"/>
    <x v="0"/>
    <x v="1"/>
    <x v="7"/>
    <s v="2 - Poder Ejecutivo"/>
    <s v="0201 - PRESIDENCIA DE LA REPÚBLICA"/>
    <s v="0001 - MINISTERIO DE LA PRESIDENCIA"/>
    <x v="0"/>
    <x v="0"/>
    <x v="2"/>
    <s v="2.6 - BIENES MUEBLES, INMUEBLES E INTANGIBLES"/>
    <s v="2.6.4 - VEHÍCULOS Y EQUIPO DE TRANSPORTE, TRACCIÓN Y ELEVACIÓN"/>
    <s v="N"/>
    <s v="00 - N/A"/>
    <s v="10 - FONDO GENERAL"/>
    <s v="(en blanco)"/>
    <s v="99 - MULTIPROVINCIAL"/>
    <n v="0"/>
    <n v="40200000"/>
    <n v="0"/>
  </r>
  <r>
    <s v="2024"/>
    <x v="0"/>
    <x v="0"/>
    <x v="1"/>
    <x v="7"/>
    <s v="2 - Poder Ejecutivo"/>
    <s v="0201 - PRESIDENCIA DE LA REPÚBLICA"/>
    <s v="0001 - MINISTERIO DE LA PRESIDENCIA"/>
    <x v="0"/>
    <x v="0"/>
    <x v="2"/>
    <s v="2.6 - BIENES MUEBLES, INMUEBLES E INTANGIBLES"/>
    <s v="2.6.5 - MAQUINARIA, OTROS EQUIPOS Y HERRAMIENTAS"/>
    <s v="N"/>
    <s v="00 - N/A"/>
    <s v="10 - FONDO GENERAL"/>
    <s v="(en blanco)"/>
    <s v="99 - MULTIPROVINCIAL"/>
    <n v="711000"/>
    <n v="4735906"/>
    <n v="656177.88"/>
  </r>
  <r>
    <s v="2024"/>
    <x v="0"/>
    <x v="0"/>
    <x v="1"/>
    <x v="7"/>
    <s v="2 - Poder Ejecutivo"/>
    <s v="0201 - PRESIDENCIA DE LA REPÚBLICA"/>
    <s v="0001 - MINISTERIO DE LA PRESIDENCIA"/>
    <x v="0"/>
    <x v="0"/>
    <x v="2"/>
    <s v="2.6 - BIENES MUEBLES, INMUEBLES E INTANGIBLES"/>
    <s v="2.6.6 - EQUIPOS DE DEFENSA Y SEGURIDAD"/>
    <s v="N"/>
    <s v="00 - N/A"/>
    <s v="10 - FONDO GENERAL"/>
    <s v="(en blanco)"/>
    <s v="99 - MULTIPROVINCIAL"/>
    <n v="0"/>
    <n v="3031790"/>
    <n v="139995.20000000001"/>
  </r>
  <r>
    <s v="2024"/>
    <x v="0"/>
    <x v="0"/>
    <x v="1"/>
    <x v="7"/>
    <s v="2 - Poder Ejecutivo"/>
    <s v="0201 - PRESIDENCIA DE LA REPÚBLICA"/>
    <s v="0001 - MINISTERIO DE LA PRESIDENCIA"/>
    <x v="0"/>
    <x v="0"/>
    <x v="2"/>
    <s v="2.6 - BIENES MUEBLES, INMUEBLES E INTANGIBLES"/>
    <s v="2.6.8 - BIENES INTANGIBLES"/>
    <s v="N"/>
    <s v="00 - N/A"/>
    <s v="10 - FONDO GENERAL"/>
    <s v="(en blanco)"/>
    <s v="99 - MULTIPROVINCIAL"/>
    <n v="0"/>
    <n v="5858915.2000000002"/>
    <n v="3422519.2"/>
  </r>
  <r>
    <s v="2024"/>
    <x v="0"/>
    <x v="0"/>
    <x v="1"/>
    <x v="7"/>
    <s v="2 - Poder Ejecutivo"/>
    <s v="0201 - PRESIDENCIA DE LA REPÚBLICA"/>
    <s v="0001 - MINISTERIO DE LA PRESIDENCIA"/>
    <x v="0"/>
    <x v="0"/>
    <x v="2"/>
    <s v="2.6 - BIENES MUEBLES, INMUEBLES E INTANGIBLES"/>
    <s v="2.6.9 - EDIFICIOS, ESTRUCTURAS, TIERRAS, TERRENOS Y OBJETOS DE VALOR"/>
    <s v="N"/>
    <s v="00 - N/A"/>
    <s v="10 - FONDO GENERAL"/>
    <s v="(en blanco)"/>
    <s v="99 - MULTIPROVINCIAL"/>
    <n v="0"/>
    <n v="395000"/>
    <n v="0"/>
  </r>
  <r>
    <s v="2024"/>
    <x v="0"/>
    <x v="0"/>
    <x v="1"/>
    <x v="7"/>
    <s v="2 - Poder Ejecutivo"/>
    <s v="0201 - PRESIDENCIA DE LA REPÚBLICA"/>
    <s v="0001 - MINISTERIO DE LA PRESIDENCIA"/>
    <x v="3"/>
    <x v="6"/>
    <x v="11"/>
    <s v="2.6 - BIENES MUEBLES, INMUEBLES E INTANGIBLES"/>
    <s v="2.6.1 - MOBILIARIO Y EQUIPO"/>
    <s v="N"/>
    <s v="00 - N/A"/>
    <s v="10 - FONDO GENERAL"/>
    <s v="(en blanco)"/>
    <s v="99 - MULTIPROVINCIAL"/>
    <n v="450000"/>
    <n v="70000"/>
    <n v="69999.77"/>
  </r>
  <r>
    <s v="2024"/>
    <x v="0"/>
    <x v="0"/>
    <x v="1"/>
    <x v="7"/>
    <s v="2 - Poder Ejecutivo"/>
    <s v="0201 - PRESIDENCIA DE LA REPÚBLICA"/>
    <s v="0001 - MINISTERIO DE LA PRESIDENCIA"/>
    <x v="3"/>
    <x v="6"/>
    <x v="11"/>
    <s v="2.6 - BIENES MUEBLES, INMUEBLES E INTANGIBLES"/>
    <s v="2.6.2 - MOBILIARIO Y EQUIPO DE AUDIO, AUDIOVISUAL, RECREATIVO Y EDUCACIONAL"/>
    <s v="N"/>
    <s v="00 - N/A"/>
    <s v="10 - FONDO GENERAL"/>
    <s v="(en blanco)"/>
    <s v="99 - MULTIPROVINCIAL"/>
    <n v="300000"/>
    <n v="109400"/>
    <n v="0"/>
  </r>
  <r>
    <s v="2024"/>
    <x v="0"/>
    <x v="0"/>
    <x v="1"/>
    <x v="7"/>
    <s v="2 - Poder Ejecutivo"/>
    <s v="0201 - PRESIDENCIA DE LA REPÚBLICA"/>
    <s v="0001 - SECRETARIADO ADMINISTRATIVO DE LA PRESIDENCIA"/>
    <x v="0"/>
    <x v="0"/>
    <x v="2"/>
    <s v="2.6 - BIENES MUEBLES, INMUEBLES E INTANGIBLES"/>
    <s v="2.6.1 - MOBILIARIO Y EQUIPO"/>
    <s v="N"/>
    <s v="00 - N/A"/>
    <s v="10 - FONDO GENERAL"/>
    <s v="(en blanco)"/>
    <s v="99 - MULTIPROVINCIAL"/>
    <n v="21740000"/>
    <n v="172902963.45000005"/>
    <n v="171470026.90999997"/>
  </r>
  <r>
    <s v="2024"/>
    <x v="0"/>
    <x v="0"/>
    <x v="1"/>
    <x v="7"/>
    <s v="2 - Poder Ejecutivo"/>
    <s v="0201 - PRESIDENCIA DE LA REPÚBLICA"/>
    <s v="0001 - SECRETARIADO ADMINISTRATIVO DE LA PRESIDENCIA"/>
    <x v="0"/>
    <x v="0"/>
    <x v="2"/>
    <s v="2.6 - BIENES MUEBLES, INMUEBLES E INTANGIBLES"/>
    <s v="2.6.1 - MOBILIARIO Y EQUIPO"/>
    <s v="N"/>
    <s v="00 - N/A"/>
    <s v="50 - CRÉDITO INTERNO"/>
    <s v="(en blanco)"/>
    <s v="99 - MULTIPROVINCIAL"/>
    <n v="0"/>
    <n v="55100000"/>
    <n v="55099993.799999997"/>
  </r>
  <r>
    <s v="2024"/>
    <x v="0"/>
    <x v="0"/>
    <x v="1"/>
    <x v="7"/>
    <s v="2 - Poder Ejecutivo"/>
    <s v="0201 - PRESIDENCIA DE LA REPÚBLICA"/>
    <s v="0001 - SECRETARIADO ADMINISTRATIVO DE LA PRESIDENCIA"/>
    <x v="0"/>
    <x v="0"/>
    <x v="2"/>
    <s v="2.6 - BIENES MUEBLES, INMUEBLES E INTANGIBLES"/>
    <s v="2.6.1 - MOBILIARIO Y EQUIPO"/>
    <s v="N"/>
    <s v="00 - N/A"/>
    <s v="70 - DONACION EXTERNA"/>
    <s v="(en blanco)"/>
    <s v="99 - MULTIPROVINCIAL"/>
    <n v="0"/>
    <n v="2000000"/>
    <n v="0"/>
  </r>
  <r>
    <s v="2024"/>
    <x v="0"/>
    <x v="0"/>
    <x v="1"/>
    <x v="7"/>
    <s v="2 - Poder Ejecutivo"/>
    <s v="0201 - PRESIDENCIA DE LA REPÚBLICA"/>
    <s v="0001 - SECRETARIADO ADMINISTRATIVO DE LA PRESIDENCIA"/>
    <x v="0"/>
    <x v="0"/>
    <x v="2"/>
    <s v="2.6 - BIENES MUEBLES, INMUEBLES E INTANGIBLES"/>
    <s v="2.6.2 - MOBILIARIO Y EQUIPO DE AUDIO, AUDIOVISUAL, RECREATIVO Y EDUCACIONAL"/>
    <s v="N"/>
    <s v="00 - N/A"/>
    <s v="10 - FONDO GENERAL"/>
    <s v="(en blanco)"/>
    <s v="99 - MULTIPROVINCIAL"/>
    <n v="2260000"/>
    <n v="861371.56"/>
    <n v="841187.10000000009"/>
  </r>
  <r>
    <s v="2024"/>
    <x v="0"/>
    <x v="0"/>
    <x v="1"/>
    <x v="7"/>
    <s v="2 - Poder Ejecutivo"/>
    <s v="0201 - PRESIDENCIA DE LA REPÚBLICA"/>
    <s v="0001 - SECRETARIADO ADMINISTRATIVO DE LA PRESIDENCIA"/>
    <x v="0"/>
    <x v="0"/>
    <x v="2"/>
    <s v="2.6 - BIENES MUEBLES, INMUEBLES E INTANGIBLES"/>
    <s v="2.6.3 - EQUIPO E INSTRUMENTAL, CIENTÍFICO Y LABORATORIO"/>
    <s v="N"/>
    <s v="00 - N/A"/>
    <s v="10 - FONDO GENERAL"/>
    <s v="(en blanco)"/>
    <s v="99 - MULTIPROVINCIAL"/>
    <n v="600000"/>
    <n v="1000"/>
    <n v="0"/>
  </r>
  <r>
    <s v="2024"/>
    <x v="0"/>
    <x v="0"/>
    <x v="1"/>
    <x v="7"/>
    <s v="2 - Poder Ejecutivo"/>
    <s v="0201 - PRESIDENCIA DE LA REPÚBLICA"/>
    <s v="0001 - SECRETARIADO ADMINISTRATIVO DE LA PRESIDENCIA"/>
    <x v="0"/>
    <x v="0"/>
    <x v="2"/>
    <s v="2.6 - BIENES MUEBLES, INMUEBLES E INTANGIBLES"/>
    <s v="2.6.4 - VEHÍCULOS Y EQUIPO DE TRANSPORTE, TRACCIÓN Y ELEVACIÓN"/>
    <s v="N"/>
    <s v="00 - N/A"/>
    <s v="10 - FONDO GENERAL"/>
    <s v="(en blanco)"/>
    <s v="99 - MULTIPROVINCIAL"/>
    <n v="21300000"/>
    <n v="278250"/>
    <n v="234127.5"/>
  </r>
  <r>
    <s v="2024"/>
    <x v="0"/>
    <x v="0"/>
    <x v="1"/>
    <x v="7"/>
    <s v="2 - Poder Ejecutivo"/>
    <s v="0201 - PRESIDENCIA DE LA REPÚBLICA"/>
    <s v="0001 - SECRETARIADO ADMINISTRATIVO DE LA PRESIDENCIA"/>
    <x v="0"/>
    <x v="0"/>
    <x v="2"/>
    <s v="2.6 - BIENES MUEBLES, INMUEBLES E INTANGIBLES"/>
    <s v="2.6.5 - MAQUINARIA, OTROS EQUIPOS Y HERRAMIENTAS"/>
    <s v="N"/>
    <s v="00 - N/A"/>
    <s v="10 - FONDO GENERAL"/>
    <s v="(en blanco)"/>
    <s v="99 - MULTIPROVINCIAL"/>
    <n v="21053219"/>
    <n v="6517890.5499999998"/>
    <n v="5532926.9199999981"/>
  </r>
  <r>
    <s v="2024"/>
    <x v="0"/>
    <x v="0"/>
    <x v="1"/>
    <x v="7"/>
    <s v="2 - Poder Ejecutivo"/>
    <s v="0201 - PRESIDENCIA DE LA REPÚBLICA"/>
    <s v="0001 - SECRETARIADO ADMINISTRATIVO DE LA PRESIDENCIA"/>
    <x v="0"/>
    <x v="0"/>
    <x v="2"/>
    <s v="2.6 - BIENES MUEBLES, INMUEBLES E INTANGIBLES"/>
    <s v="2.6.5 - MAQUINARIA, OTROS EQUIPOS Y HERRAMIENTAS"/>
    <s v="N"/>
    <s v="00 - N/A"/>
    <s v="50 - CRÉDITO INTERNO"/>
    <s v="(en blanco)"/>
    <s v="99 - MULTIPROVINCIAL"/>
    <n v="0"/>
    <n v="5967330.7999999998"/>
    <n v="5967330.7999999998"/>
  </r>
  <r>
    <s v="2024"/>
    <x v="0"/>
    <x v="0"/>
    <x v="1"/>
    <x v="7"/>
    <s v="2 - Poder Ejecutivo"/>
    <s v="0201 - PRESIDENCIA DE LA REPÚBLICA"/>
    <s v="0001 - SECRETARIADO ADMINISTRATIVO DE LA PRESIDENCIA"/>
    <x v="0"/>
    <x v="0"/>
    <x v="2"/>
    <s v="2.6 - BIENES MUEBLES, INMUEBLES E INTANGIBLES"/>
    <s v="2.6.6 - EQUIPOS DE DEFENSA Y SEGURIDAD"/>
    <s v="N"/>
    <s v="00 - N/A"/>
    <s v="10 - FONDO GENERAL"/>
    <s v="(en blanco)"/>
    <s v="99 - MULTIPROVINCIAL"/>
    <n v="500000"/>
    <n v="1207290.4000000001"/>
    <n v="621175.6"/>
  </r>
  <r>
    <s v="2024"/>
    <x v="0"/>
    <x v="0"/>
    <x v="1"/>
    <x v="7"/>
    <s v="2 - Poder Ejecutivo"/>
    <s v="0201 - PRESIDENCIA DE LA REPÚBLICA"/>
    <s v="0001 - SECRETARIADO ADMINISTRATIVO DE LA PRESIDENCIA"/>
    <x v="0"/>
    <x v="0"/>
    <x v="2"/>
    <s v="2.6 - BIENES MUEBLES, INMUEBLES E INTANGIBLES"/>
    <s v="2.6.8 - BIENES INTANGIBLES"/>
    <s v="N"/>
    <s v="00 - N/A"/>
    <s v="10 - FONDO GENERAL"/>
    <s v="(en blanco)"/>
    <s v="99 - MULTIPROVINCIAL"/>
    <n v="600000"/>
    <n v="375"/>
    <n v="0"/>
  </r>
  <r>
    <s v="2024"/>
    <x v="0"/>
    <x v="0"/>
    <x v="1"/>
    <x v="7"/>
    <s v="2 - Poder Ejecutivo"/>
    <s v="0201 - PRESIDENCIA DE LA REPÚBLICA"/>
    <s v="0001 - SECRETARIADO ADMINISTRATIVO DE LA PRESIDENCIA"/>
    <x v="0"/>
    <x v="0"/>
    <x v="2"/>
    <s v="2.6 - BIENES MUEBLES, INMUEBLES E INTANGIBLES"/>
    <s v="2.6.9 - EDIFICIOS, ESTRUCTURAS, TIERRAS, TERRENOS Y OBJETOS DE VALOR"/>
    <s v="N"/>
    <s v="00 - N/A"/>
    <s v="10 - FONDO GENERAL"/>
    <s v="(en blanco)"/>
    <s v="99 - MULTIPROVINCIAL"/>
    <n v="500000"/>
    <n v="165000000"/>
    <n v="165000000"/>
  </r>
  <r>
    <s v="2024"/>
    <x v="0"/>
    <x v="0"/>
    <x v="1"/>
    <x v="7"/>
    <s v="2 - Poder Ejecutivo"/>
    <s v="0201 - PRESIDENCIA DE LA REPÚBLICA"/>
    <s v="0001 - SECRETARIADO ADMINISTRATIVO DE LA PRESIDENCIA"/>
    <x v="0"/>
    <x v="0"/>
    <x v="2"/>
    <s v="2.7 - OBRAS"/>
    <s v="2.7.1 - OBRAS EN EDIFICACIONES"/>
    <s v="N"/>
    <s v="00 - N/A"/>
    <s v="10 - FONDO GENERAL"/>
    <s v="(en blanco)"/>
    <s v="99 - MULTIPROVINCIAL"/>
    <n v="15000000"/>
    <n v="12000000"/>
    <n v="6516861.8099999996"/>
  </r>
  <r>
    <s v="2024"/>
    <x v="0"/>
    <x v="0"/>
    <x v="1"/>
    <x v="7"/>
    <s v="2 - Poder Ejecutivo"/>
    <s v="0201 - PRESIDENCIA DE LA REPÚBLICA"/>
    <s v="0001 - SECRETARIADO ADMINISTRATIVO DE LA PRESIDENCIA"/>
    <x v="2"/>
    <x v="4"/>
    <x v="6"/>
    <s v="2.6 - BIENES MUEBLES, INMUEBLES E INTANGIBLES"/>
    <s v="2.6.1 - MOBILIARIO Y EQUIPO"/>
    <s v="N"/>
    <s v="00 - N/A"/>
    <s v="10 - FONDO GENERAL"/>
    <s v="(en blanco)"/>
    <s v="99 - MULTIPROVINCIAL"/>
    <n v="4000000"/>
    <n v="2568400"/>
    <n v="0"/>
  </r>
  <r>
    <s v="2024"/>
    <x v="0"/>
    <x v="0"/>
    <x v="1"/>
    <x v="7"/>
    <s v="2 - Poder Ejecutivo"/>
    <s v="0201 - PRESIDENCIA DE LA REPÚBLICA"/>
    <s v="0001 - SECRETARIADO ADMINISTRATIVO DE LA PRESIDENCIA"/>
    <x v="2"/>
    <x v="4"/>
    <x v="6"/>
    <s v="2.6 - BIENES MUEBLES, INMUEBLES E INTANGIBLES"/>
    <s v="2.6.2 - MOBILIARIO Y EQUIPO DE AUDIO, AUDIOVISUAL, RECREATIVO Y EDUCACIONAL"/>
    <s v="N"/>
    <s v="00 - N/A"/>
    <s v="10 - FONDO GENERAL"/>
    <s v="(en blanco)"/>
    <s v="99 - MULTIPROVINCIAL"/>
    <n v="550000"/>
    <n v="965600"/>
    <n v="370240.01"/>
  </r>
  <r>
    <s v="2024"/>
    <x v="0"/>
    <x v="0"/>
    <x v="1"/>
    <x v="7"/>
    <s v="2 - Poder Ejecutivo"/>
    <s v="0201 - PRESIDENCIA DE LA REPÚBLICA"/>
    <s v="0001 - SECRETARIADO ADMINISTRATIVO DE LA PRESIDENCIA"/>
    <x v="2"/>
    <x v="4"/>
    <x v="6"/>
    <s v="2.6 - BIENES MUEBLES, INMUEBLES E INTANGIBLES"/>
    <s v="2.6.3 - EQUIPO E INSTRUMENTAL, CIENTÍFICO Y LABORATORIO"/>
    <s v="N"/>
    <s v="00 - N/A"/>
    <s v="10 - FONDO GENERAL"/>
    <s v="(en blanco)"/>
    <s v="99 - MULTIPROVINCIAL"/>
    <n v="2250000"/>
    <n v="1105600"/>
    <n v="0"/>
  </r>
  <r>
    <s v="2024"/>
    <x v="0"/>
    <x v="0"/>
    <x v="1"/>
    <x v="7"/>
    <s v="2 - Poder Ejecutivo"/>
    <s v="0201 - PRESIDENCIA DE LA REPÚBLICA"/>
    <s v="0001 - SECRETARIADO ADMINISTRATIVO DE LA PRESIDENCIA"/>
    <x v="2"/>
    <x v="4"/>
    <x v="6"/>
    <s v="2.6 - BIENES MUEBLES, INMUEBLES E INTANGIBLES"/>
    <s v="2.6.4 - VEHÍCULOS Y EQUIPO DE TRANSPORTE, TRACCIÓN Y ELEVACIÓN"/>
    <s v="N"/>
    <s v="00 - N/A"/>
    <s v="10 - FONDO GENERAL"/>
    <s v="(en blanco)"/>
    <s v="99 - MULTIPROVINCIAL"/>
    <n v="1500000"/>
    <n v="4610400"/>
    <n v="110400"/>
  </r>
  <r>
    <s v="2024"/>
    <x v="0"/>
    <x v="0"/>
    <x v="1"/>
    <x v="7"/>
    <s v="2 - Poder Ejecutivo"/>
    <s v="0201 - PRESIDENCIA DE LA REPÚBLICA"/>
    <s v="0001 - SECRETARIADO ADMINISTRATIVO DE LA PRESIDENCIA"/>
    <x v="2"/>
    <x v="4"/>
    <x v="6"/>
    <s v="2.6 - BIENES MUEBLES, INMUEBLES E INTANGIBLES"/>
    <s v="2.6.5 - MAQUINARIA, OTROS EQUIPOS Y HERRAMIENTAS"/>
    <s v="N"/>
    <s v="00 - N/A"/>
    <s v="10 - FONDO GENERAL"/>
    <s v="(en blanco)"/>
    <s v="99 - MULTIPROVINCIAL"/>
    <n v="125000"/>
    <n v="125000"/>
    <n v="0"/>
  </r>
  <r>
    <s v="2024"/>
    <x v="0"/>
    <x v="0"/>
    <x v="1"/>
    <x v="7"/>
    <s v="2 - Poder Ejecutivo"/>
    <s v="0201 - PRESIDENCIA DE LA REPÚBLICA"/>
    <s v="0001 - SECRETARIADO ADMINISTRATIVO DE LA PRESIDENCIA"/>
    <x v="2"/>
    <x v="4"/>
    <x v="6"/>
    <s v="2.6 - BIENES MUEBLES, INMUEBLES E INTANGIBLES"/>
    <s v="2.6.6 - EQUIPOS DE DEFENSA Y SEGURIDAD"/>
    <s v="N"/>
    <s v="00 - N/A"/>
    <s v="10 - FONDO GENERAL"/>
    <s v="(en blanco)"/>
    <s v="99 - MULTIPROVINCIAL"/>
    <n v="100000"/>
    <n v="25000"/>
    <n v="0"/>
  </r>
  <r>
    <s v="2024"/>
    <x v="0"/>
    <x v="0"/>
    <x v="1"/>
    <x v="7"/>
    <s v="2 - Poder Ejecutivo"/>
    <s v="0201 - PRESIDENCIA DE LA REPÚBLICA"/>
    <s v="0001 - SECRETARIADO ADMINISTRATIVO DE LA PRESIDENCIA"/>
    <x v="2"/>
    <x v="4"/>
    <x v="6"/>
    <s v="2.6 - BIENES MUEBLES, INMUEBLES E INTANGIBLES"/>
    <s v="2.6.8 - BIENES INTANGIBLES"/>
    <s v="N"/>
    <s v="00 - N/A"/>
    <s v="10 - FONDO GENERAL"/>
    <s v="(en blanco)"/>
    <s v="99 - MULTIPROVINCIAL"/>
    <n v="50000"/>
    <n v="50000"/>
    <n v="0"/>
  </r>
  <r>
    <s v="2024"/>
    <x v="0"/>
    <x v="0"/>
    <x v="1"/>
    <x v="7"/>
    <s v="2 - Poder Ejecutivo"/>
    <s v="0201 - PRESIDENCIA DE LA REPÚBLICA"/>
    <s v="0001 - SECRETARIADO ADMINISTRATIVO DE LA PRESIDENCIA"/>
    <x v="2"/>
    <x v="4"/>
    <x v="6"/>
    <s v="2.7 - OBRAS"/>
    <s v="2.7.1 - OBRAS EN EDIFICACIONES"/>
    <s v="N"/>
    <s v="00 - N/A"/>
    <s v="10 - FONDO GENERAL"/>
    <s v="(en blanco)"/>
    <s v="99 - MULTIPROVINCIAL"/>
    <n v="2500000"/>
    <n v="0"/>
    <n v="0"/>
  </r>
  <r>
    <s v="2024"/>
    <x v="0"/>
    <x v="0"/>
    <x v="1"/>
    <x v="7"/>
    <s v="2 - Poder Ejecutivo"/>
    <s v="0201 - PRESIDENCIA DE LA REPÚBLICA"/>
    <s v="0003 - PLAN PRESIDENCIAL CONTRA LA POBREZA"/>
    <x v="2"/>
    <x v="4"/>
    <x v="6"/>
    <s v="2.6 - BIENES MUEBLES, INMUEBLES E INTANGIBLES"/>
    <s v="2.6.1 - MOBILIARIO Y EQUIPO"/>
    <s v="N"/>
    <s v="00 - N/A"/>
    <s v="10 - FONDO GENERAL"/>
    <s v="(en blanco)"/>
    <s v="99 - MULTIPROVINCIAL"/>
    <n v="902000000"/>
    <n v="914000000"/>
    <n v="888694064.8599999"/>
  </r>
  <r>
    <s v="2024"/>
    <x v="0"/>
    <x v="0"/>
    <x v="1"/>
    <x v="7"/>
    <s v="2 - Poder Ejecutivo"/>
    <s v="0201 - PRESIDENCIA DE LA REPÚBLICA"/>
    <s v="0003 - PLAN PRESIDENCIAL CONTRA LA POBREZA"/>
    <x v="2"/>
    <x v="4"/>
    <x v="6"/>
    <s v="2.6 - BIENES MUEBLES, INMUEBLES E INTANGIBLES"/>
    <s v="2.6.1 - MOBILIARIO Y EQUIPO"/>
    <s v="N"/>
    <s v="00 - N/A"/>
    <s v="50 - CRÉDITO INTERNO"/>
    <s v="(en blanco)"/>
    <s v="99 - MULTIPROVINCIAL"/>
    <n v="0"/>
    <n v="80800000"/>
    <n v="55913488.409999996"/>
  </r>
  <r>
    <s v="2024"/>
    <x v="0"/>
    <x v="0"/>
    <x v="1"/>
    <x v="7"/>
    <s v="2 - Poder Ejecutivo"/>
    <s v="0201 - PRESIDENCIA DE LA REPÚBLICA"/>
    <s v="0003 - PLAN PRESIDENCIAL CONTRA LA POBREZA"/>
    <x v="2"/>
    <x v="4"/>
    <x v="6"/>
    <s v="2.6 - BIENES MUEBLES, INMUEBLES E INTANGIBLES"/>
    <s v="2.6.2 - MOBILIARIO Y EQUIPO DE AUDIO, AUDIOVISUAL, RECREATIVO Y EDUCACIONAL"/>
    <s v="N"/>
    <s v="00 - N/A"/>
    <s v="10 - FONDO GENERAL"/>
    <s v="(en blanco)"/>
    <s v="99 - MULTIPROVINCIAL"/>
    <n v="1800000"/>
    <n v="1840000"/>
    <n v="0"/>
  </r>
  <r>
    <s v="2024"/>
    <x v="0"/>
    <x v="0"/>
    <x v="1"/>
    <x v="7"/>
    <s v="2 - Poder Ejecutivo"/>
    <s v="0201 - PRESIDENCIA DE LA REPÚBLICA"/>
    <s v="0003 - PLAN PRESIDENCIAL CONTRA LA POBREZA"/>
    <x v="2"/>
    <x v="4"/>
    <x v="6"/>
    <s v="2.6 - BIENES MUEBLES, INMUEBLES E INTANGIBLES"/>
    <s v="2.6.3 - EQUIPO E INSTRUMENTAL, CIENTÍFICO Y LABORATORIO"/>
    <s v="N"/>
    <s v="00 - N/A"/>
    <s v="10 - FONDO GENERAL"/>
    <s v="(en blanco)"/>
    <s v="99 - MULTIPROVINCIAL"/>
    <n v="6000000"/>
    <n v="6000000"/>
    <n v="0"/>
  </r>
  <r>
    <s v="2024"/>
    <x v="0"/>
    <x v="0"/>
    <x v="1"/>
    <x v="7"/>
    <s v="2 - Poder Ejecutivo"/>
    <s v="0201 - PRESIDENCIA DE LA REPÚBLICA"/>
    <s v="0003 - PLAN PRESIDENCIAL CONTRA LA POBREZA"/>
    <x v="2"/>
    <x v="4"/>
    <x v="6"/>
    <s v="2.6 - BIENES MUEBLES, INMUEBLES E INTANGIBLES"/>
    <s v="2.6.4 - VEHÍCULOS Y EQUIPO DE TRANSPORTE, TRACCIÓN Y ELEVACIÓN"/>
    <s v="N"/>
    <s v="00 - N/A"/>
    <s v="10 - FONDO GENERAL"/>
    <s v="(en blanco)"/>
    <s v="99 - MULTIPROVINCIAL"/>
    <n v="16000000"/>
    <n v="16000000"/>
    <n v="0"/>
  </r>
  <r>
    <s v="2024"/>
    <x v="0"/>
    <x v="0"/>
    <x v="1"/>
    <x v="7"/>
    <s v="2 - Poder Ejecutivo"/>
    <s v="0201 - PRESIDENCIA DE LA REPÚBLICA"/>
    <s v="0003 - PLAN PRESIDENCIAL CONTRA LA POBREZA"/>
    <x v="2"/>
    <x v="4"/>
    <x v="6"/>
    <s v="2.6 - BIENES MUEBLES, INMUEBLES E INTANGIBLES"/>
    <s v="2.6.5 - MAQUINARIA, OTROS EQUIPOS Y HERRAMIENTAS"/>
    <s v="N"/>
    <s v="00 - N/A"/>
    <s v="10 - FONDO GENERAL"/>
    <s v="(en blanco)"/>
    <s v="99 - MULTIPROVINCIAL"/>
    <n v="14000000"/>
    <n v="2360305"/>
    <n v="250042"/>
  </r>
  <r>
    <s v="2024"/>
    <x v="0"/>
    <x v="0"/>
    <x v="1"/>
    <x v="7"/>
    <s v="2 - Poder Ejecutivo"/>
    <s v="0201 - PRESIDENCIA DE LA REPÚBLICA"/>
    <s v="0003 - PLAN PRESIDENCIAL CONTRA LA POBREZA"/>
    <x v="2"/>
    <x v="4"/>
    <x v="6"/>
    <s v="2.7 - OBRAS"/>
    <s v="2.7.1 - OBRAS EN EDIFICACIONES"/>
    <s v="N"/>
    <s v="00 - N/A"/>
    <s v="10 - FONDO GENERAL"/>
    <s v="(en blanco)"/>
    <s v="99 - MULTIPROVINCIAL"/>
    <n v="6100000"/>
    <n v="6100000"/>
    <n v="4007154.42"/>
  </r>
  <r>
    <s v="2024"/>
    <x v="0"/>
    <x v="0"/>
    <x v="1"/>
    <x v="7"/>
    <s v="2 - Poder Ejecutivo"/>
    <s v="0201 - PRESIDENCIA DE LA REPÚBLICA"/>
    <s v="0004 - COMISION PRESIDENCIAL DE APOYO AL DESARROLLO BARRIAL"/>
    <x v="2"/>
    <x v="4"/>
    <x v="6"/>
    <s v="2.6 - BIENES MUEBLES, INMUEBLES E INTANGIBLES"/>
    <s v="2.6.1 - MOBILIARIO Y EQUIPO"/>
    <s v="N"/>
    <s v="00 - N/A"/>
    <s v="10 - FONDO GENERAL"/>
    <s v="(en blanco)"/>
    <s v="99 - MULTIPROVINCIAL"/>
    <n v="51786276"/>
    <n v="15412066.35"/>
    <n v="9339467.8699999992"/>
  </r>
  <r>
    <s v="2024"/>
    <x v="0"/>
    <x v="0"/>
    <x v="1"/>
    <x v="7"/>
    <s v="2 - Poder Ejecutivo"/>
    <s v="0201 - PRESIDENCIA DE LA REPÚBLICA"/>
    <s v="0004 - COMISION PRESIDENCIAL DE APOYO AL DESARROLLO BARRIAL"/>
    <x v="2"/>
    <x v="4"/>
    <x v="6"/>
    <s v="2.6 - BIENES MUEBLES, INMUEBLES E INTANGIBLES"/>
    <s v="2.6.2 - MOBILIARIO Y EQUIPO DE AUDIO, AUDIOVISUAL, RECREATIVO Y EDUCACIONAL"/>
    <s v="N"/>
    <s v="00 - N/A"/>
    <s v="10 - FONDO GENERAL"/>
    <s v="(en blanco)"/>
    <s v="99 - MULTIPROVINCIAL"/>
    <n v="6036500"/>
    <n v="2743509.3"/>
    <n v="1340644.02"/>
  </r>
  <r>
    <s v="2024"/>
    <x v="0"/>
    <x v="0"/>
    <x v="1"/>
    <x v="7"/>
    <s v="2 - Poder Ejecutivo"/>
    <s v="0201 - PRESIDENCIA DE LA REPÚBLICA"/>
    <s v="0004 - COMISION PRESIDENCIAL DE APOYO AL DESARROLLO BARRIAL"/>
    <x v="2"/>
    <x v="4"/>
    <x v="6"/>
    <s v="2.6 - BIENES MUEBLES, INMUEBLES E INTANGIBLES"/>
    <s v="2.6.3 - EQUIPO E INSTRUMENTAL, CIENTÍFICO Y LABORATORIO"/>
    <s v="N"/>
    <s v="00 - N/A"/>
    <s v="10 - FONDO GENERAL"/>
    <s v="(en blanco)"/>
    <s v="99 - MULTIPROVINCIAL"/>
    <n v="9503200"/>
    <n v="4772184"/>
    <n v="3880456.84"/>
  </r>
  <r>
    <s v="2024"/>
    <x v="0"/>
    <x v="0"/>
    <x v="1"/>
    <x v="7"/>
    <s v="2 - Poder Ejecutivo"/>
    <s v="0201 - PRESIDENCIA DE LA REPÚBLICA"/>
    <s v="0004 - COMISION PRESIDENCIAL DE APOYO AL DESARROLLO BARRIAL"/>
    <x v="2"/>
    <x v="4"/>
    <x v="6"/>
    <s v="2.6 - BIENES MUEBLES, INMUEBLES E INTANGIBLES"/>
    <s v="2.6.4 - VEHÍCULOS Y EQUIPO DE TRANSPORTE, TRACCIÓN Y ELEVACIÓN"/>
    <s v="N"/>
    <s v="00 - N/A"/>
    <s v="10 - FONDO GENERAL"/>
    <s v="(en blanco)"/>
    <s v="99 - MULTIPROVINCIAL"/>
    <n v="0"/>
    <n v="0"/>
    <n v="0"/>
  </r>
  <r>
    <s v="2024"/>
    <x v="0"/>
    <x v="0"/>
    <x v="1"/>
    <x v="7"/>
    <s v="2 - Poder Ejecutivo"/>
    <s v="0201 - PRESIDENCIA DE LA REPÚBLICA"/>
    <s v="0004 - COMISION PRESIDENCIAL DE APOYO AL DESARROLLO BARRIAL"/>
    <x v="2"/>
    <x v="4"/>
    <x v="6"/>
    <s v="2.6 - BIENES MUEBLES, INMUEBLES E INTANGIBLES"/>
    <s v="2.6.5 - MAQUINARIA, OTROS EQUIPOS Y HERRAMIENTAS"/>
    <s v="N"/>
    <s v="00 - N/A"/>
    <s v="10 - FONDO GENERAL"/>
    <s v="(en blanco)"/>
    <s v="99 - MULTIPROVINCIAL"/>
    <n v="4064640"/>
    <n v="1285158.3200000003"/>
    <n v="534639.12"/>
  </r>
  <r>
    <s v="2024"/>
    <x v="0"/>
    <x v="0"/>
    <x v="1"/>
    <x v="7"/>
    <s v="2 - Poder Ejecutivo"/>
    <s v="0201 - PRESIDENCIA DE LA REPÚBLICA"/>
    <s v="0004 - COMISION PRESIDENCIAL DE APOYO AL DESARROLLO BARRIAL"/>
    <x v="2"/>
    <x v="4"/>
    <x v="6"/>
    <s v="2.6 - BIENES MUEBLES, INMUEBLES E INTANGIBLES"/>
    <s v="2.6.5 - MAQUINARIA, OTROS EQUIPOS Y HERRAMIENTAS"/>
    <s v="N"/>
    <s v="00 - N/A"/>
    <s v="50 - CRÉDITO INTERNO"/>
    <s v="(en blanco)"/>
    <s v="99 - MULTIPROVINCIAL"/>
    <n v="0"/>
    <n v="367800"/>
    <n v="331020.08"/>
  </r>
  <r>
    <s v="2024"/>
    <x v="0"/>
    <x v="0"/>
    <x v="1"/>
    <x v="7"/>
    <s v="2 - Poder Ejecutivo"/>
    <s v="0201 - PRESIDENCIA DE LA REPÚBLICA"/>
    <s v="0004 - COMISION PRESIDENCIAL DE APOYO AL DESARROLLO BARRIAL"/>
    <x v="2"/>
    <x v="4"/>
    <x v="6"/>
    <s v="2.6 - BIENES MUEBLES, INMUEBLES E INTANGIBLES"/>
    <s v="2.6.6 - EQUIPOS DE DEFENSA Y SEGURIDAD"/>
    <s v="N"/>
    <s v="00 - N/A"/>
    <s v="10 - FONDO GENERAL"/>
    <s v="(en blanco)"/>
    <s v="99 - MULTIPROVINCIAL"/>
    <n v="83700"/>
    <n v="517882.8"/>
    <n v="114047"/>
  </r>
  <r>
    <s v="2024"/>
    <x v="0"/>
    <x v="0"/>
    <x v="1"/>
    <x v="7"/>
    <s v="2 - Poder Ejecutivo"/>
    <s v="0201 - PRESIDENCIA DE LA REPÚBLICA"/>
    <s v="0004 - COMISION PRESIDENCIAL DE APOYO AL DESARROLLO BARRIAL"/>
    <x v="2"/>
    <x v="4"/>
    <x v="6"/>
    <s v="2.6 - BIENES MUEBLES, INMUEBLES E INTANGIBLES"/>
    <s v="2.6.8 - BIENES INTANGIBLES"/>
    <s v="N"/>
    <s v="00 - N/A"/>
    <s v="10 - FONDO GENERAL"/>
    <s v="(en blanco)"/>
    <s v="99 - MULTIPROVINCIAL"/>
    <n v="76500"/>
    <n v="216000"/>
    <n v="0"/>
  </r>
  <r>
    <s v="2024"/>
    <x v="0"/>
    <x v="0"/>
    <x v="1"/>
    <x v="7"/>
    <s v="2 - Poder Ejecutivo"/>
    <s v="0201 - PRESIDENCIA DE LA REPÚBLICA"/>
    <s v="0004 - COMISION PRESIDENCIAL DE APOYO AL DESARROLLO BARRIAL"/>
    <x v="2"/>
    <x v="4"/>
    <x v="6"/>
    <s v="2.6 - BIENES MUEBLES, INMUEBLES E INTANGIBLES"/>
    <s v="2.6.9 - EDIFICIOS, ESTRUCTURAS, TIERRAS, TERRENOS Y OBJETOS DE VALOR"/>
    <s v="N"/>
    <s v="00 - N/A"/>
    <s v="10 - FONDO GENERAL"/>
    <s v="(en blanco)"/>
    <s v="99 - MULTIPROVINCIAL"/>
    <n v="0"/>
    <n v="166400"/>
    <n v="0"/>
  </r>
  <r>
    <s v="2024"/>
    <x v="0"/>
    <x v="0"/>
    <x v="1"/>
    <x v="7"/>
    <s v="2 - Poder Ejecutivo"/>
    <s v="0201 - PRESIDENCIA DE LA REPÚBLICA"/>
    <s v="0004 - COMISION PRESIDENCIAL DE APOYO AL DESARROLLO BARRIAL"/>
    <x v="2"/>
    <x v="4"/>
    <x v="6"/>
    <s v="2.7 - OBRAS"/>
    <s v="2.7.1 - OBRAS EN EDIFICACIONES"/>
    <s v="N"/>
    <s v="00 - N/A"/>
    <s v="10 - FONDO GENERAL"/>
    <s v="(en blanco)"/>
    <s v="99 - MULTIPROVINCIAL"/>
    <n v="17205750"/>
    <n v="13705750"/>
    <n v="1584881.39"/>
  </r>
  <r>
    <s v="2024"/>
    <x v="0"/>
    <x v="0"/>
    <x v="1"/>
    <x v="7"/>
    <s v="2 - Poder Ejecutivo"/>
    <s v="0201 - PRESIDENCIA DE LA REPÚBLICA"/>
    <s v="0004 - SERVICIO INTEGRAL DE EMERGENCIAS"/>
    <x v="0"/>
    <x v="7"/>
    <x v="12"/>
    <s v="2.6 - BIENES MUEBLES, INMUEBLES E INTANGIBLES"/>
    <s v="2.6.1 - MOBILIARIO Y EQUIPO"/>
    <s v="N"/>
    <s v="00 - N/A"/>
    <s v="10 - FONDO GENERAL"/>
    <s v="(en blanco)"/>
    <s v="99 - MULTIPROVINCIAL"/>
    <n v="2900000"/>
    <n v="29800000"/>
    <n v="11180"/>
  </r>
  <r>
    <s v="2024"/>
    <x v="0"/>
    <x v="0"/>
    <x v="1"/>
    <x v="7"/>
    <s v="2 - Poder Ejecutivo"/>
    <s v="0201 - PRESIDENCIA DE LA REPÚBLICA"/>
    <s v="0004 - SERVICIO INTEGRAL DE EMERGENCIAS"/>
    <x v="0"/>
    <x v="7"/>
    <x v="12"/>
    <s v="2.6 - BIENES MUEBLES, INMUEBLES E INTANGIBLES"/>
    <s v="2.6.1 - MOBILIARIO Y EQUIPO"/>
    <s v="N"/>
    <s v="00 - N/A"/>
    <s v="20 - FONDOS CON DESTINO ESPECÍFICO"/>
    <s v="(en blanco)"/>
    <s v="99 - MULTIPROVINCIAL"/>
    <n v="85000000"/>
    <n v="27650000"/>
    <n v="20390021.129999999"/>
  </r>
  <r>
    <s v="2024"/>
    <x v="0"/>
    <x v="0"/>
    <x v="1"/>
    <x v="7"/>
    <s v="2 - Poder Ejecutivo"/>
    <s v="0201 - PRESIDENCIA DE LA REPÚBLICA"/>
    <s v="0004 - SERVICIO INTEGRAL DE EMERGENCIAS"/>
    <x v="0"/>
    <x v="7"/>
    <x v="12"/>
    <s v="2.6 - BIENES MUEBLES, INMUEBLES E INTANGIBLES"/>
    <s v="2.6.1 - MOBILIARIO Y EQUIPO"/>
    <s v="S"/>
    <s v="03 - AMPLIACIÓN DEL SISTEMA NACIONAL DE ATENCION A EMERGENCIAS Y SEGURIDAD 9-1-1, FASE II"/>
    <s v="10 - FONDO GENERAL"/>
    <n v="14624"/>
    <s v="15 - MONTE CRISTI"/>
    <n v="13689680"/>
    <n v="109119178.58"/>
    <n v="12882151.810000001"/>
  </r>
  <r>
    <s v="2024"/>
    <x v="0"/>
    <x v="0"/>
    <x v="1"/>
    <x v="7"/>
    <s v="2 - Poder Ejecutivo"/>
    <s v="0201 - PRESIDENCIA DE LA REPÚBLICA"/>
    <s v="0004 - SERVICIO INTEGRAL DE EMERGENCIAS"/>
    <x v="0"/>
    <x v="7"/>
    <x v="12"/>
    <s v="2.6 - BIENES MUEBLES, INMUEBLES E INTANGIBLES"/>
    <s v="2.6.2 - MOBILIARIO Y EQUIPO DE AUDIO, AUDIOVISUAL, RECREATIVO Y EDUCACIONAL"/>
    <s v="N"/>
    <s v="00 - N/A"/>
    <s v="10 - FONDO GENERAL"/>
    <s v="(en blanco)"/>
    <s v="99 - MULTIPROVINCIAL"/>
    <n v="500000"/>
    <n v="2255000"/>
    <n v="0"/>
  </r>
  <r>
    <s v="2024"/>
    <x v="0"/>
    <x v="0"/>
    <x v="1"/>
    <x v="7"/>
    <s v="2 - Poder Ejecutivo"/>
    <s v="0201 - PRESIDENCIA DE LA REPÚBLICA"/>
    <s v="0004 - SERVICIO INTEGRAL DE EMERGENCIAS"/>
    <x v="0"/>
    <x v="7"/>
    <x v="12"/>
    <s v="2.6 - BIENES MUEBLES, INMUEBLES E INTANGIBLES"/>
    <s v="2.6.2 - MOBILIARIO Y EQUIPO DE AUDIO, AUDIOVISUAL, RECREATIVO Y EDUCACIONAL"/>
    <s v="N"/>
    <s v="00 - N/A"/>
    <s v="20 - FONDOS CON DESTINO ESPECÍFICO"/>
    <s v="(en blanco)"/>
    <s v="99 - MULTIPROVINCIAL"/>
    <n v="17000000"/>
    <n v="10000000"/>
    <n v="9667179.0999999996"/>
  </r>
  <r>
    <s v="2024"/>
    <x v="0"/>
    <x v="0"/>
    <x v="1"/>
    <x v="7"/>
    <s v="2 - Poder Ejecutivo"/>
    <s v="0201 - PRESIDENCIA DE LA REPÚBLICA"/>
    <s v="0004 - SERVICIO INTEGRAL DE EMERGENCIAS"/>
    <x v="0"/>
    <x v="7"/>
    <x v="12"/>
    <s v="2.6 - BIENES MUEBLES, INMUEBLES E INTANGIBLES"/>
    <s v="2.6.2 - MOBILIARIO Y EQUIPO DE AUDIO, AUDIOVISUAL, RECREATIVO Y EDUCACIONAL"/>
    <s v="S"/>
    <s v="03 - AMPLIACIÓN DEL SISTEMA NACIONAL DE ATENCION A EMERGENCIAS Y SEGURIDAD 9-1-1, FASE II"/>
    <s v="10 - FONDO GENERAL"/>
    <n v="14624"/>
    <s v="15 - MONTE CRISTI"/>
    <n v="100000"/>
    <n v="100000"/>
    <n v="0"/>
  </r>
  <r>
    <s v="2024"/>
    <x v="0"/>
    <x v="0"/>
    <x v="1"/>
    <x v="7"/>
    <s v="2 - Poder Ejecutivo"/>
    <s v="0201 - PRESIDENCIA DE LA REPÚBLICA"/>
    <s v="0004 - SERVICIO INTEGRAL DE EMERGENCIAS"/>
    <x v="0"/>
    <x v="7"/>
    <x v="12"/>
    <s v="2.6 - BIENES MUEBLES, INMUEBLES E INTANGIBLES"/>
    <s v="2.6.3 - EQUIPO E INSTRUMENTAL, CIENTÍFICO Y LABORATORIO"/>
    <s v="N"/>
    <s v="00 - N/A"/>
    <s v="10 - FONDO GENERAL"/>
    <s v="(en blanco)"/>
    <s v="99 - MULTIPROVINCIAL"/>
    <n v="700000"/>
    <n v="1401000"/>
    <n v="1062"/>
  </r>
  <r>
    <s v="2024"/>
    <x v="0"/>
    <x v="0"/>
    <x v="1"/>
    <x v="7"/>
    <s v="2 - Poder Ejecutivo"/>
    <s v="0201 - PRESIDENCIA DE LA REPÚBLICA"/>
    <s v="0004 - SERVICIO INTEGRAL DE EMERGENCIAS"/>
    <x v="0"/>
    <x v="7"/>
    <x v="12"/>
    <s v="2.6 - BIENES MUEBLES, INMUEBLES E INTANGIBLES"/>
    <s v="2.6.4 - VEHÍCULOS Y EQUIPO DE TRANSPORTE, TRACCIÓN Y ELEVACIÓN"/>
    <s v="N"/>
    <s v="00 - N/A"/>
    <s v="10 - FONDO GENERAL"/>
    <s v="(en blanco)"/>
    <s v="99 - MULTIPROVINCIAL"/>
    <n v="50000"/>
    <n v="4135626"/>
    <n v="3331706.4000000004"/>
  </r>
  <r>
    <s v="2024"/>
    <x v="0"/>
    <x v="0"/>
    <x v="1"/>
    <x v="7"/>
    <s v="2 - Poder Ejecutivo"/>
    <s v="0201 - PRESIDENCIA DE LA REPÚBLICA"/>
    <s v="0004 - SERVICIO INTEGRAL DE EMERGENCIAS"/>
    <x v="0"/>
    <x v="7"/>
    <x v="12"/>
    <s v="2.6 - BIENES MUEBLES, INMUEBLES E INTANGIBLES"/>
    <s v="2.6.4 - VEHÍCULOS Y EQUIPO DE TRANSPORTE, TRACCIÓN Y ELEVACIÓN"/>
    <s v="N"/>
    <s v="00 - N/A"/>
    <s v="20 - FONDOS CON DESTINO ESPECÍFICO"/>
    <s v="(en blanco)"/>
    <s v="99 - MULTIPROVINCIAL"/>
    <n v="15000000"/>
    <n v="325407980"/>
    <n v="0"/>
  </r>
  <r>
    <s v="2024"/>
    <x v="0"/>
    <x v="0"/>
    <x v="1"/>
    <x v="7"/>
    <s v="2 - Poder Ejecutivo"/>
    <s v="0201 - PRESIDENCIA DE LA REPÚBLICA"/>
    <s v="0004 - SERVICIO INTEGRAL DE EMERGENCIAS"/>
    <x v="0"/>
    <x v="7"/>
    <x v="12"/>
    <s v="2.6 - BIENES MUEBLES, INMUEBLES E INTANGIBLES"/>
    <s v="2.6.4 - VEHÍCULOS Y EQUIPO DE TRANSPORTE, TRACCIÓN Y ELEVACIÓN"/>
    <s v="S"/>
    <s v="03 - AMPLIACIÓN DEL SISTEMA NACIONAL DE ATENCION A EMERGENCIAS Y SEGURIDAD 9-1-1, FASE II"/>
    <s v="10 - FONDO GENERAL"/>
    <n v="14624"/>
    <s v="15 - MONTE CRISTI"/>
    <n v="388000000"/>
    <n v="287128837.72000003"/>
    <n v="20265500"/>
  </r>
  <r>
    <s v="2024"/>
    <x v="0"/>
    <x v="0"/>
    <x v="1"/>
    <x v="7"/>
    <s v="2 - Poder Ejecutivo"/>
    <s v="0201 - PRESIDENCIA DE LA REPÚBLICA"/>
    <s v="0004 - SERVICIO INTEGRAL DE EMERGENCIAS"/>
    <x v="0"/>
    <x v="7"/>
    <x v="12"/>
    <s v="2.6 - BIENES MUEBLES, INMUEBLES E INTANGIBLES"/>
    <s v="2.6.5 - MAQUINARIA, OTROS EQUIPOS Y HERRAMIENTAS"/>
    <s v="N"/>
    <s v="00 - N/A"/>
    <s v="10 - FONDO GENERAL"/>
    <s v="(en blanco)"/>
    <s v="99 - MULTIPROVINCIAL"/>
    <n v="7020000"/>
    <n v="14503374"/>
    <n v="70800"/>
  </r>
  <r>
    <s v="2024"/>
    <x v="0"/>
    <x v="0"/>
    <x v="1"/>
    <x v="7"/>
    <s v="2 - Poder Ejecutivo"/>
    <s v="0201 - PRESIDENCIA DE LA REPÚBLICA"/>
    <s v="0004 - SERVICIO INTEGRAL DE EMERGENCIAS"/>
    <x v="0"/>
    <x v="7"/>
    <x v="12"/>
    <s v="2.6 - BIENES MUEBLES, INMUEBLES E INTANGIBLES"/>
    <s v="2.6.5 - MAQUINARIA, OTROS EQUIPOS Y HERRAMIENTAS"/>
    <s v="N"/>
    <s v="00 - N/A"/>
    <s v="20 - FONDOS CON DESTINO ESPECÍFICO"/>
    <s v="(en blanco)"/>
    <s v="99 - MULTIPROVINCIAL"/>
    <n v="115900000"/>
    <n v="14400000"/>
    <n v="12276482.390000001"/>
  </r>
  <r>
    <s v="2024"/>
    <x v="0"/>
    <x v="0"/>
    <x v="1"/>
    <x v="7"/>
    <s v="2 - Poder Ejecutivo"/>
    <s v="0201 - PRESIDENCIA DE LA REPÚBLICA"/>
    <s v="0004 - SERVICIO INTEGRAL DE EMERGENCIAS"/>
    <x v="0"/>
    <x v="7"/>
    <x v="12"/>
    <s v="2.6 - BIENES MUEBLES, INMUEBLES E INTANGIBLES"/>
    <s v="2.6.5 - MAQUINARIA, OTROS EQUIPOS Y HERRAMIENTAS"/>
    <s v="S"/>
    <s v="03 - AMPLIACIÓN DEL SISTEMA NACIONAL DE ATENCION A EMERGENCIAS Y SEGURIDAD 9-1-1, FASE II"/>
    <s v="10 - FONDO GENERAL"/>
    <n v="14624"/>
    <s v="15 - MONTE CRISTI"/>
    <n v="401942250"/>
    <n v="69615525.159999996"/>
    <n v="9336564.2300000004"/>
  </r>
  <r>
    <s v="2024"/>
    <x v="0"/>
    <x v="0"/>
    <x v="1"/>
    <x v="7"/>
    <s v="2 - Poder Ejecutivo"/>
    <s v="0201 - PRESIDENCIA DE LA REPÚBLICA"/>
    <s v="0004 - SERVICIO INTEGRAL DE EMERGENCIAS"/>
    <x v="0"/>
    <x v="7"/>
    <x v="12"/>
    <s v="2.6 - BIENES MUEBLES, INMUEBLES E INTANGIBLES"/>
    <s v="2.6.6 - EQUIPOS DE DEFENSA Y SEGURIDAD"/>
    <s v="N"/>
    <s v="00 - N/A"/>
    <s v="10 - FONDO GENERAL"/>
    <s v="(en blanco)"/>
    <s v="99 - MULTIPROVINCIAL"/>
    <n v="20000"/>
    <n v="6363000.4600000009"/>
    <n v="0"/>
  </r>
  <r>
    <s v="2024"/>
    <x v="0"/>
    <x v="0"/>
    <x v="1"/>
    <x v="7"/>
    <s v="2 - Poder Ejecutivo"/>
    <s v="0201 - PRESIDENCIA DE LA REPÚBLICA"/>
    <s v="0004 - SERVICIO INTEGRAL DE EMERGENCIAS"/>
    <x v="0"/>
    <x v="7"/>
    <x v="12"/>
    <s v="2.6 - BIENES MUEBLES, INMUEBLES E INTANGIBLES"/>
    <s v="2.6.6 - EQUIPOS DE DEFENSA Y SEGURIDAD"/>
    <s v="N"/>
    <s v="00 - N/A"/>
    <s v="20 - FONDOS CON DESTINO ESPECÍFICO"/>
    <s v="(en blanco)"/>
    <s v="99 - MULTIPROVINCIAL"/>
    <n v="700000"/>
    <n v="625000"/>
    <n v="154883.56"/>
  </r>
  <r>
    <s v="2024"/>
    <x v="0"/>
    <x v="0"/>
    <x v="1"/>
    <x v="7"/>
    <s v="2 - Poder Ejecutivo"/>
    <s v="0201 - PRESIDENCIA DE LA REPÚBLICA"/>
    <s v="0004 - SERVICIO INTEGRAL DE EMERGENCIAS"/>
    <x v="0"/>
    <x v="7"/>
    <x v="12"/>
    <s v="2.6 - BIENES MUEBLES, INMUEBLES E INTANGIBLES"/>
    <s v="2.6.6 - EQUIPOS DE DEFENSA Y SEGURIDAD"/>
    <s v="S"/>
    <s v="03 - AMPLIACIÓN DEL SISTEMA NACIONAL DE ATENCION A EMERGENCIAS Y SEGURIDAD 9-1-1, FASE II"/>
    <s v="10 - FONDO GENERAL"/>
    <n v="14624"/>
    <s v="15 - MONTE CRISTI"/>
    <n v="0"/>
    <n v="104187758.56"/>
    <n v="0"/>
  </r>
  <r>
    <s v="2024"/>
    <x v="0"/>
    <x v="0"/>
    <x v="1"/>
    <x v="7"/>
    <s v="2 - Poder Ejecutivo"/>
    <s v="0201 - PRESIDENCIA DE LA REPÚBLICA"/>
    <s v="0004 - SERVICIO INTEGRAL DE EMERGENCIAS"/>
    <x v="0"/>
    <x v="7"/>
    <x v="12"/>
    <s v="2.6 - BIENES MUEBLES, INMUEBLES E INTANGIBLES"/>
    <s v="2.6.8 - BIENES INTANGIBLES"/>
    <s v="N"/>
    <s v="00 - N/A"/>
    <s v="10 - FONDO GENERAL"/>
    <s v="(en blanco)"/>
    <s v="99 - MULTIPROVINCIAL"/>
    <n v="811922"/>
    <n v="811921.54"/>
    <n v="0"/>
  </r>
  <r>
    <s v="2024"/>
    <x v="0"/>
    <x v="0"/>
    <x v="1"/>
    <x v="7"/>
    <s v="2 - Poder Ejecutivo"/>
    <s v="0201 - PRESIDENCIA DE LA REPÚBLICA"/>
    <s v="0004 - SERVICIO INTEGRAL DE EMERGENCIAS"/>
    <x v="0"/>
    <x v="7"/>
    <x v="12"/>
    <s v="2.6 - BIENES MUEBLES, INMUEBLES E INTANGIBLES"/>
    <s v="2.6.8 - BIENES INTANGIBLES"/>
    <s v="N"/>
    <s v="00 - N/A"/>
    <s v="20 - FONDOS CON DESTINO ESPECÍFICO"/>
    <s v="(en blanco)"/>
    <s v="99 - MULTIPROVINCIAL"/>
    <n v="60000000"/>
    <n v="63500000"/>
    <n v="55525683.640000001"/>
  </r>
  <r>
    <s v="2024"/>
    <x v="0"/>
    <x v="0"/>
    <x v="1"/>
    <x v="7"/>
    <s v="2 - Poder Ejecutivo"/>
    <s v="0201 - PRESIDENCIA DE LA REPÚBLICA"/>
    <s v="0004 - SERVICIO INTEGRAL DE EMERGENCIAS"/>
    <x v="0"/>
    <x v="7"/>
    <x v="12"/>
    <s v="2.6 - BIENES MUEBLES, INMUEBLES E INTANGIBLES"/>
    <s v="2.6.8 - BIENES INTANGIBLES"/>
    <s v="S"/>
    <s v="03 - AMPLIACIÓN DEL SISTEMA NACIONAL DE ATENCION A EMERGENCIAS Y SEGURIDAD 9-1-1, FASE II"/>
    <s v="10 - FONDO GENERAL"/>
    <n v="14624"/>
    <s v="15 - MONTE CRISTI"/>
    <n v="100000"/>
    <n v="100000"/>
    <n v="0"/>
  </r>
  <r>
    <s v="2024"/>
    <x v="0"/>
    <x v="0"/>
    <x v="1"/>
    <x v="7"/>
    <s v="2 - Poder Ejecutivo"/>
    <s v="0201 - PRESIDENCIA DE LA REPÚBLICA"/>
    <s v="0004 - SERVICIO INTEGRAL DE EMERGENCIAS"/>
    <x v="0"/>
    <x v="7"/>
    <x v="12"/>
    <s v="2.7 - OBRAS"/>
    <s v="2.7.1 - OBRAS EN EDIFICACIONES"/>
    <s v="N"/>
    <s v="00 - N/A"/>
    <s v="10 - FONDO GENERAL"/>
    <s v="(en blanco)"/>
    <s v="99 - MULTIPROVINCIAL"/>
    <n v="1000000"/>
    <n v="500000"/>
    <n v="0"/>
  </r>
  <r>
    <s v="2024"/>
    <x v="0"/>
    <x v="0"/>
    <x v="1"/>
    <x v="7"/>
    <s v="2 - Poder Ejecutivo"/>
    <s v="0201 - PRESIDENCIA DE LA REPÚBLICA"/>
    <s v="0004 - SERVICIO INTEGRAL DE EMERGENCIAS"/>
    <x v="0"/>
    <x v="7"/>
    <x v="12"/>
    <s v="2.7 - OBRAS"/>
    <s v="2.7.1 - OBRAS EN EDIFICACIONES"/>
    <s v="N"/>
    <s v="00 - N/A"/>
    <s v="20 - FONDOS CON DESTINO ESPECÍFICO"/>
    <s v="(en blanco)"/>
    <s v="99 - MULTIPROVINCIAL"/>
    <n v="114282940"/>
    <n v="63294580.520000003"/>
    <n v="22782314.449999999"/>
  </r>
  <r>
    <s v="2024"/>
    <x v="0"/>
    <x v="0"/>
    <x v="1"/>
    <x v="7"/>
    <s v="2 - Poder Ejecutivo"/>
    <s v="0201 - PRESIDENCIA DE LA REPÚBLICA"/>
    <s v="0004 - SERVICIO INTEGRAL DE EMERGENCIAS"/>
    <x v="0"/>
    <x v="7"/>
    <x v="12"/>
    <s v="2.7 - OBRAS"/>
    <s v="2.7.1 - OBRAS EN EDIFICACIONES"/>
    <s v="S"/>
    <s v="03 - AMPLIACIÓN DEL SISTEMA NACIONAL DE ATENCION A EMERGENCIAS Y SEGURIDAD 9-1-1, FASE II"/>
    <s v="10 - FONDO GENERAL"/>
    <n v="14624"/>
    <s v="15 - MONTE CRISTI"/>
    <n v="50000"/>
    <n v="50000"/>
    <n v="0"/>
  </r>
  <r>
    <s v="2024"/>
    <x v="0"/>
    <x v="0"/>
    <x v="1"/>
    <x v="7"/>
    <s v="2 - Poder Ejecutivo"/>
    <s v="0201 - PRESIDENCIA DE LA REPÚBLICA"/>
    <s v="0005 - GOBERNACIÓN  DEL EDIFICIO GUBERNAMENTAL JUAN PABLO DUARTE"/>
    <x v="0"/>
    <x v="0"/>
    <x v="2"/>
    <s v="2.6 - BIENES MUEBLES, INMUEBLES E INTANGIBLES"/>
    <s v="2.6.1 - MOBILIARIO Y EQUIPO"/>
    <s v="N"/>
    <s v="00 - N/A"/>
    <s v="10 - FONDO GENERAL"/>
    <s v="(en blanco)"/>
    <s v="99 - MULTIPROVINCIAL"/>
    <n v="300000"/>
    <n v="300000"/>
    <n v="0"/>
  </r>
  <r>
    <s v="2024"/>
    <x v="0"/>
    <x v="0"/>
    <x v="1"/>
    <x v="7"/>
    <s v="2 - Poder Ejecutivo"/>
    <s v="0201 - PRESIDENCIA DE LA REPÚBLICA"/>
    <s v="0005 - UNIDAD EJECUTORA PARA LA READECUACION DE BARRIOS  Y ENTORNOS (URBE)"/>
    <x v="0"/>
    <x v="0"/>
    <x v="2"/>
    <s v="2.6 - BIENES MUEBLES, INMUEBLES E INTANGIBLES"/>
    <s v="2.6.1 - MOBILIARIO Y EQUIPO"/>
    <s v="N"/>
    <s v="00 - N/A"/>
    <s v="10 - FONDO GENERAL"/>
    <s v="(en blanco)"/>
    <s v="99 - MULTIPROVINCIAL"/>
    <n v="3200000"/>
    <n v="3887205.0199999996"/>
    <n v="1353409.92"/>
  </r>
  <r>
    <s v="2024"/>
    <x v="0"/>
    <x v="0"/>
    <x v="1"/>
    <x v="7"/>
    <s v="2 - Poder Ejecutivo"/>
    <s v="0201 - PRESIDENCIA DE LA REPÚBLICA"/>
    <s v="0005 - UNIDAD EJECUTORA PARA LA READECUACION DE BARRIOS  Y ENTORNOS (URBE)"/>
    <x v="0"/>
    <x v="0"/>
    <x v="2"/>
    <s v="2.6 - BIENES MUEBLES, INMUEBLES E INTANGIBLES"/>
    <s v="2.6.2 - MOBILIARIO Y EQUIPO DE AUDIO, AUDIOVISUAL, RECREATIVO Y EDUCACIONAL"/>
    <s v="N"/>
    <s v="00 - N/A"/>
    <s v="10 - FONDO GENERAL"/>
    <s v="(en blanco)"/>
    <s v="99 - MULTIPROVINCIAL"/>
    <n v="600000"/>
    <n v="577794.98"/>
    <n v="0"/>
  </r>
  <r>
    <s v="2024"/>
    <x v="0"/>
    <x v="0"/>
    <x v="1"/>
    <x v="7"/>
    <s v="2 - Poder Ejecutivo"/>
    <s v="0201 - PRESIDENCIA DE LA REPÚBLICA"/>
    <s v="0005 - UNIDAD EJECUTORA PARA LA READECUACION DE BARRIOS  Y ENTORNOS (URBE)"/>
    <x v="0"/>
    <x v="0"/>
    <x v="2"/>
    <s v="2.6 - BIENES MUEBLES, INMUEBLES E INTANGIBLES"/>
    <s v="2.6.3 - EQUIPO E INSTRUMENTAL, CIENTÍFICO Y LABORATORIO"/>
    <s v="N"/>
    <s v="00 - N/A"/>
    <s v="10 - FONDO GENERAL"/>
    <s v="(en blanco)"/>
    <s v="99 - MULTIPROVINCIAL"/>
    <n v="0"/>
    <n v="43000"/>
    <n v="42861.77"/>
  </r>
  <r>
    <s v="2024"/>
    <x v="0"/>
    <x v="0"/>
    <x v="1"/>
    <x v="7"/>
    <s v="2 - Poder Ejecutivo"/>
    <s v="0201 - PRESIDENCIA DE LA REPÚBLICA"/>
    <s v="0005 - UNIDAD EJECUTORA PARA LA READECUACION DE BARRIOS  Y ENTORNOS (URBE)"/>
    <x v="0"/>
    <x v="0"/>
    <x v="2"/>
    <s v="2.6 - BIENES MUEBLES, INMUEBLES E INTANGIBLES"/>
    <s v="2.6.4 - VEHÍCULOS Y EQUIPO DE TRANSPORTE, TRACCIÓN Y ELEVACIÓN"/>
    <s v="N"/>
    <s v="00 - N/A"/>
    <s v="10 - FONDO GENERAL"/>
    <s v="(en blanco)"/>
    <s v="99 - MULTIPROVINCIAL"/>
    <n v="0"/>
    <n v="26000"/>
    <n v="25488"/>
  </r>
  <r>
    <s v="2024"/>
    <x v="0"/>
    <x v="0"/>
    <x v="1"/>
    <x v="7"/>
    <s v="2 - Poder Ejecutivo"/>
    <s v="0201 - PRESIDENCIA DE LA REPÚBLICA"/>
    <s v="0005 - UNIDAD EJECUTORA PARA LA READECUACION DE BARRIOS  Y ENTORNOS (URBE)"/>
    <x v="0"/>
    <x v="0"/>
    <x v="2"/>
    <s v="2.6 - BIENES MUEBLES, INMUEBLES E INTANGIBLES"/>
    <s v="2.6.5 - MAQUINARIA, OTROS EQUIPOS Y HERRAMIENTAS"/>
    <s v="N"/>
    <s v="00 - N/A"/>
    <s v="10 - FONDO GENERAL"/>
    <s v="(en blanco)"/>
    <s v="99 - MULTIPROVINCIAL"/>
    <n v="0"/>
    <n v="1218000"/>
    <n v="521715"/>
  </r>
  <r>
    <s v="2024"/>
    <x v="0"/>
    <x v="0"/>
    <x v="1"/>
    <x v="7"/>
    <s v="2 - Poder Ejecutivo"/>
    <s v="0201 - PRESIDENCIA DE LA REPÚBLICA"/>
    <s v="0005 - UNIDAD EJECUTORA PARA LA READECUACION DE BARRIOS  Y ENTORNOS (URBE)"/>
    <x v="2"/>
    <x v="4"/>
    <x v="107"/>
    <s v="2.7 - OBRAS"/>
    <s v="2.7.1 - OBRAS EN EDIFICACIONES"/>
    <s v="S"/>
    <s v="01 - MEJORAMIENTO URBANO, SOCIAL Y AMBIENTAL DEL BARRIO DOMINGO SAVIO (LA CIENEGA - LOS GUANDULES), DISTRITO NACIONAL"/>
    <s v="10 - FONDO GENERAL"/>
    <n v="13924"/>
    <s v="01 - DISTRITO NACIONAL"/>
    <n v="0"/>
    <n v="65182697.140000001"/>
    <n v="29566440.719999999"/>
  </r>
  <r>
    <s v="2024"/>
    <x v="0"/>
    <x v="0"/>
    <x v="1"/>
    <x v="7"/>
    <s v="2 - Poder Ejecutivo"/>
    <s v="0201 - PRESIDENCIA DE LA REPÚBLICA"/>
    <s v="0006 - CENTRO DE OPERACIONES DE EMERGENCIAS (COE)"/>
    <x v="3"/>
    <x v="6"/>
    <x v="13"/>
    <s v="2.6 - BIENES MUEBLES, INMUEBLES E INTANGIBLES"/>
    <s v="2.6.1 - MOBILIARIO Y EQUIPO"/>
    <s v="N"/>
    <s v="00 - N/A"/>
    <s v="40 - TRANSFERENCIAS"/>
    <s v="(en blanco)"/>
    <s v="99 - MULTIPROVINCIAL"/>
    <n v="0"/>
    <n v="532600"/>
    <n v="28243.3"/>
  </r>
  <r>
    <s v="2024"/>
    <x v="0"/>
    <x v="0"/>
    <x v="1"/>
    <x v="7"/>
    <s v="2 - Poder Ejecutivo"/>
    <s v="0201 - PRESIDENCIA DE LA REPÚBLICA"/>
    <s v="0006 - CENTRO DE OPERACIONES DE EMERGENCIAS (COE)"/>
    <x v="3"/>
    <x v="6"/>
    <x v="13"/>
    <s v="2.6 - BIENES MUEBLES, INMUEBLES E INTANGIBLES"/>
    <s v="2.6.2 - MOBILIARIO Y EQUIPO DE AUDIO, AUDIOVISUAL, RECREATIVO Y EDUCACIONAL"/>
    <s v="N"/>
    <s v="00 - N/A"/>
    <s v="40 - TRANSFERENCIAS"/>
    <s v="(en blanco)"/>
    <s v="99 - MULTIPROVINCIAL"/>
    <n v="0"/>
    <n v="1387600"/>
    <n v="132160"/>
  </r>
  <r>
    <s v="2024"/>
    <x v="0"/>
    <x v="0"/>
    <x v="1"/>
    <x v="7"/>
    <s v="2 - Poder Ejecutivo"/>
    <s v="0201 - PRESIDENCIA DE LA REPÚBLICA"/>
    <s v="0006 - CENTRO DE OPERACIONES DE EMERGENCIAS (COE)"/>
    <x v="3"/>
    <x v="6"/>
    <x v="13"/>
    <s v="2.6 - BIENES MUEBLES, INMUEBLES E INTANGIBLES"/>
    <s v="2.6.4 - VEHÍCULOS Y EQUIPO DE TRANSPORTE, TRACCIÓN Y ELEVACIÓN"/>
    <s v="N"/>
    <s v="00 - N/A"/>
    <s v="40 - TRANSFERENCIAS"/>
    <s v="(en blanco)"/>
    <s v="99 - MULTIPROVINCIAL"/>
    <n v="0"/>
    <n v="149400"/>
    <n v="148499.99"/>
  </r>
  <r>
    <s v="2024"/>
    <x v="0"/>
    <x v="0"/>
    <x v="1"/>
    <x v="7"/>
    <s v="2 - Poder Ejecutivo"/>
    <s v="0201 - PRESIDENCIA DE LA REPÚBLICA"/>
    <s v="0006 - CENTRO DE OPERACIONES DE EMERGENCIAS (COE)"/>
    <x v="3"/>
    <x v="6"/>
    <x v="13"/>
    <s v="2.6 - BIENES MUEBLES, INMUEBLES E INTANGIBLES"/>
    <s v="2.6.5 - MAQUINARIA, OTROS EQUIPOS Y HERRAMIENTAS"/>
    <s v="N"/>
    <s v="00 - N/A"/>
    <s v="40 - TRANSFERENCIAS"/>
    <s v="(en blanco)"/>
    <s v="99 - MULTIPROVINCIAL"/>
    <n v="0"/>
    <n v="995534.24"/>
    <n v="297244.36"/>
  </r>
  <r>
    <s v="2024"/>
    <x v="0"/>
    <x v="0"/>
    <x v="1"/>
    <x v="7"/>
    <s v="2 - Poder Ejecutivo"/>
    <s v="0201 - PRESIDENCIA DE LA REPÚBLICA"/>
    <s v="0006 - CENTRO DE OPERACIONES DE EMERGENCIAS (COE)"/>
    <x v="3"/>
    <x v="6"/>
    <x v="13"/>
    <s v="2.6 - BIENES MUEBLES, INMUEBLES E INTANGIBLES"/>
    <s v="2.6.6 - EQUIPOS DE DEFENSA Y SEGURIDAD"/>
    <s v="N"/>
    <s v="00 - N/A"/>
    <s v="40 - TRANSFERENCIAS"/>
    <s v="(en blanco)"/>
    <s v="99 - MULTIPROVINCIAL"/>
    <n v="0"/>
    <n v="210800"/>
    <n v="158214.39999999999"/>
  </r>
  <r>
    <s v="2024"/>
    <x v="0"/>
    <x v="0"/>
    <x v="1"/>
    <x v="7"/>
    <s v="2 - Poder Ejecutivo"/>
    <s v="0201 - PRESIDENCIA DE LA REPÚBLICA"/>
    <s v="0007 - PROGRAMA SUPÉRATE"/>
    <x v="2"/>
    <x v="4"/>
    <x v="6"/>
    <s v="2.6 - BIENES MUEBLES, INMUEBLES E INTANGIBLES"/>
    <s v="2.6.1 - MOBILIARIO Y EQUIPO"/>
    <s v="N"/>
    <s v="00 - N/A"/>
    <s v="10 - FONDO GENERAL"/>
    <s v="(en blanco)"/>
    <s v="99 - MULTIPROVINCIAL"/>
    <n v="33700000"/>
    <n v="31496491.710000001"/>
    <n v="3159515.6599999997"/>
  </r>
  <r>
    <s v="2024"/>
    <x v="0"/>
    <x v="0"/>
    <x v="1"/>
    <x v="7"/>
    <s v="2 - Poder Ejecutivo"/>
    <s v="0201 - PRESIDENCIA DE LA REPÚBLICA"/>
    <s v="0007 - PROGRAMA SUPÉRATE"/>
    <x v="2"/>
    <x v="4"/>
    <x v="6"/>
    <s v="2.6 - BIENES MUEBLES, INMUEBLES E INTANGIBLES"/>
    <s v="2.6.2 - MOBILIARIO Y EQUIPO DE AUDIO, AUDIOVISUAL, RECREATIVO Y EDUCACIONAL"/>
    <s v="N"/>
    <s v="00 - N/A"/>
    <s v="10 - FONDO GENERAL"/>
    <s v="(en blanco)"/>
    <s v="99 - MULTIPROVINCIAL"/>
    <n v="2700000"/>
    <n v="4038368"/>
    <n v="1140588"/>
  </r>
  <r>
    <s v="2024"/>
    <x v="0"/>
    <x v="0"/>
    <x v="1"/>
    <x v="7"/>
    <s v="2 - Poder Ejecutivo"/>
    <s v="0201 - PRESIDENCIA DE LA REPÚBLICA"/>
    <s v="0007 - PROGRAMA SUPÉRATE"/>
    <x v="2"/>
    <x v="4"/>
    <x v="6"/>
    <s v="2.6 - BIENES MUEBLES, INMUEBLES E INTANGIBLES"/>
    <s v="2.6.3 - EQUIPO E INSTRUMENTAL, CIENTÍFICO Y LABORATORIO"/>
    <s v="N"/>
    <s v="00 - N/A"/>
    <s v="10 - FONDO GENERAL"/>
    <s v="(en blanco)"/>
    <s v="99 - MULTIPROVINCIAL"/>
    <n v="550000"/>
    <n v="450000"/>
    <n v="0"/>
  </r>
  <r>
    <s v="2024"/>
    <x v="0"/>
    <x v="0"/>
    <x v="1"/>
    <x v="7"/>
    <s v="2 - Poder Ejecutivo"/>
    <s v="0201 - PRESIDENCIA DE LA REPÚBLICA"/>
    <s v="0007 - PROGRAMA SUPÉRATE"/>
    <x v="2"/>
    <x v="4"/>
    <x v="6"/>
    <s v="2.6 - BIENES MUEBLES, INMUEBLES E INTANGIBLES"/>
    <s v="2.6.4 - VEHÍCULOS Y EQUIPO DE TRANSPORTE, TRACCIÓN Y ELEVACIÓN"/>
    <s v="N"/>
    <s v="00 - N/A"/>
    <s v="10 - FONDO GENERAL"/>
    <s v="(en blanco)"/>
    <s v="99 - MULTIPROVINCIAL"/>
    <n v="14200000"/>
    <n v="3000000"/>
    <n v="0"/>
  </r>
  <r>
    <s v="2024"/>
    <x v="0"/>
    <x v="0"/>
    <x v="1"/>
    <x v="7"/>
    <s v="2 - Poder Ejecutivo"/>
    <s v="0201 - PRESIDENCIA DE LA REPÚBLICA"/>
    <s v="0007 - PROGRAMA SUPÉRATE"/>
    <x v="2"/>
    <x v="4"/>
    <x v="6"/>
    <s v="2.6 - BIENES MUEBLES, INMUEBLES E INTANGIBLES"/>
    <s v="2.6.5 - MAQUINARIA, OTROS EQUIPOS Y HERRAMIENTAS"/>
    <s v="N"/>
    <s v="00 - N/A"/>
    <s v="10 - FONDO GENERAL"/>
    <s v="(en blanco)"/>
    <s v="99 - MULTIPROVINCIAL"/>
    <n v="7350000"/>
    <n v="14029455.780000001"/>
    <n v="4295621.54"/>
  </r>
  <r>
    <s v="2024"/>
    <x v="0"/>
    <x v="0"/>
    <x v="1"/>
    <x v="7"/>
    <s v="2 - Poder Ejecutivo"/>
    <s v="0201 - PRESIDENCIA DE LA REPÚBLICA"/>
    <s v="0007 - PROGRAMA SUPÉRATE"/>
    <x v="2"/>
    <x v="4"/>
    <x v="6"/>
    <s v="2.6 - BIENES MUEBLES, INMUEBLES E INTANGIBLES"/>
    <s v="2.6.6 - EQUIPOS DE DEFENSA Y SEGURIDAD"/>
    <s v="N"/>
    <s v="00 - N/A"/>
    <s v="10 - FONDO GENERAL"/>
    <s v="(en blanco)"/>
    <s v="99 - MULTIPROVINCIAL"/>
    <n v="700000"/>
    <n v="350000"/>
    <n v="0"/>
  </r>
  <r>
    <s v="2024"/>
    <x v="0"/>
    <x v="0"/>
    <x v="1"/>
    <x v="7"/>
    <s v="2 - Poder Ejecutivo"/>
    <s v="0201 - PRESIDENCIA DE LA REPÚBLICA"/>
    <s v="0007 - PROGRAMA SUPÉRATE"/>
    <x v="2"/>
    <x v="4"/>
    <x v="6"/>
    <s v="2.6 - BIENES MUEBLES, INMUEBLES E INTANGIBLES"/>
    <s v="2.6.7 - ACTIVOS BIOLÓGICOS"/>
    <s v="N"/>
    <s v="00 - N/A"/>
    <s v="10 - FONDO GENERAL"/>
    <s v="(en blanco)"/>
    <s v="99 - MULTIPROVINCIAL"/>
    <n v="200000"/>
    <n v="200000"/>
    <n v="0"/>
  </r>
  <r>
    <s v="2024"/>
    <x v="0"/>
    <x v="0"/>
    <x v="1"/>
    <x v="7"/>
    <s v="2 - Poder Ejecutivo"/>
    <s v="0201 - PRESIDENCIA DE LA REPÚBLICA"/>
    <s v="0007 - PROGRAMA SUPÉRATE"/>
    <x v="2"/>
    <x v="4"/>
    <x v="6"/>
    <s v="2.6 - BIENES MUEBLES, INMUEBLES E INTANGIBLES"/>
    <s v="2.6.8 - BIENES INTANGIBLES"/>
    <s v="N"/>
    <s v="00 - N/A"/>
    <s v="10 - FONDO GENERAL"/>
    <s v="(en blanco)"/>
    <s v="99 - MULTIPROVINCIAL"/>
    <n v="100000"/>
    <n v="1700000"/>
    <n v="0"/>
  </r>
  <r>
    <s v="2024"/>
    <x v="0"/>
    <x v="0"/>
    <x v="1"/>
    <x v="7"/>
    <s v="2 - Poder Ejecutivo"/>
    <s v="0201 - PRESIDENCIA DE LA REPÚBLICA"/>
    <s v="0007 - PROGRAMA SUPÉRATE"/>
    <x v="2"/>
    <x v="4"/>
    <x v="6"/>
    <s v="2.6 - BIENES MUEBLES, INMUEBLES E INTANGIBLES"/>
    <s v="2.6.9 - EDIFICIOS, ESTRUCTURAS, TIERRAS, TERRENOS Y OBJETOS DE VALOR"/>
    <s v="N"/>
    <s v="00 - N/A"/>
    <s v="10 - FONDO GENERAL"/>
    <s v="(en blanco)"/>
    <s v="99 - MULTIPROVINCIAL"/>
    <n v="50000"/>
    <n v="50000"/>
    <n v="21771"/>
  </r>
  <r>
    <s v="2024"/>
    <x v="0"/>
    <x v="0"/>
    <x v="1"/>
    <x v="7"/>
    <s v="2 - Poder Ejecutivo"/>
    <s v="0201 - PRESIDENCIA DE LA REPÚBLICA"/>
    <s v="0007 - PROGRAMA SUPÉRATE"/>
    <x v="2"/>
    <x v="4"/>
    <x v="6"/>
    <s v="2.7 - OBRAS"/>
    <s v="2.7.1 - OBRAS EN EDIFICACIONES"/>
    <s v="N"/>
    <s v="00 - N/A"/>
    <s v="10 - FONDO GENERAL"/>
    <s v="(en blanco)"/>
    <s v="99 - MULTIPROVINCIAL"/>
    <n v="37500000"/>
    <n v="41843719.640000001"/>
    <n v="18419687.940000001"/>
  </r>
  <r>
    <s v="2024"/>
    <x v="0"/>
    <x v="0"/>
    <x v="1"/>
    <x v="7"/>
    <s v="2 - Poder Ejecutivo"/>
    <s v="0201 - PRESIDENCIA DE LA REPÚBLICA"/>
    <s v="0007 - PROGRAMA SUPÉRATE"/>
    <x v="2"/>
    <x v="4"/>
    <x v="6"/>
    <s v="2.7 - OBRAS"/>
    <s v="2.7.1 - OBRAS EN EDIFICACIONES"/>
    <s v="N"/>
    <s v="00 - N/A"/>
    <s v="60 - CREDITO EXTERNO"/>
    <s v="(en blanco)"/>
    <s v="99 - MULTIPROVINCIAL"/>
    <n v="542250000"/>
    <n v="129250000"/>
    <n v="0"/>
  </r>
  <r>
    <s v="2024"/>
    <x v="0"/>
    <x v="0"/>
    <x v="1"/>
    <x v="7"/>
    <s v="2 - Poder Ejecutivo"/>
    <s v="0201 - PRESIDENCIA DE LA REPÚBLICA"/>
    <s v="0007 - PROGRAMA SUPÉRATE"/>
    <x v="2"/>
    <x v="4"/>
    <x v="95"/>
    <s v="2.7 - OBRAS"/>
    <s v="2.7.1 - OBRAS EN EDIFICACIONES"/>
    <s v="S"/>
    <s v="00 - N/A"/>
    <s v="60 - CREDITO EXTERNO"/>
    <s v="(en blanco)"/>
    <s v="99 - MULTIPROVINCIAL"/>
    <n v="168000000"/>
    <n v="168000000"/>
    <n v="0"/>
  </r>
  <r>
    <s v="2024"/>
    <x v="0"/>
    <x v="0"/>
    <x v="1"/>
    <x v="7"/>
    <s v="2 - Poder Ejecutivo"/>
    <s v="0201 - PRESIDENCIA DE LA REPÚBLICA"/>
    <s v="0007 - PROGRAMA SUPÉRATE"/>
    <x v="2"/>
    <x v="5"/>
    <x v="14"/>
    <s v="2.6 - BIENES MUEBLES, INMUEBLES E INTANGIBLES"/>
    <s v="2.6.1 - MOBILIARIO Y EQUIPO"/>
    <s v="N"/>
    <s v="00 - N/A"/>
    <s v="10 - FONDO GENERAL"/>
    <s v="(en blanco)"/>
    <s v="99 - MULTIPROVINCIAL"/>
    <n v="0"/>
    <n v="3405000"/>
    <n v="2210573.5299999998"/>
  </r>
  <r>
    <s v="2024"/>
    <x v="0"/>
    <x v="0"/>
    <x v="1"/>
    <x v="7"/>
    <s v="2 - Poder Ejecutivo"/>
    <s v="0201 - PRESIDENCIA DE LA REPÚBLICA"/>
    <s v="0007 - PROGRAMA SUPÉRATE"/>
    <x v="2"/>
    <x v="5"/>
    <x v="14"/>
    <s v="2.6 - BIENES MUEBLES, INMUEBLES E INTANGIBLES"/>
    <s v="2.6.2 - MOBILIARIO Y EQUIPO DE AUDIO, AUDIOVISUAL, RECREATIVO Y EDUCACIONAL"/>
    <s v="N"/>
    <s v="00 - N/A"/>
    <s v="10 - FONDO GENERAL"/>
    <s v="(en blanco)"/>
    <s v="99 - MULTIPROVINCIAL"/>
    <n v="0"/>
    <n v="10000"/>
    <n v="0"/>
  </r>
  <r>
    <s v="2024"/>
    <x v="0"/>
    <x v="0"/>
    <x v="1"/>
    <x v="7"/>
    <s v="2 - Poder Ejecutivo"/>
    <s v="0201 - PRESIDENCIA DE LA REPÚBLICA"/>
    <s v="0007 - PROGRAMA SUPÉRATE"/>
    <x v="2"/>
    <x v="5"/>
    <x v="14"/>
    <s v="2.6 - BIENES MUEBLES, INMUEBLES E INTANGIBLES"/>
    <s v="2.6.4 - VEHÍCULOS Y EQUIPO DE TRANSPORTE, TRACCIÓN Y ELEVACIÓN"/>
    <s v="N"/>
    <s v="00 - N/A"/>
    <s v="10 - FONDO GENERAL"/>
    <s v="(en blanco)"/>
    <s v="99 - MULTIPROVINCIAL"/>
    <n v="0"/>
    <n v="6000000"/>
    <n v="0"/>
  </r>
  <r>
    <s v="2024"/>
    <x v="0"/>
    <x v="0"/>
    <x v="1"/>
    <x v="7"/>
    <s v="2 - Poder Ejecutivo"/>
    <s v="0201 - PRESIDENCIA DE LA REPÚBLICA"/>
    <s v="0007 - PROGRAMA SUPÉRATE"/>
    <x v="2"/>
    <x v="5"/>
    <x v="14"/>
    <s v="2.6 - BIENES MUEBLES, INMUEBLES E INTANGIBLES"/>
    <s v="2.6.5 - MAQUINARIA, OTROS EQUIPOS Y HERRAMIENTAS"/>
    <s v="N"/>
    <s v="00 - N/A"/>
    <s v="10 - FONDO GENERAL"/>
    <s v="(en blanco)"/>
    <s v="99 - MULTIPROVINCIAL"/>
    <n v="0"/>
    <n v="550000"/>
    <n v="0"/>
  </r>
  <r>
    <s v="2024"/>
    <x v="0"/>
    <x v="0"/>
    <x v="1"/>
    <x v="7"/>
    <s v="2 - Poder Ejecutivo"/>
    <s v="0201 - PRESIDENCIA DE LA REPÚBLICA"/>
    <s v="0007 - PROGRAMA SUPÉRATE"/>
    <x v="2"/>
    <x v="5"/>
    <x v="14"/>
    <s v="2.6 - BIENES MUEBLES, INMUEBLES E INTANGIBLES"/>
    <s v="2.6.9 - EDIFICIOS, ESTRUCTURAS, TIERRAS, TERRENOS Y OBJETOS DE VALOR"/>
    <s v="N"/>
    <s v="00 - N/A"/>
    <s v="10 - FONDO GENERAL"/>
    <s v="(en blanco)"/>
    <s v="99 - MULTIPROVINCIAL"/>
    <n v="0"/>
    <n v="10035000"/>
    <n v="31712.5"/>
  </r>
  <r>
    <s v="2024"/>
    <x v="0"/>
    <x v="0"/>
    <x v="1"/>
    <x v="7"/>
    <s v="2 - Poder Ejecutivo"/>
    <s v="0201 - PRESIDENCIA DE LA REPÚBLICA"/>
    <s v="0007 - PROGRAMA SUPÉRATE"/>
    <x v="2"/>
    <x v="5"/>
    <x v="8"/>
    <s v="2.6 - BIENES MUEBLES, INMUEBLES E INTANGIBLES"/>
    <s v="2.6.1 - MOBILIARIO Y EQUIPO"/>
    <s v="N"/>
    <s v="00 - N/A"/>
    <s v="10 - FONDO GENERAL"/>
    <s v="(en blanco)"/>
    <s v="99 - MULTIPROVINCIAL"/>
    <n v="0"/>
    <n v="480000"/>
    <n v="0"/>
  </r>
  <r>
    <s v="2024"/>
    <x v="0"/>
    <x v="0"/>
    <x v="1"/>
    <x v="7"/>
    <s v="2 - Poder Ejecutivo"/>
    <s v="0201 - PRESIDENCIA DE LA REPÚBLICA"/>
    <s v="0007 - PROGRAMA SUPÉRATE"/>
    <x v="2"/>
    <x v="5"/>
    <x v="8"/>
    <s v="2.6 - BIENES MUEBLES, INMUEBLES E INTANGIBLES"/>
    <s v="2.6.2 - MOBILIARIO Y EQUIPO DE AUDIO, AUDIOVISUAL, RECREATIVO Y EDUCACIONAL"/>
    <s v="N"/>
    <s v="00 - N/A"/>
    <s v="10 - FONDO GENERAL"/>
    <s v="(en blanco)"/>
    <s v="99 - MULTIPROVINCIAL"/>
    <n v="0"/>
    <n v="120000"/>
    <n v="0"/>
  </r>
  <r>
    <s v="2024"/>
    <x v="0"/>
    <x v="0"/>
    <x v="1"/>
    <x v="7"/>
    <s v="2 - Poder Ejecutivo"/>
    <s v="0201 - PRESIDENCIA DE LA REPÚBLICA"/>
    <s v="0008 - ADMINISTRADORA DE SUBSIDIOS SOCIALES"/>
    <x v="2"/>
    <x v="4"/>
    <x v="6"/>
    <s v="2.6 - BIENES MUEBLES, INMUEBLES E INTANGIBLES"/>
    <s v="2.6.1 - MOBILIARIO Y EQUIPO"/>
    <s v="N"/>
    <s v="00 - N/A"/>
    <s v="10 - FONDO GENERAL"/>
    <s v="(en blanco)"/>
    <s v="99 - MULTIPROVINCIAL"/>
    <n v="5500000"/>
    <n v="91322660"/>
    <n v="73670318.629999995"/>
  </r>
  <r>
    <s v="2024"/>
    <x v="0"/>
    <x v="0"/>
    <x v="1"/>
    <x v="7"/>
    <s v="2 - Poder Ejecutivo"/>
    <s v="0201 - PRESIDENCIA DE LA REPÚBLICA"/>
    <s v="0008 - ADMINISTRADORA DE SUBSIDIOS SOCIALES"/>
    <x v="2"/>
    <x v="4"/>
    <x v="6"/>
    <s v="2.6 - BIENES MUEBLES, INMUEBLES E INTANGIBLES"/>
    <s v="2.6.2 - MOBILIARIO Y EQUIPO DE AUDIO, AUDIOVISUAL, RECREATIVO Y EDUCACIONAL"/>
    <s v="N"/>
    <s v="00 - N/A"/>
    <s v="10 - FONDO GENERAL"/>
    <s v="(en blanco)"/>
    <s v="99 - MULTIPROVINCIAL"/>
    <n v="500000"/>
    <n v="1139000"/>
    <n v="1138593.33"/>
  </r>
  <r>
    <s v="2024"/>
    <x v="0"/>
    <x v="0"/>
    <x v="1"/>
    <x v="7"/>
    <s v="2 - Poder Ejecutivo"/>
    <s v="0201 - PRESIDENCIA DE LA REPÚBLICA"/>
    <s v="0008 - ADMINISTRADORA DE SUBSIDIOS SOCIALES"/>
    <x v="2"/>
    <x v="4"/>
    <x v="6"/>
    <s v="2.6 - BIENES MUEBLES, INMUEBLES E INTANGIBLES"/>
    <s v="2.6.3 - EQUIPO E INSTRUMENTAL, CIENTÍFICO Y LABORATORIO"/>
    <s v="N"/>
    <s v="00 - N/A"/>
    <s v="10 - FONDO GENERAL"/>
    <s v="(en blanco)"/>
    <s v="99 - MULTIPROVINCIAL"/>
    <n v="0"/>
    <n v="100000"/>
    <n v="67000"/>
  </r>
  <r>
    <s v="2024"/>
    <x v="0"/>
    <x v="0"/>
    <x v="1"/>
    <x v="7"/>
    <s v="2 - Poder Ejecutivo"/>
    <s v="0201 - PRESIDENCIA DE LA REPÚBLICA"/>
    <s v="0008 - ADMINISTRADORA DE SUBSIDIOS SOCIALES"/>
    <x v="2"/>
    <x v="4"/>
    <x v="6"/>
    <s v="2.6 - BIENES MUEBLES, INMUEBLES E INTANGIBLES"/>
    <s v="2.6.4 - VEHÍCULOS Y EQUIPO DE TRANSPORTE, TRACCIÓN Y ELEVACIÓN"/>
    <s v="N"/>
    <s v="00 - N/A"/>
    <s v="10 - FONDO GENERAL"/>
    <s v="(en blanco)"/>
    <s v="99 - MULTIPROVINCIAL"/>
    <n v="3000000"/>
    <n v="2000000"/>
    <n v="0"/>
  </r>
  <r>
    <s v="2024"/>
    <x v="0"/>
    <x v="0"/>
    <x v="1"/>
    <x v="7"/>
    <s v="2 - Poder Ejecutivo"/>
    <s v="0201 - PRESIDENCIA DE LA REPÚBLICA"/>
    <s v="0008 - ADMINISTRADORA DE SUBSIDIOS SOCIALES"/>
    <x v="2"/>
    <x v="4"/>
    <x v="6"/>
    <s v="2.6 - BIENES MUEBLES, INMUEBLES E INTANGIBLES"/>
    <s v="2.6.5 - MAQUINARIA, OTROS EQUIPOS Y HERRAMIENTAS"/>
    <s v="N"/>
    <s v="00 - N/A"/>
    <s v="10 - FONDO GENERAL"/>
    <s v="(en blanco)"/>
    <s v="99 - MULTIPROVINCIAL"/>
    <n v="0"/>
    <n v="2771543"/>
    <n v="2536362.7999999998"/>
  </r>
  <r>
    <s v="2024"/>
    <x v="0"/>
    <x v="0"/>
    <x v="1"/>
    <x v="7"/>
    <s v="2 - Poder Ejecutivo"/>
    <s v="0201 - PRESIDENCIA DE LA REPÚBLICA"/>
    <s v="0008 - ADMINISTRADORA DE SUBSIDIOS SOCIALES"/>
    <x v="2"/>
    <x v="4"/>
    <x v="6"/>
    <s v="2.6 - BIENES MUEBLES, INMUEBLES E INTANGIBLES"/>
    <s v="2.6.6 - EQUIPOS DE DEFENSA Y SEGURIDAD"/>
    <s v="N"/>
    <s v="00 - N/A"/>
    <s v="10 - FONDO GENERAL"/>
    <s v="(en blanco)"/>
    <s v="99 - MULTIPROVINCIAL"/>
    <n v="0"/>
    <n v="200000"/>
    <n v="42126"/>
  </r>
  <r>
    <s v="2024"/>
    <x v="0"/>
    <x v="0"/>
    <x v="1"/>
    <x v="7"/>
    <s v="2 - Poder Ejecutivo"/>
    <s v="0201 - PRESIDENCIA DE LA REPÚBLICA"/>
    <s v="0008 - ADMINISTRADORA DE SUBSIDIOS SOCIALES"/>
    <x v="2"/>
    <x v="4"/>
    <x v="6"/>
    <s v="2.6 - BIENES MUEBLES, INMUEBLES E INTANGIBLES"/>
    <s v="2.6.8 - BIENES INTANGIBLES"/>
    <s v="N"/>
    <s v="00 - N/A"/>
    <s v="10 - FONDO GENERAL"/>
    <s v="(en blanco)"/>
    <s v="99 - MULTIPROVINCIAL"/>
    <n v="0"/>
    <n v="60000000"/>
    <n v="0"/>
  </r>
  <r>
    <s v="2024"/>
    <x v="0"/>
    <x v="0"/>
    <x v="1"/>
    <x v="7"/>
    <s v="2 - Poder Ejecutivo"/>
    <s v="0201 - PRESIDENCIA DE LA REPÚBLICA"/>
    <s v="0008 - ADMINISTRADORA DE SUBSIDIOS SOCIALES"/>
    <x v="2"/>
    <x v="4"/>
    <x v="6"/>
    <s v="2.7 - OBRAS"/>
    <s v="2.7.1 - OBRAS EN EDIFICACIONES"/>
    <s v="N"/>
    <s v="00 - N/A"/>
    <s v="10 - FONDO GENERAL"/>
    <s v="(en blanco)"/>
    <s v="99 - MULTIPROVINCIAL"/>
    <n v="2000000"/>
    <n v="0"/>
    <n v="0"/>
  </r>
  <r>
    <s v="2024"/>
    <x v="0"/>
    <x v="0"/>
    <x v="1"/>
    <x v="7"/>
    <s v="2 - Poder Ejecutivo"/>
    <s v="0201 - PRESIDENCIA DE LA REPÚBLICA"/>
    <s v="0008 - DIRECCION GENERAL DE ETICA E INTEGRIDAD GUBERNAMENTAL"/>
    <x v="0"/>
    <x v="0"/>
    <x v="2"/>
    <s v="2.6 - BIENES MUEBLES, INMUEBLES E INTANGIBLES"/>
    <s v="2.6.1 - MOBILIARIO Y EQUIPO"/>
    <s v="N"/>
    <s v="00 - N/A"/>
    <s v="10 - FONDO GENERAL"/>
    <s v="(en blanco)"/>
    <s v="99 - MULTIPROVINCIAL"/>
    <n v="1964500"/>
    <n v="1777200"/>
    <n v="283264.90000000002"/>
  </r>
  <r>
    <s v="2024"/>
    <x v="0"/>
    <x v="0"/>
    <x v="1"/>
    <x v="7"/>
    <s v="2 - Poder Ejecutivo"/>
    <s v="0201 - PRESIDENCIA DE LA REPÚBLICA"/>
    <s v="0008 - DIRECCION GENERAL DE ETICA E INTEGRIDAD GUBERNAMENTAL"/>
    <x v="0"/>
    <x v="0"/>
    <x v="2"/>
    <s v="2.6 - BIENES MUEBLES, INMUEBLES E INTANGIBLES"/>
    <s v="2.6.2 - MOBILIARIO Y EQUIPO DE AUDIO, AUDIOVISUAL, RECREATIVO Y EDUCACIONAL"/>
    <s v="N"/>
    <s v="00 - N/A"/>
    <s v="10 - FONDO GENERAL"/>
    <s v="(en blanco)"/>
    <s v="99 - MULTIPROVINCIAL"/>
    <n v="1576933"/>
    <n v="1339733"/>
    <n v="0"/>
  </r>
  <r>
    <s v="2024"/>
    <x v="0"/>
    <x v="0"/>
    <x v="1"/>
    <x v="7"/>
    <s v="2 - Poder Ejecutivo"/>
    <s v="0201 - PRESIDENCIA DE LA REPÚBLICA"/>
    <s v="0008 - DIRECCION GENERAL DE ETICA E INTEGRIDAD GUBERNAMENTAL"/>
    <x v="0"/>
    <x v="0"/>
    <x v="2"/>
    <s v="2.6 - BIENES MUEBLES, INMUEBLES E INTANGIBLES"/>
    <s v="2.6.4 - VEHÍCULOS Y EQUIPO DE TRANSPORTE, TRACCIÓN Y ELEVACIÓN"/>
    <s v="N"/>
    <s v="00 - N/A"/>
    <s v="10 - FONDO GENERAL"/>
    <s v="(en blanco)"/>
    <s v="99 - MULTIPROVINCIAL"/>
    <n v="0"/>
    <n v="4614000"/>
    <n v="4614000"/>
  </r>
  <r>
    <s v="2024"/>
    <x v="0"/>
    <x v="0"/>
    <x v="1"/>
    <x v="7"/>
    <s v="2 - Poder Ejecutivo"/>
    <s v="0201 - PRESIDENCIA DE LA REPÚBLICA"/>
    <s v="0008 - DIRECCION GENERAL DE ETICA E INTEGRIDAD GUBERNAMENTAL"/>
    <x v="0"/>
    <x v="0"/>
    <x v="2"/>
    <s v="2.6 - BIENES MUEBLES, INMUEBLES E INTANGIBLES"/>
    <s v="2.6.5 - MAQUINARIA, OTROS EQUIPOS Y HERRAMIENTAS"/>
    <s v="N"/>
    <s v="00 - N/A"/>
    <s v="10 - FONDO GENERAL"/>
    <s v="(en blanco)"/>
    <s v="99 - MULTIPROVINCIAL"/>
    <n v="0"/>
    <n v="607000"/>
    <n v="36161.1"/>
  </r>
  <r>
    <s v="2024"/>
    <x v="0"/>
    <x v="0"/>
    <x v="1"/>
    <x v="7"/>
    <s v="2 - Poder Ejecutivo"/>
    <s v="0201 - PRESIDENCIA DE LA REPÚBLICA"/>
    <s v="0008 - DIRECCION GENERAL DE ETICA E INTEGRIDAD GUBERNAMENTAL"/>
    <x v="0"/>
    <x v="0"/>
    <x v="2"/>
    <s v="2.6 - BIENES MUEBLES, INMUEBLES E INTANGIBLES"/>
    <s v="2.6.6 - EQUIPOS DE DEFENSA Y SEGURIDAD"/>
    <s v="N"/>
    <s v="00 - N/A"/>
    <s v="10 - FONDO GENERAL"/>
    <s v="(en blanco)"/>
    <s v="99 - MULTIPROVINCIAL"/>
    <n v="0"/>
    <n v="37500"/>
    <n v="0"/>
  </r>
  <r>
    <s v="2024"/>
    <x v="0"/>
    <x v="0"/>
    <x v="1"/>
    <x v="7"/>
    <s v="2 - Poder Ejecutivo"/>
    <s v="0201 - PRESIDENCIA DE LA REPÚBLICA"/>
    <s v="0009 - COMISIÓN PRESIDENCIAL DE APOYO AL DESARROLLO PROVINCIAL"/>
    <x v="0"/>
    <x v="0"/>
    <x v="0"/>
    <s v="2.7 - OBRAS"/>
    <s v="2.7.1 - OBRAS EN EDIFICACIONES"/>
    <s v="S"/>
    <s v="97 - REMODELACIÓN POLIDEPORTIVO VERON, DISTRITO MUNICIPAL VERON-PUNTA CANA, PROVINCIA LA ALTAGRACIA."/>
    <s v="10 - FONDO GENERAL"/>
    <n v="16196"/>
    <s v="11 - LA ALTAGRACIA"/>
    <n v="120580"/>
    <n v="120580"/>
    <n v="0"/>
  </r>
  <r>
    <s v="2024"/>
    <x v="0"/>
    <x v="0"/>
    <x v="1"/>
    <x v="7"/>
    <s v="2 - Poder Ejecutivo"/>
    <s v="0201 - PRESIDENCIA DE LA REPÚBLICA"/>
    <s v="0009 - COMISIÓN PRESIDENCIAL DE APOYO AL DESARROLLO PROVINCIAL"/>
    <x v="0"/>
    <x v="0"/>
    <x v="2"/>
    <s v="2.6 - BIENES MUEBLES, INMUEBLES E INTANGIBLES"/>
    <s v="2.6.1 - MOBILIARIO Y EQUIPO"/>
    <s v="N"/>
    <s v="00 - N/A"/>
    <s v="10 - FONDO GENERAL"/>
    <s v="(en blanco)"/>
    <s v="99 - MULTIPROVINCIAL"/>
    <n v="2500000"/>
    <n v="6666000"/>
    <n v="373670.6"/>
  </r>
  <r>
    <s v="2024"/>
    <x v="0"/>
    <x v="0"/>
    <x v="1"/>
    <x v="7"/>
    <s v="2 - Poder Ejecutivo"/>
    <s v="0201 - PRESIDENCIA DE LA REPÚBLICA"/>
    <s v="0009 - COMISIÓN PRESIDENCIAL DE APOYO AL DESARROLLO PROVINCIAL"/>
    <x v="0"/>
    <x v="0"/>
    <x v="2"/>
    <s v="2.6 - BIENES MUEBLES, INMUEBLES E INTANGIBLES"/>
    <s v="2.6.2 - MOBILIARIO Y EQUIPO DE AUDIO, AUDIOVISUAL, RECREATIVO Y EDUCACIONAL"/>
    <s v="N"/>
    <s v="00 - N/A"/>
    <s v="10 - FONDO GENERAL"/>
    <s v="(en blanco)"/>
    <s v="99 - MULTIPROVINCIAL"/>
    <n v="500000"/>
    <n v="284000"/>
    <n v="229521.58"/>
  </r>
  <r>
    <s v="2024"/>
    <x v="0"/>
    <x v="0"/>
    <x v="1"/>
    <x v="7"/>
    <s v="2 - Poder Ejecutivo"/>
    <s v="0201 - PRESIDENCIA DE LA REPÚBLICA"/>
    <s v="0009 - COMISIÓN PRESIDENCIAL DE APOYO AL DESARROLLO PROVINCIAL"/>
    <x v="0"/>
    <x v="0"/>
    <x v="2"/>
    <s v="2.6 - BIENES MUEBLES, INMUEBLES E INTANGIBLES"/>
    <s v="2.6.4 - VEHÍCULOS Y EQUIPO DE TRANSPORTE, TRACCIÓN Y ELEVACIÓN"/>
    <s v="N"/>
    <s v="00 - N/A"/>
    <s v="10 - FONDO GENERAL"/>
    <s v="(en blanco)"/>
    <s v="99 - MULTIPROVINCIAL"/>
    <n v="4000000"/>
    <n v="2000000"/>
    <n v="0"/>
  </r>
  <r>
    <s v="2024"/>
    <x v="0"/>
    <x v="0"/>
    <x v="1"/>
    <x v="7"/>
    <s v="2 - Poder Ejecutivo"/>
    <s v="0201 - PRESIDENCIA DE LA REPÚBLICA"/>
    <s v="0009 - COMISIÓN PRESIDENCIAL DE APOYO AL DESARROLLO PROVINCIAL"/>
    <x v="0"/>
    <x v="0"/>
    <x v="2"/>
    <s v="2.6 - BIENES MUEBLES, INMUEBLES E INTANGIBLES"/>
    <s v="2.6.5 - MAQUINARIA, OTROS EQUIPOS Y HERRAMIENTAS"/>
    <s v="N"/>
    <s v="00 - N/A"/>
    <s v="10 - FONDO GENERAL"/>
    <s v="(en blanco)"/>
    <s v="99 - MULTIPROVINCIAL"/>
    <n v="0"/>
    <n v="400000"/>
    <n v="0"/>
  </r>
  <r>
    <s v="2024"/>
    <x v="0"/>
    <x v="0"/>
    <x v="1"/>
    <x v="7"/>
    <s v="2 - Poder Ejecutivo"/>
    <s v="0201 - PRESIDENCIA DE LA REPÚBLICA"/>
    <s v="0009 - COMISIÓN PRESIDENCIAL DE APOYO AL DESARROLLO PROVINCIAL"/>
    <x v="0"/>
    <x v="1"/>
    <x v="22"/>
    <s v="2.6 - BIENES MUEBLES, INMUEBLES E INTANGIBLES"/>
    <s v="2.6.1 - MOBILIARIO Y EQUIPO"/>
    <s v="S"/>
    <s v="66 - CONSTRUCCIÓN DESTACAMENTO POLICIAL EN LA COMUNIDAD SAN JOSE DE PASTRANA, MUNICIPIO CABRERA, PROVINCIA MARIA TRINIDAD SANCHEZ"/>
    <s v="10 - FONDO GENERAL"/>
    <n v="16137"/>
    <s v="14 - MARIA TRINIDAD SANCHEZ"/>
    <n v="1099184"/>
    <n v="99184"/>
    <n v="0"/>
  </r>
  <r>
    <s v="2024"/>
    <x v="0"/>
    <x v="0"/>
    <x v="1"/>
    <x v="7"/>
    <s v="2 - Poder Ejecutivo"/>
    <s v="0201 - PRESIDENCIA DE LA REPÚBLICA"/>
    <s v="0009 - COMISIÓN PRESIDENCIAL DE APOYO AL DESARROLLO PROVINCIAL"/>
    <x v="0"/>
    <x v="1"/>
    <x v="22"/>
    <s v="2.6 - BIENES MUEBLES, INMUEBLES E INTANGIBLES"/>
    <s v="2.6.1 - MOBILIARIO Y EQUIPO"/>
    <s v="S"/>
    <s v="68 - CONSTRUCCIÓN DESTACAMENTO POLICIAL EN EL COPEYITO, MUNICIPIO RIO SAN JUAN, PROVINCIA MARIA TRINIDAD SANCHEZ"/>
    <s v="10 - FONDO GENERAL"/>
    <n v="16139"/>
    <s v="14 - MARIA TRINIDAD SANCHEZ"/>
    <n v="1099183"/>
    <n v="99183"/>
    <n v="0"/>
  </r>
  <r>
    <s v="2024"/>
    <x v="0"/>
    <x v="0"/>
    <x v="1"/>
    <x v="7"/>
    <s v="2 - Poder Ejecutivo"/>
    <s v="0201 - PRESIDENCIA DE LA REPÚBLICA"/>
    <s v="0009 - COMISIÓN PRESIDENCIAL DE APOYO AL DESARROLLO PROVINCIAL"/>
    <x v="0"/>
    <x v="1"/>
    <x v="22"/>
    <s v="2.7 - OBRAS"/>
    <s v="2.7.1 - OBRAS EN EDIFICACIONES"/>
    <s v="S"/>
    <s v="09 - CONSTRUCCIÓN Y RECONSTRUCCIÓN DE DESTACAMENTOS POLICIALES EN COMUNIDADES DE LA PROVINCIA INDEPENDENCIA"/>
    <s v="10 - FONDO GENERAL"/>
    <n v="14526"/>
    <s v="10 - INDEPENDENCIA"/>
    <n v="13845712"/>
    <n v="28751370.940000001"/>
    <n v="26625029.57"/>
  </r>
  <r>
    <s v="2024"/>
    <x v="0"/>
    <x v="0"/>
    <x v="1"/>
    <x v="7"/>
    <s v="2 - Poder Ejecutivo"/>
    <s v="0201 - PRESIDENCIA DE LA REPÚBLICA"/>
    <s v="0009 - COMISIÓN PRESIDENCIAL DE APOYO AL DESARROLLO PROVINCIAL"/>
    <x v="0"/>
    <x v="1"/>
    <x v="22"/>
    <s v="2.7 - OBRAS"/>
    <s v="2.7.1 - OBRAS EN EDIFICACIONES"/>
    <s v="S"/>
    <s v="12 - CONSTRUCCIÓN Y RECONSTRUCIÓN DE DESTACAMENTOS POLICIALES EN COMUNIDADES DEL DISTRITO NACIONAL"/>
    <s v="10 - FONDO GENERAL"/>
    <n v="14541"/>
    <s v="01 - DISTRITO NACIONAL"/>
    <n v="63567307"/>
    <n v="116131250.84999999"/>
    <n v="61019996.25"/>
  </r>
  <r>
    <s v="2024"/>
    <x v="0"/>
    <x v="0"/>
    <x v="1"/>
    <x v="7"/>
    <s v="2 - Poder Ejecutivo"/>
    <s v="0201 - PRESIDENCIA DE LA REPÚBLICA"/>
    <s v="0009 - COMISIÓN PRESIDENCIAL DE APOYO AL DESARROLLO PROVINCIAL"/>
    <x v="0"/>
    <x v="1"/>
    <x v="22"/>
    <s v="2.7 - OBRAS"/>
    <s v="2.7.1 - OBRAS EN EDIFICACIONES"/>
    <s v="S"/>
    <s v="13 - CONSTRUCCIÓN Y RECONSTRUCCIÓN DE DESTACAMENTOS POLICIALES EN COMUNIDADES DE LA PROVINCIA SANTO DOMINGO"/>
    <s v="10 - FONDO GENERAL"/>
    <n v="14542"/>
    <s v="32 - SANTO DOMINGO"/>
    <n v="18241063"/>
    <n v="64773684.859999999"/>
    <n v="36560556.009999998"/>
  </r>
  <r>
    <s v="2024"/>
    <x v="0"/>
    <x v="0"/>
    <x v="1"/>
    <x v="7"/>
    <s v="2 - Poder Ejecutivo"/>
    <s v="0201 - PRESIDENCIA DE LA REPÚBLICA"/>
    <s v="0009 - COMISIÓN PRESIDENCIAL DE APOYO AL DESARROLLO PROVINCIAL"/>
    <x v="0"/>
    <x v="1"/>
    <x v="22"/>
    <s v="2.7 - OBRAS"/>
    <s v="2.7.1 - OBRAS EN EDIFICACIONES"/>
    <s v="S"/>
    <s v="17 - CONSTRUCCIÓN Y RECONSTRUCCIÓN DE DESTACAMENTOS POLICIALES, EN COMUNIDADES DE LA PROVINCIA SANTIAGO"/>
    <s v="10 - FONDO GENERAL"/>
    <n v="14556"/>
    <s v="25 - SANTIAGO"/>
    <n v="27806785"/>
    <n v="34905119.559999995"/>
    <n v="19889954.800000004"/>
  </r>
  <r>
    <s v="2024"/>
    <x v="0"/>
    <x v="0"/>
    <x v="1"/>
    <x v="7"/>
    <s v="2 - Poder Ejecutivo"/>
    <s v="0201 - PRESIDENCIA DE LA REPÚBLICA"/>
    <s v="0009 - COMISIÓN PRESIDENCIAL DE APOYO AL DESARROLLO PROVINCIAL"/>
    <x v="0"/>
    <x v="1"/>
    <x v="22"/>
    <s v="2.7 - OBRAS"/>
    <s v="2.7.1 - OBRAS EN EDIFICACIONES"/>
    <s v="S"/>
    <s v="18 - CONSTRUCCIÓN DE DESTACAMENTO POLICIAL EN EL MUNICIPIO GUAYABAL, PROVINCIA AZUA"/>
    <s v="10 - FONDO GENERAL"/>
    <n v="14557"/>
    <s v="02 - AZUA"/>
    <n v="1128082"/>
    <n v="1128082"/>
    <n v="0"/>
  </r>
  <r>
    <s v="2024"/>
    <x v="0"/>
    <x v="0"/>
    <x v="1"/>
    <x v="7"/>
    <s v="2 - Poder Ejecutivo"/>
    <s v="0201 - PRESIDENCIA DE LA REPÚBLICA"/>
    <s v="0009 - COMISIÓN PRESIDENCIAL DE APOYO AL DESARROLLO PROVINCIAL"/>
    <x v="0"/>
    <x v="1"/>
    <x v="22"/>
    <s v="2.7 - OBRAS"/>
    <s v="2.7.1 - OBRAS EN EDIFICACIONES"/>
    <s v="S"/>
    <s v="20 - CONSTRUCCIÓN DE DESTACAMENTOS POLICIALES EN COMUNIDADES DE LA PROVINCIA PEDERNALES"/>
    <s v="10 - FONDO GENERAL"/>
    <n v="14566"/>
    <s v="16 - PEDERNALES"/>
    <n v="2400000"/>
    <n v="23914778.09"/>
    <n v="15041578.41"/>
  </r>
  <r>
    <s v="2024"/>
    <x v="0"/>
    <x v="0"/>
    <x v="1"/>
    <x v="7"/>
    <s v="2 - Poder Ejecutivo"/>
    <s v="0201 - PRESIDENCIA DE LA REPÚBLICA"/>
    <s v="0009 - COMISIÓN PRESIDENCIAL DE APOYO AL DESARROLLO PROVINCIAL"/>
    <x v="0"/>
    <x v="1"/>
    <x v="22"/>
    <s v="2.7 - OBRAS"/>
    <s v="2.7.1 - OBRAS EN EDIFICACIONES"/>
    <s v="S"/>
    <s v="22 - CONSTRUCCIÓN DESTACAMENTOS POLICIALES EN COMUNIDADES SELECCIONADAS DE LA PROVINCIA DUARTE"/>
    <s v="10 - FONDO GENERAL"/>
    <n v="14497"/>
    <s v="06 - DUARTE"/>
    <n v="54508365"/>
    <n v="59979491.170000002"/>
    <n v="31068875.009999998"/>
  </r>
  <r>
    <s v="2024"/>
    <x v="0"/>
    <x v="0"/>
    <x v="1"/>
    <x v="7"/>
    <s v="2 - Poder Ejecutivo"/>
    <s v="0201 - PRESIDENCIA DE LA REPÚBLICA"/>
    <s v="0009 - COMISIÓN PRESIDENCIAL DE APOYO AL DESARROLLO PROVINCIAL"/>
    <x v="0"/>
    <x v="1"/>
    <x v="22"/>
    <s v="2.7 - OBRAS"/>
    <s v="2.7.1 - OBRAS EN EDIFICACIONES"/>
    <s v="S"/>
    <s v="31 - CONSTRUCCIÓN DE DESTACAMENTOS POLICIALES EN COMUNIDADES DE LA PROVINCIA BARAHONA"/>
    <s v="10 - FONDO GENERAL"/>
    <n v="14577"/>
    <s v="04 - BARAHONA"/>
    <n v="10203084"/>
    <n v="17485892.789999999"/>
    <n v="9069912.5300000012"/>
  </r>
  <r>
    <s v="2024"/>
    <x v="0"/>
    <x v="0"/>
    <x v="1"/>
    <x v="7"/>
    <s v="2 - Poder Ejecutivo"/>
    <s v="0201 - PRESIDENCIA DE LA REPÚBLICA"/>
    <s v="0009 - COMISIÓN PRESIDENCIAL DE APOYO AL DESARROLLO PROVINCIAL"/>
    <x v="0"/>
    <x v="1"/>
    <x v="22"/>
    <s v="2.7 - OBRAS"/>
    <s v="2.7.1 - OBRAS EN EDIFICACIONES"/>
    <s v="S"/>
    <s v="66 - CONSTRUCCIÓN DESTACAMENTO POLICIAL EN LA COMUNIDAD SAN JOSE DE PASTRANA, MUNICIPIO CABRERA, PROVINCIA MARIA TRINIDAD SANCHEZ"/>
    <s v="10 - FONDO GENERAL"/>
    <n v="16137"/>
    <s v="14 - MARIA TRINIDAD SANCHEZ"/>
    <n v="2710114"/>
    <n v="130028.79999999981"/>
    <n v="0"/>
  </r>
  <r>
    <s v="2024"/>
    <x v="0"/>
    <x v="0"/>
    <x v="1"/>
    <x v="7"/>
    <s v="2 - Poder Ejecutivo"/>
    <s v="0201 - PRESIDENCIA DE LA REPÚBLICA"/>
    <s v="0009 - COMISIÓN PRESIDENCIAL DE APOYO AL DESARROLLO PROVINCIAL"/>
    <x v="0"/>
    <x v="1"/>
    <x v="22"/>
    <s v="2.7 - OBRAS"/>
    <s v="2.7.1 - OBRAS EN EDIFICACIONES"/>
    <s v="S"/>
    <s v="68 - CONSTRUCCIÓN DESTACAMENTO POLICIAL EN EL COPEYITO, MUNICIPIO RIO SAN JUAN, PROVINCIA MARIA TRINIDAD SANCHEZ"/>
    <s v="10 - FONDO GENERAL"/>
    <n v="16139"/>
    <s v="14 - MARIA TRINIDAD SANCHEZ"/>
    <n v="2710114"/>
    <n v="130028.74000000022"/>
    <n v="0"/>
  </r>
  <r>
    <s v="2024"/>
    <x v="0"/>
    <x v="0"/>
    <x v="1"/>
    <x v="7"/>
    <s v="2 - Poder Ejecutivo"/>
    <s v="0201 - PRESIDENCIA DE LA REPÚBLICA"/>
    <s v="0009 - COMISIÓN PRESIDENCIAL DE APOYO AL DESARROLLO PROVINCIAL"/>
    <x v="0"/>
    <x v="1"/>
    <x v="22"/>
    <s v="2.7 - OBRAS"/>
    <s v="2.7.1 - OBRAS EN EDIFICACIONES"/>
    <s v="S"/>
    <s v="79 - CONSTRUCCIÓN DESTACAMENTOS POLICIALES EN DIFERENTES COMUNIDADES DE LA  PROVINCIA PUERTO PLATA"/>
    <s v="10 - FONDO GENERAL"/>
    <n v="14235"/>
    <s v="18 - PUERTO PLATA"/>
    <n v="11599688"/>
    <n v="9888613.2799999993"/>
    <n v="7950019.1699999999"/>
  </r>
  <r>
    <s v="2024"/>
    <x v="0"/>
    <x v="0"/>
    <x v="1"/>
    <x v="7"/>
    <s v="2 - Poder Ejecutivo"/>
    <s v="0201 - PRESIDENCIA DE LA REPÚBLICA"/>
    <s v="0009 - COMISIÓN PRESIDENCIAL DE APOYO AL DESARROLLO PROVINCIAL"/>
    <x v="0"/>
    <x v="1"/>
    <x v="25"/>
    <s v="2.7 - OBRAS"/>
    <s v="2.7.1 - OBRAS EN EDIFICACIONES"/>
    <s v="S"/>
    <s v="26 - REHABILITACIÓN DE EDIFICACIÓN PARA EL ALOJAMIENTO DE ESTACIÓN DE BOMBEROS DE SAN FRANCISCO DE MACORÍS, PROVINCIA DUARTE"/>
    <s v="10 - FONDO GENERAL"/>
    <n v="14586"/>
    <s v="06 - DUARTE"/>
    <n v="11859548"/>
    <n v="11859548"/>
    <n v="4605680.74"/>
  </r>
  <r>
    <s v="2024"/>
    <x v="0"/>
    <x v="0"/>
    <x v="1"/>
    <x v="7"/>
    <s v="2 - Poder Ejecutivo"/>
    <s v="0201 - PRESIDENCIA DE LA REPÚBLICA"/>
    <s v="0009 - COMISIÓN PRESIDENCIAL DE APOYO AL DESARROLLO PROVINCIAL"/>
    <x v="0"/>
    <x v="1"/>
    <x v="25"/>
    <s v="2.7 - OBRAS"/>
    <s v="2.7.1 - OBRAS EN EDIFICACIONES"/>
    <s v="S"/>
    <s v="44 - CONSTRUCCIÓN ESTACIÓN DEL CUERPO DE BOMBEROS, MUNICIPIO BARAHONA, PROVINCIA BARAHONA"/>
    <s v="10 - FONDO GENERAL"/>
    <n v="14228"/>
    <s v="04 - BARAHONA"/>
    <n v="7819574"/>
    <n v="819574"/>
    <n v="0"/>
  </r>
  <r>
    <s v="2024"/>
    <x v="0"/>
    <x v="0"/>
    <x v="1"/>
    <x v="7"/>
    <s v="2 - Poder Ejecutivo"/>
    <s v="0201 - PRESIDENCIA DE LA REPÚBLICA"/>
    <s v="0009 - COMISIÓN PRESIDENCIAL DE APOYO AL DESARROLLO PROVINCIAL"/>
    <x v="0"/>
    <x v="1"/>
    <x v="1"/>
    <s v="2.7 - OBRAS"/>
    <s v="2.7.1 - OBRAS EN EDIFICACIONES"/>
    <s v="S"/>
    <s v="23 - CONSTRUCCIÓN DE DESTACAMENTOS POLICIALES EN LA PROVINCIA SAN JUAN"/>
    <s v="10 - FONDO GENERAL"/>
    <n v="14500"/>
    <s v="22 - SAN JUAN"/>
    <n v="16000000"/>
    <n v="4000000"/>
    <n v="0"/>
  </r>
  <r>
    <s v="2024"/>
    <x v="0"/>
    <x v="0"/>
    <x v="1"/>
    <x v="7"/>
    <s v="2 - Poder Ejecutivo"/>
    <s v="0201 - PRESIDENCIA DE LA REPÚBLICA"/>
    <s v="0009 - COMISIÓN PRESIDENCIAL DE APOYO AL DESARROLLO PROVINCIAL"/>
    <x v="0"/>
    <x v="1"/>
    <x v="23"/>
    <s v="2.7 - OBRAS"/>
    <s v="2.7.1 - OBRAS EN EDIFICACIONES"/>
    <s v="S"/>
    <s v="89 - CONSTRUCCIÓN DE OFICINAS GUBERNAMENTALES Y PARQUEO PARA EL MANEJO MIGRATORIO EN BAHIA GARCIA, MUN. LUPERON, PROV. PUERTO PLATA"/>
    <s v="10 - FONDO GENERAL"/>
    <n v="14236"/>
    <s v="18 - PUERTO PLATA"/>
    <n v="5024165"/>
    <n v="204165"/>
    <n v="0"/>
  </r>
  <r>
    <s v="2024"/>
    <x v="0"/>
    <x v="0"/>
    <x v="1"/>
    <x v="7"/>
    <s v="2 - Poder Ejecutivo"/>
    <s v="0201 - PRESIDENCIA DE LA REPÚBLICA"/>
    <s v="0009 - COMISIÓN PRESIDENCIAL DE APOYO AL DESARROLLO PROVINCIAL"/>
    <x v="1"/>
    <x v="18"/>
    <x v="108"/>
    <s v="2.7 - OBRAS"/>
    <s v="2.7.1 - OBRAS EN EDIFICACIONES"/>
    <s v="S"/>
    <s v="90 - CONSTRUCCIÓN DE OFICINAS Y NAVES INDUSTRIALES DE ZONA FRANCA DISDO, MUNICIPIO SANTO DOMINGO OESTE, PROVINCIA SANTO DOMINGO"/>
    <s v="10 - FONDO GENERAL"/>
    <n v="14248"/>
    <s v="32 - SANTO DOMINGO"/>
    <n v="0"/>
    <n v="1993754.8199999998"/>
    <n v="1985056.3"/>
  </r>
  <r>
    <s v="2024"/>
    <x v="0"/>
    <x v="0"/>
    <x v="1"/>
    <x v="7"/>
    <s v="2 - Poder Ejecutivo"/>
    <s v="0201 - PRESIDENCIA DE LA REPÚBLICA"/>
    <s v="0009 - COMISIÓN PRESIDENCIAL DE APOYO AL DESARROLLO PROVINCIAL"/>
    <x v="1"/>
    <x v="11"/>
    <x v="26"/>
    <s v="2.7 - OBRAS"/>
    <s v="2.7.1 - OBRAS EN EDIFICACIONES"/>
    <s v="S"/>
    <s v="40 - REMODELACIÓN DE LA CALLE DEL SOL TRAMO COMPRENDIDO ENTRE LAS CALLES GENERAL VALVERDE Y SABANA LARGA, PROVINCIA SANTIAGO"/>
    <s v="10 - FONDO GENERAL"/>
    <n v="15027"/>
    <s v="25 - SANTIAGO"/>
    <n v="19268817"/>
    <n v="223575.41000000015"/>
    <n v="0"/>
  </r>
  <r>
    <s v="2024"/>
    <x v="0"/>
    <x v="0"/>
    <x v="1"/>
    <x v="7"/>
    <s v="2 - Poder Ejecutivo"/>
    <s v="0201 - PRESIDENCIA DE LA REPÚBLICA"/>
    <s v="0009 - COMISIÓN PRESIDENCIAL DE APOYO AL DESARROLLO PROVINCIAL"/>
    <x v="2"/>
    <x v="14"/>
    <x v="58"/>
    <s v="2.7 - OBRAS"/>
    <s v="2.7.1 - OBRAS EN EDIFICACIONES"/>
    <s v="S"/>
    <s v="87 - CONSTRUCCIÓN DE APARTAMENTOS EN EL SECTOR SANTA ANA, MUNICIPIO SAN FRANCISCO DE MACORÍS, PROVINCIA DUARTE"/>
    <s v="10 - FONDO GENERAL"/>
    <n v="14642"/>
    <s v="06 - DUARTE"/>
    <n v="109863228"/>
    <n v="42293383.930000007"/>
    <n v="38242470.93"/>
  </r>
  <r>
    <s v="2024"/>
    <x v="0"/>
    <x v="0"/>
    <x v="1"/>
    <x v="7"/>
    <s v="2 - Poder Ejecutivo"/>
    <s v="0201 - PRESIDENCIA DE LA REPÚBLICA"/>
    <s v="0009 - COMISIÓN PRESIDENCIAL DE APOYO AL DESARROLLO PROVINCIAL"/>
    <x v="2"/>
    <x v="14"/>
    <x v="104"/>
    <s v="2.7 - OBRAS"/>
    <s v="2.7.1 - OBRAS EN EDIFICACIONES"/>
    <s v="S"/>
    <s v="01 - CONSTRUCCIÓN CENTRO COMUNAL NUEVA ESPERANZA, MUNICIPIO BANI, PROVINCIA PERAVIA"/>
    <s v="10 - FONDO GENERAL"/>
    <n v="14756"/>
    <s v="17 - PERAVIA"/>
    <n v="3167835"/>
    <n v="167835"/>
    <n v="0"/>
  </r>
  <r>
    <s v="2024"/>
    <x v="0"/>
    <x v="0"/>
    <x v="1"/>
    <x v="7"/>
    <s v="2 - Poder Ejecutivo"/>
    <s v="0201 - PRESIDENCIA DE LA REPÚBLICA"/>
    <s v="0009 - COMISIÓN PRESIDENCIAL DE APOYO AL DESARROLLO PROVINCIAL"/>
    <x v="2"/>
    <x v="14"/>
    <x v="104"/>
    <s v="2.7 - OBRAS"/>
    <s v="2.7.1 - OBRAS EN EDIFICACIONES"/>
    <s v="S"/>
    <s v="02 - CONSTRUCCIÓN DE UN NUEVO CEMENTERIO EN EL MUNICIPIO LOS RIOS, PROVINCIA BAHORUCO"/>
    <s v="10 - FONDO GENERAL"/>
    <n v="14710"/>
    <s v="03 - BAHORUCO"/>
    <n v="777515"/>
    <n v="777515"/>
    <n v="0"/>
  </r>
  <r>
    <s v="2024"/>
    <x v="0"/>
    <x v="0"/>
    <x v="1"/>
    <x v="7"/>
    <s v="2 - Poder Ejecutivo"/>
    <s v="0201 - PRESIDENCIA DE LA REPÚBLICA"/>
    <s v="0009 - COMISIÓN PRESIDENCIAL DE APOYO AL DESARROLLO PROVINCIAL"/>
    <x v="2"/>
    <x v="14"/>
    <x v="104"/>
    <s v="2.7 - OBRAS"/>
    <s v="2.7.1 - OBRAS EN EDIFICACIONES"/>
    <s v="S"/>
    <s v="04 - CONSTRUCCIÓN CENTRO COMUNAL EL GUAYABO, MUNICIPIO VALLEJUELO, PROVINCIA SAN JUAN"/>
    <s v="10 - FONDO GENERAL"/>
    <n v="14785"/>
    <s v="22 - SAN JUAN"/>
    <n v="6462128"/>
    <n v="7370479.6100000003"/>
    <n v="7053475.6099999994"/>
  </r>
  <r>
    <s v="2024"/>
    <x v="0"/>
    <x v="0"/>
    <x v="1"/>
    <x v="7"/>
    <s v="2 - Poder Ejecutivo"/>
    <s v="0201 - PRESIDENCIA DE LA REPÚBLICA"/>
    <s v="0009 - COMISIÓN PRESIDENCIAL DE APOYO AL DESARROLLO PROVINCIAL"/>
    <x v="2"/>
    <x v="14"/>
    <x v="104"/>
    <s v="2.7 - OBRAS"/>
    <s v="2.7.1 - OBRAS EN EDIFICACIONES"/>
    <s v="S"/>
    <s v="05 - CONSTRUCCIÓN CENTRO COMUNAL DISTRITO MUNICIPAL LAS ZANJAS, MUNICIPIO SAN JUAN DE LA MAGUANA, PROVINCIA SAN JUAN"/>
    <s v="10 - FONDO GENERAL"/>
    <n v="14786"/>
    <s v="22 - SAN JUAN"/>
    <n v="2393489"/>
    <n v="2850995.19"/>
    <n v="1462934.19"/>
  </r>
  <r>
    <s v="2024"/>
    <x v="0"/>
    <x v="0"/>
    <x v="1"/>
    <x v="7"/>
    <s v="2 - Poder Ejecutivo"/>
    <s v="0201 - PRESIDENCIA DE LA REPÚBLICA"/>
    <s v="0009 - COMISIÓN PRESIDENCIAL DE APOYO AL DESARROLLO PROVINCIAL"/>
    <x v="2"/>
    <x v="14"/>
    <x v="104"/>
    <s v="2.7 - OBRAS"/>
    <s v="2.7.1 - OBRAS EN EDIFICACIONES"/>
    <s v="S"/>
    <s v="06 - CONSTRUCCIÓN CENTRO COMUNAL DISTRITO MUNICIPAL EL ROSARIO, MUNICIPIO SAN JUAN DE LA MAGUANA, PROVINCIA SAN JUAN"/>
    <s v="10 - FONDO GENERAL"/>
    <n v="14787"/>
    <s v="22 - SAN JUAN"/>
    <n v="4317004"/>
    <n v="8271388.1500000004"/>
    <n v="1914479.54"/>
  </r>
  <r>
    <s v="2024"/>
    <x v="0"/>
    <x v="0"/>
    <x v="1"/>
    <x v="7"/>
    <s v="2 - Poder Ejecutivo"/>
    <s v="0201 - PRESIDENCIA DE LA REPÚBLICA"/>
    <s v="0009 - COMISIÓN PRESIDENCIAL DE APOYO AL DESARROLLO PROVINCIAL"/>
    <x v="2"/>
    <x v="14"/>
    <x v="104"/>
    <s v="2.7 - OBRAS"/>
    <s v="2.7.1 - OBRAS EN EDIFICACIONES"/>
    <s v="S"/>
    <s v="07 - CONSTRUCCIÓN CENTRO COMUNAL LOS TRANSFORMADORES, MUNICIPIO SAN JUAN DE LA MAGUANA, PROVINCIA SAN JUAN"/>
    <s v="10 - FONDO GENERAL"/>
    <n v="14788"/>
    <s v="22 - SAN JUAN"/>
    <n v="4317004"/>
    <n v="4881907.45"/>
    <n v="3272007.5"/>
  </r>
  <r>
    <s v="2024"/>
    <x v="0"/>
    <x v="0"/>
    <x v="1"/>
    <x v="7"/>
    <s v="2 - Poder Ejecutivo"/>
    <s v="0201 - PRESIDENCIA DE LA REPÚBLICA"/>
    <s v="0009 - COMISIÓN PRESIDENCIAL DE APOYO AL DESARROLLO PROVINCIAL"/>
    <x v="2"/>
    <x v="14"/>
    <x v="104"/>
    <s v="2.7 - OBRAS"/>
    <s v="2.7.1 - OBRAS EN EDIFICACIONES"/>
    <s v="S"/>
    <s v="09 - CONSTRUCCIÓN MERCADO MUNICIPAL DE CABRAL, PROVINCIA BARAHONA"/>
    <s v="10 - FONDO GENERAL"/>
    <n v="14645"/>
    <s v="04 - BARAHONA"/>
    <n v="28339230"/>
    <n v="578637.48000000045"/>
    <n v="0"/>
  </r>
  <r>
    <s v="2024"/>
    <x v="0"/>
    <x v="0"/>
    <x v="1"/>
    <x v="7"/>
    <s v="2 - Poder Ejecutivo"/>
    <s v="0201 - PRESIDENCIA DE LA REPÚBLICA"/>
    <s v="0009 - COMISIÓN PRESIDENCIAL DE APOYO AL DESARROLLO PROVINCIAL"/>
    <x v="2"/>
    <x v="14"/>
    <x v="104"/>
    <s v="2.7 - OBRAS"/>
    <s v="2.7.1 - OBRAS EN EDIFICACIONES"/>
    <s v="S"/>
    <s v="15 - CONSTRUCCIÓN CENTRO COMUNITARIO Y RECREATIVO SABANA IGLESIA, MUNICIPIO SABANA IGLESIA, PROVINCIA  SANTIAGO"/>
    <s v="10 - FONDO GENERAL"/>
    <n v="14904"/>
    <s v="25 - SANTIAGO"/>
    <n v="1883869"/>
    <n v="4655632"/>
    <n v="3129248.35"/>
  </r>
  <r>
    <s v="2024"/>
    <x v="0"/>
    <x v="0"/>
    <x v="1"/>
    <x v="7"/>
    <s v="2 - Poder Ejecutivo"/>
    <s v="0201 - PRESIDENCIA DE LA REPÚBLICA"/>
    <s v="0009 - COMISIÓN PRESIDENCIAL DE APOYO AL DESARROLLO PROVINCIAL"/>
    <x v="2"/>
    <x v="14"/>
    <x v="104"/>
    <s v="2.7 - OBRAS"/>
    <s v="2.7.1 - OBRAS EN EDIFICACIONES"/>
    <s v="S"/>
    <s v="16 - REMODELACIÓN DE OFICINAS PÚBLICAS, MUNICIPIO BANI, PROVINCIA PERAVIA."/>
    <s v="10 - FONDO GENERAL"/>
    <n v="14545"/>
    <s v="17 - PERAVIA"/>
    <n v="4319869"/>
    <n v="4319869"/>
    <n v="0"/>
  </r>
  <r>
    <s v="2024"/>
    <x v="0"/>
    <x v="0"/>
    <x v="1"/>
    <x v="7"/>
    <s v="2 - Poder Ejecutivo"/>
    <s v="0201 - PRESIDENCIA DE LA REPÚBLICA"/>
    <s v="0009 - COMISIÓN PRESIDENCIAL DE APOYO AL DESARROLLO PROVINCIAL"/>
    <x v="2"/>
    <x v="14"/>
    <x v="104"/>
    <s v="2.7 - OBRAS"/>
    <s v="2.7.1 - OBRAS EN EDIFICACIONES"/>
    <s v="S"/>
    <s v="17 - REMODELACIÓN CENTRO COMUNAL LOCAL LA LOGIA, MUNICIPIO BONAO, PROVINCIA MONSEÑOR NOUEL"/>
    <s v="10 - FONDO GENERAL"/>
    <n v="14923"/>
    <s v="28 - MONSENOR NOUEL"/>
    <n v="395979"/>
    <n v="395979"/>
    <n v="0"/>
  </r>
  <r>
    <s v="2024"/>
    <x v="0"/>
    <x v="0"/>
    <x v="1"/>
    <x v="7"/>
    <s v="2 - Poder Ejecutivo"/>
    <s v="0201 - PRESIDENCIA DE LA REPÚBLICA"/>
    <s v="0009 - COMISIÓN PRESIDENCIAL DE APOYO AL DESARROLLO PROVINCIAL"/>
    <x v="2"/>
    <x v="14"/>
    <x v="104"/>
    <s v="2.7 - OBRAS"/>
    <s v="2.7.1 - OBRAS EN EDIFICACIONES"/>
    <s v="S"/>
    <s v="18 - REMODELACIÓN CENTRO COMUNAL SIMON BOLIVAR DEL SECTOR CARACOL BANANA, MUNICIPIO BONAO, PROVINCIA MONSEÑOR NOUEL"/>
    <s v="10 - FONDO GENERAL"/>
    <n v="14924"/>
    <s v="28 - MONSENOR NOUEL"/>
    <n v="366625"/>
    <n v="366625"/>
    <n v="0"/>
  </r>
  <r>
    <s v="2024"/>
    <x v="0"/>
    <x v="0"/>
    <x v="1"/>
    <x v="7"/>
    <s v="2 - Poder Ejecutivo"/>
    <s v="0201 - PRESIDENCIA DE LA REPÚBLICA"/>
    <s v="0009 - COMISIÓN PRESIDENCIAL DE APOYO AL DESARROLLO PROVINCIAL"/>
    <x v="2"/>
    <x v="14"/>
    <x v="104"/>
    <s v="2.7 - OBRAS"/>
    <s v="2.7.1 - OBRAS EN EDIFICACIONES"/>
    <s v="S"/>
    <s v="19 - CONSTRUCCIÓN CENTRO COMUNAL VILLA LIBERACION, MUNICIPIO BONAO, PROVINCIA MONSEÑOR NOUEL"/>
    <s v="10 - FONDO GENERAL"/>
    <n v="14925"/>
    <s v="28 - MONSENOR NOUEL"/>
    <n v="1069096"/>
    <n v="1069096"/>
    <n v="0"/>
  </r>
  <r>
    <s v="2024"/>
    <x v="0"/>
    <x v="0"/>
    <x v="1"/>
    <x v="7"/>
    <s v="2 - Poder Ejecutivo"/>
    <s v="0201 - PRESIDENCIA DE LA REPÚBLICA"/>
    <s v="0009 - COMISIÓN PRESIDENCIAL DE APOYO AL DESARROLLO PROVINCIAL"/>
    <x v="2"/>
    <x v="14"/>
    <x v="104"/>
    <s v="2.7 - OBRAS"/>
    <s v="2.7.1 - OBRAS EN EDIFICACIONES"/>
    <s v="S"/>
    <s v="20 - CONSTRUCCIÓN CENTRO COMUNAL SECTOR LOS PLATANITOS, D. M SABANA DEL PUERTO, MUNICIPIO BONAO, PROVINCIA MONSEÑOR NOUEL"/>
    <s v="10 - FONDO GENERAL"/>
    <n v="14926"/>
    <s v="28 - MONSENOR NOUEL"/>
    <n v="395979"/>
    <n v="395979"/>
    <n v="0"/>
  </r>
  <r>
    <s v="2024"/>
    <x v="0"/>
    <x v="0"/>
    <x v="1"/>
    <x v="7"/>
    <s v="2 - Poder Ejecutivo"/>
    <s v="0201 - PRESIDENCIA DE LA REPÚBLICA"/>
    <s v="0009 - COMISIÓN PRESIDENCIAL DE APOYO AL DESARROLLO PROVINCIAL"/>
    <x v="2"/>
    <x v="14"/>
    <x v="104"/>
    <s v="2.7 - OBRAS"/>
    <s v="2.7.1 - OBRAS EN EDIFICACIONES"/>
    <s v="S"/>
    <s v="21 - CONSTRUCCIÓN CENTRO COMUNAL EN EL BARRIO BUENOS AIRES, MUNICIPIO MAIMON, PROVINCIA MONSEÑOR NOUEL"/>
    <s v="10 - FONDO GENERAL"/>
    <n v="14927"/>
    <s v="28 - MONSENOR NOUEL"/>
    <n v="2706487"/>
    <n v="4931238.88"/>
    <n v="2641361.35"/>
  </r>
  <r>
    <s v="2024"/>
    <x v="0"/>
    <x v="0"/>
    <x v="1"/>
    <x v="7"/>
    <s v="2 - Poder Ejecutivo"/>
    <s v="0201 - PRESIDENCIA DE LA REPÚBLICA"/>
    <s v="0009 - COMISIÓN PRESIDENCIAL DE APOYO AL DESARROLLO PROVINCIAL"/>
    <x v="2"/>
    <x v="14"/>
    <x v="104"/>
    <s v="2.7 - OBRAS"/>
    <s v="2.7.1 - OBRAS EN EDIFICACIONES"/>
    <s v="S"/>
    <s v="23 - CONSTRUCCIÓN CENTRO COMUNAL PIEDRA BLANCA, MUNICIPIO PIEDRA BLANCA, PROVINCIA MONSEÑOR NOUEL"/>
    <s v="10 - FONDO GENERAL"/>
    <n v="14937"/>
    <s v="28 - MONSENOR NOUEL"/>
    <n v="5396255"/>
    <n v="1396255"/>
    <n v="0"/>
  </r>
  <r>
    <s v="2024"/>
    <x v="0"/>
    <x v="0"/>
    <x v="1"/>
    <x v="7"/>
    <s v="2 - Poder Ejecutivo"/>
    <s v="0201 - PRESIDENCIA DE LA REPÚBLICA"/>
    <s v="0009 - COMISIÓN PRESIDENCIAL DE APOYO AL DESARROLLO PROVINCIAL"/>
    <x v="2"/>
    <x v="14"/>
    <x v="104"/>
    <s v="2.7 - OBRAS"/>
    <s v="2.7.1 - OBRAS EN EDIFICACIONES"/>
    <s v="S"/>
    <s v="24 - CONSTRUCCIÓN CENTRO COMUNAL DAVID DE VARGAS, MUNICIPIO BONAO, PROVINCIA MONSEÑOR NOUEL"/>
    <s v="10 - FONDO GENERAL"/>
    <n v="14938"/>
    <s v="28 - MONSENOR NOUEL"/>
    <n v="359703"/>
    <n v="1561275.7"/>
    <n v="1427740.17"/>
  </r>
  <r>
    <s v="2024"/>
    <x v="0"/>
    <x v="0"/>
    <x v="1"/>
    <x v="7"/>
    <s v="2 - Poder Ejecutivo"/>
    <s v="0201 - PRESIDENCIA DE LA REPÚBLICA"/>
    <s v="0009 - COMISIÓN PRESIDENCIAL DE APOYO AL DESARROLLO PROVINCIAL"/>
    <x v="2"/>
    <x v="14"/>
    <x v="104"/>
    <s v="2.7 - OBRAS"/>
    <s v="2.7.1 - OBRAS EN EDIFICACIONES"/>
    <s v="S"/>
    <s v="25 - REHABILITACIÓN DE EDIFICACIÓN PARA EL ALOJAMIENTO DE OFICINAS PÚBLICAS EN SAN FRANCISCO DE MACORÍS, PROVINCIA DUARTE"/>
    <s v="10 - FONDO GENERAL"/>
    <n v="14585"/>
    <s v="06 - DUARTE"/>
    <n v="37399895"/>
    <n v="44492141.350000001"/>
    <n v="7600029.2000000002"/>
  </r>
  <r>
    <s v="2024"/>
    <x v="0"/>
    <x v="0"/>
    <x v="1"/>
    <x v="7"/>
    <s v="2 - Poder Ejecutivo"/>
    <s v="0201 - PRESIDENCIA DE LA REPÚBLICA"/>
    <s v="0009 - COMISIÓN PRESIDENCIAL DE APOYO AL DESARROLLO PROVINCIAL"/>
    <x v="2"/>
    <x v="14"/>
    <x v="104"/>
    <s v="2.7 - OBRAS"/>
    <s v="2.7.1 - OBRAS EN EDIFICACIONES"/>
    <s v="S"/>
    <s v="27 - CONSTRUCCIÓN CENTRO COMUNAL BARRIO PUERTO RICO, MUNICIPIO SAN CRISTÓBAL, PROVINCIA SAN CRISTOBAL"/>
    <s v="10 - FONDO GENERAL"/>
    <n v="14972"/>
    <s v="21 - SAN CRISTOBAL"/>
    <n v="4000000"/>
    <n v="5670485.5199999996"/>
    <n v="5529781.2999999998"/>
  </r>
  <r>
    <s v="2024"/>
    <x v="0"/>
    <x v="0"/>
    <x v="1"/>
    <x v="7"/>
    <s v="2 - Poder Ejecutivo"/>
    <s v="0201 - PRESIDENCIA DE LA REPÚBLICA"/>
    <s v="0009 - COMISIÓN PRESIDENCIAL DE APOYO AL DESARROLLO PROVINCIAL"/>
    <x v="2"/>
    <x v="14"/>
    <x v="104"/>
    <s v="2.7 - OBRAS"/>
    <s v="2.7.1 - OBRAS EN EDIFICACIONES"/>
    <s v="S"/>
    <s v="28 - CONSTRUCCIÓN CENTRO COMUNAL CRUCE 6 DE NOVIEMBRE - CARRETERA CAMBITA, MUNICIPIO SAN CRISTOBAL, PROVINCIA SAN CRISTOBAL"/>
    <s v="10 - FONDO GENERAL"/>
    <n v="14973"/>
    <s v="21 - SAN CRISTOBAL"/>
    <n v="4000000"/>
    <n v="6240000"/>
    <n v="4420174.6499999994"/>
  </r>
  <r>
    <s v="2024"/>
    <x v="0"/>
    <x v="0"/>
    <x v="1"/>
    <x v="7"/>
    <s v="2 - Poder Ejecutivo"/>
    <s v="0201 - PRESIDENCIA DE LA REPÚBLICA"/>
    <s v="0009 - COMISIÓN PRESIDENCIAL DE APOYO AL DESARROLLO PROVINCIAL"/>
    <x v="2"/>
    <x v="14"/>
    <x v="104"/>
    <s v="2.7 - OBRAS"/>
    <s v="2.7.1 - OBRAS EN EDIFICACIONES"/>
    <s v="S"/>
    <s v="29 - CONSTRUCCIÓN CENTRO COMUNAL SECTOR V CENTENARIO, MUNICIPIO VILLA ALTAGRACIA, PROVINCIA SAN CRISTOBAL"/>
    <s v="10 - FONDO GENERAL"/>
    <n v="14974"/>
    <s v="21 - SAN CRISTOBAL"/>
    <n v="4000000"/>
    <n v="4000000"/>
    <n v="3557748.53"/>
  </r>
  <r>
    <s v="2024"/>
    <x v="0"/>
    <x v="0"/>
    <x v="1"/>
    <x v="7"/>
    <s v="2 - Poder Ejecutivo"/>
    <s v="0201 - PRESIDENCIA DE LA REPÚBLICA"/>
    <s v="0009 - COMISIÓN PRESIDENCIAL DE APOYO AL DESARROLLO PROVINCIAL"/>
    <x v="2"/>
    <x v="14"/>
    <x v="104"/>
    <s v="2.7 - OBRAS"/>
    <s v="2.7.1 - OBRAS EN EDIFICACIONES"/>
    <s v="S"/>
    <s v="30 - CONSTRUCCIÓN CENTRO COMUNAL SECTOR NAJAYO ARRIBA, MUNICIPIO SAN CRISTOBAL, PROVINCIA SAN CRISTOBAL"/>
    <s v="10 - FONDO GENERAL"/>
    <n v="14975"/>
    <s v="21 - SAN CRISTOBAL"/>
    <n v="4000000"/>
    <n v="1000000"/>
    <n v="0"/>
  </r>
  <r>
    <s v="2024"/>
    <x v="0"/>
    <x v="0"/>
    <x v="1"/>
    <x v="7"/>
    <s v="2 - Poder Ejecutivo"/>
    <s v="0201 - PRESIDENCIA DE LA REPÚBLICA"/>
    <s v="0009 - COMISIÓN PRESIDENCIAL DE APOYO AL DESARROLLO PROVINCIAL"/>
    <x v="2"/>
    <x v="14"/>
    <x v="104"/>
    <s v="2.7 - OBRAS"/>
    <s v="2.7.1 - OBRAS EN EDIFICACIONES"/>
    <s v="S"/>
    <s v="31 - CONSTRUCCIÓN CENTRO COMUNAL BARRIO NUEVO, MUNICIPIO YAGUATE, PROVINCIA SAN CRISTOBAL"/>
    <s v="10 - FONDO GENERAL"/>
    <n v="14976"/>
    <s v="21 - SAN CRISTOBAL"/>
    <n v="3209853"/>
    <n v="3209853"/>
    <n v="0"/>
  </r>
  <r>
    <s v="2024"/>
    <x v="0"/>
    <x v="0"/>
    <x v="1"/>
    <x v="7"/>
    <s v="2 - Poder Ejecutivo"/>
    <s v="0201 - PRESIDENCIA DE LA REPÚBLICA"/>
    <s v="0009 - COMISIÓN PRESIDENCIAL DE APOYO AL DESARROLLO PROVINCIAL"/>
    <x v="2"/>
    <x v="14"/>
    <x v="104"/>
    <s v="2.7 - OBRAS"/>
    <s v="2.7.1 - OBRAS EN EDIFICACIONES"/>
    <s v="S"/>
    <s v="32 - CONSTRUCCIÓN CENTRO COMUNAL SECTOR KILOMETRO 59, MUNICIPIO VILLA ALTAGRACIA, PROVINCIA SAN CRISTOBAL"/>
    <s v="10 - FONDO GENERAL"/>
    <n v="14977"/>
    <s v="21 - SAN CRISTOBAL"/>
    <n v="3209854"/>
    <n v="3209854"/>
    <n v="0"/>
  </r>
  <r>
    <s v="2024"/>
    <x v="0"/>
    <x v="0"/>
    <x v="1"/>
    <x v="7"/>
    <s v="2 - Poder Ejecutivo"/>
    <s v="0201 - PRESIDENCIA DE LA REPÚBLICA"/>
    <s v="0009 - COMISIÓN PRESIDENCIAL DE APOYO AL DESARROLLO PROVINCIAL"/>
    <x v="2"/>
    <x v="14"/>
    <x v="104"/>
    <s v="2.7 - OBRAS"/>
    <s v="2.7.1 - OBRAS EN EDIFICACIONES"/>
    <s v="S"/>
    <s v="33 - CONSTRUCCIÓN CENTRO COMUNAL SECTOR PAJARITO, MUNICIPIO YAGUATE, PROVINCIA SAN CRISTOBAL"/>
    <s v="10 - FONDO GENERAL"/>
    <n v="14978"/>
    <s v="21 - SAN CRISTOBAL"/>
    <n v="3209853"/>
    <n v="709853"/>
    <n v="0"/>
  </r>
  <r>
    <s v="2024"/>
    <x v="0"/>
    <x v="0"/>
    <x v="1"/>
    <x v="7"/>
    <s v="2 - Poder Ejecutivo"/>
    <s v="0201 - PRESIDENCIA DE LA REPÚBLICA"/>
    <s v="0009 - COMISIÓN PRESIDENCIAL DE APOYO AL DESARROLLO PROVINCIAL"/>
    <x v="2"/>
    <x v="14"/>
    <x v="104"/>
    <s v="2.7 - OBRAS"/>
    <s v="2.7.1 - OBRAS EN EDIFICACIONES"/>
    <s v="S"/>
    <s v="33 - CONSTRUCCIÓN DE FUNERARIAS EN COMUNIDADES DE LA PROVINCIA SAN JUAN"/>
    <s v="10 - FONDO GENERAL"/>
    <n v="14611"/>
    <s v="22 - SAN JUAN"/>
    <n v="3466653"/>
    <n v="17234641.539999999"/>
    <n v="3895872.84"/>
  </r>
  <r>
    <s v="2024"/>
    <x v="0"/>
    <x v="0"/>
    <x v="1"/>
    <x v="7"/>
    <s v="2 - Poder Ejecutivo"/>
    <s v="0201 - PRESIDENCIA DE LA REPÚBLICA"/>
    <s v="0009 - COMISIÓN PRESIDENCIAL DE APOYO AL DESARROLLO PROVINCIAL"/>
    <x v="2"/>
    <x v="14"/>
    <x v="104"/>
    <s v="2.7 - OBRAS"/>
    <s v="2.7.1 - OBRAS EN EDIFICACIONES"/>
    <s v="S"/>
    <s v="34 - CONSTRUCCIÓN CENTRO COMUNAL BARRIO DUARTE, MUNICIPIO VILLA  ALTAGRACIA, PROVINCIA SAN CRISTOBAL"/>
    <s v="10 - FONDO GENERAL"/>
    <n v="14979"/>
    <s v="21 - SAN CRISTOBAL"/>
    <n v="3209853"/>
    <n v="3209853"/>
    <n v="3017579.8"/>
  </r>
  <r>
    <s v="2024"/>
    <x v="0"/>
    <x v="0"/>
    <x v="1"/>
    <x v="7"/>
    <s v="2 - Poder Ejecutivo"/>
    <s v="0201 - PRESIDENCIA DE LA REPÚBLICA"/>
    <s v="0009 - COMISIÓN PRESIDENCIAL DE APOYO AL DESARROLLO PROVINCIAL"/>
    <x v="2"/>
    <x v="14"/>
    <x v="104"/>
    <s v="2.7 - OBRAS"/>
    <s v="2.7.1 - OBRAS EN EDIFICACIONES"/>
    <s v="S"/>
    <s v="34 - CONSTRUCCIÓN DE PANADERIA EN EL SECTOR DE VILLA CARMEN, MUNICIPIO LAS MATAS DE FARFAN, PROVINCIA SAN JUAN"/>
    <s v="10 - FONDO GENERAL"/>
    <n v="14612"/>
    <s v="22 - SAN JUAN"/>
    <n v="1602705"/>
    <n v="6753522.8600000003"/>
    <n v="3438719.82"/>
  </r>
  <r>
    <s v="2024"/>
    <x v="0"/>
    <x v="0"/>
    <x v="1"/>
    <x v="7"/>
    <s v="2 - Poder Ejecutivo"/>
    <s v="0201 - PRESIDENCIA DE LA REPÚBLICA"/>
    <s v="0009 - COMISIÓN PRESIDENCIAL DE APOYO AL DESARROLLO PROVINCIAL"/>
    <x v="2"/>
    <x v="14"/>
    <x v="104"/>
    <s v="2.7 - OBRAS"/>
    <s v="2.7.1 - OBRAS EN EDIFICACIONES"/>
    <s v="S"/>
    <s v="35 - CONSTRUCCIÓN FUNERARIA INGENIO SANTA FE, MUNICIPIO SAN PEDRO DE MACORÍS, PROVINCIA SAN PEDRO DE MACORÍS"/>
    <s v="10 - FONDO GENERAL"/>
    <n v="14995"/>
    <s v="23 - SAN PEDRO DE MACORIS"/>
    <n v="9531651"/>
    <n v="500000.34999999963"/>
    <n v="0"/>
  </r>
  <r>
    <s v="2024"/>
    <x v="0"/>
    <x v="0"/>
    <x v="1"/>
    <x v="7"/>
    <s v="2 - Poder Ejecutivo"/>
    <s v="0201 - PRESIDENCIA DE LA REPÚBLICA"/>
    <s v="0009 - COMISIÓN PRESIDENCIAL DE APOYO AL DESARROLLO PROVINCIAL"/>
    <x v="2"/>
    <x v="14"/>
    <x v="104"/>
    <s v="2.7 - OBRAS"/>
    <s v="2.7.1 - OBRAS EN EDIFICACIONES"/>
    <s v="S"/>
    <s v="37 - CONSTRUCCIÓN DEL MERCADO MUNICIPAL LAS MATAS DE FARFÁN, PROVINCIA SAN JUAN"/>
    <s v="10 - FONDO GENERAL"/>
    <n v="14622"/>
    <s v="22 - SAN JUAN"/>
    <n v="3612275"/>
    <n v="27619179.530000001"/>
    <n v="3142313.61"/>
  </r>
  <r>
    <s v="2024"/>
    <x v="0"/>
    <x v="0"/>
    <x v="1"/>
    <x v="7"/>
    <s v="2 - Poder Ejecutivo"/>
    <s v="0201 - PRESIDENCIA DE LA REPÚBLICA"/>
    <s v="0009 - COMISIÓN PRESIDENCIAL DE APOYO AL DESARROLLO PROVINCIAL"/>
    <x v="2"/>
    <x v="14"/>
    <x v="104"/>
    <s v="2.7 - OBRAS"/>
    <s v="2.7.1 - OBRAS EN EDIFICACIONES"/>
    <s v="S"/>
    <s v="63 - CONSTRUCCIÓN CENTRO COMUNAL DISTRITO MUNICIPAL SAN LUIS, PROVINCIA SANTO DOMINGO"/>
    <s v="10 - FONDO GENERAL"/>
    <n v="15144"/>
    <s v="32 - SANTO DOMINGO"/>
    <n v="2782425"/>
    <n v="282425"/>
    <n v="0"/>
  </r>
  <r>
    <s v="2024"/>
    <x v="0"/>
    <x v="0"/>
    <x v="1"/>
    <x v="7"/>
    <s v="2 - Poder Ejecutivo"/>
    <s v="0201 - PRESIDENCIA DE LA REPÚBLICA"/>
    <s v="0009 - COMISIÓN PRESIDENCIAL DE APOYO AL DESARROLLO PROVINCIAL"/>
    <x v="2"/>
    <x v="14"/>
    <x v="104"/>
    <s v="2.7 - OBRAS"/>
    <s v="2.7.1 - OBRAS EN EDIFICACIONES"/>
    <s v="S"/>
    <s v="64 - CONSTRUCCIÓN CENTRO PARROQUIAL DE LA IGLESIA SAN FRANCISCO DE ASÍS, SECTOR LA NUEVA BARQUITA, MUNICIPIO SANTO DOMINGO NORTE"/>
    <s v="10 - FONDO GENERAL"/>
    <n v="15146"/>
    <s v="32 - SANTO DOMINGO"/>
    <n v="2252365"/>
    <n v="252365"/>
    <n v="0"/>
  </r>
  <r>
    <s v="2024"/>
    <x v="0"/>
    <x v="0"/>
    <x v="1"/>
    <x v="7"/>
    <s v="2 - Poder Ejecutivo"/>
    <s v="0201 - PRESIDENCIA DE LA REPÚBLICA"/>
    <s v="0009 - COMISIÓN PRESIDENCIAL DE APOYO AL DESARROLLO PROVINCIAL"/>
    <x v="2"/>
    <x v="14"/>
    <x v="104"/>
    <s v="2.7 - OBRAS"/>
    <s v="2.7.1 - OBRAS EN EDIFICACIONES"/>
    <s v="S"/>
    <s v="67 - CONSTRUCCIÓN CENTRO COMUNAL DELIO RINCÓN, SECCIÓN LA JOYA, MUNICIPIO SAN ANTONIO DE GUERRA, PROVINCIA SANTO DOMINGO"/>
    <s v="10 - FONDO GENERAL"/>
    <n v="16138"/>
    <s v="32 - SANTO DOMINGO"/>
    <n v="2352222"/>
    <n v="2352222"/>
    <n v="58385.279999999999"/>
  </r>
  <r>
    <s v="2024"/>
    <x v="0"/>
    <x v="0"/>
    <x v="1"/>
    <x v="7"/>
    <s v="2 - Poder Ejecutivo"/>
    <s v="0201 - PRESIDENCIA DE LA REPÚBLICA"/>
    <s v="0009 - COMISIÓN PRESIDENCIAL DE APOYO AL DESARROLLO PROVINCIAL"/>
    <x v="2"/>
    <x v="14"/>
    <x v="104"/>
    <s v="2.7 - OBRAS"/>
    <s v="2.7.1 - OBRAS EN EDIFICACIONES"/>
    <s v="S"/>
    <s v="70 - CONSTRUCCIÓN LA CASA DEL MANÍ, MUNICIPIO EL PINO, PROVINCIA DAJABON"/>
    <s v="10 - FONDO GENERAL"/>
    <n v="16164"/>
    <s v="05 - DAJABON"/>
    <n v="3694504"/>
    <n v="150266.20000000019"/>
    <n v="0"/>
  </r>
  <r>
    <s v="2024"/>
    <x v="0"/>
    <x v="0"/>
    <x v="1"/>
    <x v="7"/>
    <s v="2 - Poder Ejecutivo"/>
    <s v="0201 - PRESIDENCIA DE LA REPÚBLICA"/>
    <s v="0009 - COMISIÓN PRESIDENCIAL DE APOYO AL DESARROLLO PROVINCIAL"/>
    <x v="2"/>
    <x v="14"/>
    <x v="104"/>
    <s v="2.7 - OBRAS"/>
    <s v="2.7.1 - OBRAS EN EDIFICACIONES"/>
    <s v="S"/>
    <s v="35 - CONSTRUCCIÓN DE FUNERARIAS EN COMUNIDADES DE LA PROVINCIA MONTECRISTI"/>
    <s v="10 - FONDO GENERAL"/>
    <n v="14613"/>
    <s v="15 - MONTE CRISTI"/>
    <n v="0"/>
    <n v="8697899.1500000004"/>
    <n v="3040572.18"/>
  </r>
  <r>
    <s v="2024"/>
    <x v="0"/>
    <x v="0"/>
    <x v="1"/>
    <x v="7"/>
    <s v="2 - Poder Ejecutivo"/>
    <s v="0201 - PRESIDENCIA DE LA REPÚBLICA"/>
    <s v="0009 - COMISIÓN PRESIDENCIAL DE APOYO AL DESARROLLO PROVINCIAL"/>
    <x v="2"/>
    <x v="14"/>
    <x v="104"/>
    <s v="2.7 - OBRAS"/>
    <s v="2.7.1 - OBRAS EN EDIFICACIONES"/>
    <s v="S"/>
    <s v="08 - CONSTRUCCIÓN DE LA FUNERARIA MUNICIPAL DE GUAYMATE, PROVINCIA LA ROMANA"/>
    <s v="10 - FONDO GENERAL"/>
    <n v="14058"/>
    <s v="12 - LA ROMANA"/>
    <n v="0"/>
    <n v="1310798.92"/>
    <n v="0"/>
  </r>
  <r>
    <s v="2024"/>
    <x v="0"/>
    <x v="0"/>
    <x v="1"/>
    <x v="7"/>
    <s v="2 - Poder Ejecutivo"/>
    <s v="0201 - PRESIDENCIA DE LA REPÚBLICA"/>
    <s v="0009 - COMISIÓN PRESIDENCIAL DE APOYO AL DESARROLLO PROVINCIAL"/>
    <x v="2"/>
    <x v="14"/>
    <x v="104"/>
    <s v="2.7 - OBRAS"/>
    <s v="2.7.1 - OBRAS EN EDIFICACIONES"/>
    <s v="S"/>
    <s v="36 - CONSTRUCCIÓN DE FUNERARIA EN EL DISTRITO MUNICIPAL LA SABINA, MUNICIPIO CONSTANZA, PROVINCIA LA VEGA."/>
    <s v="10 - FONDO GENERAL"/>
    <n v="14628"/>
    <s v="13 - LA VEGA"/>
    <n v="0"/>
    <n v="1993399.7899999998"/>
    <n v="0"/>
  </r>
  <r>
    <s v="2024"/>
    <x v="0"/>
    <x v="0"/>
    <x v="1"/>
    <x v="7"/>
    <s v="2 - Poder Ejecutivo"/>
    <s v="0201 - PRESIDENCIA DE LA REPÚBLICA"/>
    <s v="0009 - COMISIÓN PRESIDENCIAL DE APOYO AL DESARROLLO PROVINCIAL"/>
    <x v="2"/>
    <x v="14"/>
    <x v="104"/>
    <s v="2.7 - OBRAS"/>
    <s v="2.7.1 - OBRAS EN EDIFICACIONES"/>
    <s v="S"/>
    <s v="08 - REHABILITACIÓN CENTRO COMUNAL LOS MONTONES, MUNICIPIO JUAN DE HERRERA, PROVINCIA SAN JUAN"/>
    <s v="10 - FONDO GENERAL"/>
    <n v="14789"/>
    <s v="22 - SAN JUAN"/>
    <n v="0"/>
    <n v="1553863.8"/>
    <n v="1553863.8"/>
  </r>
  <r>
    <s v="2024"/>
    <x v="0"/>
    <x v="0"/>
    <x v="1"/>
    <x v="7"/>
    <s v="2 - Poder Ejecutivo"/>
    <s v="0201 - PRESIDENCIA DE LA REPÚBLICA"/>
    <s v="0009 - COMISIÓN PRESIDENCIAL DE APOYO AL DESARROLLO PROVINCIAL"/>
    <x v="2"/>
    <x v="3"/>
    <x v="48"/>
    <s v="2.7 - OBRAS"/>
    <s v="2.7.1 - OBRAS EN EDIFICACIONES"/>
    <s v="S"/>
    <s v="47 - CONSTRUCCIÓN DE LA SALA DE TERAPIA FÍSICA DE LA FUNDACIÓN CASA DE LUZ, MUNICIPIO SANTO DOMINGO ESTE, PROVINCIA SANTO DOMINGO"/>
    <s v="10 - FONDO GENERAL"/>
    <n v="14229"/>
    <s v="32 - SANTO DOMINGO"/>
    <n v="0"/>
    <n v="226206"/>
    <n v="0"/>
  </r>
  <r>
    <s v="2024"/>
    <x v="0"/>
    <x v="0"/>
    <x v="1"/>
    <x v="7"/>
    <s v="2 - Poder Ejecutivo"/>
    <s v="0201 - PRESIDENCIA DE LA REPÚBLICA"/>
    <s v="0009 - COMISIÓN PRESIDENCIAL DE APOYO AL DESARROLLO PROVINCIAL"/>
    <x v="2"/>
    <x v="8"/>
    <x v="34"/>
    <s v="2.6 - BIENES MUEBLES, INMUEBLES E INTANGIBLES"/>
    <s v="2.6.2 - MOBILIARIO Y EQUIPO DE AUDIO, AUDIOVISUAL, RECREATIVO Y EDUCACIONAL"/>
    <s v="S"/>
    <s v="86 - CONSTRUCCIÓN CLUB DEPORTIVO MIL FLORES, MUNICIPIO SANTO DOMINGO ESTE, PROVINCIA SANTO DOMINGO"/>
    <s v="10 - FONDO GENERAL"/>
    <n v="16185"/>
    <s v="32 - SANTO DOMINGO"/>
    <n v="1160115"/>
    <n v="0"/>
    <n v="0"/>
  </r>
  <r>
    <s v="2024"/>
    <x v="0"/>
    <x v="0"/>
    <x v="1"/>
    <x v="7"/>
    <s v="2 - Poder Ejecutivo"/>
    <s v="0201 - PRESIDENCIA DE LA REPÚBLICA"/>
    <s v="0009 - COMISIÓN PRESIDENCIAL DE APOYO AL DESARROLLO PROVINCIAL"/>
    <x v="2"/>
    <x v="8"/>
    <x v="34"/>
    <s v="2.7 - OBRAS"/>
    <s v="2.7.1 - OBRAS EN EDIFICACIONES"/>
    <s v="S"/>
    <s v="08 - CONSTRUCCIÓN CLUB DEPORTIVO VILLA MELLA, MUNICIPIO SANTO DOMINGO NORTE, PROVINCIA SANTO DOMINGO"/>
    <s v="10 - FONDO GENERAL"/>
    <n v="14525"/>
    <s v="32 - SANTO DOMINGO"/>
    <n v="2643439"/>
    <n v="0"/>
    <n v="0"/>
  </r>
  <r>
    <s v="2024"/>
    <x v="0"/>
    <x v="0"/>
    <x v="1"/>
    <x v="7"/>
    <s v="2 - Poder Ejecutivo"/>
    <s v="0201 - PRESIDENCIA DE LA REPÚBLICA"/>
    <s v="0009 - COMISIÓN PRESIDENCIAL DE APOYO AL DESARROLLO PROVINCIAL"/>
    <x v="2"/>
    <x v="8"/>
    <x v="34"/>
    <s v="2.7 - OBRAS"/>
    <s v="2.7.1 - OBRAS EN EDIFICACIONES"/>
    <s v="S"/>
    <s v="14 - CONSTRUCCIÓN CLUB DEPORTIVO LAS PALOMAS, MUNICIPIO LICEY AL MEDIO, PROVINCIA SANTIAGO"/>
    <s v="10 - FONDO GENERAL"/>
    <n v="14900"/>
    <s v="25 - SANTIAGO"/>
    <n v="769597"/>
    <n v="595.29000000003725"/>
    <n v="0"/>
  </r>
  <r>
    <s v="2024"/>
    <x v="0"/>
    <x v="0"/>
    <x v="1"/>
    <x v="7"/>
    <s v="2 - Poder Ejecutivo"/>
    <s v="0201 - PRESIDENCIA DE LA REPÚBLICA"/>
    <s v="0009 - COMISIÓN PRESIDENCIAL DE APOYO AL DESARROLLO PROVINCIAL"/>
    <x v="2"/>
    <x v="8"/>
    <x v="34"/>
    <s v="2.7 - OBRAS"/>
    <s v="2.7.1 - OBRAS EN EDIFICACIONES"/>
    <s v="S"/>
    <s v="25 - RECONSTRUCCIÓN DEL CLUB DEPORTIVO HUELLAS DEL SIGLO, SECTOR CRISTO REY, DISTRITO NACIONAL"/>
    <s v="10 - FONDO GENERAL"/>
    <n v="14936"/>
    <s v="01 - DISTRITO NACIONAL"/>
    <n v="1825415"/>
    <n v="1825415"/>
    <n v="0"/>
  </r>
  <r>
    <s v="2024"/>
    <x v="0"/>
    <x v="0"/>
    <x v="1"/>
    <x v="7"/>
    <s v="2 - Poder Ejecutivo"/>
    <s v="0201 - PRESIDENCIA DE LA REPÚBLICA"/>
    <s v="0009 - COMISIÓN PRESIDENCIAL DE APOYO AL DESARROLLO PROVINCIAL"/>
    <x v="2"/>
    <x v="8"/>
    <x v="34"/>
    <s v="2.7 - OBRAS"/>
    <s v="2.7.1 - OBRAS EN EDIFICACIONES"/>
    <s v="S"/>
    <s v="26 - CONSTRUCCIÓN POLIDEPORTIVO SAVICA, MUNICIPIO HIGÜEY, PROVINCIA LA ALTAGRACIA."/>
    <s v="10 - FONDO GENERAL"/>
    <n v="14947"/>
    <s v="11 - LA ALTAGRACIA"/>
    <n v="203320"/>
    <n v="0"/>
    <n v="0"/>
  </r>
  <r>
    <s v="2024"/>
    <x v="0"/>
    <x v="0"/>
    <x v="1"/>
    <x v="7"/>
    <s v="2 - Poder Ejecutivo"/>
    <s v="0201 - PRESIDENCIA DE LA REPÚBLICA"/>
    <s v="0009 - COMISIÓN PRESIDENCIAL DE APOYO AL DESARROLLO PROVINCIAL"/>
    <x v="2"/>
    <x v="8"/>
    <x v="34"/>
    <s v="2.7 - OBRAS"/>
    <s v="2.7.1 - OBRAS EN EDIFICACIONES"/>
    <s v="S"/>
    <s v="38 - CONSTRUCCIÓN CAMPO DE BEISBOL LAS CLAVELLINAS, MUNICIPIO DE AZUA, PROVINCIA AZUA"/>
    <s v="10 - FONDO GENERAL"/>
    <n v="14207"/>
    <s v="02 - AZUA"/>
    <n v="815372"/>
    <n v="815372"/>
    <n v="0"/>
  </r>
  <r>
    <s v="2024"/>
    <x v="0"/>
    <x v="0"/>
    <x v="1"/>
    <x v="7"/>
    <s v="2 - Poder Ejecutivo"/>
    <s v="0201 - PRESIDENCIA DE LA REPÚBLICA"/>
    <s v="0009 - COMISIÓN PRESIDENCIAL DE APOYO AL DESARROLLO PROVINCIAL"/>
    <x v="2"/>
    <x v="8"/>
    <x v="34"/>
    <s v="2.7 - OBRAS"/>
    <s v="2.7.1 - OBRAS EN EDIFICACIONES"/>
    <s v="S"/>
    <s v="41 - REMODELACIÓN PARQUE CENTRAL D.M. AMINA, MUNICIPIO MAO, PROVINCIA VALVERDE"/>
    <s v="10 - FONDO GENERAL"/>
    <n v="15078"/>
    <s v="27 - VALVERDE"/>
    <n v="1089676"/>
    <n v="89676"/>
    <n v="0"/>
  </r>
  <r>
    <s v="2024"/>
    <x v="0"/>
    <x v="0"/>
    <x v="1"/>
    <x v="7"/>
    <s v="2 - Poder Ejecutivo"/>
    <s v="0201 - PRESIDENCIA DE LA REPÚBLICA"/>
    <s v="0009 - COMISIÓN PRESIDENCIAL DE APOYO AL DESARROLLO PROVINCIAL"/>
    <x v="2"/>
    <x v="8"/>
    <x v="34"/>
    <s v="2.7 - OBRAS"/>
    <s v="2.7.1 - OBRAS EN EDIFICACIONES"/>
    <s v="S"/>
    <s v="43 - CONSTRUCCIÓN ESTADIO DE SÓFTBOL VILLA GÜERA, MUNICIPIO BANÍ, PROVINCIA PERAVIA"/>
    <s v="10 - FONDO GENERAL"/>
    <n v="15088"/>
    <s v="17 - PERAVIA"/>
    <n v="244424"/>
    <n v="244424"/>
    <n v="0"/>
  </r>
  <r>
    <s v="2024"/>
    <x v="0"/>
    <x v="0"/>
    <x v="1"/>
    <x v="7"/>
    <s v="2 - Poder Ejecutivo"/>
    <s v="0201 - PRESIDENCIA DE LA REPÚBLICA"/>
    <s v="0009 - COMISIÓN PRESIDENCIAL DE APOYO AL DESARROLLO PROVINCIAL"/>
    <x v="2"/>
    <x v="8"/>
    <x v="34"/>
    <s v="2.7 - OBRAS"/>
    <s v="2.7.1 - OBRAS EN EDIFICACIONES"/>
    <s v="S"/>
    <s v="44 - CONSTRUCCIÓN CAMPO DE BÉISBOL NELSON MATEO, D.M. PIZARRETE, MUNICIPIO NIZAO, PROVINCIA PERAVIA."/>
    <s v="10 - FONDO GENERAL"/>
    <n v="15097"/>
    <s v="17 - PERAVIA"/>
    <n v="302152"/>
    <n v="302152"/>
    <n v="0"/>
  </r>
  <r>
    <s v="2024"/>
    <x v="0"/>
    <x v="0"/>
    <x v="1"/>
    <x v="7"/>
    <s v="2 - Poder Ejecutivo"/>
    <s v="0201 - PRESIDENCIA DE LA REPÚBLICA"/>
    <s v="0009 - COMISIÓN PRESIDENCIAL DE APOYO AL DESARROLLO PROVINCIAL"/>
    <x v="2"/>
    <x v="8"/>
    <x v="34"/>
    <s v="2.7 - OBRAS"/>
    <s v="2.7.1 - OBRAS EN EDIFICACIONES"/>
    <s v="S"/>
    <s v="45 - CONSTRUCCIÓN CAMPO DE BÉISBOL EL CAFÉ DE HERRERA,  MUNICIPIO SANTO DOMINGO OESTE, PROVINCIA SANTO DOMINGO"/>
    <s v="10 - FONDO GENERAL"/>
    <n v="15098"/>
    <s v="32 - SANTO DOMINGO"/>
    <n v="267729"/>
    <n v="267729"/>
    <n v="0"/>
  </r>
  <r>
    <s v="2024"/>
    <x v="0"/>
    <x v="0"/>
    <x v="1"/>
    <x v="7"/>
    <s v="2 - Poder Ejecutivo"/>
    <s v="0201 - PRESIDENCIA DE LA REPÚBLICA"/>
    <s v="0009 - COMISIÓN PRESIDENCIAL DE APOYO AL DESARROLLO PROVINCIAL"/>
    <x v="2"/>
    <x v="8"/>
    <x v="34"/>
    <s v="2.7 - OBRAS"/>
    <s v="2.7.1 - OBRAS EN EDIFICACIONES"/>
    <s v="S"/>
    <s v="46 - CONSTRUCCIÓN CAMPO DE BÉISBOL EN EL MUNICIPIO PERALVILLO, PROVINCIA MONTE PLATA."/>
    <s v="10 - FONDO GENERAL"/>
    <n v="15099"/>
    <s v="29 - MONTE PLATA"/>
    <n v="284964"/>
    <n v="284964"/>
    <n v="0"/>
  </r>
  <r>
    <s v="2024"/>
    <x v="0"/>
    <x v="0"/>
    <x v="1"/>
    <x v="7"/>
    <s v="2 - Poder Ejecutivo"/>
    <s v="0201 - PRESIDENCIA DE LA REPÚBLICA"/>
    <s v="0009 - COMISIÓN PRESIDENCIAL DE APOYO AL DESARROLLO PROVINCIAL"/>
    <x v="2"/>
    <x v="8"/>
    <x v="34"/>
    <s v="2.7 - OBRAS"/>
    <s v="2.7.1 - OBRAS EN EDIFICACIONES"/>
    <s v="S"/>
    <s v="47 - CONSTRUCCIÓN CAMPO DE BÉISBOL RAMON PIMENTEL, SECCION LA MONTERIA, MUNICIPIO BANI."/>
    <s v="10 - FONDO GENERAL"/>
    <n v="15114"/>
    <s v="17 - PERAVIA"/>
    <n v="248457"/>
    <n v="248457"/>
    <n v="0"/>
  </r>
  <r>
    <s v="2024"/>
    <x v="0"/>
    <x v="0"/>
    <x v="1"/>
    <x v="7"/>
    <s v="2 - Poder Ejecutivo"/>
    <s v="0201 - PRESIDENCIA DE LA REPÚBLICA"/>
    <s v="0009 - COMISIÓN PRESIDENCIAL DE APOYO AL DESARROLLO PROVINCIAL"/>
    <x v="2"/>
    <x v="8"/>
    <x v="34"/>
    <s v="2.7 - OBRAS"/>
    <s v="2.7.1 - OBRAS EN EDIFICACIONES"/>
    <s v="S"/>
    <s v="48 - CONSTRUCCIÓN CAMPO DE BÉISBOL LAS CAOBAS, SECTOR LAS CAOBAS, MUNICIPIO SANTO DOMINGO OESTE"/>
    <s v="10 - FONDO GENERAL"/>
    <n v="15115"/>
    <s v="32 - SANTO DOMINGO"/>
    <n v="279343"/>
    <n v="279343"/>
    <n v="0"/>
  </r>
  <r>
    <s v="2024"/>
    <x v="0"/>
    <x v="0"/>
    <x v="1"/>
    <x v="7"/>
    <s v="2 - Poder Ejecutivo"/>
    <s v="0201 - PRESIDENCIA DE LA REPÚBLICA"/>
    <s v="0009 - COMISIÓN PRESIDENCIAL DE APOYO AL DESARROLLO PROVINCIAL"/>
    <x v="2"/>
    <x v="8"/>
    <x v="34"/>
    <s v="2.7 - OBRAS"/>
    <s v="2.7.1 - OBRAS EN EDIFICACIONES"/>
    <s v="S"/>
    <s v="50 - CONSTRUCCIÓN ESTADIO DE BÉISBOL FELLO SOTO, D. M. SABANA BUEY, MUNICIPIO BANÍ, PROVINCIA PERAVIA"/>
    <s v="10 - FONDO GENERAL"/>
    <n v="15123"/>
    <s v="17 - PERAVIA"/>
    <n v="287851"/>
    <n v="287851"/>
    <n v="0"/>
  </r>
  <r>
    <s v="2024"/>
    <x v="0"/>
    <x v="0"/>
    <x v="1"/>
    <x v="7"/>
    <s v="2 - Poder Ejecutivo"/>
    <s v="0201 - PRESIDENCIA DE LA REPÚBLICA"/>
    <s v="0009 - COMISIÓN PRESIDENCIAL DE APOYO AL DESARROLLO PROVINCIAL"/>
    <x v="2"/>
    <x v="8"/>
    <x v="34"/>
    <s v="2.7 - OBRAS"/>
    <s v="2.7.1 - OBRAS EN EDIFICACIONES"/>
    <s v="S"/>
    <s v="51 - CONSTRUCCIÓN CAMPO DE BÉISBOL SABANA DE PAYABO, MUNICIPIO MONTE PLATA, PROVINCIA MONTE PLATA."/>
    <s v="10 - FONDO GENERAL"/>
    <n v="15132"/>
    <s v="29 - MONTE PLATA"/>
    <n v="280892"/>
    <n v="280892"/>
    <n v="0"/>
  </r>
  <r>
    <s v="2024"/>
    <x v="0"/>
    <x v="0"/>
    <x v="1"/>
    <x v="7"/>
    <s v="2 - Poder Ejecutivo"/>
    <s v="0201 - PRESIDENCIA DE LA REPÚBLICA"/>
    <s v="0009 - COMISIÓN PRESIDENCIAL DE APOYO AL DESARROLLO PROVINCIAL"/>
    <x v="2"/>
    <x v="8"/>
    <x v="34"/>
    <s v="2.7 - OBRAS"/>
    <s v="2.7.1 - OBRAS EN EDIFICACIONES"/>
    <s v="S"/>
    <s v="52 - CONSTRUCCIÓN CANCHA DE BALONCESTO EL TOCONAL, MUNICIPIO SAN PEDRO DE MACORÍS"/>
    <s v="10 - FONDO GENERAL"/>
    <n v="15140"/>
    <s v="23 - SAN PEDRO DE MACORIS"/>
    <n v="81927"/>
    <n v="81927"/>
    <n v="0"/>
  </r>
  <r>
    <s v="2024"/>
    <x v="0"/>
    <x v="0"/>
    <x v="1"/>
    <x v="7"/>
    <s v="2 - Poder Ejecutivo"/>
    <s v="0201 - PRESIDENCIA DE LA REPÚBLICA"/>
    <s v="0009 - COMISIÓN PRESIDENCIAL DE APOYO AL DESARROLLO PROVINCIAL"/>
    <x v="2"/>
    <x v="8"/>
    <x v="34"/>
    <s v="2.7 - OBRAS"/>
    <s v="2.7.1 - OBRAS EN EDIFICACIONES"/>
    <s v="S"/>
    <s v="57 - CONSTRUCCIÓN CANCHA DE BALONCESTO GUAJIMÍA, SECTOR GUAJIMÍA, MUNICIPIO SANTO DOMINGO OESTE"/>
    <s v="10 - FONDO GENERAL"/>
    <n v="16078"/>
    <s v="32 - SANTO DOMINGO"/>
    <n v="336555"/>
    <n v="336555"/>
    <n v="0"/>
  </r>
  <r>
    <s v="2024"/>
    <x v="0"/>
    <x v="0"/>
    <x v="1"/>
    <x v="7"/>
    <s v="2 - Poder Ejecutivo"/>
    <s v="0201 - PRESIDENCIA DE LA REPÚBLICA"/>
    <s v="0009 - COMISIÓN PRESIDENCIAL DE APOYO AL DESARROLLO PROVINCIAL"/>
    <x v="2"/>
    <x v="8"/>
    <x v="34"/>
    <s v="2.7 - OBRAS"/>
    <s v="2.7.1 - OBRAS EN EDIFICACIONES"/>
    <s v="S"/>
    <s v="59 - REMODELACIÓN CLUB DEPORTIVO CAJUQUIS, SECTOR 12 DE HAINA, MUNICIPIO SANTO DOMINGO OESTE"/>
    <s v="10 - FONDO GENERAL"/>
    <n v="16111"/>
    <s v="32 - SANTO DOMINGO"/>
    <n v="547781"/>
    <n v="547781"/>
    <n v="0"/>
  </r>
  <r>
    <s v="2024"/>
    <x v="0"/>
    <x v="0"/>
    <x v="1"/>
    <x v="7"/>
    <s v="2 - Poder Ejecutivo"/>
    <s v="0201 - PRESIDENCIA DE LA REPÚBLICA"/>
    <s v="0009 - COMISIÓN PRESIDENCIAL DE APOYO AL DESARROLLO PROVINCIAL"/>
    <x v="2"/>
    <x v="8"/>
    <x v="34"/>
    <s v="2.7 - OBRAS"/>
    <s v="2.7.1 - OBRAS EN EDIFICACIONES"/>
    <s v="S"/>
    <s v="60 - REMODELACIÓN CANCHA DE BALONCESTO BATEY BIENVENIDO, SECTOR MANOGUAYABO, MUNICIPIO SANTO DOMINGO OESTE"/>
    <s v="10 - FONDO GENERAL"/>
    <n v="16112"/>
    <s v="32 - SANTO DOMINGO"/>
    <n v="200000"/>
    <n v="200000"/>
    <n v="0"/>
  </r>
  <r>
    <s v="2024"/>
    <x v="0"/>
    <x v="0"/>
    <x v="1"/>
    <x v="7"/>
    <s v="2 - Poder Ejecutivo"/>
    <s v="0201 - PRESIDENCIA DE LA REPÚBLICA"/>
    <s v="0009 - COMISIÓN PRESIDENCIAL DE APOYO AL DESARROLLO PROVINCIAL"/>
    <x v="2"/>
    <x v="8"/>
    <x v="34"/>
    <s v="2.7 - OBRAS"/>
    <s v="2.7.1 - OBRAS EN EDIFICACIONES"/>
    <s v="S"/>
    <s v="65 - CONSTRUCCIÓN CANCHA DE BALONCESTO MELLA FANÍ, PARAJE LA LUISA PRIETA, MUNICIPIO MONTE PLATA, PROVINCIA MONTE PLATA."/>
    <s v="10 - FONDO GENERAL"/>
    <n v="15824"/>
    <s v="29 - MONTE PLATA"/>
    <n v="76118"/>
    <n v="76118"/>
    <n v="0"/>
  </r>
  <r>
    <s v="2024"/>
    <x v="0"/>
    <x v="0"/>
    <x v="1"/>
    <x v="7"/>
    <s v="2 - Poder Ejecutivo"/>
    <s v="0201 - PRESIDENCIA DE LA REPÚBLICA"/>
    <s v="0009 - COMISIÓN PRESIDENCIAL DE APOYO AL DESARROLLO PROVINCIAL"/>
    <x v="2"/>
    <x v="8"/>
    <x v="34"/>
    <s v="2.7 - OBRAS"/>
    <s v="2.7.1 - OBRAS EN EDIFICACIONES"/>
    <s v="S"/>
    <s v="68 - REMODELACIÓN DEL CAMPO DE BEISBOL MANUEL BUENO, MUNICIPIO EL PINO, PROVINCIA DAJABON"/>
    <s v="10 - FONDO GENERAL"/>
    <n v="14390"/>
    <s v="05 - DAJABON"/>
    <n v="789129"/>
    <n v="1045887.98"/>
    <n v="0"/>
  </r>
  <r>
    <s v="2024"/>
    <x v="0"/>
    <x v="0"/>
    <x v="1"/>
    <x v="7"/>
    <s v="2 - Poder Ejecutivo"/>
    <s v="0201 - PRESIDENCIA DE LA REPÚBLICA"/>
    <s v="0009 - COMISIÓN PRESIDENCIAL DE APOYO AL DESARROLLO PROVINCIAL"/>
    <x v="2"/>
    <x v="8"/>
    <x v="34"/>
    <s v="2.7 - OBRAS"/>
    <s v="2.7.1 - OBRAS EN EDIFICACIONES"/>
    <s v="S"/>
    <s v="71 - RECONSTRUCCIÓN POLIDEPORTIVO GUAYMATE, MUNICIPIO GUAYMATE, PROVINCIA LA ROMANA"/>
    <s v="10 - FONDO GENERAL"/>
    <n v="16170"/>
    <s v="12 - LA ROMANA"/>
    <n v="169916"/>
    <n v="0"/>
    <n v="0"/>
  </r>
  <r>
    <s v="2024"/>
    <x v="0"/>
    <x v="0"/>
    <x v="1"/>
    <x v="7"/>
    <s v="2 - Poder Ejecutivo"/>
    <s v="0201 - PRESIDENCIA DE LA REPÚBLICA"/>
    <s v="0009 - COMISIÓN PRESIDENCIAL DE APOYO AL DESARROLLO PROVINCIAL"/>
    <x v="2"/>
    <x v="8"/>
    <x v="34"/>
    <s v="2.7 - OBRAS"/>
    <s v="2.7.1 - OBRAS EN EDIFICACIONES"/>
    <s v="S"/>
    <s v="72 - RECONSTRUCCIÓN POLIDEPORTIVO MUNICIPIO LAS TERRENAS, PROVINCIA SAMANA."/>
    <s v="10 - FONDO GENERAL"/>
    <n v="16171"/>
    <s v="20 - SAMANA"/>
    <n v="278173"/>
    <n v="278173"/>
    <n v="0"/>
  </r>
  <r>
    <s v="2024"/>
    <x v="0"/>
    <x v="0"/>
    <x v="1"/>
    <x v="7"/>
    <s v="2 - Poder Ejecutivo"/>
    <s v="0201 - PRESIDENCIA DE LA REPÚBLICA"/>
    <s v="0009 - COMISIÓN PRESIDENCIAL DE APOYO AL DESARROLLO PROVINCIAL"/>
    <x v="2"/>
    <x v="8"/>
    <x v="34"/>
    <s v="2.7 - OBRAS"/>
    <s v="2.7.1 - OBRAS EN EDIFICACIONES"/>
    <s v="S"/>
    <s v="73 - CONSTRUCCIÓN MULTIUSOS DE  ISABELITA, MUNICIPIO SANTO DOMINGO ESTE, PROVINCIA SANTO DOMINGO"/>
    <s v="10 - FONDO GENERAL"/>
    <n v="14394"/>
    <s v="32 - SANTO DOMINGO"/>
    <n v="2185261"/>
    <n v="418085.39999999991"/>
    <n v="0"/>
  </r>
  <r>
    <s v="2024"/>
    <x v="0"/>
    <x v="0"/>
    <x v="1"/>
    <x v="7"/>
    <s v="2 - Poder Ejecutivo"/>
    <s v="0201 - PRESIDENCIA DE LA REPÚBLICA"/>
    <s v="0009 - COMISIÓN PRESIDENCIAL DE APOYO AL DESARROLLO PROVINCIAL"/>
    <x v="2"/>
    <x v="8"/>
    <x v="34"/>
    <s v="2.7 - OBRAS"/>
    <s v="2.7.1 - OBRAS EN EDIFICACIONES"/>
    <s v="S"/>
    <s v="73 - RECONSTRUCCIÓN POLIDEPORTIVO  MUNICIPIO EL SEIBO, PROVINCIA EL SEIBO"/>
    <s v="10 - FONDO GENERAL"/>
    <n v="16172"/>
    <s v="08 - EL SEIBO"/>
    <n v="120868"/>
    <n v="0"/>
    <n v="0"/>
  </r>
  <r>
    <s v="2024"/>
    <x v="0"/>
    <x v="0"/>
    <x v="1"/>
    <x v="7"/>
    <s v="2 - Poder Ejecutivo"/>
    <s v="0201 - PRESIDENCIA DE LA REPÚBLICA"/>
    <s v="0009 - COMISIÓN PRESIDENCIAL DE APOYO AL DESARROLLO PROVINCIAL"/>
    <x v="2"/>
    <x v="8"/>
    <x v="34"/>
    <s v="2.7 - OBRAS"/>
    <s v="2.7.1 - OBRAS EN EDIFICACIONES"/>
    <s v="S"/>
    <s v="74 - REMODELACIÓN CAMPO DE BÉISBOL LAS PALMILLAS, MUNICIPIO HATO MAYOR, PROVINCIA HATO MAYOR"/>
    <s v="10 - FONDO GENERAL"/>
    <n v="16173"/>
    <s v="30 - HATO MAYOR"/>
    <n v="153595"/>
    <n v="0"/>
    <n v="0"/>
  </r>
  <r>
    <s v="2024"/>
    <x v="0"/>
    <x v="0"/>
    <x v="1"/>
    <x v="7"/>
    <s v="2 - Poder Ejecutivo"/>
    <s v="0201 - PRESIDENCIA DE LA REPÚBLICA"/>
    <s v="0009 - COMISIÓN PRESIDENCIAL DE APOYO AL DESARROLLO PROVINCIAL"/>
    <x v="2"/>
    <x v="8"/>
    <x v="34"/>
    <s v="2.7 - OBRAS"/>
    <s v="2.7.1 - OBRAS EN EDIFICACIONES"/>
    <s v="S"/>
    <s v="74 - REMODELACIÓN DEL CAMPO DE BEISBOL LA CUABA, MUNICIPIO PEDRO BRAND, PROVINCIA SANTO DOMINGO"/>
    <s v="10 - FONDO GENERAL"/>
    <n v="14389"/>
    <s v="32 - SANTO DOMINGO"/>
    <n v="496010"/>
    <n v="496010"/>
    <n v="0"/>
  </r>
  <r>
    <s v="2024"/>
    <x v="0"/>
    <x v="0"/>
    <x v="1"/>
    <x v="7"/>
    <s v="2 - Poder Ejecutivo"/>
    <s v="0201 - PRESIDENCIA DE LA REPÚBLICA"/>
    <s v="0009 - COMISIÓN PRESIDENCIAL DE APOYO AL DESARROLLO PROVINCIAL"/>
    <x v="2"/>
    <x v="8"/>
    <x v="34"/>
    <s v="2.7 - OBRAS"/>
    <s v="2.7.1 - OBRAS EN EDIFICACIONES"/>
    <s v="S"/>
    <s v="75 - REMODELACIÓN  CAMPO BÉISBOL PASO CIBAO, SECCION PASO CIBAO, MUNICIPIO HATO MAYOR."/>
    <s v="10 - FONDO GENERAL"/>
    <n v="16174"/>
    <s v="30 - HATO MAYOR"/>
    <n v="132267"/>
    <n v="0"/>
    <n v="0"/>
  </r>
  <r>
    <s v="2024"/>
    <x v="0"/>
    <x v="0"/>
    <x v="1"/>
    <x v="7"/>
    <s v="2 - Poder Ejecutivo"/>
    <s v="0201 - PRESIDENCIA DE LA REPÚBLICA"/>
    <s v="0009 - COMISIÓN PRESIDENCIAL DE APOYO AL DESARROLLO PROVINCIAL"/>
    <x v="2"/>
    <x v="8"/>
    <x v="34"/>
    <s v="2.7 - OBRAS"/>
    <s v="2.7.1 - OBRAS EN EDIFICACIONES"/>
    <s v="S"/>
    <s v="76 - RECONSTRUCCIÓN POLIDEPORTIVO SANTA BARBARA SAMANA, PROVINCIA SAMANA."/>
    <s v="10 - FONDO GENERAL"/>
    <n v="16175"/>
    <s v="20 - SAMANA"/>
    <n v="213290"/>
    <n v="213290"/>
    <n v="0"/>
  </r>
  <r>
    <s v="2024"/>
    <x v="0"/>
    <x v="0"/>
    <x v="1"/>
    <x v="7"/>
    <s v="2 - Poder Ejecutivo"/>
    <s v="0201 - PRESIDENCIA DE LA REPÚBLICA"/>
    <s v="0009 - COMISIÓN PRESIDENCIAL DE APOYO AL DESARROLLO PROVINCIAL"/>
    <x v="2"/>
    <x v="8"/>
    <x v="34"/>
    <s v="2.7 - OBRAS"/>
    <s v="2.7.1 - OBRAS EN EDIFICACIONES"/>
    <s v="S"/>
    <s v="77 - REMODELACIÓN CAMPO DE BÉISBOL LAS LAGUNAS DE NISIBÓN, D.M. LAS LAGUNAS DE NISIBÓN, PROVINCIA LA ALTAGRACIA"/>
    <s v="10 - FONDO GENERAL"/>
    <n v="16176"/>
    <s v="11 - LA ALTAGRACIA"/>
    <n v="126268"/>
    <n v="126268"/>
    <n v="0"/>
  </r>
  <r>
    <s v="2024"/>
    <x v="0"/>
    <x v="0"/>
    <x v="1"/>
    <x v="7"/>
    <s v="2 - Poder Ejecutivo"/>
    <s v="0201 - PRESIDENCIA DE LA REPÚBLICA"/>
    <s v="0009 - COMISIÓN PRESIDENCIAL DE APOYO AL DESARROLLO PROVINCIAL"/>
    <x v="2"/>
    <x v="8"/>
    <x v="34"/>
    <s v="2.7 - OBRAS"/>
    <s v="2.7.1 - OBRAS EN EDIFICACIONES"/>
    <s v="S"/>
    <s v="78 - RECONSTRUCCIÓN CLUB DEPORTIVO Y CULTURAL VILLA FARO, MUNICIPIO SANTO DOMINGO ESTE, PROVINCIA SANTO DOMINGO"/>
    <s v="10 - FONDO GENERAL"/>
    <n v="16177"/>
    <s v="32 - SANTO DOMINGO"/>
    <n v="253225"/>
    <n v="253225"/>
    <n v="0"/>
  </r>
  <r>
    <s v="2024"/>
    <x v="0"/>
    <x v="0"/>
    <x v="1"/>
    <x v="7"/>
    <s v="2 - Poder Ejecutivo"/>
    <s v="0201 - PRESIDENCIA DE LA REPÚBLICA"/>
    <s v="0009 - COMISIÓN PRESIDENCIAL DE APOYO AL DESARROLLO PROVINCIAL"/>
    <x v="2"/>
    <x v="8"/>
    <x v="34"/>
    <s v="2.7 - OBRAS"/>
    <s v="2.7.1 - OBRAS EN EDIFICACIONES"/>
    <s v="S"/>
    <s v="79 - REMODELACIÓN POLIDEPORTIVO MUNICIPIO  SAN RAFAEL DEL YUMA, PROVINCIA LA ALTAGRACIA"/>
    <s v="10 - FONDO GENERAL"/>
    <n v="16178"/>
    <s v="11 - LA ALTAGRACIA"/>
    <n v="193013"/>
    <n v="0"/>
    <n v="0"/>
  </r>
  <r>
    <s v="2024"/>
    <x v="0"/>
    <x v="0"/>
    <x v="1"/>
    <x v="7"/>
    <s v="2 - Poder Ejecutivo"/>
    <s v="0201 - PRESIDENCIA DE LA REPÚBLICA"/>
    <s v="0009 - COMISIÓN PRESIDENCIAL DE APOYO AL DESARROLLO PROVINCIAL"/>
    <x v="2"/>
    <x v="8"/>
    <x v="34"/>
    <s v="2.7 - OBRAS"/>
    <s v="2.7.1 - OBRAS EN EDIFICACIONES"/>
    <s v="S"/>
    <s v="80 - REMODELACIÓN CAMPO DE BÉISBOL VILLA CERRO, MUNICIPIO HIGUEY, PROVINCIA LA ALTAGRACIA"/>
    <s v="10 - FONDO GENERAL"/>
    <n v="16179"/>
    <s v="11 - LA ALTAGRACIA"/>
    <n v="126456"/>
    <n v="126456"/>
    <n v="0"/>
  </r>
  <r>
    <s v="2024"/>
    <x v="0"/>
    <x v="0"/>
    <x v="1"/>
    <x v="7"/>
    <s v="2 - Poder Ejecutivo"/>
    <s v="0201 - PRESIDENCIA DE LA REPÚBLICA"/>
    <s v="0009 - COMISIÓN PRESIDENCIAL DE APOYO AL DESARROLLO PROVINCIAL"/>
    <x v="2"/>
    <x v="8"/>
    <x v="34"/>
    <s v="2.7 - OBRAS"/>
    <s v="2.7.1 - OBRAS EN EDIFICACIONES"/>
    <s v="S"/>
    <s v="81 - RECONSTRUCCIÓN CAMPO DE BÉISBOL LAS GALERAS, MUNICIPIO SAMANA, PROVINCIA SAMANA"/>
    <s v="10 - FONDO GENERAL"/>
    <n v="16180"/>
    <s v="20 - SAMANA"/>
    <n v="147048"/>
    <n v="147048"/>
    <n v="0"/>
  </r>
  <r>
    <s v="2024"/>
    <x v="0"/>
    <x v="0"/>
    <x v="1"/>
    <x v="7"/>
    <s v="2 - Poder Ejecutivo"/>
    <s v="0201 - PRESIDENCIA DE LA REPÚBLICA"/>
    <s v="0009 - COMISIÓN PRESIDENCIAL DE APOYO AL DESARROLLO PROVINCIAL"/>
    <x v="2"/>
    <x v="8"/>
    <x v="34"/>
    <s v="2.7 - OBRAS"/>
    <s v="2.7.1 - OBRAS EN EDIFICACIONES"/>
    <s v="S"/>
    <s v="83 - RECONSTRUCCIÓN POLIDEPORTIVO MUNICIPAL DE SANCHEZ, PROVINCIA SAMANA."/>
    <s v="10 - FONDO GENERAL"/>
    <n v="16182"/>
    <s v="20 - SAMANA"/>
    <n v="258663"/>
    <n v="258663"/>
    <n v="0"/>
  </r>
  <r>
    <s v="2024"/>
    <x v="0"/>
    <x v="0"/>
    <x v="1"/>
    <x v="7"/>
    <s v="2 - Poder Ejecutivo"/>
    <s v="0201 - PRESIDENCIA DE LA REPÚBLICA"/>
    <s v="0009 - COMISIÓN PRESIDENCIAL DE APOYO AL DESARROLLO PROVINCIAL"/>
    <x v="2"/>
    <x v="8"/>
    <x v="34"/>
    <s v="2.7 - OBRAS"/>
    <s v="2.7.1 - OBRAS EN EDIFICACIONES"/>
    <s v="S"/>
    <s v="84 - REMODELACIÓN POLIDEPORTIVO FRANCIS DE LEÓN, MUNICIPIO MICHES, PROVINCIA EL SEIBO"/>
    <s v="10 - FONDO GENERAL"/>
    <n v="16183"/>
    <s v="08 - EL SEIBO"/>
    <n v="160263"/>
    <n v="160263"/>
    <n v="0"/>
  </r>
  <r>
    <s v="2024"/>
    <x v="0"/>
    <x v="0"/>
    <x v="1"/>
    <x v="7"/>
    <s v="2 - Poder Ejecutivo"/>
    <s v="0201 - PRESIDENCIA DE LA REPÚBLICA"/>
    <s v="0009 - COMISIÓN PRESIDENCIAL DE APOYO AL DESARROLLO PROVINCIAL"/>
    <x v="2"/>
    <x v="8"/>
    <x v="34"/>
    <s v="2.7 - OBRAS"/>
    <s v="2.7.1 - OBRAS EN EDIFICACIONES"/>
    <s v="S"/>
    <s v="85 - REMODELACIÓN POLIDEPORTIVO SABANA DE LA MAR, MUNICIPIO SABANA DE LA MAR, PROVINCIA HATO MAYOR"/>
    <s v="10 - FONDO GENERAL"/>
    <n v="16184"/>
    <s v="30 - HATO MAYOR"/>
    <n v="147499"/>
    <n v="0"/>
    <n v="0"/>
  </r>
  <r>
    <s v="2024"/>
    <x v="0"/>
    <x v="0"/>
    <x v="1"/>
    <x v="7"/>
    <s v="2 - Poder Ejecutivo"/>
    <s v="0201 - PRESIDENCIA DE LA REPÚBLICA"/>
    <s v="0009 - COMISIÓN PRESIDENCIAL DE APOYO AL DESARROLLO PROVINCIAL"/>
    <x v="2"/>
    <x v="8"/>
    <x v="34"/>
    <s v="2.7 - OBRAS"/>
    <s v="2.7.1 - OBRAS EN EDIFICACIONES"/>
    <s v="S"/>
    <s v="86 - CONSTRUCCIÓN CLUB DEPORTIVO MIL FLORES, MUNICIPIO SANTO DOMINGO ESTE, PROVINCIA SANTO DOMINGO"/>
    <s v="10 - FONDO GENERAL"/>
    <n v="16185"/>
    <s v="32 - SANTO DOMINGO"/>
    <n v="0"/>
    <n v="160115"/>
    <n v="0"/>
  </r>
  <r>
    <s v="2024"/>
    <x v="0"/>
    <x v="0"/>
    <x v="1"/>
    <x v="7"/>
    <s v="2 - Poder Ejecutivo"/>
    <s v="0201 - PRESIDENCIA DE LA REPÚBLICA"/>
    <s v="0009 - COMISIÓN PRESIDENCIAL DE APOYO AL DESARROLLO PROVINCIAL"/>
    <x v="2"/>
    <x v="8"/>
    <x v="34"/>
    <s v="2.7 - OBRAS"/>
    <s v="2.7.1 - OBRAS EN EDIFICACIONES"/>
    <s v="S"/>
    <s v="86 - CONSTRUCCIÓN MULTIUSOS LOS ALCARRIZOS, MUNICIPIO LOS ALCARRIZOS, PROV. SANTO DOMINGO"/>
    <s v="10 - FONDO GENERAL"/>
    <n v="14258"/>
    <s v="32 - SANTO DOMINGO"/>
    <n v="600000"/>
    <n v="0"/>
    <n v="0"/>
  </r>
  <r>
    <s v="2024"/>
    <x v="0"/>
    <x v="0"/>
    <x v="1"/>
    <x v="7"/>
    <s v="2 - Poder Ejecutivo"/>
    <s v="0201 - PRESIDENCIA DE LA REPÚBLICA"/>
    <s v="0009 - COMISIÓN PRESIDENCIAL DE APOYO AL DESARROLLO PROVINCIAL"/>
    <x v="2"/>
    <x v="8"/>
    <x v="34"/>
    <s v="2.7 - OBRAS"/>
    <s v="2.7.1 - OBRAS EN EDIFICACIONES"/>
    <s v="S"/>
    <s v="87 - REMODELACIÓN CAMPO DE BÉISBOL SAN JOSÉ DE VILLA, MUNICIPIO NAGUA, PROVINCIA MARIA TRINIDAD SÁNCHEZ."/>
    <s v="10 - FONDO GENERAL"/>
    <n v="16186"/>
    <s v="14 - MARIA TRINIDAD SANCHEZ"/>
    <n v="159899"/>
    <n v="159899"/>
    <n v="0"/>
  </r>
  <r>
    <s v="2024"/>
    <x v="0"/>
    <x v="0"/>
    <x v="1"/>
    <x v="7"/>
    <s v="2 - Poder Ejecutivo"/>
    <s v="0201 - PRESIDENCIA DE LA REPÚBLICA"/>
    <s v="0009 - COMISIÓN PRESIDENCIAL DE APOYO AL DESARROLLO PROVINCIAL"/>
    <x v="2"/>
    <x v="8"/>
    <x v="34"/>
    <s v="2.7 - OBRAS"/>
    <s v="2.7.1 - OBRAS EN EDIFICACIONES"/>
    <s v="S"/>
    <s v="88 - REMODELACIÓN  CAMPO DE BEISBOL LOS TRANSFORMADORES, SECTOR LA MATILLA, MUNICIPIO HIGÜEY, PROVINCIA LA ALTAGRACIA."/>
    <s v="10 - FONDO GENERAL"/>
    <n v="16187"/>
    <s v="11 - LA ALTAGRACIA"/>
    <n v="139059"/>
    <n v="139059"/>
    <n v="0"/>
  </r>
  <r>
    <s v="2024"/>
    <x v="0"/>
    <x v="0"/>
    <x v="1"/>
    <x v="7"/>
    <s v="2 - Poder Ejecutivo"/>
    <s v="0201 - PRESIDENCIA DE LA REPÚBLICA"/>
    <s v="0009 - COMISIÓN PRESIDENCIAL DE APOYO AL DESARROLLO PROVINCIAL"/>
    <x v="2"/>
    <x v="8"/>
    <x v="34"/>
    <s v="2.7 - OBRAS"/>
    <s v="2.7.1 - OBRAS EN EDIFICACIONES"/>
    <s v="S"/>
    <s v="88 - REMODELACIÓN CANCHA DE BALONCESTO LOS BUITRES, PROVINCIA SAN CRISTOBAL"/>
    <s v="10 - FONDO GENERAL"/>
    <n v="14673"/>
    <s v="21 - SAN CRISTOBAL"/>
    <n v="96590"/>
    <n v="301842"/>
    <n v="0"/>
  </r>
  <r>
    <s v="2024"/>
    <x v="0"/>
    <x v="0"/>
    <x v="1"/>
    <x v="7"/>
    <s v="2 - Poder Ejecutivo"/>
    <s v="0201 - PRESIDENCIA DE LA REPÚBLICA"/>
    <s v="0009 - COMISIÓN PRESIDENCIAL DE APOYO AL DESARROLLO PROVINCIAL"/>
    <x v="2"/>
    <x v="8"/>
    <x v="34"/>
    <s v="2.7 - OBRAS"/>
    <s v="2.7.1 - OBRAS EN EDIFICACIONES"/>
    <s v="S"/>
    <s v="89 - REMODELACIÓN CAMPO DE BÉISBOL SAMANÁ, MUNICIPIO SANTA BARBARA DE SAMANA, PROVINCIA SAMANÁ"/>
    <s v="10 - FONDO GENERAL"/>
    <n v="16188"/>
    <s v="20 - SAMANA"/>
    <n v="142555"/>
    <n v="142555"/>
    <n v="0"/>
  </r>
  <r>
    <s v="2024"/>
    <x v="0"/>
    <x v="0"/>
    <x v="1"/>
    <x v="7"/>
    <s v="2 - Poder Ejecutivo"/>
    <s v="0201 - PRESIDENCIA DE LA REPÚBLICA"/>
    <s v="0009 - COMISIÓN PRESIDENCIAL DE APOYO AL DESARROLLO PROVINCIAL"/>
    <x v="2"/>
    <x v="8"/>
    <x v="34"/>
    <s v="2.7 - OBRAS"/>
    <s v="2.7.1 - OBRAS EN EDIFICACIONES"/>
    <s v="S"/>
    <s v="90 - RECONSTRUCCIÓN CLUB DEPORTIVO JUAN PABLO DUARTE, SECTOR BANCOLA, MUNICIPIO LA ROMANA, PROVINCIA LA ROMANA."/>
    <s v="10 - FONDO GENERAL"/>
    <n v="16189"/>
    <s v="12 - LA ROMANA"/>
    <n v="77134"/>
    <n v="77134"/>
    <n v="0"/>
  </r>
  <r>
    <s v="2024"/>
    <x v="0"/>
    <x v="0"/>
    <x v="1"/>
    <x v="7"/>
    <s v="2 - Poder Ejecutivo"/>
    <s v="0201 - PRESIDENCIA DE LA REPÚBLICA"/>
    <s v="0009 - COMISIÓN PRESIDENCIAL DE APOYO AL DESARROLLO PROVINCIAL"/>
    <x v="2"/>
    <x v="8"/>
    <x v="34"/>
    <s v="2.7 - OBRAS"/>
    <s v="2.7.1 - OBRAS EN EDIFICACIONES"/>
    <s v="S"/>
    <s v="90 - REMODELACIÓN CAMPO DE BEISBOL EN LA COMUNIDAD SAINAGUA, PROVINCIA SAN CRISTOBAL"/>
    <s v="10 - FONDO GENERAL"/>
    <n v="14676"/>
    <s v="21 - SAN CRISTOBAL"/>
    <n v="308833"/>
    <n v="308833"/>
    <n v="268706.49"/>
  </r>
  <r>
    <s v="2024"/>
    <x v="0"/>
    <x v="0"/>
    <x v="1"/>
    <x v="7"/>
    <s v="2 - Poder Ejecutivo"/>
    <s v="0201 - PRESIDENCIA DE LA REPÚBLICA"/>
    <s v="0009 - COMISIÓN PRESIDENCIAL DE APOYO AL DESARROLLO PROVINCIAL"/>
    <x v="2"/>
    <x v="8"/>
    <x v="34"/>
    <s v="2.7 - OBRAS"/>
    <s v="2.7.1 - OBRAS EN EDIFICACIONES"/>
    <s v="S"/>
    <s v="91 - REMODELACIÓN DEL POLIDEPORTIVO DE LAS LAGUNAS DE NISIBÓN, MUNICIPIO HIGÜEY, PROVINCIA LA ALTAGRACIA"/>
    <s v="10 - FONDO GENERAL"/>
    <n v="16190"/>
    <s v="11 - LA ALTAGRACIA"/>
    <n v="120829"/>
    <n v="120829"/>
    <n v="0"/>
  </r>
  <r>
    <s v="2024"/>
    <x v="0"/>
    <x v="0"/>
    <x v="1"/>
    <x v="7"/>
    <s v="2 - Poder Ejecutivo"/>
    <s v="0201 - PRESIDENCIA DE LA REPÚBLICA"/>
    <s v="0009 - COMISIÓN PRESIDENCIAL DE APOYO AL DESARROLLO PROVINCIAL"/>
    <x v="2"/>
    <x v="8"/>
    <x v="34"/>
    <s v="2.7 - OBRAS"/>
    <s v="2.7.1 - OBRAS EN EDIFICACIONES"/>
    <s v="S"/>
    <s v="92 - CONSTRUCCIÓN CANCHA DE BALONCESTO EN EL BARRIO PROSPERIDAD, MUNICIPIO BONAO, PROVINCIA MONSEÑOR NOUEL"/>
    <s v="10 - FONDO GENERAL"/>
    <n v="14678"/>
    <s v="28 - MONSENOR NOUEL"/>
    <n v="96589"/>
    <n v="366492.66"/>
    <n v="0"/>
  </r>
  <r>
    <s v="2024"/>
    <x v="0"/>
    <x v="0"/>
    <x v="1"/>
    <x v="7"/>
    <s v="2 - Poder Ejecutivo"/>
    <s v="0201 - PRESIDENCIA DE LA REPÚBLICA"/>
    <s v="0009 - COMISIÓN PRESIDENCIAL DE APOYO AL DESARROLLO PROVINCIAL"/>
    <x v="2"/>
    <x v="8"/>
    <x v="34"/>
    <s v="2.7 - OBRAS"/>
    <s v="2.7.1 - OBRAS EN EDIFICACIONES"/>
    <s v="S"/>
    <s v="93 - CONSTRUCCIÓN CANCHA DE BALONCESTO EN EL BARRIO CANTA LA RANA, MUNICIPIO PIEDRA BLANCA, PROVINCIA MONSEÑOR NOUEL"/>
    <s v="10 - FONDO GENERAL"/>
    <n v="14679"/>
    <s v="28 - MONSENOR NOUEL"/>
    <n v="96590"/>
    <n v="284338.37"/>
    <n v="0"/>
  </r>
  <r>
    <s v="2024"/>
    <x v="0"/>
    <x v="0"/>
    <x v="1"/>
    <x v="7"/>
    <s v="2 - Poder Ejecutivo"/>
    <s v="0201 - PRESIDENCIA DE LA REPÚBLICA"/>
    <s v="0009 - COMISIÓN PRESIDENCIAL DE APOYO AL DESARROLLO PROVINCIAL"/>
    <x v="2"/>
    <x v="8"/>
    <x v="34"/>
    <s v="2.7 - OBRAS"/>
    <s v="2.7.1 - OBRAS EN EDIFICACIONES"/>
    <s v="S"/>
    <s v="93 - REMODELACIÓN CAMPO DE BÉISBOL SAN RAFAEL DEL YUMA, MUNICIPIO SAN RAFAEL DEL YUMA, PROVINCIA LA ALTAGRACIA"/>
    <s v="10 - FONDO GENERAL"/>
    <n v="16192"/>
    <s v="11 - LA ALTAGRACIA"/>
    <n v="126298"/>
    <n v="126298"/>
    <n v="0"/>
  </r>
  <r>
    <s v="2024"/>
    <x v="0"/>
    <x v="0"/>
    <x v="1"/>
    <x v="7"/>
    <s v="2 - Poder Ejecutivo"/>
    <s v="0201 - PRESIDENCIA DE LA REPÚBLICA"/>
    <s v="0009 - COMISIÓN PRESIDENCIAL DE APOYO AL DESARROLLO PROVINCIAL"/>
    <x v="2"/>
    <x v="8"/>
    <x v="34"/>
    <s v="2.7 - OBRAS"/>
    <s v="2.7.1 - OBRAS EN EDIFICACIONES"/>
    <s v="S"/>
    <s v="94 - CONSTRUCCIÓN CANCHA DE BALONCESTO EN EL BARRIO EL OCHO, MUNICIPIO BONAO, PROVINCIA MONSEÑOR NOUEL"/>
    <s v="10 - FONDO GENERAL"/>
    <n v="14681"/>
    <s v="28 - MONSENOR NOUEL"/>
    <n v="96589"/>
    <n v="96589"/>
    <n v="0"/>
  </r>
  <r>
    <s v="2024"/>
    <x v="0"/>
    <x v="0"/>
    <x v="1"/>
    <x v="7"/>
    <s v="2 - Poder Ejecutivo"/>
    <s v="0201 - PRESIDENCIA DE LA REPÚBLICA"/>
    <s v="0009 - COMISIÓN PRESIDENCIAL DE APOYO AL DESARROLLO PROVINCIAL"/>
    <x v="2"/>
    <x v="8"/>
    <x v="34"/>
    <s v="2.7 - OBRAS"/>
    <s v="2.7.1 - OBRAS EN EDIFICACIONES"/>
    <s v="S"/>
    <s v="94 - REMODELACIÓN POLIDEPORTIVO LEO TAVÁREZ, MUNICIPIO HIGÜEY, PROVINCIA LA ALTAGRACIA"/>
    <s v="10 - FONDO GENERAL"/>
    <n v="16193"/>
    <s v="11 - LA ALTAGRACIA"/>
    <n v="204479"/>
    <n v="204479"/>
    <n v="0"/>
  </r>
  <r>
    <s v="2024"/>
    <x v="0"/>
    <x v="0"/>
    <x v="1"/>
    <x v="7"/>
    <s v="2 - Poder Ejecutivo"/>
    <s v="0201 - PRESIDENCIA DE LA REPÚBLICA"/>
    <s v="0009 - COMISIÓN PRESIDENCIAL DE APOYO AL DESARROLLO PROVINCIAL"/>
    <x v="2"/>
    <x v="8"/>
    <x v="34"/>
    <s v="2.7 - OBRAS"/>
    <s v="2.7.1 - OBRAS EN EDIFICACIONES"/>
    <s v="S"/>
    <s v="95 - CONSTRUCCIÓN CANCHA DE BALONCESTO EN EL BARRIO QUIJA QUIETA, MUNICIPIO SAN JUAN DE LA MAGUANA, PROVINCIA SAN JUAN"/>
    <s v="10 - FONDO GENERAL"/>
    <n v="14694"/>
    <s v="22 - SAN JUAN"/>
    <n v="96590"/>
    <n v="301844"/>
    <n v="0"/>
  </r>
  <r>
    <s v="2024"/>
    <x v="0"/>
    <x v="0"/>
    <x v="1"/>
    <x v="7"/>
    <s v="2 - Poder Ejecutivo"/>
    <s v="0201 - PRESIDENCIA DE LA REPÚBLICA"/>
    <s v="0009 - COMISIÓN PRESIDENCIAL DE APOYO AL DESARROLLO PROVINCIAL"/>
    <x v="2"/>
    <x v="8"/>
    <x v="34"/>
    <s v="2.7 - OBRAS"/>
    <s v="2.7.1 - OBRAS EN EDIFICACIONES"/>
    <s v="S"/>
    <s v="95 - REMODELACIÓN POLIDEPORTIVO EL VALLE, MUNICIPIO EL VALLE, PROVINCIA HATO MAYOR"/>
    <s v="10 - FONDO GENERAL"/>
    <n v="16194"/>
    <s v="30 - HATO MAYOR"/>
    <n v="148515"/>
    <n v="148515"/>
    <n v="0"/>
  </r>
  <r>
    <s v="2024"/>
    <x v="0"/>
    <x v="0"/>
    <x v="1"/>
    <x v="7"/>
    <s v="2 - Poder Ejecutivo"/>
    <s v="0201 - PRESIDENCIA DE LA REPÚBLICA"/>
    <s v="0009 - COMISIÓN PRESIDENCIAL DE APOYO AL DESARROLLO PROVINCIAL"/>
    <x v="2"/>
    <x v="8"/>
    <x v="34"/>
    <s v="2.7 - OBRAS"/>
    <s v="2.7.1 - OBRAS EN EDIFICACIONES"/>
    <s v="S"/>
    <s v="96 - CONSTRUCCIÓN CANCHA DE BALONCESTO EN EL MUNICIPIO EL CERCADO, PROVINCIA SAN JUAN"/>
    <s v="10 - FONDO GENERAL"/>
    <n v="14695"/>
    <s v="22 - SAN JUAN"/>
    <n v="96590"/>
    <n v="96590"/>
    <n v="0"/>
  </r>
  <r>
    <s v="2024"/>
    <x v="0"/>
    <x v="0"/>
    <x v="1"/>
    <x v="7"/>
    <s v="2 - Poder Ejecutivo"/>
    <s v="0201 - PRESIDENCIA DE LA REPÚBLICA"/>
    <s v="0009 - COMISIÓN PRESIDENCIAL DE APOYO AL DESARROLLO PROVINCIAL"/>
    <x v="2"/>
    <x v="8"/>
    <x v="34"/>
    <s v="2.7 - OBRAS"/>
    <s v="2.7.1 - OBRAS EN EDIFICACIONES"/>
    <s v="S"/>
    <s v="96 - RECONSTRUCCIÓN CANCHA CLUB DETALLISTA, SECTOR VILLA VERDE, MUNICIPIO LA ROMANA, PROVINCIA LA ROMANA"/>
    <s v="10 - FONDO GENERAL"/>
    <n v="16195"/>
    <s v="12 - LA ROMANA"/>
    <n v="77042"/>
    <n v="77042"/>
    <n v="0"/>
  </r>
  <r>
    <s v="2024"/>
    <x v="0"/>
    <x v="0"/>
    <x v="1"/>
    <x v="7"/>
    <s v="2 - Poder Ejecutivo"/>
    <s v="0201 - PRESIDENCIA DE LA REPÚBLICA"/>
    <s v="0009 - COMISIÓN PRESIDENCIAL DE APOYO AL DESARROLLO PROVINCIAL"/>
    <x v="2"/>
    <x v="8"/>
    <x v="34"/>
    <s v="2.7 - OBRAS"/>
    <s v="2.7.1 - OBRAS EN EDIFICACIONES"/>
    <s v="S"/>
    <s v="97 - CONSTRUCCIÓN CANCHA DE BALONCESTO EN EL DISTRITO MUNICIPAL GUANITO, MUNICIPIO SAN JUAN DE LA MAGUANA, PROVINCIA SAN JUAN"/>
    <s v="10 - FONDO GENERAL"/>
    <n v="14698"/>
    <s v="22 - SAN JUAN"/>
    <n v="96589"/>
    <n v="96589"/>
    <n v="0"/>
  </r>
  <r>
    <s v="2024"/>
    <x v="0"/>
    <x v="0"/>
    <x v="1"/>
    <x v="7"/>
    <s v="2 - Poder Ejecutivo"/>
    <s v="0201 - PRESIDENCIA DE LA REPÚBLICA"/>
    <s v="0009 - COMISIÓN PRESIDENCIAL DE APOYO AL DESARROLLO PROVINCIAL"/>
    <x v="2"/>
    <x v="8"/>
    <x v="34"/>
    <s v="2.7 - OBRAS"/>
    <s v="2.7.1 - OBRAS EN EDIFICACIONES"/>
    <s v="S"/>
    <s v="98 - REMODELACIÓN CAMPO DE FÚTBOL EL SEIBO, MUNICIPIO MICHES, PROVINCIA EL SEIBO"/>
    <s v="10 - FONDO GENERAL"/>
    <n v="16199"/>
    <s v="08 - EL SEIBO"/>
    <n v="150799"/>
    <n v="150799"/>
    <n v="0"/>
  </r>
  <r>
    <s v="2024"/>
    <x v="0"/>
    <x v="0"/>
    <x v="1"/>
    <x v="7"/>
    <s v="2 - Poder Ejecutivo"/>
    <s v="0201 - PRESIDENCIA DE LA REPÚBLICA"/>
    <s v="0009 - COMISIÓN PRESIDENCIAL DE APOYO AL DESARROLLO PROVINCIAL"/>
    <x v="2"/>
    <x v="8"/>
    <x v="34"/>
    <s v="2.7 - OBRAS"/>
    <s v="2.7.1 - OBRAS EN EDIFICACIONES"/>
    <s v="S"/>
    <s v="99 - REMODELACIÓN CLUB DEPORTIVO RENACER EN EL SECTOR GUACHUPITA,  DISTRITO NACIONAL."/>
    <s v="10 - FONDO GENERAL"/>
    <n v="14704"/>
    <s v="01 - DISTRITO NACIONAL"/>
    <n v="211353"/>
    <n v="916049.59"/>
    <n v="0"/>
  </r>
  <r>
    <s v="2024"/>
    <x v="0"/>
    <x v="0"/>
    <x v="1"/>
    <x v="7"/>
    <s v="2 - Poder Ejecutivo"/>
    <s v="0201 - PRESIDENCIA DE LA REPÚBLICA"/>
    <s v="0009 - COMISIÓN PRESIDENCIAL DE APOYO AL DESARROLLO PROVINCIAL"/>
    <x v="2"/>
    <x v="8"/>
    <x v="34"/>
    <s v="2.7 - OBRAS"/>
    <s v="2.7.1 - OBRAS EN EDIFICACIONES"/>
    <s v="S"/>
    <s v="57 - REHABILITACIÓN DEL CLUB OLIMPIA, MUNICIPIO DE SAN FRANCISCO DE MACORIS, PROVINCIA DUARTE"/>
    <s v="10 - FONDO GENERAL"/>
    <n v="14244"/>
    <s v="06 - DUARTE"/>
    <n v="0"/>
    <n v="903199.24"/>
    <n v="0"/>
  </r>
  <r>
    <s v="2024"/>
    <x v="0"/>
    <x v="0"/>
    <x v="1"/>
    <x v="7"/>
    <s v="2 - Poder Ejecutivo"/>
    <s v="0201 - PRESIDENCIA DE LA REPÚBLICA"/>
    <s v="0009 - COMISIÓN PRESIDENCIAL DE APOYO AL DESARROLLO PROVINCIAL"/>
    <x v="2"/>
    <x v="8"/>
    <x v="34"/>
    <s v="2.7 - OBRAS"/>
    <s v="2.7.1 - OBRAS EN EDIFICACIONES"/>
    <s v="S"/>
    <s v="95 - REPARACIÓN CANCHA DE BALONCESTO DEL SECTOR LA MADRE, MUNICIPIO VILLA JARAGUA, PROVINCIA BAHORUCO"/>
    <s v="10 - FONDO GENERAL"/>
    <n v="14205"/>
    <s v="03 - BAHORUCO"/>
    <n v="0"/>
    <n v="193301"/>
    <n v="188817.68"/>
  </r>
  <r>
    <s v="2024"/>
    <x v="0"/>
    <x v="0"/>
    <x v="1"/>
    <x v="7"/>
    <s v="2 - Poder Ejecutivo"/>
    <s v="0201 - PRESIDENCIA DE LA REPÚBLICA"/>
    <s v="0009 - COMISIÓN PRESIDENCIAL DE APOYO AL DESARROLLO PROVINCIAL"/>
    <x v="2"/>
    <x v="8"/>
    <x v="34"/>
    <s v="2.7 - OBRAS"/>
    <s v="2.7.1 - OBRAS EN EDIFICACIONES"/>
    <s v="S"/>
    <s v="10 - REMODELACIÓN CANCHA DE BALONCESTO PALAVÉ, SECTOR MANOGUAYABO, MUNICIPIO SANTO DOMINGO OESTE, PROVINCIA SANTO DOMINGO."/>
    <s v="10 - FONDO GENERAL"/>
    <n v="14781"/>
    <s v="32 - SANTO DOMINGO"/>
    <n v="0"/>
    <n v="194547"/>
    <n v="194547"/>
  </r>
  <r>
    <s v="2024"/>
    <x v="0"/>
    <x v="0"/>
    <x v="1"/>
    <x v="7"/>
    <s v="2 - Poder Ejecutivo"/>
    <s v="0201 - PRESIDENCIA DE LA REPÚBLICA"/>
    <s v="0009 - COMISIÓN PRESIDENCIAL DE APOYO AL DESARROLLO PROVINCIAL"/>
    <x v="2"/>
    <x v="8"/>
    <x v="34"/>
    <s v="2.7 - OBRAS"/>
    <s v="2.7.1 - OBRAS EN EDIFICACIONES"/>
    <s v="S"/>
    <s v="98 - CONSTRUCCIÓN CAMPO DE BEISBOL EN EL DISTRITO MUNICIPAL BATISTA, MUNICIPIO EL CERCADO, PROVINCIA SAN JUAN"/>
    <s v="10 - FONDO GENERAL"/>
    <n v="14699"/>
    <s v="22 - SAN JUAN"/>
    <n v="0"/>
    <n v="862965.96"/>
    <n v="862965.96"/>
  </r>
  <r>
    <s v="2024"/>
    <x v="0"/>
    <x v="0"/>
    <x v="1"/>
    <x v="7"/>
    <s v="2 - Poder Ejecutivo"/>
    <s v="0201 - PRESIDENCIA DE LA REPÚBLICA"/>
    <s v="0009 - COMISIÓN PRESIDENCIAL DE APOYO AL DESARROLLO PROVINCIAL"/>
    <x v="2"/>
    <x v="8"/>
    <x v="34"/>
    <s v="2.7 - OBRAS"/>
    <s v="2.7.1 - OBRAS EN EDIFICACIONES"/>
    <s v="S"/>
    <s v="72 - REPARACIÓN POLIDEPORTIVO ELEONCIO MERCEDES, MUNICIPIO LA ROMANA, PROVINCIA LA ROMANA"/>
    <s v="10 - FONDO GENERAL"/>
    <n v="14388"/>
    <s v="12 - LA ROMANA"/>
    <n v="0"/>
    <n v="5207457.0599999996"/>
    <n v="0"/>
  </r>
  <r>
    <s v="2024"/>
    <x v="0"/>
    <x v="0"/>
    <x v="1"/>
    <x v="7"/>
    <s v="2 - Poder Ejecutivo"/>
    <s v="0201 - PRESIDENCIA DE LA REPÚBLICA"/>
    <s v="0009 - COMISIÓN PRESIDENCIAL DE APOYO AL DESARROLLO PROVINCIAL"/>
    <x v="2"/>
    <x v="8"/>
    <x v="20"/>
    <s v="2.7 - OBRAS"/>
    <s v="2.7.1 - OBRAS EN EDIFICACIONES"/>
    <s v="S"/>
    <s v="01 - REHABILITACIÓN DE 17 EDIFICACIONES EXISTENTES EN EL PARQUE ARQUEOLÓGICO LA ISABELA HISTÓRICA, MUNICIPIO DE LUPERÓN, PROVINCIA PUERTO PL"/>
    <s v="10 - FONDO GENERAL"/>
    <n v="14215"/>
    <s v="18 - PUERTO PLATA"/>
    <n v="2023172"/>
    <n v="23172"/>
    <n v="0"/>
  </r>
  <r>
    <s v="2024"/>
    <x v="0"/>
    <x v="0"/>
    <x v="1"/>
    <x v="7"/>
    <s v="2 - Poder Ejecutivo"/>
    <s v="0201 - PRESIDENCIA DE LA REPÚBLICA"/>
    <s v="0009 - COMISIÓN PRESIDENCIAL DE APOYO AL DESARROLLO PROVINCIAL"/>
    <x v="2"/>
    <x v="8"/>
    <x v="20"/>
    <s v="2.7 - OBRAS"/>
    <s v="2.7.1 - OBRAS EN EDIFICACIONES"/>
    <s v="S"/>
    <s v="12 - RESTAURACIÓN DEL CENTRO DE LA CULTURA ERCILIA PEPÍN, PROVINCIA SANTIAGO"/>
    <s v="10 - FONDO GENERAL"/>
    <n v="14813"/>
    <s v="25 - SANTIAGO"/>
    <n v="844486"/>
    <n v="844486"/>
    <n v="0"/>
  </r>
  <r>
    <s v="2024"/>
    <x v="0"/>
    <x v="0"/>
    <x v="1"/>
    <x v="7"/>
    <s v="2 - Poder Ejecutivo"/>
    <s v="0201 - PRESIDENCIA DE LA REPÚBLICA"/>
    <s v="0009 - COMISIÓN PRESIDENCIAL DE APOYO AL DESARROLLO PROVINCIAL"/>
    <x v="2"/>
    <x v="8"/>
    <x v="20"/>
    <s v="2.7 - OBRAS"/>
    <s v="2.7.1 - OBRAS EN EDIFICACIONES"/>
    <s v="S"/>
    <s v="13 - RESTAURACIÓN CASA DE ARTE DEL CENTRO HISTORICO DE SANTIAGO DE LOS CABALLEROS, PROVINCIA SANTIAGO"/>
    <s v="10 - FONDO GENERAL"/>
    <n v="14814"/>
    <s v="25 - SANTIAGO"/>
    <n v="228523"/>
    <n v="228523"/>
    <n v="0"/>
  </r>
  <r>
    <s v="2024"/>
    <x v="0"/>
    <x v="0"/>
    <x v="1"/>
    <x v="7"/>
    <s v="2 - Poder Ejecutivo"/>
    <s v="0201 - PRESIDENCIA DE LA REPÚBLICA"/>
    <s v="0009 - COMISIÓN PRESIDENCIAL DE APOYO AL DESARROLLO PROVINCIAL"/>
    <x v="2"/>
    <x v="8"/>
    <x v="20"/>
    <s v="2.7 - OBRAS"/>
    <s v="2.7.1 - OBRAS EN EDIFICACIONES"/>
    <s v="S"/>
    <s v="37 - RECONSTRUCCIÓN CALLE PEATONAL BENITO MONCIÓN, DESDE CALLE BOY SCOUTS HASTA SALVADOR CUCURULLO, CENTRO HISTÓRICO SANTIAGO, PROV. SANTIAG"/>
    <s v="10 - FONDO GENERAL"/>
    <n v="15018"/>
    <s v="25 - SANTIAGO"/>
    <n v="9883781"/>
    <n v="9883781"/>
    <n v="9721715.5199999996"/>
  </r>
  <r>
    <s v="2024"/>
    <x v="0"/>
    <x v="0"/>
    <x v="1"/>
    <x v="7"/>
    <s v="2 - Poder Ejecutivo"/>
    <s v="0201 - PRESIDENCIA DE LA REPÚBLICA"/>
    <s v="0009 - COMISIÓN PRESIDENCIAL DE APOYO AL DESARROLLO PROVINCIAL"/>
    <x v="2"/>
    <x v="8"/>
    <x v="94"/>
    <s v="2.7 - OBRAS"/>
    <s v="2.7.1 - OBRAS EN EDIFICACIONES"/>
    <s v="S"/>
    <s v="15 - CONSTRUCCIÓN DE FUNERARIA MUNICIPIO OVIEDO, PROVINCIA PEDERNALES"/>
    <s v="10 - FONDO GENERAL"/>
    <n v="14544"/>
    <s v="16 - PEDERNALES"/>
    <n v="1581666"/>
    <n v="2781665.05"/>
    <n v="1200000"/>
  </r>
  <r>
    <s v="2024"/>
    <x v="0"/>
    <x v="0"/>
    <x v="1"/>
    <x v="7"/>
    <s v="2 - Poder Ejecutivo"/>
    <s v="0201 - PRESIDENCIA DE LA REPÚBLICA"/>
    <s v="0009 - COMISIÓN PRESIDENCIAL DE APOYO AL DESARROLLO PROVINCIAL"/>
    <x v="2"/>
    <x v="8"/>
    <x v="94"/>
    <s v="2.7 - OBRAS"/>
    <s v="2.7.1 - OBRAS EN EDIFICACIONES"/>
    <s v="S"/>
    <s v="19 - CONSTRUCCIÓN DE IGLESIA EN LOS LIMONES, MUNICIPIO MONTE PLATA, PROVINCIA MONTE PLATA"/>
    <s v="10 - FONDO GENERAL"/>
    <n v="14565"/>
    <s v="29 - MONTE PLATA"/>
    <n v="1764860"/>
    <n v="6292803.7299999995"/>
    <n v="5866224"/>
  </r>
  <r>
    <s v="2024"/>
    <x v="0"/>
    <x v="0"/>
    <x v="1"/>
    <x v="7"/>
    <s v="2 - Poder Ejecutivo"/>
    <s v="0201 - PRESIDENCIA DE LA REPÚBLICA"/>
    <s v="0009 - COMISIÓN PRESIDENCIAL DE APOYO AL DESARROLLO PROVINCIAL"/>
    <x v="2"/>
    <x v="8"/>
    <x v="94"/>
    <s v="2.7 - OBRAS"/>
    <s v="2.7.1 - OBRAS EN EDIFICACIONES"/>
    <s v="S"/>
    <s v="24 - CONSTRUCCIÓN DE FUNERARIA CANCA LA REYNA, MUNICIPIO MOCA, PROVINCIA ESPAILLAT"/>
    <s v="10 - FONDO GENERAL"/>
    <n v="14543"/>
    <s v="09 - ESPAILLAT"/>
    <n v="1968765"/>
    <n v="6540131.7399999993"/>
    <n v="3215665.29"/>
  </r>
  <r>
    <s v="2024"/>
    <x v="0"/>
    <x v="0"/>
    <x v="1"/>
    <x v="7"/>
    <s v="2 - Poder Ejecutivo"/>
    <s v="0201 - PRESIDENCIA DE LA REPÚBLICA"/>
    <s v="0009 - COMISIÓN PRESIDENCIAL DE APOYO AL DESARROLLO PROVINCIAL"/>
    <x v="2"/>
    <x v="8"/>
    <x v="94"/>
    <s v="2.7 - OBRAS"/>
    <s v="2.7.1 - OBRAS EN EDIFICACIONES"/>
    <s v="S"/>
    <s v="32 - CONSTRUCCIÓN DE FUNERARIAS EN LAS GORDAS Y MATA BONITA, MUNICIPIO NAGUA, PROVINCIA MARÍA TRINIDAD SÁNCHEZ"/>
    <s v="10 - FONDO GENERAL"/>
    <n v="14578"/>
    <s v="14 - MARIA TRINIDAD SANCHEZ"/>
    <n v="3944668"/>
    <n v="9174076.1500000004"/>
    <n v="0"/>
  </r>
  <r>
    <s v="2024"/>
    <x v="0"/>
    <x v="0"/>
    <x v="1"/>
    <x v="7"/>
    <s v="2 - Poder Ejecutivo"/>
    <s v="0201 - PRESIDENCIA DE LA REPÚBLICA"/>
    <s v="0009 - COMISIÓN PRESIDENCIAL DE APOYO AL DESARROLLO PROVINCIAL"/>
    <x v="2"/>
    <x v="8"/>
    <x v="94"/>
    <s v="2.7 - OBRAS"/>
    <s v="2.7.1 - OBRAS EN EDIFICACIONES"/>
    <s v="S"/>
    <s v="42 - CONSTRUCCIÓN CAPILLA SABANA REY LA ROMERA, DISTRITO MUNICIPAL EL RANCHITO, MUNICIPIO LA VEGA"/>
    <s v="10 - FONDO GENERAL"/>
    <n v="15081"/>
    <s v="13 - LA VEGA"/>
    <n v="2000469"/>
    <n v="100469"/>
    <n v="0"/>
  </r>
  <r>
    <s v="2024"/>
    <x v="0"/>
    <x v="0"/>
    <x v="1"/>
    <x v="7"/>
    <s v="2 - Poder Ejecutivo"/>
    <s v="0201 - PRESIDENCIA DE LA REPÚBLICA"/>
    <s v="0009 - COMISIÓN PRESIDENCIAL DE APOYO AL DESARROLLO PROVINCIAL"/>
    <x v="2"/>
    <x v="8"/>
    <x v="94"/>
    <s v="2.7 - OBRAS"/>
    <s v="2.7.1 - OBRAS EN EDIFICACIONES"/>
    <s v="S"/>
    <s v="49 - REMODELACIÓN IGLESIA LA LUZ DEL MUNDO, SECTOR MIRAFLORES, MUNICIPIO SANTO DOMINGO NORTE"/>
    <s v="10 - FONDO GENERAL"/>
    <n v="15120"/>
    <s v="32 - SANTO DOMINGO"/>
    <n v="2349139"/>
    <n v="349139"/>
    <n v="0"/>
  </r>
  <r>
    <s v="2024"/>
    <x v="0"/>
    <x v="0"/>
    <x v="1"/>
    <x v="7"/>
    <s v="2 - Poder Ejecutivo"/>
    <s v="0201 - PRESIDENCIA DE LA REPÚBLICA"/>
    <s v="0009 - COMISIÓN PRESIDENCIAL DE APOYO AL DESARROLLO PROVINCIAL"/>
    <x v="2"/>
    <x v="8"/>
    <x v="94"/>
    <s v="2.7 - OBRAS"/>
    <s v="2.7.1 - OBRAS EN EDIFICACIONES"/>
    <s v="S"/>
    <s v="58 - CONSTRUCCIÓN PARROQUIA SAN JOSÉ, MUNICIPIO VILLA HERMOSA, SECTOR EL JOBO O VILLA PARAÍSO, PROVINCIA LA ROMANA"/>
    <s v="10 - FONDO GENERAL"/>
    <n v="16079"/>
    <s v="12 - LA ROMANA"/>
    <n v="2435924"/>
    <n v="2435924"/>
    <n v="1400335.08"/>
  </r>
  <r>
    <s v="2024"/>
    <x v="0"/>
    <x v="0"/>
    <x v="1"/>
    <x v="7"/>
    <s v="2 - Poder Ejecutivo"/>
    <s v="0201 - PRESIDENCIA DE LA REPÚBLICA"/>
    <s v="0009 - COMISIÓN PRESIDENCIAL DE APOYO AL DESARROLLO PROVINCIAL"/>
    <x v="2"/>
    <x v="8"/>
    <x v="94"/>
    <s v="2.7 - OBRAS"/>
    <s v="2.7.1 - OBRAS EN EDIFICACIONES"/>
    <s v="S"/>
    <s v="69 - CONSTRUCCIÓN PARROQUIA NUESTRA SEÑORA DEL SAGRADO CORAZÓN, SECTOR VILLA VERDE, MUNICIPIO LA ROMANA"/>
    <s v="10 - FONDO GENERAL"/>
    <n v="16143"/>
    <s v="12 - LA ROMANA"/>
    <n v="2624537"/>
    <n v="2624537"/>
    <n v="890236.07"/>
  </r>
  <r>
    <s v="2024"/>
    <x v="0"/>
    <x v="0"/>
    <x v="1"/>
    <x v="7"/>
    <s v="2 - Poder Ejecutivo"/>
    <s v="0201 - PRESIDENCIA DE LA REPÚBLICA"/>
    <s v="0009 - COMISIÓN PRESIDENCIAL DE APOYO AL DESARROLLO PROVINCIAL"/>
    <x v="2"/>
    <x v="8"/>
    <x v="94"/>
    <s v="2.7 - OBRAS"/>
    <s v="2.7.1 - OBRAS EN EDIFICACIONES"/>
    <s v="S"/>
    <s v="82 - REMODELACIÓN PARROQUIA SANTIAGO APÓSTOL,  DISTRITO MUNICIPAL ARROYO AL MEDIO, MUNICIPIO NAGUA, PROVINCIA MARÍA TRINIDAD SÁNCHEZ"/>
    <s v="10 - FONDO GENERAL"/>
    <n v="16181"/>
    <s v="14 - MARIA TRINIDAD SANCHEZ"/>
    <n v="2068370"/>
    <n v="1068370"/>
    <n v="0"/>
  </r>
  <r>
    <s v="2024"/>
    <x v="0"/>
    <x v="0"/>
    <x v="1"/>
    <x v="7"/>
    <s v="2 - Poder Ejecutivo"/>
    <s v="0201 - PRESIDENCIA DE LA REPÚBLICA"/>
    <s v="0009 - COMISIÓN PRESIDENCIAL DE APOYO AL DESARROLLO PROVINCIAL"/>
    <x v="2"/>
    <x v="8"/>
    <x v="94"/>
    <s v="2.7 - OBRAS"/>
    <s v="2.7.1 - OBRAS EN EDIFICACIONES"/>
    <s v="S"/>
    <s v="64 - CONSTRUCCIÓN CAPILLA PILOTO PARA LA DIOCESIS MAO-MONTECRISTI, EL CERCADILLO, PROVINCIA SANTIAGO RODRIGUEZ"/>
    <s v="10 - FONDO GENERAL"/>
    <n v="14253"/>
    <s v="26 - SANTIAGO RODRIGUEZ"/>
    <n v="0"/>
    <n v="536477.68000000005"/>
    <n v="536474.71"/>
  </r>
  <r>
    <s v="2024"/>
    <x v="0"/>
    <x v="0"/>
    <x v="1"/>
    <x v="7"/>
    <s v="2 - Poder Ejecutivo"/>
    <s v="0201 - PRESIDENCIA DE LA REPÚBLICA"/>
    <s v="0009 - COMISIÓN PRESIDENCIAL DE APOYO AL DESARROLLO PROVINCIAL"/>
    <x v="2"/>
    <x v="8"/>
    <x v="94"/>
    <s v="2.7 - OBRAS"/>
    <s v="2.7.1 - OBRAS EN EDIFICACIONES"/>
    <s v="S"/>
    <s v="22 - CONSTRUCCIÓN IGLESIA SANTISIMA CRUZ EN EL SECTOR EL CAFÉ DE HERRERA, MUNICIPIO SANTO DOMINGO OESTE, PROVINCIA SANTO DOMINGO"/>
    <s v="10 - FONDO GENERAL"/>
    <n v="14769"/>
    <s v="32 - SANTO DOMINGO"/>
    <n v="0"/>
    <n v="1086283.6299999999"/>
    <n v="1001153.13"/>
  </r>
  <r>
    <s v="2024"/>
    <x v="0"/>
    <x v="0"/>
    <x v="1"/>
    <x v="7"/>
    <s v="2 - Poder Ejecutivo"/>
    <s v="0201 - PRESIDENCIA DE LA REPÚBLICA"/>
    <s v="0009 - COMISIÓN PRESIDENCIAL DE APOYO AL DESARROLLO PROVINCIAL"/>
    <x v="2"/>
    <x v="8"/>
    <x v="94"/>
    <s v="2.7 - OBRAS"/>
    <s v="2.7.1 - OBRAS EN EDIFICACIONES"/>
    <s v="S"/>
    <s v="62 - CONSTRUCCIÓN IGLESIA JUAN SANTIAGO, MUNICIPIO JUAN SANTIAGO, PROVINCIA ELÍAS PIÑA"/>
    <s v="10 - FONDO GENERAL"/>
    <n v="14262"/>
    <s v="07 - ELIAS PINA"/>
    <n v="0"/>
    <n v="3050194.41"/>
    <n v="0"/>
  </r>
  <r>
    <s v="2024"/>
    <x v="0"/>
    <x v="0"/>
    <x v="1"/>
    <x v="7"/>
    <s v="2 - Poder Ejecutivo"/>
    <s v="0201 - PRESIDENCIA DE LA REPÚBLICA"/>
    <s v="0009 - COMISIÓN PRESIDENCIAL DE APOYO AL DESARROLLO PROVINCIAL"/>
    <x v="2"/>
    <x v="4"/>
    <x v="5"/>
    <s v="2.7 - OBRAS"/>
    <s v="2.7.1 - OBRAS EN EDIFICACIONES"/>
    <s v="S"/>
    <s v="60 - CONSTRUCCIÓN DE OFICINAS GUBERNAMENTALES DE ARROYO SALADO, MUNICIPIO DE CABRERA, PROVINCIA MARÍA TRINIDAD SÁNCHEZ"/>
    <s v="10 - FONDO GENERAL"/>
    <n v="14227"/>
    <s v="14 - MARIA TRINIDAD SANCHEZ"/>
    <n v="2285637"/>
    <n v="23494070.940000001"/>
    <n v="20945871.670000002"/>
  </r>
  <r>
    <s v="2024"/>
    <x v="0"/>
    <x v="0"/>
    <x v="1"/>
    <x v="7"/>
    <s v="2 - Poder Ejecutivo"/>
    <s v="0201 - PRESIDENCIA DE LA REPÚBLICA"/>
    <s v="0009 - DIRECCIÓN GENERAL DE PROYECTOS ESTRATÉGICOS Y ESPECIALES DE LA PRESIDENCIA DE LA REPÚBLICA (PROPEEP)"/>
    <x v="0"/>
    <x v="0"/>
    <x v="2"/>
    <s v="2.6 - BIENES MUEBLES, INMUEBLES E INTANGIBLES"/>
    <s v="2.6.1 - MOBILIARIO Y EQUIPO"/>
    <s v="N"/>
    <s v="00 - N/A"/>
    <s v="10 - FONDO GENERAL"/>
    <s v="(en blanco)"/>
    <s v="99 - MULTIPROVINCIAL"/>
    <n v="46760098"/>
    <n v="30283609"/>
    <n v="19282540.719999999"/>
  </r>
  <r>
    <s v="2024"/>
    <x v="0"/>
    <x v="0"/>
    <x v="1"/>
    <x v="7"/>
    <s v="2 - Poder Ejecutivo"/>
    <s v="0201 - PRESIDENCIA DE LA REPÚBLICA"/>
    <s v="0009 - DIRECCIÓN GENERAL DE PROYECTOS ESTRATÉGICOS Y ESPECIALES DE LA PRESIDENCIA DE LA REPÚBLICA (PROPEEP)"/>
    <x v="0"/>
    <x v="0"/>
    <x v="2"/>
    <s v="2.6 - BIENES MUEBLES, INMUEBLES E INTANGIBLES"/>
    <s v="2.6.1 - MOBILIARIO Y EQUIPO"/>
    <s v="N"/>
    <s v="00 - N/A"/>
    <s v="50 - CRÉDITO INTERNO"/>
    <s v="(en blanco)"/>
    <s v="99 - MULTIPROVINCIAL"/>
    <n v="0"/>
    <n v="21200000"/>
    <n v="0"/>
  </r>
  <r>
    <s v="2024"/>
    <x v="0"/>
    <x v="0"/>
    <x v="1"/>
    <x v="7"/>
    <s v="2 - Poder Ejecutivo"/>
    <s v="0201 - PRESIDENCIA DE LA REPÚBLICA"/>
    <s v="0009 - DIRECCIÓN GENERAL DE PROYECTOS ESTRATÉGICOS Y ESPECIALES DE LA PRESIDENCIA DE LA REPÚBLICA (PROPEEP)"/>
    <x v="0"/>
    <x v="0"/>
    <x v="2"/>
    <s v="2.6 - BIENES MUEBLES, INMUEBLES E INTANGIBLES"/>
    <s v="2.6.2 - MOBILIARIO Y EQUIPO DE AUDIO, AUDIOVISUAL, RECREATIVO Y EDUCACIONAL"/>
    <s v="N"/>
    <s v="00 - N/A"/>
    <s v="10 - FONDO GENERAL"/>
    <s v="(en blanco)"/>
    <s v="99 - MULTIPROVINCIAL"/>
    <n v="4943000"/>
    <n v="2330000"/>
    <n v="1789001.97"/>
  </r>
  <r>
    <s v="2024"/>
    <x v="0"/>
    <x v="0"/>
    <x v="1"/>
    <x v="7"/>
    <s v="2 - Poder Ejecutivo"/>
    <s v="0201 - PRESIDENCIA DE LA REPÚBLICA"/>
    <s v="0009 - DIRECCIÓN GENERAL DE PROYECTOS ESTRATÉGICOS Y ESPECIALES DE LA PRESIDENCIA DE LA REPÚBLICA (PROPEEP)"/>
    <x v="0"/>
    <x v="0"/>
    <x v="2"/>
    <s v="2.6 - BIENES MUEBLES, INMUEBLES E INTANGIBLES"/>
    <s v="2.6.2 - MOBILIARIO Y EQUIPO DE AUDIO, AUDIOVISUAL, RECREATIVO Y EDUCACIONAL"/>
    <s v="N"/>
    <s v="00 - N/A"/>
    <s v="50 - CRÉDITO INTERNO"/>
    <s v="(en blanco)"/>
    <s v="99 - MULTIPROVINCIAL"/>
    <n v="0"/>
    <n v="3300000"/>
    <n v="0"/>
  </r>
  <r>
    <s v="2024"/>
    <x v="0"/>
    <x v="0"/>
    <x v="1"/>
    <x v="7"/>
    <s v="2 - Poder Ejecutivo"/>
    <s v="0201 - PRESIDENCIA DE LA REPÚBLICA"/>
    <s v="0009 - DIRECCIÓN GENERAL DE PROYECTOS ESTRATÉGICOS Y ESPECIALES DE LA PRESIDENCIA DE LA REPÚBLICA (PROPEEP)"/>
    <x v="0"/>
    <x v="0"/>
    <x v="2"/>
    <s v="2.6 - BIENES MUEBLES, INMUEBLES E INTANGIBLES"/>
    <s v="2.6.3 - EQUIPO E INSTRUMENTAL, CIENTÍFICO Y LABORATORIO"/>
    <s v="N"/>
    <s v="00 - N/A"/>
    <s v="10 - FONDO GENERAL"/>
    <s v="(en blanco)"/>
    <s v="99 - MULTIPROVINCIAL"/>
    <n v="25000000"/>
    <n v="14042000"/>
    <n v="3235202.4"/>
  </r>
  <r>
    <s v="2024"/>
    <x v="0"/>
    <x v="0"/>
    <x v="1"/>
    <x v="7"/>
    <s v="2 - Poder Ejecutivo"/>
    <s v="0201 - PRESIDENCIA DE LA REPÚBLICA"/>
    <s v="0009 - DIRECCIÓN GENERAL DE PROYECTOS ESTRATÉGICOS Y ESPECIALES DE LA PRESIDENCIA DE LA REPÚBLICA (PROPEEP)"/>
    <x v="0"/>
    <x v="0"/>
    <x v="2"/>
    <s v="2.6 - BIENES MUEBLES, INMUEBLES E INTANGIBLES"/>
    <s v="2.6.4 - VEHÍCULOS Y EQUIPO DE TRANSPORTE, TRACCIÓN Y ELEVACIÓN"/>
    <s v="N"/>
    <s v="00 - N/A"/>
    <s v="10 - FONDO GENERAL"/>
    <s v="(en blanco)"/>
    <s v="99 - MULTIPROVINCIAL"/>
    <n v="15720205"/>
    <n v="20682808"/>
    <n v="17382023.300000001"/>
  </r>
  <r>
    <s v="2024"/>
    <x v="0"/>
    <x v="0"/>
    <x v="1"/>
    <x v="7"/>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10 - FONDO GENERAL"/>
    <s v="(en blanco)"/>
    <s v="99 - MULTIPROVINCIAL"/>
    <n v="325000"/>
    <n v="6525400"/>
    <n v="4464403.63"/>
  </r>
  <r>
    <s v="2024"/>
    <x v="0"/>
    <x v="0"/>
    <x v="1"/>
    <x v="7"/>
    <s v="2 - Poder Ejecutivo"/>
    <s v="0201 - PRESIDENCIA DE LA REPÚBLICA"/>
    <s v="0009 - DIRECCIÓN GENERAL DE PROYECTOS ESTRATÉGICOS Y ESPECIALES DE LA PRESIDENCIA DE LA REPÚBLICA (PROPEEP)"/>
    <x v="0"/>
    <x v="0"/>
    <x v="2"/>
    <s v="2.6 - BIENES MUEBLES, INMUEBLES E INTANGIBLES"/>
    <s v="2.6.6 - EQUIPOS DE DEFENSA Y SEGURIDAD"/>
    <s v="N"/>
    <s v="00 - N/A"/>
    <s v="10 - FONDO GENERAL"/>
    <s v="(en blanco)"/>
    <s v="99 - MULTIPROVINCIAL"/>
    <n v="0"/>
    <n v="1761000"/>
    <n v="0"/>
  </r>
  <r>
    <s v="2024"/>
    <x v="0"/>
    <x v="0"/>
    <x v="1"/>
    <x v="7"/>
    <s v="2 - Poder Ejecutivo"/>
    <s v="0201 - PRESIDENCIA DE LA REPÚBLICA"/>
    <s v="0009 - DIRECCIÓN GENERAL DE PROYECTOS ESTRATÉGICOS Y ESPECIALES DE LA PRESIDENCIA DE LA REPÚBLICA (PROPEEP)"/>
    <x v="0"/>
    <x v="0"/>
    <x v="2"/>
    <s v="2.7 - OBRAS"/>
    <s v="2.7.1 - OBRAS EN EDIFICACIONES"/>
    <s v="N"/>
    <s v="00 - N/A"/>
    <s v="10 - FONDO GENERAL"/>
    <s v="(en blanco)"/>
    <s v="99 - MULTIPROVINCIAL"/>
    <n v="168448100"/>
    <n v="89152653.730000004"/>
    <n v="24115185.5"/>
  </r>
  <r>
    <s v="2024"/>
    <x v="0"/>
    <x v="0"/>
    <x v="1"/>
    <x v="7"/>
    <s v="2 - Poder Ejecutivo"/>
    <s v="0201 - PRESIDENCIA DE LA REPÚBLICA"/>
    <s v="0009 - DIRECCIÓN GENERAL DE PROYECTOS ESTRATÉGICOS Y ESPECIALES DE LA PRESIDENCIA DE LA REPÚBLICA (PROPEEP)"/>
    <x v="2"/>
    <x v="14"/>
    <x v="58"/>
    <s v="2.6 - BIENES MUEBLES, INMUEBLES E INTANGIBLES"/>
    <s v="2.6.1 - MOBILIARIO Y EQUIPO"/>
    <s v="S"/>
    <s v="03 - CONSTRUCCIÓN DE ECO-VIVIENDAS PARA CIUDADANOS EN CONDICION DE POBREZA MULTIDIMENSIONAL EN EL MUNICIPIO MONTE CRISTI, PROVINCIA MONTE CRISTI"/>
    <s v="10 - FONDO GENERAL"/>
    <n v="15129"/>
    <s v="15 - MONTE CRISTI"/>
    <n v="6731435"/>
    <n v="6297434.1799999997"/>
    <n v="6203249.9700000007"/>
  </r>
  <r>
    <s v="2024"/>
    <x v="0"/>
    <x v="0"/>
    <x v="1"/>
    <x v="7"/>
    <s v="2 - Poder Ejecutivo"/>
    <s v="0201 - PRESIDENCIA DE LA REPÚBLICA"/>
    <s v="0009 - DIRECCIÓN GENERAL DE PROYECTOS ESTRATÉGICOS Y ESPECIALES DE LA PRESIDENCIA DE LA REPÚBLICA (PROPEEP)"/>
    <x v="2"/>
    <x v="14"/>
    <x v="58"/>
    <s v="2.6 - BIENES MUEBLES, INMUEBLES E INTANGIBLES"/>
    <s v="2.6.1 - MOBILIARIO Y EQUIPO"/>
    <s v="S"/>
    <s v="04 - CONSTRUCCIÓN DE ECO-VIVIENDAS PARA CIUDADANOS EN CONDICION DE POBREZA MULTIDIMENSIONAL EN EL MUNICIPIO DE BARAHONA, PROVINCIA BARAHONA"/>
    <s v="10 - FONDO GENERAL"/>
    <n v="15137"/>
    <s v="04 - BARAHONA"/>
    <n v="0"/>
    <n v="6300000"/>
    <n v="0"/>
  </r>
  <r>
    <s v="2024"/>
    <x v="0"/>
    <x v="0"/>
    <x v="1"/>
    <x v="7"/>
    <s v="2 - Poder Ejecutivo"/>
    <s v="0201 - PRESIDENCIA DE LA REPÚBLICA"/>
    <s v="0009 - DIRECCIÓN GENERAL DE PROYECTOS ESTRATÉGICOS Y ESPECIALES DE LA PRESIDENCIA DE LA REPÚBLICA (PROPEEP)"/>
    <x v="2"/>
    <x v="14"/>
    <x v="58"/>
    <s v="2.6 - BIENES MUEBLES, INMUEBLES E INTANGIBLES"/>
    <s v="2.6.1 - MOBILIARIO Y EQUIPO"/>
    <s v="S"/>
    <s v="07 - CONSTRUCCIÓN DE ECO-VIVIENDAS PARA CIUDADANOS EN CONDICION DE POBREZA MULTIDIMENSIONAL EN EL MUNICIPIO DE SAN CRISTOBAL, PROVINCIA SAN CRISTOBAL"/>
    <s v="10 - FONDO GENERAL"/>
    <n v="15232"/>
    <s v="21 - SAN CRISTOBAL"/>
    <n v="23000000"/>
    <n v="6951565"/>
    <n v="0"/>
  </r>
  <r>
    <s v="2024"/>
    <x v="0"/>
    <x v="0"/>
    <x v="1"/>
    <x v="7"/>
    <s v="2 - Poder Ejecutivo"/>
    <s v="0201 - PRESIDENCIA DE LA REPÚBLICA"/>
    <s v="0009 - DIRECCIÓN GENERAL DE PROYECTOS ESTRATÉGICOS Y ESPECIALES DE LA PRESIDENCIA DE LA REPÚBLICA (PROPEEP)"/>
    <x v="2"/>
    <x v="14"/>
    <x v="58"/>
    <s v="2.6 - BIENES MUEBLES, INMUEBLES E INTANGIBLES"/>
    <s v="2.6.2 - MOBILIARIO Y EQUIPO DE AUDIO, AUDIOVISUAL, RECREATIVO Y EDUCACIONAL"/>
    <s v="S"/>
    <s v="03 - CONSTRUCCIÓN DE ECO-VIVIENDAS PARA CIUDADANOS EN CONDICION DE POBREZA MULTIDIMENSIONAL EN EL MUNICIPIO MONTE CRISTI, PROVINCIA MONTE CRISTI"/>
    <s v="10 - FONDO GENERAL"/>
    <n v="15129"/>
    <s v="15 - MONTE CRISTI"/>
    <n v="0"/>
    <n v="550000"/>
    <n v="549999.77"/>
  </r>
  <r>
    <s v="2024"/>
    <x v="0"/>
    <x v="0"/>
    <x v="1"/>
    <x v="7"/>
    <s v="2 - Poder Ejecutivo"/>
    <s v="0201 - PRESIDENCIA DE LA REPÚBLICA"/>
    <s v="0009 - DIRECCIÓN GENERAL DE PROYECTOS ESTRATÉGICOS Y ESPECIALES DE LA PRESIDENCIA DE LA REPÚBLICA (PROPEEP)"/>
    <x v="2"/>
    <x v="14"/>
    <x v="58"/>
    <s v="2.6 - BIENES MUEBLES, INMUEBLES E INTANGIBLES"/>
    <s v="2.6.2 - MOBILIARIO Y EQUIPO DE AUDIO, AUDIOVISUAL, RECREATIVO Y EDUCACIONAL"/>
    <s v="S"/>
    <s v="04 - CONSTRUCCIÓN DE ECO-VIVIENDAS PARA CIUDADANOS EN CONDICION DE POBREZA MULTIDIMENSIONAL EN EL MUNICIPIO DE BARAHONA, PROVINCIA BARAHONA"/>
    <s v="10 - FONDO GENERAL"/>
    <n v="15137"/>
    <s v="04 - BARAHONA"/>
    <n v="0"/>
    <n v="550000"/>
    <n v="0"/>
  </r>
  <r>
    <s v="2024"/>
    <x v="0"/>
    <x v="0"/>
    <x v="1"/>
    <x v="7"/>
    <s v="2 - Poder Ejecutivo"/>
    <s v="0201 - PRESIDENCIA DE LA REPÚBLICA"/>
    <s v="0009 - DIRECCIÓN GENERAL DE PROYECTOS ESTRATÉGICOS Y ESPECIALES DE LA PRESIDENCIA DE LA REPÚBLICA (PROPEEP)"/>
    <x v="2"/>
    <x v="14"/>
    <x v="58"/>
    <s v="2.6 - BIENES MUEBLES, INMUEBLES E INTANGIBLES"/>
    <s v="2.6.2 - MOBILIARIO Y EQUIPO DE AUDIO, AUDIOVISUAL, RECREATIVO Y EDUCACIONAL"/>
    <s v="S"/>
    <s v="07 - CONSTRUCCIÓN DE ECO-VIVIENDAS PARA CIUDADANOS EN CONDICION DE POBREZA MULTIDIMENSIONAL EN EL MUNICIPIO DE SAN CRISTOBAL, PROVINCIA SAN CRISTOBAL"/>
    <s v="10 - FONDO GENERAL"/>
    <n v="15232"/>
    <s v="21 - SAN CRISTOBAL"/>
    <n v="0"/>
    <n v="550000"/>
    <n v="0"/>
  </r>
  <r>
    <s v="2024"/>
    <x v="0"/>
    <x v="0"/>
    <x v="1"/>
    <x v="7"/>
    <s v="2 - Poder Ejecutivo"/>
    <s v="0201 - PRESIDENCIA DE LA REPÚBLICA"/>
    <s v="0009 - DIRECCIÓN GENERAL DE PROYECTOS ESTRATÉGICOS Y ESPECIALES DE LA PRESIDENCIA DE LA REPÚBLICA (PROPEEP)"/>
    <x v="2"/>
    <x v="14"/>
    <x v="58"/>
    <s v="2.6 - BIENES MUEBLES, INMUEBLES E INTANGIBLES"/>
    <s v="2.6.5 - MAQUINARIA, OTROS EQUIPOS Y HERRAMIENTAS"/>
    <s v="S"/>
    <s v="03 - CONSTRUCCIÓN DE ECO-VIVIENDAS PARA CIUDADANOS EN CONDICION DE POBREZA MULTIDIMENSIONAL EN EL MUNICIPIO MONTE CRISTI, PROVINCIA MONTE CRISTI"/>
    <s v="10 - FONDO GENERAL"/>
    <n v="15129"/>
    <s v="15 - MONTE CRISTI"/>
    <n v="0"/>
    <n v="5950000"/>
    <n v="1184168.3999999999"/>
  </r>
  <r>
    <s v="2024"/>
    <x v="0"/>
    <x v="0"/>
    <x v="1"/>
    <x v="7"/>
    <s v="2 - Poder Ejecutivo"/>
    <s v="0201 - PRESIDENCIA DE LA REPÚBLICA"/>
    <s v="0009 - DIRECCIÓN GENERAL DE PROYECTOS ESTRATÉGICOS Y ESPECIALES DE LA PRESIDENCIA DE LA REPÚBLICA (PROPEEP)"/>
    <x v="2"/>
    <x v="14"/>
    <x v="58"/>
    <s v="2.6 - BIENES MUEBLES, INMUEBLES E INTANGIBLES"/>
    <s v="2.6.5 - MAQUINARIA, OTROS EQUIPOS Y HERRAMIENTAS"/>
    <s v="S"/>
    <s v="04 - CONSTRUCCIÓN DE ECO-VIVIENDAS PARA CIUDADANOS EN CONDICION DE POBREZA MULTIDIMENSIONAL EN EL MUNICIPIO DE BARAHONA, PROVINCIA BARAHONA"/>
    <s v="10 - FONDO GENERAL"/>
    <n v="15137"/>
    <s v="04 - BARAHONA"/>
    <n v="0"/>
    <n v="6053290.9100000001"/>
    <n v="1193374.83"/>
  </r>
  <r>
    <s v="2024"/>
    <x v="0"/>
    <x v="0"/>
    <x v="1"/>
    <x v="7"/>
    <s v="2 - Poder Ejecutivo"/>
    <s v="0201 - PRESIDENCIA DE LA REPÚBLICA"/>
    <s v="0009 - DIRECCIÓN GENERAL DE PROYECTOS ESTRATÉGICOS Y ESPECIALES DE LA PRESIDENCIA DE LA REPÚBLICA (PROPEEP)"/>
    <x v="2"/>
    <x v="14"/>
    <x v="58"/>
    <s v="2.6 - BIENES MUEBLES, INMUEBLES E INTANGIBLES"/>
    <s v="2.6.5 - MAQUINARIA, OTROS EQUIPOS Y HERRAMIENTAS"/>
    <s v="S"/>
    <s v="07 - CONSTRUCCIÓN DE ECO-VIVIENDAS PARA CIUDADANOS EN CONDICION DE POBREZA MULTIDIMENSIONAL EN EL MUNICIPIO DE SAN CRISTOBAL, PROVINCIA SAN CRISTOBAL"/>
    <s v="10 - FONDO GENERAL"/>
    <n v="15232"/>
    <s v="21 - SAN CRISTOBAL"/>
    <n v="7853291"/>
    <n v="5553291"/>
    <n v="1079999.96"/>
  </r>
  <r>
    <s v="2024"/>
    <x v="0"/>
    <x v="0"/>
    <x v="1"/>
    <x v="7"/>
    <s v="2 - Poder Ejecutivo"/>
    <s v="0201 - PRESIDENCIA DE LA REPÚBLICA"/>
    <s v="0009 - DIRECCIÓN GENERAL DE PROYECTOS ESTRATÉGICOS Y ESPECIALES DE LA PRESIDENCIA DE LA REPÚBLICA (PROPEEP)"/>
    <x v="2"/>
    <x v="14"/>
    <x v="58"/>
    <s v="2.7 - OBRAS"/>
    <s v="2.7.1 - OBRAS EN EDIFICACIONES"/>
    <s v="S"/>
    <s v="01 - CONSTRUCCIÓN DE ECO-HABITAT INTEGRAL PARA CIUDADANOS EN CONDICION DE POBREZA MULTIDIMENSIONAL EN LA PROVINCIA DE AZUA"/>
    <s v="10 - FONDO GENERAL"/>
    <n v="14713"/>
    <s v="02 - AZUA"/>
    <n v="42688222"/>
    <n v="0"/>
    <n v="0"/>
  </r>
  <r>
    <s v="2024"/>
    <x v="0"/>
    <x v="0"/>
    <x v="1"/>
    <x v="7"/>
    <s v="2 - Poder Ejecutivo"/>
    <s v="0201 - PRESIDENCIA DE LA REPÚBLICA"/>
    <s v="0009 - DIRECCIÓN GENERAL DE PROYECTOS ESTRATÉGICOS Y ESPECIALES DE LA PRESIDENCIA DE LA REPÚBLICA (PROPEEP)"/>
    <x v="2"/>
    <x v="14"/>
    <x v="58"/>
    <s v="2.7 - OBRAS"/>
    <s v="2.7.1 - OBRAS EN EDIFICACIONES"/>
    <s v="S"/>
    <s v="02 - CONSTRUCCIÓN DE ECO-HÁBITAT INTEGRAL PARA CIUDADANOS EN CONDICIÓN DE POBREZA MULTIDIMENSIONAL, PROVINCIA MARÍA TRINIDAD SÁNCHEZ"/>
    <s v="10 - FONDO GENERAL"/>
    <n v="15014"/>
    <s v="14 - MARIA TRINIDAD SANCHEZ"/>
    <n v="48144998"/>
    <n v="0"/>
    <n v="0"/>
  </r>
  <r>
    <s v="2024"/>
    <x v="0"/>
    <x v="0"/>
    <x v="1"/>
    <x v="7"/>
    <s v="2 - Poder Ejecutivo"/>
    <s v="0201 - PRESIDENCIA DE LA REPÚBLICA"/>
    <s v="0009 - DIRECCIÓN GENERAL DE PROYECTOS ESTRATÉGICOS Y ESPECIALES DE LA PRESIDENCIA DE LA REPÚBLICA (PROPEEP)"/>
    <x v="2"/>
    <x v="14"/>
    <x v="58"/>
    <s v="2.7 - OBRAS"/>
    <s v="2.7.1 - OBRAS EN EDIFICACIONES"/>
    <s v="S"/>
    <s v="03 - CONSTRUCCIÓN DE ECO-VIVIENDAS PARA CIUDADANOS EN CONDICION DE POBREZA MULTIDIMENSIONAL EN EL MUNICIPIO MONTE CRISTI, PROVINCIA MONTE CRISTI"/>
    <s v="10 - FONDO GENERAL"/>
    <n v="15129"/>
    <s v="15 - MONTE CRISTI"/>
    <n v="11268565"/>
    <n v="62602327.540000007"/>
    <n v="30333879.909999996"/>
  </r>
  <r>
    <s v="2024"/>
    <x v="0"/>
    <x v="0"/>
    <x v="1"/>
    <x v="7"/>
    <s v="2 - Poder Ejecutivo"/>
    <s v="0201 - PRESIDENCIA DE LA REPÚBLICA"/>
    <s v="0009 - DIRECCIÓN GENERAL DE PROYECTOS ESTRATÉGICOS Y ESPECIALES DE LA PRESIDENCIA DE LA REPÚBLICA (PROPEEP)"/>
    <x v="2"/>
    <x v="14"/>
    <x v="58"/>
    <s v="2.7 - OBRAS"/>
    <s v="2.7.1 - OBRAS EN EDIFICACIONES"/>
    <s v="S"/>
    <s v="04 - CONSTRUCCIÓN DE ECO-VIVIENDAS PARA CIUDADANOS EN CONDICION DE POBREZA MULTIDIMENSIONAL EN EL MUNICIPIO DE BARAHONA, PROVINCIA BARAHONA"/>
    <s v="10 - FONDO GENERAL"/>
    <n v="15137"/>
    <s v="04 - BARAHONA"/>
    <n v="10000000"/>
    <n v="28085613.079999998"/>
    <n v="19251074.919999994"/>
  </r>
  <r>
    <s v="2024"/>
    <x v="0"/>
    <x v="0"/>
    <x v="1"/>
    <x v="7"/>
    <s v="2 - Poder Ejecutivo"/>
    <s v="0201 - PRESIDENCIA DE LA REPÚBLICA"/>
    <s v="0009 - DIRECCIÓN GENERAL DE PROYECTOS ESTRATÉGICOS Y ESPECIALES DE LA PRESIDENCIA DE LA REPÚBLICA (PROPEEP)"/>
    <x v="2"/>
    <x v="14"/>
    <x v="58"/>
    <s v="2.7 - OBRAS"/>
    <s v="2.7.1 - OBRAS EN EDIFICACIONES"/>
    <s v="S"/>
    <s v="05 - CONSTRUCCIÓN DE ECO-HÁBITAT INTEGRAL PARA FAMILIAS EN CONDICIONES DE VULNERABILIDAD EN EL MUNICIPIO EL SEIBO, PROVINCIA EL SEIBO"/>
    <s v="10 - FONDO GENERAL"/>
    <n v="15118"/>
    <s v="08 - EL SEIBO"/>
    <n v="36322869"/>
    <n v="16250000"/>
    <n v="14819167.140000001"/>
  </r>
  <r>
    <s v="2024"/>
    <x v="0"/>
    <x v="0"/>
    <x v="1"/>
    <x v="7"/>
    <s v="2 - Poder Ejecutivo"/>
    <s v="0201 - PRESIDENCIA DE LA REPÚBLICA"/>
    <s v="0009 - DIRECCIÓN GENERAL DE PROYECTOS ESTRATÉGICOS Y ESPECIALES DE LA PRESIDENCIA DE LA REPÚBLICA (PROPEEP)"/>
    <x v="2"/>
    <x v="14"/>
    <x v="58"/>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35342094"/>
    <n v="26496877"/>
    <n v="0"/>
  </r>
  <r>
    <s v="2024"/>
    <x v="0"/>
    <x v="0"/>
    <x v="1"/>
    <x v="7"/>
    <s v="2 - Poder Ejecutivo"/>
    <s v="0201 - PRESIDENCIA DE LA REPÚBLICA"/>
    <s v="0009 - DIRECCIÓN GENERAL DE PROYECTOS ESTRATÉGICOS Y ESPECIALES DE LA PRESIDENCIA DE LA REPÚBLICA (PROPEEP)"/>
    <x v="2"/>
    <x v="14"/>
    <x v="58"/>
    <s v="2.7 - OBRAS"/>
    <s v="2.7.1 - OBRAS EN EDIFICACIONES"/>
    <s v="S"/>
    <s v="07 - CONSTRUCCIÓN DE ECO-VIVIENDAS PARA CIUDADANOS EN CONDICION DE POBREZA MULTIDIMENSIONAL EN EL MUNICIPIO DE SAN CRISTOBAL, PROVINCIA SAN CRISTOBAL"/>
    <s v="10 - FONDO GENERAL"/>
    <n v="15232"/>
    <s v="21 - SAN CRISTOBAL"/>
    <n v="16146438"/>
    <n v="31537326.200000003"/>
    <n v="24128082.400000002"/>
  </r>
  <r>
    <s v="2024"/>
    <x v="0"/>
    <x v="0"/>
    <x v="1"/>
    <x v="7"/>
    <s v="2 - Poder Ejecutivo"/>
    <s v="0201 - PRESIDENCIA DE LA REPÚBLICA"/>
    <s v="0009 - DIRECCIÓN GENERAL DE PROYECTOS ESTRATÉGICOS Y ESPECIALES DE LA PRESIDENCIA DE LA REPÚBLICA (PROPEEP)"/>
    <x v="2"/>
    <x v="14"/>
    <x v="58"/>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865736.13"/>
    <n v="0"/>
  </r>
  <r>
    <s v="2024"/>
    <x v="0"/>
    <x v="0"/>
    <x v="1"/>
    <x v="7"/>
    <s v="2 - Poder Ejecutivo"/>
    <s v="0201 - PRESIDENCIA DE LA REPÚBLICA"/>
    <s v="0009 - DIRECCIÓN GENERAL DE PROYECTOS ESTRATÉGICOS Y ESPECIALES DE LA PRESIDENCIA DE LA REPÚBLICA (PROPEEP)"/>
    <x v="2"/>
    <x v="14"/>
    <x v="58"/>
    <s v="2.7 - OBRAS"/>
    <s v="2.7.1 - OBRAS EN EDIFICACIONES"/>
    <s v="S"/>
    <s v="10 - CONSTRUCCIÓN DE 100 VIVIENDAS ECO-AMIGABLES PARA FAMILIAS EN CONDICIONES DE VULNERABILIDAD EN EL DISTRITO MUNICIPAL CHIRINO, PROVINCIA MONTE PLATA"/>
    <s v="10 - FONDO GENERAL"/>
    <n v="16366"/>
    <s v="29 - MONTE PLATA"/>
    <n v="0"/>
    <n v="42248435"/>
    <n v="0"/>
  </r>
  <r>
    <s v="2024"/>
    <x v="0"/>
    <x v="0"/>
    <x v="1"/>
    <x v="7"/>
    <s v="2 - Poder Ejecutivo"/>
    <s v="0201 - PRESIDENCIA DE LA REPÚBLICA"/>
    <s v="0009 - DIRECCIÓN GENERAL DE PROYECTOS ESTRATÉGICOS Y ESPECIALES DE LA PRESIDENCIA DE LA REPÚBLICA (PROPEEP)"/>
    <x v="2"/>
    <x v="14"/>
    <x v="104"/>
    <s v="2.6 - BIENES MUEBLES, INMUEBLES E INTANGIBLES"/>
    <s v="2.6.1 - MOBILIARIO Y EQUIPO"/>
    <s v="S"/>
    <s v="08 - CONSTRUCCIÓN DE PLAZA COMUNITARIA EN EL MUNICIPIO DE BÁNICA,  PROVINCIA ELÍAS PIÑA"/>
    <s v="10 - FONDO GENERAL"/>
    <n v="15351"/>
    <s v="07 - ELIAS PINA"/>
    <n v="0"/>
    <n v="400000"/>
    <n v="0"/>
  </r>
  <r>
    <s v="2024"/>
    <x v="0"/>
    <x v="0"/>
    <x v="1"/>
    <x v="7"/>
    <s v="2 - Poder Ejecutivo"/>
    <s v="0201 - PRESIDENCIA DE LA REPÚBLICA"/>
    <s v="0009 - DIRECCIÓN GENERAL DE PROYECTOS ESTRATÉGICOS Y ESPECIALES DE LA PRESIDENCIA DE LA REPÚBLICA (PROPEEP)"/>
    <x v="2"/>
    <x v="14"/>
    <x v="104"/>
    <s v="2.7 - OBRAS"/>
    <s v="2.7.1 - OBRAS EN EDIFICACIONES"/>
    <s v="S"/>
    <s v="08 - CONSTRUCCIÓN DE PLAZA COMUNITARIA EN EL MUNICIPIO DE BÁNICA,  PROVINCIA ELÍAS PIÑA"/>
    <s v="10 - FONDO GENERAL"/>
    <n v="15351"/>
    <s v="07 - ELIAS PINA"/>
    <n v="0"/>
    <n v="10215720.07"/>
    <n v="9884076.4200000018"/>
  </r>
  <r>
    <s v="2024"/>
    <x v="0"/>
    <x v="0"/>
    <x v="1"/>
    <x v="7"/>
    <s v="2 - Poder Ejecutivo"/>
    <s v="0201 - PRESIDENCIA DE LA REPÚBLICA"/>
    <s v="0010 - CONSEJO NACIONAL DE LA PERSONA ENVEJECIENTE"/>
    <x v="2"/>
    <x v="4"/>
    <x v="6"/>
    <s v="2.6 - BIENES MUEBLES, INMUEBLES E INTANGIBLES"/>
    <s v="2.6.1 - MOBILIARIO Y EQUIPO"/>
    <s v="N"/>
    <s v="00 - N/A"/>
    <s v="10 - FONDO GENERAL"/>
    <s v="(en blanco)"/>
    <s v="99 - MULTIPROVINCIAL"/>
    <n v="4000000"/>
    <n v="9925160"/>
    <n v="0"/>
  </r>
  <r>
    <s v="2024"/>
    <x v="0"/>
    <x v="0"/>
    <x v="1"/>
    <x v="7"/>
    <s v="2 - Poder Ejecutivo"/>
    <s v="0201 - PRESIDENCIA DE LA REPÚBLICA"/>
    <s v="0010 - CONSEJO NACIONAL DE LA PERSONA ENVEJECIENTE"/>
    <x v="2"/>
    <x v="4"/>
    <x v="6"/>
    <s v="2.6 - BIENES MUEBLES, INMUEBLES E INTANGIBLES"/>
    <s v="2.6.2 - MOBILIARIO Y EQUIPO DE AUDIO, AUDIOVISUAL, RECREATIVO Y EDUCACIONAL"/>
    <s v="N"/>
    <s v="00 - N/A"/>
    <s v="10 - FONDO GENERAL"/>
    <s v="(en blanco)"/>
    <s v="99 - MULTIPROVINCIAL"/>
    <n v="0"/>
    <n v="25000"/>
    <n v="0"/>
  </r>
  <r>
    <s v="2024"/>
    <x v="0"/>
    <x v="0"/>
    <x v="1"/>
    <x v="7"/>
    <s v="2 - Poder Ejecutivo"/>
    <s v="0201 - PRESIDENCIA DE LA REPÚBLICA"/>
    <s v="0010 - CONSEJO NACIONAL DE LA PERSONA ENVEJECIENTE"/>
    <x v="2"/>
    <x v="4"/>
    <x v="6"/>
    <s v="2.6 - BIENES MUEBLES, INMUEBLES E INTANGIBLES"/>
    <s v="2.6.3 - EQUIPO E INSTRUMENTAL, CIENTÍFICO Y LABORATORIO"/>
    <s v="N"/>
    <s v="00 - N/A"/>
    <s v="10 - FONDO GENERAL"/>
    <s v="(en blanco)"/>
    <s v="99 - MULTIPROVINCIAL"/>
    <n v="1000000"/>
    <n v="1000000"/>
    <n v="87662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01 - DISTRITO NACIONAL"/>
    <n v="3500000"/>
    <n v="3500000"/>
    <n v="350000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02 - AZUA"/>
    <n v="8500000"/>
    <n v="8500000"/>
    <n v="850000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10 - INDEPENDENCIA"/>
    <n v="5000000"/>
    <n v="50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11 - LA ALTAGRACIA"/>
    <n v="5000000"/>
    <n v="50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13 - LA VEGA"/>
    <n v="3500000"/>
    <n v="3500000"/>
    <n v="350000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22 - SAN JUAN"/>
    <n v="5000000"/>
    <n v="5000000"/>
    <n v="360000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27 - VALVERDE"/>
    <n v="3500000"/>
    <n v="3500000"/>
    <n v="350000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32 - SANTO DOMINGO"/>
    <n v="22000000"/>
    <n v="22000000"/>
    <n v="1700000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99 - MULTIPROVINCIAL"/>
    <n v="1829917"/>
    <n v="5009917"/>
    <n v="175000"/>
  </r>
  <r>
    <s v="2024"/>
    <x v="0"/>
    <x v="0"/>
    <x v="1"/>
    <x v="7"/>
    <s v="2 - Poder Ejecutivo"/>
    <s v="0201 - PRESIDENCIA DE LA REPÚBLICA"/>
    <s v="0010 - CONSEJO NACIONAL DE LA PERSONA ENVEJECIENTE"/>
    <x v="2"/>
    <x v="4"/>
    <x v="6"/>
    <s v="2.6 - BIENES MUEBLES, INMUEBLES E INTANGIBLES"/>
    <s v="2.6.5 - MAQUINARIA, OTROS EQUIPOS Y HERRAMIENTAS"/>
    <s v="N"/>
    <s v="00 - N/A"/>
    <s v="10 - FONDO GENERAL"/>
    <s v="(en blanco)"/>
    <s v="99 - MULTIPROVINCIAL"/>
    <n v="1050000"/>
    <n v="1050000"/>
    <n v="0"/>
  </r>
  <r>
    <s v="2024"/>
    <x v="0"/>
    <x v="0"/>
    <x v="1"/>
    <x v="7"/>
    <s v="2 - Poder Ejecutivo"/>
    <s v="0201 - PRESIDENCIA DE LA REPÚBLICA"/>
    <s v="0010 - CONSEJO NACIONAL DE LA PERSONA ENVEJECIENTE"/>
    <x v="2"/>
    <x v="4"/>
    <x v="6"/>
    <s v="2.6 - BIENES MUEBLES, INMUEBLES E INTANGIBLES"/>
    <s v="2.6.6 - EQUIPOS DE DEFENSA Y SEGURIDAD"/>
    <s v="N"/>
    <s v="00 - N/A"/>
    <s v="10 - FONDO GENERAL"/>
    <s v="(en blanco)"/>
    <s v="99 - MULTIPROVINCIAL"/>
    <n v="100000"/>
    <n v="100000"/>
    <n v="26550"/>
  </r>
  <r>
    <s v="2024"/>
    <x v="0"/>
    <x v="0"/>
    <x v="1"/>
    <x v="7"/>
    <s v="2 - Poder Ejecutivo"/>
    <s v="0201 - PRESIDENCIA DE LA REPÚBLICA"/>
    <s v="0010 - CONSEJO NACIONAL DE LA PERSONA ENVEJECIENTE"/>
    <x v="2"/>
    <x v="4"/>
    <x v="6"/>
    <s v="2.7 - OBRAS"/>
    <s v="2.7.1 - OBRAS EN EDIFICACIONES"/>
    <s v="N"/>
    <s v="00 - N/A"/>
    <s v="10 - FONDO GENERAL"/>
    <s v="(en blanco)"/>
    <s v="99 - MULTIPROVINCIAL"/>
    <n v="600000"/>
    <n v="600000"/>
    <n v="0"/>
  </r>
  <r>
    <s v="2024"/>
    <x v="0"/>
    <x v="0"/>
    <x v="1"/>
    <x v="7"/>
    <s v="2 - Poder Ejecutivo"/>
    <s v="0201 - PRESIDENCIA DE LA REPÚBLICA"/>
    <s v="0010 - CONSEJO NACIONAL PARA EL CAMBIO CLIMÁTICO Y MECANISMO DE DESARROLLO LIMPIO"/>
    <x v="3"/>
    <x v="6"/>
    <x v="17"/>
    <s v="2.6 - BIENES MUEBLES, INMUEBLES E INTANGIBLES"/>
    <s v="2.6.1 - MOBILIARIO Y EQUIPO"/>
    <s v="N"/>
    <s v="00 - N/A"/>
    <s v="10 - FONDO GENERAL"/>
    <s v="(en blanco)"/>
    <s v="99 - MULTIPROVINCIAL"/>
    <n v="150000"/>
    <n v="150000"/>
    <n v="133511.6"/>
  </r>
  <r>
    <s v="2024"/>
    <x v="0"/>
    <x v="0"/>
    <x v="1"/>
    <x v="7"/>
    <s v="2 - Poder Ejecutivo"/>
    <s v="0201 - PRESIDENCIA DE LA REPÚBLICA"/>
    <s v="0010 - CONSEJO NACIONAL PARA EL CAMBIO CLIMÁTICO Y MECANISMO DE DESARROLLO LIMPIO"/>
    <x v="3"/>
    <x v="6"/>
    <x v="17"/>
    <s v="2.6 - BIENES MUEBLES, INMUEBLES E INTANGIBLES"/>
    <s v="2.6.5 - MAQUINARIA, OTROS EQUIPOS Y HERRAMIENTAS"/>
    <s v="N"/>
    <s v="00 - N/A"/>
    <s v="10 - FONDO GENERAL"/>
    <s v="(en blanco)"/>
    <s v="99 - MULTIPROVINCIAL"/>
    <n v="0"/>
    <n v="63000"/>
    <n v="26845"/>
  </r>
  <r>
    <s v="2024"/>
    <x v="0"/>
    <x v="0"/>
    <x v="1"/>
    <x v="7"/>
    <s v="2 - Poder Ejecutivo"/>
    <s v="0201 - PRESIDENCIA DE LA REPÚBLICA"/>
    <s v="0010 - CONSEJO NACIONAL PARA EL CAMBIO CLIMÁTICO Y MECANISMO DE DESARROLLO LIMPIO"/>
    <x v="3"/>
    <x v="6"/>
    <x v="17"/>
    <s v="2.7 - OBRAS"/>
    <s v="2.7.1 - OBRAS EN EDIFICACIONES"/>
    <s v="N"/>
    <s v="00 - N/A"/>
    <s v="70 - DONACION EXTERNA"/>
    <s v="(en blanco)"/>
    <s v="99 - MULTIPROVINCIAL"/>
    <n v="6994973"/>
    <n v="0"/>
    <n v="0"/>
  </r>
  <r>
    <s v="2024"/>
    <x v="0"/>
    <x v="0"/>
    <x v="1"/>
    <x v="7"/>
    <s v="2 - Poder Ejecutivo"/>
    <s v="0201 - PRESIDENCIA DE LA REPÚBLICA"/>
    <s v="0010 - UNIDAD TECNICA EJECUTORA DE TITULACION DE TERRENOS DEL ESTADO"/>
    <x v="0"/>
    <x v="0"/>
    <x v="2"/>
    <s v="2.6 - BIENES MUEBLES, INMUEBLES E INTANGIBLES"/>
    <s v="2.6.1 - MOBILIARIO Y EQUIPO"/>
    <s v="N"/>
    <s v="00 - N/A"/>
    <s v="10 - FONDO GENERAL"/>
    <s v="(en blanco)"/>
    <s v="99 - MULTIPROVINCIAL"/>
    <n v="14910732"/>
    <n v="30455934.09"/>
    <n v="4395693.33"/>
  </r>
  <r>
    <s v="2024"/>
    <x v="0"/>
    <x v="0"/>
    <x v="1"/>
    <x v="7"/>
    <s v="2 - Poder Ejecutivo"/>
    <s v="0201 - PRESIDENCIA DE LA REPÚBLICA"/>
    <s v="0010 - UNIDAD TECNICA EJECUTORA DE TITULACION DE TERRENOS DEL ESTADO"/>
    <x v="0"/>
    <x v="0"/>
    <x v="2"/>
    <s v="2.6 - BIENES MUEBLES, INMUEBLES E INTANGIBLES"/>
    <s v="2.6.2 - MOBILIARIO Y EQUIPO DE AUDIO, AUDIOVISUAL, RECREATIVO Y EDUCACIONAL"/>
    <s v="N"/>
    <s v="00 - N/A"/>
    <s v="10 - FONDO GENERAL"/>
    <s v="(en blanco)"/>
    <s v="99 - MULTIPROVINCIAL"/>
    <n v="831834"/>
    <n v="1567573.0999999999"/>
    <n v="1475244.09"/>
  </r>
  <r>
    <s v="2024"/>
    <x v="0"/>
    <x v="0"/>
    <x v="1"/>
    <x v="7"/>
    <s v="2 - Poder Ejecutivo"/>
    <s v="0201 - PRESIDENCIA DE LA REPÚBLICA"/>
    <s v="0010 - UNIDAD TECNICA EJECUTORA DE TITULACION DE TERRENOS DEL ESTADO"/>
    <x v="0"/>
    <x v="0"/>
    <x v="2"/>
    <s v="2.6 - BIENES MUEBLES, INMUEBLES E INTANGIBLES"/>
    <s v="2.6.3 - EQUIPO E INSTRUMENTAL, CIENTÍFICO Y LABORATORIO"/>
    <s v="N"/>
    <s v="00 - N/A"/>
    <s v="10 - FONDO GENERAL"/>
    <s v="(en blanco)"/>
    <s v="99 - MULTIPROVINCIAL"/>
    <n v="29350"/>
    <n v="37317.5"/>
    <n v="37317.5"/>
  </r>
  <r>
    <s v="2024"/>
    <x v="0"/>
    <x v="0"/>
    <x v="1"/>
    <x v="7"/>
    <s v="2 - Poder Ejecutivo"/>
    <s v="0201 - PRESIDENCIA DE LA REPÚBLICA"/>
    <s v="0010 - UNIDAD TECNICA EJECUTORA DE TITULACION DE TERRENOS DEL ESTADO"/>
    <x v="0"/>
    <x v="0"/>
    <x v="2"/>
    <s v="2.6 - BIENES MUEBLES, INMUEBLES E INTANGIBLES"/>
    <s v="2.6.4 - VEHÍCULOS Y EQUIPO DE TRANSPORTE, TRACCIÓN Y ELEVACIÓN"/>
    <s v="N"/>
    <s v="00 - N/A"/>
    <s v="10 - FONDO GENERAL"/>
    <s v="(en blanco)"/>
    <s v="99 - MULTIPROVINCIAL"/>
    <n v="10710000"/>
    <n v="15780000"/>
    <n v="0"/>
  </r>
  <r>
    <s v="2024"/>
    <x v="0"/>
    <x v="0"/>
    <x v="1"/>
    <x v="7"/>
    <s v="2 - Poder Ejecutivo"/>
    <s v="0201 - PRESIDENCIA DE LA REPÚBLICA"/>
    <s v="0010 - UNIDAD TECNICA EJECUTORA DE TITULACION DE TERRENOS DEL ESTADO"/>
    <x v="0"/>
    <x v="0"/>
    <x v="2"/>
    <s v="2.6 - BIENES MUEBLES, INMUEBLES E INTANGIBLES"/>
    <s v="2.6.5 - MAQUINARIA, OTROS EQUIPOS Y HERRAMIENTAS"/>
    <s v="N"/>
    <s v="00 - N/A"/>
    <s v="10 - FONDO GENERAL"/>
    <s v="(en blanco)"/>
    <s v="99 - MULTIPROVINCIAL"/>
    <n v="7642201"/>
    <n v="12566795.99"/>
    <n v="6528719.2000000002"/>
  </r>
  <r>
    <s v="2024"/>
    <x v="0"/>
    <x v="0"/>
    <x v="1"/>
    <x v="7"/>
    <s v="2 - Poder Ejecutivo"/>
    <s v="0201 - PRESIDENCIA DE LA REPÚBLICA"/>
    <s v="0010 - UNIDAD TECNICA EJECUTORA DE TITULACION DE TERRENOS DEL ESTADO"/>
    <x v="0"/>
    <x v="0"/>
    <x v="2"/>
    <s v="2.6 - BIENES MUEBLES, INMUEBLES E INTANGIBLES"/>
    <s v="2.6.6 - EQUIPOS DE DEFENSA Y SEGURIDAD"/>
    <s v="N"/>
    <s v="00 - N/A"/>
    <s v="10 - FONDO GENERAL"/>
    <s v="(en blanco)"/>
    <s v="99 - MULTIPROVINCIAL"/>
    <n v="18000"/>
    <n v="1039593"/>
    <n v="684852.9800000001"/>
  </r>
  <r>
    <s v="2024"/>
    <x v="0"/>
    <x v="0"/>
    <x v="1"/>
    <x v="7"/>
    <s v="2 - Poder Ejecutivo"/>
    <s v="0201 - PRESIDENCIA DE LA REPÚBLICA"/>
    <s v="0010 - UNIDAD TECNICA EJECUTORA DE TITULACION DE TERRENOS DEL ESTADO"/>
    <x v="0"/>
    <x v="0"/>
    <x v="2"/>
    <s v="2.6 - BIENES MUEBLES, INMUEBLES E INTANGIBLES"/>
    <s v="2.6.8 - BIENES INTANGIBLES"/>
    <s v="N"/>
    <s v="00 - N/A"/>
    <s v="10 - FONDO GENERAL"/>
    <s v="(en blanco)"/>
    <s v="99 - MULTIPROVINCIAL"/>
    <n v="7200000"/>
    <n v="4532647"/>
    <n v="642240"/>
  </r>
  <r>
    <s v="2024"/>
    <x v="0"/>
    <x v="0"/>
    <x v="1"/>
    <x v="7"/>
    <s v="2 - Poder Ejecutivo"/>
    <s v="0201 - PRESIDENCIA DE LA REPÚBLICA"/>
    <s v="0010 - UNIDAD TECNICA EJECUTORA DE TITULACION DE TERRENOS DEL ESTADO"/>
    <x v="0"/>
    <x v="0"/>
    <x v="2"/>
    <s v="2.7 - OBRAS"/>
    <s v="2.7.1 - OBRAS EN EDIFICACIONES"/>
    <s v="N"/>
    <s v="00 - N/A"/>
    <s v="10 - FONDO GENERAL"/>
    <s v="(en blanco)"/>
    <s v="99 - MULTIPROVINCIAL"/>
    <n v="0"/>
    <n v="6833313.1200000001"/>
    <n v="1333967.69"/>
  </r>
  <r>
    <s v="2024"/>
    <x v="0"/>
    <x v="0"/>
    <x v="1"/>
    <x v="7"/>
    <s v="2 - Poder Ejecutivo"/>
    <s v="0201 - PRESIDENCIA DE LA REPÚBLICA"/>
    <s v="0012 - CONSEJO NACIONAL DE DROGAS"/>
    <x v="0"/>
    <x v="1"/>
    <x v="18"/>
    <s v="2.6 - BIENES MUEBLES, INMUEBLES E INTANGIBLES"/>
    <s v="2.6.1 - MOBILIARIO Y EQUIPO"/>
    <s v="N"/>
    <s v="00 - N/A"/>
    <s v="20 - FONDOS CON DESTINO ESPECÍFICO"/>
    <s v="(en blanco)"/>
    <s v="99 - MULTIPROVINCIAL"/>
    <n v="0"/>
    <n v="4542286"/>
    <n v="1279954.73"/>
  </r>
  <r>
    <s v="2024"/>
    <x v="0"/>
    <x v="0"/>
    <x v="1"/>
    <x v="7"/>
    <s v="2 - Poder Ejecutivo"/>
    <s v="0201 - PRESIDENCIA DE LA REPÚBLICA"/>
    <s v="0012 - CONSEJO NACIONAL DE DROGAS"/>
    <x v="0"/>
    <x v="1"/>
    <x v="18"/>
    <s v="2.6 - BIENES MUEBLES, INMUEBLES E INTANGIBLES"/>
    <s v="2.6.2 - MOBILIARIO Y EQUIPO DE AUDIO, AUDIOVISUAL, RECREATIVO Y EDUCACIONAL"/>
    <s v="N"/>
    <s v="00 - N/A"/>
    <s v="20 - FONDOS CON DESTINO ESPECÍFICO"/>
    <s v="(en blanco)"/>
    <s v="99 - MULTIPROVINCIAL"/>
    <n v="0"/>
    <n v="1325440"/>
    <n v="154968.85999999999"/>
  </r>
  <r>
    <s v="2024"/>
    <x v="0"/>
    <x v="0"/>
    <x v="1"/>
    <x v="7"/>
    <s v="2 - Poder Ejecutivo"/>
    <s v="0201 - PRESIDENCIA DE LA REPÚBLICA"/>
    <s v="0012 - CONSEJO NACIONAL DE DROGAS"/>
    <x v="0"/>
    <x v="1"/>
    <x v="18"/>
    <s v="2.6 - BIENES MUEBLES, INMUEBLES E INTANGIBLES"/>
    <s v="2.6.4 - VEHÍCULOS Y EQUIPO DE TRANSPORTE, TRACCIÓN Y ELEVACIÓN"/>
    <s v="N"/>
    <s v="00 - N/A"/>
    <s v="20 - FONDOS CON DESTINO ESPECÍFICO"/>
    <s v="(en blanco)"/>
    <s v="99 - MULTIPROVINCIAL"/>
    <n v="0"/>
    <n v="12462000"/>
    <n v="0"/>
  </r>
  <r>
    <s v="2024"/>
    <x v="0"/>
    <x v="0"/>
    <x v="1"/>
    <x v="7"/>
    <s v="2 - Poder Ejecutivo"/>
    <s v="0201 - PRESIDENCIA DE LA REPÚBLICA"/>
    <s v="0012 - CONSEJO NACIONAL DE DROGAS"/>
    <x v="0"/>
    <x v="1"/>
    <x v="18"/>
    <s v="2.6 - BIENES MUEBLES, INMUEBLES E INTANGIBLES"/>
    <s v="2.6.5 - MAQUINARIA, OTROS EQUIPOS Y HERRAMIENTAS"/>
    <s v="N"/>
    <s v="00 - N/A"/>
    <s v="20 - FONDOS CON DESTINO ESPECÍFICO"/>
    <s v="(en blanco)"/>
    <s v="99 - MULTIPROVINCIAL"/>
    <n v="0"/>
    <n v="328016"/>
    <n v="241197.31"/>
  </r>
  <r>
    <s v="2024"/>
    <x v="0"/>
    <x v="0"/>
    <x v="1"/>
    <x v="7"/>
    <s v="2 - Poder Ejecutivo"/>
    <s v="0201 - PRESIDENCIA DE LA REPÚBLICA"/>
    <s v="0014 - COMEDORES ECONOMICOS DEL ESTADO"/>
    <x v="2"/>
    <x v="4"/>
    <x v="6"/>
    <s v="2.6 - BIENES MUEBLES, INMUEBLES E INTANGIBLES"/>
    <s v="2.6.1 - MOBILIARIO Y EQUIPO"/>
    <s v="N"/>
    <s v="00 - N/A"/>
    <s v="10 - FONDO GENERAL"/>
    <s v="(en blanco)"/>
    <s v="99 - MULTIPROVINCIAL"/>
    <n v="8707001"/>
    <n v="1368922"/>
    <n v="113192.73999999999"/>
  </r>
  <r>
    <s v="2024"/>
    <x v="0"/>
    <x v="0"/>
    <x v="1"/>
    <x v="7"/>
    <s v="2 - Poder Ejecutivo"/>
    <s v="0201 - PRESIDENCIA DE LA REPÚBLICA"/>
    <s v="0014 - COMEDORES ECONOMICOS DEL ESTADO"/>
    <x v="2"/>
    <x v="4"/>
    <x v="6"/>
    <s v="2.6 - BIENES MUEBLES, INMUEBLES E INTANGIBLES"/>
    <s v="2.6.1 - MOBILIARIO Y EQUIPO"/>
    <s v="N"/>
    <s v="00 - N/A"/>
    <s v="20 - FONDOS CON DESTINO ESPECÍFICO"/>
    <s v="(en blanco)"/>
    <s v="99 - MULTIPROVINCIAL"/>
    <n v="10000000"/>
    <n v="12668800.000000002"/>
    <n v="25622.52"/>
  </r>
  <r>
    <s v="2024"/>
    <x v="0"/>
    <x v="0"/>
    <x v="1"/>
    <x v="7"/>
    <s v="2 - Poder Ejecutivo"/>
    <s v="0201 - PRESIDENCIA DE LA REPÚBLICA"/>
    <s v="0014 - COMEDORES ECONOMICOS DEL ESTADO"/>
    <x v="2"/>
    <x v="4"/>
    <x v="6"/>
    <s v="2.6 - BIENES MUEBLES, INMUEBLES E INTANGIBLES"/>
    <s v="2.6.2 - MOBILIARIO Y EQUIPO DE AUDIO, AUDIOVISUAL, RECREATIVO Y EDUCACIONAL"/>
    <s v="N"/>
    <s v="00 - N/A"/>
    <s v="10 - FONDO GENERAL"/>
    <s v="(en blanco)"/>
    <s v="99 - MULTIPROVINCIAL"/>
    <n v="5000000"/>
    <n v="600000"/>
    <n v="487340"/>
  </r>
  <r>
    <s v="2024"/>
    <x v="0"/>
    <x v="0"/>
    <x v="1"/>
    <x v="7"/>
    <s v="2 - Poder Ejecutivo"/>
    <s v="0201 - PRESIDENCIA DE LA REPÚBLICA"/>
    <s v="0014 - COMEDORES ECONOMICOS DEL ESTADO"/>
    <x v="2"/>
    <x v="4"/>
    <x v="6"/>
    <s v="2.6 - BIENES MUEBLES, INMUEBLES E INTANGIBLES"/>
    <s v="2.6.2 - MOBILIARIO Y EQUIPO DE AUDIO, AUDIOVISUAL, RECREATIVO Y EDUCACIONAL"/>
    <s v="N"/>
    <s v="00 - N/A"/>
    <s v="20 - FONDOS CON DESTINO ESPECÍFICO"/>
    <s v="(en blanco)"/>
    <s v="99 - MULTIPROVINCIAL"/>
    <n v="0"/>
    <n v="251000"/>
    <n v="0"/>
  </r>
  <r>
    <s v="2024"/>
    <x v="0"/>
    <x v="0"/>
    <x v="1"/>
    <x v="7"/>
    <s v="2 - Poder Ejecutivo"/>
    <s v="0201 - PRESIDENCIA DE LA REPÚBLICA"/>
    <s v="0014 - COMEDORES ECONOMICOS DEL ESTADO"/>
    <x v="2"/>
    <x v="4"/>
    <x v="6"/>
    <s v="2.6 - BIENES MUEBLES, INMUEBLES E INTANGIBLES"/>
    <s v="2.6.4 - VEHÍCULOS Y EQUIPO DE TRANSPORTE, TRACCIÓN Y ELEVACIÓN"/>
    <s v="N"/>
    <s v="00 - N/A"/>
    <s v="10 - FONDO GENERAL"/>
    <s v="(en blanco)"/>
    <s v="99 - MULTIPROVINCIAL"/>
    <n v="15000000"/>
    <n v="3150000"/>
    <n v="3045001.09"/>
  </r>
  <r>
    <s v="2024"/>
    <x v="0"/>
    <x v="0"/>
    <x v="1"/>
    <x v="7"/>
    <s v="2 - Poder Ejecutivo"/>
    <s v="0201 - PRESIDENCIA DE LA REPÚBLICA"/>
    <s v="0014 - COMEDORES ECONOMICOS DEL ESTADO"/>
    <x v="2"/>
    <x v="4"/>
    <x v="6"/>
    <s v="2.6 - BIENES MUEBLES, INMUEBLES E INTANGIBLES"/>
    <s v="2.6.4 - VEHÍCULOS Y EQUIPO DE TRANSPORTE, TRACCIÓN Y ELEVACIÓN"/>
    <s v="N"/>
    <s v="00 - N/A"/>
    <s v="20 - FONDOS CON DESTINO ESPECÍFICO"/>
    <s v="(en blanco)"/>
    <s v="99 - MULTIPROVINCIAL"/>
    <n v="30000000"/>
    <n v="230000"/>
    <n v="113280"/>
  </r>
  <r>
    <s v="2024"/>
    <x v="0"/>
    <x v="0"/>
    <x v="1"/>
    <x v="7"/>
    <s v="2 - Poder Ejecutivo"/>
    <s v="0201 - PRESIDENCIA DE LA REPÚBLICA"/>
    <s v="0014 - COMEDORES ECONOMICOS DEL ESTADO"/>
    <x v="2"/>
    <x v="4"/>
    <x v="6"/>
    <s v="2.6 - BIENES MUEBLES, INMUEBLES E INTANGIBLES"/>
    <s v="2.6.5 - MAQUINARIA, OTROS EQUIPOS Y HERRAMIENTAS"/>
    <s v="N"/>
    <s v="00 - N/A"/>
    <s v="10 - FONDO GENERAL"/>
    <s v="(en blanco)"/>
    <s v="99 - MULTIPROVINCIAL"/>
    <n v="8025000"/>
    <n v="4820079"/>
    <n v="4286487.4700000007"/>
  </r>
  <r>
    <s v="2024"/>
    <x v="0"/>
    <x v="0"/>
    <x v="1"/>
    <x v="7"/>
    <s v="2 - Poder Ejecutivo"/>
    <s v="0201 - PRESIDENCIA DE LA REPÚBLICA"/>
    <s v="0014 - COMEDORES ECONOMICOS DEL ESTADO"/>
    <x v="2"/>
    <x v="4"/>
    <x v="6"/>
    <s v="2.6 - BIENES MUEBLES, INMUEBLES E INTANGIBLES"/>
    <s v="2.6.5 - MAQUINARIA, OTROS EQUIPOS Y HERRAMIENTAS"/>
    <s v="N"/>
    <s v="00 - N/A"/>
    <s v="20 - FONDOS CON DESTINO ESPECÍFICO"/>
    <s v="(en blanco)"/>
    <s v="99 - MULTIPROVINCIAL"/>
    <n v="55000000"/>
    <n v="13452075.999999996"/>
    <n v="229780.01"/>
  </r>
  <r>
    <s v="2024"/>
    <x v="0"/>
    <x v="0"/>
    <x v="1"/>
    <x v="7"/>
    <s v="2 - Poder Ejecutivo"/>
    <s v="0201 - PRESIDENCIA DE LA REPÚBLICA"/>
    <s v="0014 - COMEDORES ECONOMICOS DEL ESTADO"/>
    <x v="2"/>
    <x v="4"/>
    <x v="6"/>
    <s v="2.6 - BIENES MUEBLES, INMUEBLES E INTANGIBLES"/>
    <s v="2.6.6 - EQUIPOS DE DEFENSA Y SEGURIDAD"/>
    <s v="N"/>
    <s v="00 - N/A"/>
    <s v="10 - FONDO GENERAL"/>
    <s v="(en blanco)"/>
    <s v="99 - MULTIPROVINCIAL"/>
    <n v="577543"/>
    <n v="145543"/>
    <n v="89206.11"/>
  </r>
  <r>
    <s v="2024"/>
    <x v="0"/>
    <x v="0"/>
    <x v="1"/>
    <x v="7"/>
    <s v="2 - Poder Ejecutivo"/>
    <s v="0201 - PRESIDENCIA DE LA REPÚBLICA"/>
    <s v="0014 - COMEDORES ECONOMICOS DEL ESTADO"/>
    <x v="2"/>
    <x v="4"/>
    <x v="6"/>
    <s v="2.6 - BIENES MUEBLES, INMUEBLES E INTANGIBLES"/>
    <s v="2.6.8 - BIENES INTANGIBLES"/>
    <s v="N"/>
    <s v="00 - N/A"/>
    <s v="10 - FONDO GENERAL"/>
    <s v="(en blanco)"/>
    <s v="99 - MULTIPROVINCIAL"/>
    <n v="0"/>
    <n v="450000"/>
    <n v="0"/>
  </r>
  <r>
    <s v="2024"/>
    <x v="0"/>
    <x v="0"/>
    <x v="1"/>
    <x v="7"/>
    <s v="2 - Poder Ejecutivo"/>
    <s v="0201 - PRESIDENCIA DE LA REPÚBLICA"/>
    <s v="0014 - COMEDORES ECONOMICOS DEL ESTADO"/>
    <x v="2"/>
    <x v="4"/>
    <x v="6"/>
    <s v="2.6 - BIENES MUEBLES, INMUEBLES E INTANGIBLES"/>
    <s v="2.6.9 - EDIFICIOS, ESTRUCTURAS, TIERRAS, TERRENOS Y OBJETOS DE VALOR"/>
    <s v="N"/>
    <s v="00 - N/A"/>
    <s v="20 - FONDOS CON DESTINO ESPECÍFICO"/>
    <s v="(en blanco)"/>
    <s v="99 - MULTIPROVINCIAL"/>
    <n v="0"/>
    <n v="55000"/>
    <n v="0"/>
  </r>
  <r>
    <s v="2024"/>
    <x v="0"/>
    <x v="0"/>
    <x v="1"/>
    <x v="7"/>
    <s v="2 - Poder Ejecutivo"/>
    <s v="0201 - PRESIDENCIA DE LA REPÚBLICA"/>
    <s v="0014 - COMEDORES ECONOMICOS DEL ESTADO"/>
    <x v="2"/>
    <x v="4"/>
    <x v="6"/>
    <s v="2.7 - OBRAS"/>
    <s v="2.7.1 - OBRAS EN EDIFICACIONES"/>
    <s v="N"/>
    <s v="00 - N/A"/>
    <s v="20 - FONDOS CON DESTINO ESPECÍFICO"/>
    <s v="(en blanco)"/>
    <s v="99 - MULTIPROVINCIAL"/>
    <n v="40000000"/>
    <n v="68129450.439999998"/>
    <n v="16453445.629999999"/>
  </r>
  <r>
    <s v="2024"/>
    <x v="0"/>
    <x v="0"/>
    <x v="1"/>
    <x v="7"/>
    <s v="2 - Poder Ejecutivo"/>
    <s v="0201 - PRESIDENCIA DE LA REPÚBLICA"/>
    <s v="0014 - OFICINA DE CUSTODIA Y ADM. DE LOS BIENES INCAUTADOS Y DECOMISADOS"/>
    <x v="0"/>
    <x v="1"/>
    <x v="1"/>
    <s v="2.6 - BIENES MUEBLES, INMUEBLES E INTANGIBLES"/>
    <s v="2.6.1 - MOBILIARIO Y EQUIPO"/>
    <s v="N"/>
    <s v="00 - N/A"/>
    <s v="10 - FONDO GENERAL"/>
    <s v="(en blanco)"/>
    <s v="99 - MULTIPROVINCIAL"/>
    <n v="994320"/>
    <n v="805030"/>
    <n v="458497"/>
  </r>
  <r>
    <s v="2024"/>
    <x v="0"/>
    <x v="0"/>
    <x v="1"/>
    <x v="7"/>
    <s v="2 - Poder Ejecutivo"/>
    <s v="0201 - PRESIDENCIA DE LA REPÚBLICA"/>
    <s v="0014 - OFICINA DE CUSTODIA Y ADM. DE LOS BIENES INCAUTADOS Y DECOMISADOS"/>
    <x v="0"/>
    <x v="1"/>
    <x v="1"/>
    <s v="2.6 - BIENES MUEBLES, INMUEBLES E INTANGIBLES"/>
    <s v="2.6.5 - MAQUINARIA, OTROS EQUIPOS Y HERRAMIENTAS"/>
    <s v="N"/>
    <s v="00 - N/A"/>
    <s v="10 - FONDO GENERAL"/>
    <s v="(en blanco)"/>
    <s v="99 - MULTIPROVINCIAL"/>
    <n v="0"/>
    <n v="97590"/>
    <n v="92062.43"/>
  </r>
  <r>
    <s v="2024"/>
    <x v="0"/>
    <x v="0"/>
    <x v="1"/>
    <x v="7"/>
    <s v="2 - Poder Ejecutivo"/>
    <s v="0201 - PRESIDENCIA DE LA REPÚBLICA"/>
    <s v="0014 - OFICINA DE CUSTODIA Y ADM. DE LOS BIENES INCAUTADOS Y DECOMISADOS"/>
    <x v="0"/>
    <x v="1"/>
    <x v="1"/>
    <s v="2.6 - BIENES MUEBLES, INMUEBLES E INTANGIBLES"/>
    <s v="2.6.8 - BIENES INTANGIBLES"/>
    <s v="N"/>
    <s v="00 - N/A"/>
    <s v="10 - FONDO GENERAL"/>
    <s v="(en blanco)"/>
    <s v="99 - MULTIPROVINCIAL"/>
    <n v="0"/>
    <n v="91700"/>
    <n v="77880"/>
  </r>
  <r>
    <s v="2024"/>
    <x v="0"/>
    <x v="0"/>
    <x v="1"/>
    <x v="7"/>
    <s v="2 - Poder Ejecutivo"/>
    <s v="0201 - PRESIDENCIA DE LA REPÚBLICA"/>
    <s v="0015 - DIRECCIÓN GENERAL DE DESARROLLO DE LA COMUNIDAD"/>
    <x v="2"/>
    <x v="4"/>
    <x v="6"/>
    <s v="2.6 - BIENES MUEBLES, INMUEBLES E INTANGIBLES"/>
    <s v="2.6.1 - MOBILIARIO Y EQUIPO"/>
    <s v="N"/>
    <s v="00 - N/A"/>
    <s v="10 - FONDO GENERAL"/>
    <s v="(en blanco)"/>
    <s v="99 - MULTIPROVINCIAL"/>
    <n v="2400000"/>
    <n v="1748530"/>
    <n v="930638.81"/>
  </r>
  <r>
    <s v="2024"/>
    <x v="0"/>
    <x v="0"/>
    <x v="1"/>
    <x v="7"/>
    <s v="2 - Poder Ejecutivo"/>
    <s v="0201 - PRESIDENCIA DE LA REPÚBLICA"/>
    <s v="0015 - DIRECCIÓN GENERAL DE DESARROLLO DE LA COMUNIDAD"/>
    <x v="2"/>
    <x v="4"/>
    <x v="6"/>
    <s v="2.6 - BIENES MUEBLES, INMUEBLES E INTANGIBLES"/>
    <s v="2.6.2 - MOBILIARIO Y EQUIPO DE AUDIO, AUDIOVISUAL, RECREATIVO Y EDUCACIONAL"/>
    <s v="N"/>
    <s v="00 - N/A"/>
    <s v="10 - FONDO GENERAL"/>
    <s v="(en blanco)"/>
    <s v="99 - MULTIPROVINCIAL"/>
    <n v="100000"/>
    <n v="360722"/>
    <n v="215940"/>
  </r>
  <r>
    <s v="2024"/>
    <x v="0"/>
    <x v="0"/>
    <x v="1"/>
    <x v="7"/>
    <s v="2 - Poder Ejecutivo"/>
    <s v="0201 - PRESIDENCIA DE LA REPÚBLICA"/>
    <s v="0015 - DIRECCIÓN GENERAL DE DESARROLLO DE LA COMUNIDAD"/>
    <x v="2"/>
    <x v="4"/>
    <x v="6"/>
    <s v="2.6 - BIENES MUEBLES, INMUEBLES E INTANGIBLES"/>
    <s v="2.6.3 - EQUIPO E INSTRUMENTAL, CIENTÍFICO Y LABORATORIO"/>
    <s v="N"/>
    <s v="00 - N/A"/>
    <s v="10 - FONDO GENERAL"/>
    <s v="(en blanco)"/>
    <s v="99 - MULTIPROVINCIAL"/>
    <n v="0"/>
    <n v="215000"/>
    <n v="213600.06"/>
  </r>
  <r>
    <s v="2024"/>
    <x v="0"/>
    <x v="0"/>
    <x v="1"/>
    <x v="7"/>
    <s v="2 - Poder Ejecutivo"/>
    <s v="0201 - PRESIDENCIA DE LA REPÚBLICA"/>
    <s v="0015 - DIRECCIÓN GENERAL DE DESARROLLO DE LA COMUNIDAD"/>
    <x v="2"/>
    <x v="4"/>
    <x v="6"/>
    <s v="2.6 - BIENES MUEBLES, INMUEBLES E INTANGIBLES"/>
    <s v="2.6.4 - VEHÍCULOS Y EQUIPO DE TRANSPORTE, TRACCIÓN Y ELEVACIÓN"/>
    <s v="N"/>
    <s v="00 - N/A"/>
    <s v="10 - FONDO GENERAL"/>
    <s v="(en blanco)"/>
    <s v="99 - MULTIPROVINCIAL"/>
    <n v="5873072"/>
    <n v="6019052"/>
    <n v="0"/>
  </r>
  <r>
    <s v="2024"/>
    <x v="0"/>
    <x v="0"/>
    <x v="1"/>
    <x v="7"/>
    <s v="2 - Poder Ejecutivo"/>
    <s v="0201 - PRESIDENCIA DE LA REPÚBLICA"/>
    <s v="0015 - DIRECCIÓN GENERAL DE DESARROLLO DE LA COMUNIDAD"/>
    <x v="2"/>
    <x v="4"/>
    <x v="6"/>
    <s v="2.6 - BIENES MUEBLES, INMUEBLES E INTANGIBLES"/>
    <s v="2.6.5 - MAQUINARIA, OTROS EQUIPOS Y HERRAMIENTAS"/>
    <s v="N"/>
    <s v="00 - N/A"/>
    <s v="10 - FONDO GENERAL"/>
    <s v="(en blanco)"/>
    <s v="99 - MULTIPROVINCIAL"/>
    <n v="2030589"/>
    <n v="3177520"/>
    <n v="2118535.6799999997"/>
  </r>
  <r>
    <s v="2024"/>
    <x v="0"/>
    <x v="0"/>
    <x v="1"/>
    <x v="7"/>
    <s v="2 - Poder Ejecutivo"/>
    <s v="0201 - PRESIDENCIA DE LA REPÚBLICA"/>
    <s v="0015 - DIRECCIÓN GENERAL DE DESARROLLO DE LA COMUNIDAD"/>
    <x v="2"/>
    <x v="4"/>
    <x v="6"/>
    <s v="2.6 - BIENES MUEBLES, INMUEBLES E INTANGIBLES"/>
    <s v="2.6.6 - EQUIPOS DE DEFENSA Y SEGURIDAD"/>
    <s v="N"/>
    <s v="00 - N/A"/>
    <s v="10 - FONDO GENERAL"/>
    <s v="(en blanco)"/>
    <s v="99 - MULTIPROVINCIAL"/>
    <n v="0"/>
    <n v="193638"/>
    <n v="0"/>
  </r>
  <r>
    <s v="2024"/>
    <x v="0"/>
    <x v="0"/>
    <x v="1"/>
    <x v="7"/>
    <s v="2 - Poder Ejecutivo"/>
    <s v="0201 - PRESIDENCIA DE LA REPÚBLICA"/>
    <s v="0015 - DIRECCIÓN GENERAL DE DESARROLLO DE LA COMUNIDAD"/>
    <x v="2"/>
    <x v="4"/>
    <x v="6"/>
    <s v="2.6 - BIENES MUEBLES, INMUEBLES E INTANGIBLES"/>
    <s v="2.6.7 - ACTIVOS BIOLÓGICOS"/>
    <s v="N"/>
    <s v="00 - N/A"/>
    <s v="10 - FONDO GENERAL"/>
    <s v="(en blanco)"/>
    <s v="99 - MULTIPROVINCIAL"/>
    <n v="0"/>
    <n v="233400"/>
    <n v="0"/>
  </r>
  <r>
    <s v="2024"/>
    <x v="0"/>
    <x v="0"/>
    <x v="1"/>
    <x v="7"/>
    <s v="2 - Poder Ejecutivo"/>
    <s v="0201 - PRESIDENCIA DE LA REPÚBLICA"/>
    <s v="0015 - DIRECCIÓN GENERAL DE DESARROLLO DE LA COMUNIDAD"/>
    <x v="2"/>
    <x v="4"/>
    <x v="6"/>
    <s v="2.7 - OBRAS"/>
    <s v="2.7.1 - OBRAS EN EDIFICACIONES"/>
    <s v="N"/>
    <s v="00 - N/A"/>
    <s v="10 - FONDO GENERAL"/>
    <s v="(en blanco)"/>
    <s v="99 - MULTIPROVINCIAL"/>
    <n v="11000000"/>
    <n v="8388199"/>
    <n v="2115002.87"/>
  </r>
  <r>
    <s v="2024"/>
    <x v="0"/>
    <x v="0"/>
    <x v="1"/>
    <x v="7"/>
    <s v="2 - Poder Ejecutivo"/>
    <s v="0201 - PRESIDENCIA DE LA REPÚBLICA"/>
    <s v="0016 - DIRECCION GENERAL DE DESARROLLO FRONTERIZO"/>
    <x v="2"/>
    <x v="4"/>
    <x v="6"/>
    <s v="2.6 - BIENES MUEBLES, INMUEBLES E INTANGIBLES"/>
    <s v="2.6.1 - MOBILIARIO Y EQUIPO"/>
    <s v="N"/>
    <s v="00 - N/A"/>
    <s v="10 - FONDO GENERAL"/>
    <s v="(en blanco)"/>
    <s v="99 - MULTIPROVINCIAL"/>
    <n v="2828780"/>
    <n v="1920429.99"/>
    <n v="363218.94999999995"/>
  </r>
  <r>
    <s v="2024"/>
    <x v="0"/>
    <x v="0"/>
    <x v="1"/>
    <x v="7"/>
    <s v="2 - Poder Ejecutivo"/>
    <s v="0201 - PRESIDENCIA DE LA REPÚBLICA"/>
    <s v="0016 - DIRECCION GENERAL DE DESARROLLO FRONTERIZO"/>
    <x v="2"/>
    <x v="4"/>
    <x v="6"/>
    <s v="2.6 - BIENES MUEBLES, INMUEBLES E INTANGIBLES"/>
    <s v="2.6.2 - MOBILIARIO Y EQUIPO DE AUDIO, AUDIOVISUAL, RECREATIVO Y EDUCACIONAL"/>
    <s v="N"/>
    <s v="00 - N/A"/>
    <s v="10 - FONDO GENERAL"/>
    <s v="(en blanco)"/>
    <s v="99 - MULTIPROVINCIAL"/>
    <n v="220272"/>
    <n v="0"/>
    <n v="0"/>
  </r>
  <r>
    <s v="2024"/>
    <x v="0"/>
    <x v="0"/>
    <x v="1"/>
    <x v="7"/>
    <s v="2 - Poder Ejecutivo"/>
    <s v="0201 - PRESIDENCIA DE LA REPÚBLICA"/>
    <s v="0016 - DIRECCION GENERAL DE DESARROLLO FRONTERIZO"/>
    <x v="2"/>
    <x v="4"/>
    <x v="6"/>
    <s v="2.6 - BIENES MUEBLES, INMUEBLES E INTANGIBLES"/>
    <s v="2.6.4 - VEHÍCULOS Y EQUIPO DE TRANSPORTE, TRACCIÓN Y ELEVACIÓN"/>
    <s v="N"/>
    <s v="00 - N/A"/>
    <s v="10 - FONDO GENERAL"/>
    <s v="(en blanco)"/>
    <s v="99 - MULTIPROVINCIAL"/>
    <n v="2000000"/>
    <n v="1000000"/>
    <n v="0"/>
  </r>
  <r>
    <s v="2024"/>
    <x v="0"/>
    <x v="0"/>
    <x v="1"/>
    <x v="7"/>
    <s v="2 - Poder Ejecutivo"/>
    <s v="0201 - PRESIDENCIA DE LA REPÚBLICA"/>
    <s v="0016 - DIRECCION GENERAL DE DESARROLLO FRONTERIZO"/>
    <x v="2"/>
    <x v="4"/>
    <x v="6"/>
    <s v="2.6 - BIENES MUEBLES, INMUEBLES E INTANGIBLES"/>
    <s v="2.6.5 - MAQUINARIA, OTROS EQUIPOS Y HERRAMIENTAS"/>
    <s v="N"/>
    <s v="00 - N/A"/>
    <s v="10 - FONDO GENERAL"/>
    <s v="(en blanco)"/>
    <s v="99 - MULTIPROVINCIAL"/>
    <n v="567400"/>
    <n v="452400"/>
    <n v="205315"/>
  </r>
  <r>
    <s v="2024"/>
    <x v="0"/>
    <x v="0"/>
    <x v="1"/>
    <x v="7"/>
    <s v="2 - Poder Ejecutivo"/>
    <s v="0201 - PRESIDENCIA DE LA REPÚBLICA"/>
    <s v="0016 - DIRECCION GENERAL DE DESARROLLO FRONTERIZO"/>
    <x v="2"/>
    <x v="4"/>
    <x v="6"/>
    <s v="2.6 - BIENES MUEBLES, INMUEBLES E INTANGIBLES"/>
    <s v="2.6.6 - EQUIPOS DE DEFENSA Y SEGURIDAD"/>
    <s v="N"/>
    <s v="00 - N/A"/>
    <s v="10 - FONDO GENERAL"/>
    <s v="(en blanco)"/>
    <s v="99 - MULTIPROVINCIAL"/>
    <n v="240000"/>
    <n v="0"/>
    <n v="0"/>
  </r>
  <r>
    <s v="2024"/>
    <x v="0"/>
    <x v="0"/>
    <x v="1"/>
    <x v="7"/>
    <s v="2 - Poder Ejecutivo"/>
    <s v="0201 - PRESIDENCIA DE LA REPÚBLICA"/>
    <s v="0016 - DIRECCION GENERAL DE DESARROLLO FRONTERIZO"/>
    <x v="2"/>
    <x v="4"/>
    <x v="6"/>
    <s v="2.6 - BIENES MUEBLES, INMUEBLES E INTANGIBLES"/>
    <s v="2.6.7 - ACTIVOS BIOLÓGICOS"/>
    <s v="N"/>
    <s v="00 - N/A"/>
    <s v="10 - FONDO GENERAL"/>
    <s v="(en blanco)"/>
    <s v="99 - MULTIPROVINCIAL"/>
    <n v="129900"/>
    <n v="30000"/>
    <n v="0"/>
  </r>
  <r>
    <s v="2024"/>
    <x v="0"/>
    <x v="0"/>
    <x v="1"/>
    <x v="7"/>
    <s v="2 - Poder Ejecutivo"/>
    <s v="0201 - PRESIDENCIA DE LA REPÚBLICA"/>
    <s v="0016 - DIRECCION GENERAL DE DESARROLLO FRONTERIZO"/>
    <x v="2"/>
    <x v="4"/>
    <x v="6"/>
    <s v="2.6 - BIENES MUEBLES, INMUEBLES E INTANGIBLES"/>
    <s v="2.6.8 - BIENES INTANGIBLES"/>
    <s v="N"/>
    <s v="00 - N/A"/>
    <s v="10 - FONDO GENERAL"/>
    <s v="(en blanco)"/>
    <s v="99 - MULTIPROVINCIAL"/>
    <n v="42470"/>
    <n v="0"/>
    <n v="0"/>
  </r>
  <r>
    <s v="2024"/>
    <x v="0"/>
    <x v="0"/>
    <x v="1"/>
    <x v="7"/>
    <s v="2 - Poder Ejecutivo"/>
    <s v="0201 - PRESIDENCIA DE LA REPÚBLICA"/>
    <s v="0016 - DIRECCION GENERAL DE DESARROLLO FRONTERIZO"/>
    <x v="2"/>
    <x v="4"/>
    <x v="6"/>
    <s v="2.7 - OBRAS"/>
    <s v="2.7.1 - OBRAS EN EDIFICACIONES"/>
    <s v="N"/>
    <s v="00 - N/A"/>
    <s v="10 - FONDO GENERAL"/>
    <s v="(en blanco)"/>
    <s v="99 - MULTIPROVINCIAL"/>
    <n v="0"/>
    <n v="24971048.449999999"/>
    <n v="19669475.260000002"/>
  </r>
  <r>
    <s v="2024"/>
    <x v="0"/>
    <x v="0"/>
    <x v="1"/>
    <x v="7"/>
    <s v="2 - Poder Ejecutivo"/>
    <s v="0201 - PRESIDENCIA DE LA REPÚBLICA"/>
    <s v="0018 - COMISIÓN PERMANENTE DE EFEMÉRIDES PATRIA"/>
    <x v="2"/>
    <x v="8"/>
    <x v="20"/>
    <s v="2.6 - BIENES MUEBLES, INMUEBLES E INTANGIBLES"/>
    <s v="2.6.1 - MOBILIARIO Y EQUIPO"/>
    <s v="N"/>
    <s v="00 - N/A"/>
    <s v="10 - FONDO GENERAL"/>
    <s v="(en blanco)"/>
    <s v="99 - MULTIPROVINCIAL"/>
    <n v="400000"/>
    <n v="39500"/>
    <n v="36462"/>
  </r>
  <r>
    <s v="2024"/>
    <x v="0"/>
    <x v="0"/>
    <x v="1"/>
    <x v="7"/>
    <s v="2 - Poder Ejecutivo"/>
    <s v="0201 - PRESIDENCIA DE LA REPÚBLICA"/>
    <s v="0018 - COMISIÓN PERMANENTE DE EFEMÉRIDES PATRIA"/>
    <x v="2"/>
    <x v="8"/>
    <x v="20"/>
    <s v="2.6 - BIENES MUEBLES, INMUEBLES E INTANGIBLES"/>
    <s v="2.6.2 - MOBILIARIO Y EQUIPO DE AUDIO, AUDIOVISUAL, RECREATIVO Y EDUCACIONAL"/>
    <s v="N"/>
    <s v="00 - N/A"/>
    <s v="10 - FONDO GENERAL"/>
    <s v="(en blanco)"/>
    <s v="99 - MULTIPROVINCIAL"/>
    <n v="100000"/>
    <n v="0"/>
    <n v="0"/>
  </r>
  <r>
    <s v="2024"/>
    <x v="0"/>
    <x v="0"/>
    <x v="1"/>
    <x v="7"/>
    <s v="2 - Poder Ejecutivo"/>
    <s v="0201 - PRESIDENCIA DE LA REPÚBLICA"/>
    <s v="0018 - COMISIÓN PERMANENTE DE EFEMÉRIDES PATRIA"/>
    <x v="2"/>
    <x v="8"/>
    <x v="20"/>
    <s v="2.6 - BIENES MUEBLES, INMUEBLES E INTANGIBLES"/>
    <s v="2.6.5 - MAQUINARIA, OTROS EQUIPOS Y HERRAMIENTAS"/>
    <s v="N"/>
    <s v="00 - N/A"/>
    <s v="10 - FONDO GENERAL"/>
    <s v="(en blanco)"/>
    <s v="99 - MULTIPROVINCIAL"/>
    <n v="100000"/>
    <n v="100000"/>
    <n v="64151.53"/>
  </r>
  <r>
    <s v="2024"/>
    <x v="0"/>
    <x v="0"/>
    <x v="1"/>
    <x v="7"/>
    <s v="2 - Poder Ejecutivo"/>
    <s v="0201 - PRESIDENCIA DE LA REPÚBLICA"/>
    <s v="0024 - AUTORIDAD NACIONAL DE ASUNTOS MARÍTIMOS (ANAMAR)"/>
    <x v="3"/>
    <x v="9"/>
    <x v="21"/>
    <s v="2.6 - BIENES MUEBLES, INMUEBLES E INTANGIBLES"/>
    <s v="2.6.1 - MOBILIARIO Y EQUIPO"/>
    <s v="N"/>
    <s v="00 - N/A"/>
    <s v="10 - FONDO GENERAL"/>
    <s v="(en blanco)"/>
    <s v="99 - MULTIPROVINCIAL"/>
    <n v="509400"/>
    <n v="760400"/>
    <n v="235167.24"/>
  </r>
  <r>
    <s v="2024"/>
    <x v="0"/>
    <x v="0"/>
    <x v="1"/>
    <x v="7"/>
    <s v="2 - Poder Ejecutivo"/>
    <s v="0201 - PRESIDENCIA DE LA REPÚBLICA"/>
    <s v="0024 - AUTORIDAD NACIONAL DE ASUNTOS MARÍTIMOS (ANAMAR)"/>
    <x v="3"/>
    <x v="9"/>
    <x v="21"/>
    <s v="2.6 - BIENES MUEBLES, INMUEBLES E INTANGIBLES"/>
    <s v="2.6.2 - MOBILIARIO Y EQUIPO DE AUDIO, AUDIOVISUAL, RECREATIVO Y EDUCACIONAL"/>
    <s v="N"/>
    <s v="00 - N/A"/>
    <s v="10 - FONDO GENERAL"/>
    <s v="(en blanco)"/>
    <s v="99 - MULTIPROVINCIAL"/>
    <n v="800000"/>
    <n v="1320000"/>
    <n v="661856.1"/>
  </r>
  <r>
    <s v="2024"/>
    <x v="0"/>
    <x v="0"/>
    <x v="1"/>
    <x v="7"/>
    <s v="2 - Poder Ejecutivo"/>
    <s v="0201 - PRESIDENCIA DE LA REPÚBLICA"/>
    <s v="0024 - AUTORIDAD NACIONAL DE ASUNTOS MARÍTIMOS (ANAMAR)"/>
    <x v="3"/>
    <x v="9"/>
    <x v="21"/>
    <s v="2.6 - BIENES MUEBLES, INMUEBLES E INTANGIBLES"/>
    <s v="2.6.3 - EQUIPO E INSTRUMENTAL, CIENTÍFICO Y LABORATORIO"/>
    <s v="N"/>
    <s v="00 - N/A"/>
    <s v="10 - FONDO GENERAL"/>
    <s v="(en blanco)"/>
    <s v="99 - MULTIPROVINCIAL"/>
    <n v="3934900"/>
    <n v="3934900"/>
    <n v="2957897.48"/>
  </r>
  <r>
    <s v="2024"/>
    <x v="0"/>
    <x v="0"/>
    <x v="1"/>
    <x v="7"/>
    <s v="2 - Poder Ejecutivo"/>
    <s v="0201 - PRESIDENCIA DE LA REPÚBLICA"/>
    <s v="0024 - AUTORIDAD NACIONAL DE ASUNTOS MARÍTIMOS (ANAMAR)"/>
    <x v="3"/>
    <x v="9"/>
    <x v="21"/>
    <s v="2.6 - BIENES MUEBLES, INMUEBLES E INTANGIBLES"/>
    <s v="2.6.5 - MAQUINARIA, OTROS EQUIPOS Y HERRAMIENTAS"/>
    <s v="N"/>
    <s v="00 - N/A"/>
    <s v="10 - FONDO GENERAL"/>
    <s v="(en blanco)"/>
    <s v="99 - MULTIPROVINCIAL"/>
    <n v="0"/>
    <n v="150000"/>
    <n v="0"/>
  </r>
  <r>
    <s v="2024"/>
    <x v="0"/>
    <x v="0"/>
    <x v="1"/>
    <x v="7"/>
    <s v="2 - Poder Ejecutivo"/>
    <s v="0201 - PRESIDENCIA DE LA REPÚBLICA"/>
    <s v="0029 - VICE PRESIDENCIA DE LA REPÚBLICA"/>
    <x v="0"/>
    <x v="0"/>
    <x v="2"/>
    <s v="2.6 - BIENES MUEBLES, INMUEBLES E INTANGIBLES"/>
    <s v="2.6.1 - MOBILIARIO Y EQUIPO"/>
    <s v="N"/>
    <s v="00 - N/A"/>
    <s v="10 - FONDO GENERAL"/>
    <s v="(en blanco)"/>
    <s v="99 - MULTIPROVINCIAL"/>
    <n v="8200000"/>
    <n v="5555000"/>
    <n v="2969752.8400000003"/>
  </r>
  <r>
    <s v="2024"/>
    <x v="0"/>
    <x v="0"/>
    <x v="1"/>
    <x v="7"/>
    <s v="2 - Poder Ejecutivo"/>
    <s v="0201 - PRESIDENCIA DE LA REPÚBLICA"/>
    <s v="0029 - VICE PRESIDENCIA DE LA REPÚBLICA"/>
    <x v="0"/>
    <x v="0"/>
    <x v="2"/>
    <s v="2.6 - BIENES MUEBLES, INMUEBLES E INTANGIBLES"/>
    <s v="2.6.2 - MOBILIARIO Y EQUIPO DE AUDIO, AUDIOVISUAL, RECREATIVO Y EDUCACIONAL"/>
    <s v="N"/>
    <s v="00 - N/A"/>
    <s v="10 - FONDO GENERAL"/>
    <s v="(en blanco)"/>
    <s v="99 - MULTIPROVINCIAL"/>
    <n v="1700000"/>
    <n v="2550000"/>
    <n v="1339763.52"/>
  </r>
  <r>
    <s v="2024"/>
    <x v="0"/>
    <x v="0"/>
    <x v="1"/>
    <x v="7"/>
    <s v="2 - Poder Ejecutivo"/>
    <s v="0201 - PRESIDENCIA DE LA REPÚBLICA"/>
    <s v="0029 - VICE PRESIDENCIA DE LA REPÚBLICA"/>
    <x v="0"/>
    <x v="0"/>
    <x v="2"/>
    <s v="2.6 - BIENES MUEBLES, INMUEBLES E INTANGIBLES"/>
    <s v="2.6.3 - EQUIPO E INSTRUMENTAL, CIENTÍFICO Y LABORATORIO"/>
    <s v="N"/>
    <s v="00 - N/A"/>
    <s v="10 - FONDO GENERAL"/>
    <s v="(en blanco)"/>
    <s v="99 - MULTIPROVINCIAL"/>
    <n v="250000"/>
    <n v="20000"/>
    <n v="0"/>
  </r>
  <r>
    <s v="2024"/>
    <x v="0"/>
    <x v="0"/>
    <x v="1"/>
    <x v="7"/>
    <s v="2 - Poder Ejecutivo"/>
    <s v="0201 - PRESIDENCIA DE LA REPÚBLICA"/>
    <s v="0029 - VICE PRESIDENCIA DE LA REPÚBLICA"/>
    <x v="0"/>
    <x v="0"/>
    <x v="2"/>
    <s v="2.6 - BIENES MUEBLES, INMUEBLES E INTANGIBLES"/>
    <s v="2.6.4 - VEHÍCULOS Y EQUIPO DE TRANSPORTE, TRACCIÓN Y ELEVACIÓN"/>
    <s v="N"/>
    <s v="00 - N/A"/>
    <s v="10 - FONDO GENERAL"/>
    <s v="(en blanco)"/>
    <s v="99 - MULTIPROVINCIAL"/>
    <n v="10020000"/>
    <n v="40420000"/>
    <n v="0"/>
  </r>
  <r>
    <s v="2024"/>
    <x v="0"/>
    <x v="0"/>
    <x v="1"/>
    <x v="7"/>
    <s v="2 - Poder Ejecutivo"/>
    <s v="0201 - PRESIDENCIA DE LA REPÚBLICA"/>
    <s v="0029 - VICE PRESIDENCIA DE LA REPÚBLICA"/>
    <x v="0"/>
    <x v="0"/>
    <x v="2"/>
    <s v="2.6 - BIENES MUEBLES, INMUEBLES E INTANGIBLES"/>
    <s v="2.6.5 - MAQUINARIA, OTROS EQUIPOS Y HERRAMIENTAS"/>
    <s v="N"/>
    <s v="00 - N/A"/>
    <s v="10 - FONDO GENERAL"/>
    <s v="(en blanco)"/>
    <s v="99 - MULTIPROVINCIAL"/>
    <n v="1320000"/>
    <n v="2520000"/>
    <n v="74371.350000000006"/>
  </r>
  <r>
    <s v="2024"/>
    <x v="0"/>
    <x v="0"/>
    <x v="1"/>
    <x v="7"/>
    <s v="2 - Poder Ejecutivo"/>
    <s v="0201 - PRESIDENCIA DE LA REPÚBLICA"/>
    <s v="0029 - VICE PRESIDENCIA DE LA REPÚBLICA"/>
    <x v="0"/>
    <x v="0"/>
    <x v="2"/>
    <s v="2.6 - BIENES MUEBLES, INMUEBLES E INTANGIBLES"/>
    <s v="2.6.6 - EQUIPOS DE DEFENSA Y SEGURIDAD"/>
    <s v="N"/>
    <s v="00 - N/A"/>
    <s v="10 - FONDO GENERAL"/>
    <s v="(en blanco)"/>
    <s v="99 - MULTIPROVINCIAL"/>
    <n v="300000"/>
    <n v="150000"/>
    <n v="0"/>
  </r>
  <r>
    <s v="2024"/>
    <x v="0"/>
    <x v="0"/>
    <x v="1"/>
    <x v="7"/>
    <s v="2 - Poder Ejecutivo"/>
    <s v="0201 - PRESIDENCIA DE LA REPÚBLICA"/>
    <s v="0029 - VICE PRESIDENCIA DE LA REPÚBLICA"/>
    <x v="0"/>
    <x v="0"/>
    <x v="2"/>
    <s v="2.6 - BIENES MUEBLES, INMUEBLES E INTANGIBLES"/>
    <s v="2.6.8 - BIENES INTANGIBLES"/>
    <s v="N"/>
    <s v="00 - N/A"/>
    <s v="10 - FONDO GENERAL"/>
    <s v="(en blanco)"/>
    <s v="99 - MULTIPROVINCIAL"/>
    <n v="5000000"/>
    <n v="500000"/>
    <n v="0"/>
  </r>
  <r>
    <s v="2024"/>
    <x v="0"/>
    <x v="0"/>
    <x v="1"/>
    <x v="7"/>
    <s v="2 - Poder Ejecutivo"/>
    <s v="0201 - PRESIDENCIA DE LA REPÚBLICA"/>
    <s v="0031 - DIRECCION DE PRENSA DEL PRESIDENTE"/>
    <x v="0"/>
    <x v="0"/>
    <x v="2"/>
    <s v="2.6 - BIENES MUEBLES, INMUEBLES E INTANGIBLES"/>
    <s v="2.6.1 - MOBILIARIO Y EQUIPO"/>
    <s v="N"/>
    <s v="00 - N/A"/>
    <s v="10 - FONDO GENERAL"/>
    <s v="(en blanco)"/>
    <s v="99 - MULTIPROVINCIAL"/>
    <n v="1980800"/>
    <n v="2457970.8299999996"/>
    <n v="2369987.9300000002"/>
  </r>
  <r>
    <s v="2024"/>
    <x v="0"/>
    <x v="0"/>
    <x v="1"/>
    <x v="7"/>
    <s v="2 - Poder Ejecutivo"/>
    <s v="0201 - PRESIDENCIA DE LA REPÚBLICA"/>
    <s v="0031 - DIRECCION DE PRENSA DEL PRESIDENTE"/>
    <x v="0"/>
    <x v="0"/>
    <x v="2"/>
    <s v="2.6 - BIENES MUEBLES, INMUEBLES E INTANGIBLES"/>
    <s v="2.6.2 - MOBILIARIO Y EQUIPO DE AUDIO, AUDIOVISUAL, RECREATIVO Y EDUCACIONAL"/>
    <s v="N"/>
    <s v="00 - N/A"/>
    <s v="10 - FONDO GENERAL"/>
    <s v="(en blanco)"/>
    <s v="99 - MULTIPROVINCIAL"/>
    <n v="803000"/>
    <n v="354000"/>
    <n v="0"/>
  </r>
  <r>
    <s v="2024"/>
    <x v="0"/>
    <x v="0"/>
    <x v="1"/>
    <x v="7"/>
    <s v="2 - Poder Ejecutivo"/>
    <s v="0201 - PRESIDENCIA DE LA REPÚBLICA"/>
    <s v="0031 - DIRECCION DE PRENSA DEL PRESIDENTE"/>
    <x v="0"/>
    <x v="0"/>
    <x v="2"/>
    <s v="2.6 - BIENES MUEBLES, INMUEBLES E INTANGIBLES"/>
    <s v="2.6.3 - EQUIPO E INSTRUMENTAL, CIENTÍFICO Y LABORATORIO"/>
    <s v="N"/>
    <s v="00 - N/A"/>
    <s v="10 - FONDO GENERAL"/>
    <s v="(en blanco)"/>
    <s v="99 - MULTIPROVINCIAL"/>
    <n v="16000"/>
    <n v="0"/>
    <n v="0"/>
  </r>
  <r>
    <s v="2024"/>
    <x v="0"/>
    <x v="0"/>
    <x v="1"/>
    <x v="7"/>
    <s v="2 - Poder Ejecutivo"/>
    <s v="0201 - PRESIDENCIA DE LA REPÚBLICA"/>
    <s v="0031 - DIRECCION DE PRENSA DEL PRESIDENTE"/>
    <x v="0"/>
    <x v="0"/>
    <x v="2"/>
    <s v="2.6 - BIENES MUEBLES, INMUEBLES E INTANGIBLES"/>
    <s v="2.6.4 - VEHÍCULOS Y EQUIPO DE TRANSPORTE, TRACCIÓN Y ELEVACIÓN"/>
    <s v="N"/>
    <s v="00 - N/A"/>
    <s v="10 - FONDO GENERAL"/>
    <s v="(en blanco)"/>
    <s v="99 - MULTIPROVINCIAL"/>
    <n v="5000000"/>
    <n v="11877299.399999999"/>
    <n v="11813878"/>
  </r>
  <r>
    <s v="2024"/>
    <x v="0"/>
    <x v="0"/>
    <x v="1"/>
    <x v="7"/>
    <s v="2 - Poder Ejecutivo"/>
    <s v="0201 - PRESIDENCIA DE LA REPÚBLICA"/>
    <s v="0031 - DIRECCION DE PRENSA DEL PRESIDENTE"/>
    <x v="0"/>
    <x v="0"/>
    <x v="2"/>
    <s v="2.6 - BIENES MUEBLES, INMUEBLES E INTANGIBLES"/>
    <s v="2.6.5 - MAQUINARIA, OTROS EQUIPOS Y HERRAMIENTAS"/>
    <s v="N"/>
    <s v="00 - N/A"/>
    <s v="10 - FONDO GENERAL"/>
    <s v="(en blanco)"/>
    <s v="99 - MULTIPROVINCIAL"/>
    <n v="1345000"/>
    <n v="107559.35999999987"/>
    <n v="107558.36000000002"/>
  </r>
  <r>
    <s v="2024"/>
    <x v="0"/>
    <x v="0"/>
    <x v="1"/>
    <x v="7"/>
    <s v="2 - Poder Ejecutivo"/>
    <s v="0201 - PRESIDENCIA DE LA REPÚBLICA"/>
    <s v="0031 - DIRECCION DE PRENSA DEL PRESIDENTE"/>
    <x v="0"/>
    <x v="0"/>
    <x v="2"/>
    <s v="2.6 - BIENES MUEBLES, INMUEBLES E INTANGIBLES"/>
    <s v="2.6.6 - EQUIPOS DE DEFENSA Y SEGURIDAD"/>
    <s v="N"/>
    <s v="00 - N/A"/>
    <s v="10 - FONDO GENERAL"/>
    <s v="(en blanco)"/>
    <s v="99 - MULTIPROVINCIAL"/>
    <n v="45000"/>
    <n v="21999.02"/>
    <n v="0"/>
  </r>
  <r>
    <s v="2024"/>
    <x v="0"/>
    <x v="0"/>
    <x v="1"/>
    <x v="7"/>
    <s v="2 - Poder Ejecutivo"/>
    <s v="0201 - PRESIDENCIA DE LA REPÚBLICA"/>
    <s v="0032 - DIRECCION DE ESTRATEGIA Y COMUNICACION GUBERNAMENTAL"/>
    <x v="0"/>
    <x v="0"/>
    <x v="2"/>
    <s v="2.6 - BIENES MUEBLES, INMUEBLES E INTANGIBLES"/>
    <s v="2.6.1 - MOBILIARIO Y EQUIPO"/>
    <s v="N"/>
    <s v="00 - N/A"/>
    <s v="10 - FONDO GENERAL"/>
    <s v="(en blanco)"/>
    <s v="99 - MULTIPROVINCIAL"/>
    <n v="5658725"/>
    <n v="3315757"/>
    <n v="2328768.48"/>
  </r>
  <r>
    <s v="2024"/>
    <x v="0"/>
    <x v="0"/>
    <x v="1"/>
    <x v="7"/>
    <s v="2 - Poder Ejecutivo"/>
    <s v="0201 - PRESIDENCIA DE LA REPÚBLICA"/>
    <s v="0032 - DIRECCION DE ESTRATEGIA Y COMUNICACION GUBERNAMENTAL"/>
    <x v="0"/>
    <x v="0"/>
    <x v="2"/>
    <s v="2.6 - BIENES MUEBLES, INMUEBLES E INTANGIBLES"/>
    <s v="2.6.2 - MOBILIARIO Y EQUIPO DE AUDIO, AUDIOVISUAL, RECREATIVO Y EDUCACIONAL"/>
    <s v="N"/>
    <s v="00 - N/A"/>
    <s v="10 - FONDO GENERAL"/>
    <s v="(en blanco)"/>
    <s v="99 - MULTIPROVINCIAL"/>
    <n v="3299200"/>
    <n v="1438486"/>
    <n v="61187.97"/>
  </r>
  <r>
    <s v="2024"/>
    <x v="0"/>
    <x v="0"/>
    <x v="1"/>
    <x v="7"/>
    <s v="2 - Poder Ejecutivo"/>
    <s v="0201 - PRESIDENCIA DE LA REPÚBLICA"/>
    <s v="0032 - DIRECCION DE ESTRATEGIA Y COMUNICACION GUBERNAMENTAL"/>
    <x v="0"/>
    <x v="0"/>
    <x v="2"/>
    <s v="2.6 - BIENES MUEBLES, INMUEBLES E INTANGIBLES"/>
    <s v="2.6.3 - EQUIPO E INSTRUMENTAL, CIENTÍFICO Y LABORATORIO"/>
    <s v="N"/>
    <s v="00 - N/A"/>
    <s v="10 - FONDO GENERAL"/>
    <s v="(en blanco)"/>
    <s v="99 - MULTIPROVINCIAL"/>
    <n v="24000"/>
    <n v="0"/>
    <n v="0"/>
  </r>
  <r>
    <s v="2024"/>
    <x v="0"/>
    <x v="0"/>
    <x v="1"/>
    <x v="7"/>
    <s v="2 - Poder Ejecutivo"/>
    <s v="0201 - PRESIDENCIA DE LA REPÚBLICA"/>
    <s v="0032 - DIRECCION DE ESTRATEGIA Y COMUNICACION GUBERNAMENTAL"/>
    <x v="0"/>
    <x v="0"/>
    <x v="2"/>
    <s v="2.6 - BIENES MUEBLES, INMUEBLES E INTANGIBLES"/>
    <s v="2.6.4 - VEHÍCULOS Y EQUIPO DE TRANSPORTE, TRACCIÓN Y ELEVACIÓN"/>
    <s v="N"/>
    <s v="00 - N/A"/>
    <s v="10 - FONDO GENERAL"/>
    <s v="(en blanco)"/>
    <s v="99 - MULTIPROVINCIAL"/>
    <n v="19169500"/>
    <n v="885000"/>
    <n v="885000"/>
  </r>
  <r>
    <s v="2024"/>
    <x v="0"/>
    <x v="0"/>
    <x v="1"/>
    <x v="7"/>
    <s v="2 - Poder Ejecutivo"/>
    <s v="0201 - PRESIDENCIA DE LA REPÚBLICA"/>
    <s v="0032 - DIRECCION DE ESTRATEGIA Y COMUNICACION GUBERNAMENTAL"/>
    <x v="0"/>
    <x v="0"/>
    <x v="2"/>
    <s v="2.6 - BIENES MUEBLES, INMUEBLES E INTANGIBLES"/>
    <s v="2.6.5 - MAQUINARIA, OTROS EQUIPOS Y HERRAMIENTAS"/>
    <s v="N"/>
    <s v="00 - N/A"/>
    <s v="10 - FONDO GENERAL"/>
    <s v="(en blanco)"/>
    <s v="99 - MULTIPROVINCIAL"/>
    <n v="4413700"/>
    <n v="730408"/>
    <n v="257222.02"/>
  </r>
  <r>
    <s v="2024"/>
    <x v="0"/>
    <x v="0"/>
    <x v="1"/>
    <x v="7"/>
    <s v="2 - Poder Ejecutivo"/>
    <s v="0201 - PRESIDENCIA DE LA REPÚBLICA"/>
    <s v="0032 - DIRECCION DE ESTRATEGIA Y COMUNICACION GUBERNAMENTAL"/>
    <x v="0"/>
    <x v="0"/>
    <x v="2"/>
    <s v="2.6 - BIENES MUEBLES, INMUEBLES E INTANGIBLES"/>
    <s v="2.6.6 - EQUIPOS DE DEFENSA Y SEGURIDAD"/>
    <s v="N"/>
    <s v="00 - N/A"/>
    <s v="10 - FONDO GENERAL"/>
    <s v="(en blanco)"/>
    <s v="99 - MULTIPROVINCIAL"/>
    <n v="750000"/>
    <n v="0"/>
    <n v="0"/>
  </r>
  <r>
    <s v="2024"/>
    <x v="0"/>
    <x v="0"/>
    <x v="1"/>
    <x v="7"/>
    <s v="2 - Poder Ejecutivo"/>
    <s v="0201 - PRESIDENCIA DE LA REPÚBLICA"/>
    <s v="0032 - DIRECCION DE ESTRATEGIA Y COMUNICACION GUBERNAMENTAL"/>
    <x v="0"/>
    <x v="0"/>
    <x v="2"/>
    <s v="2.6 - BIENES MUEBLES, INMUEBLES E INTANGIBLES"/>
    <s v="2.6.8 - BIENES INTANGIBLES"/>
    <s v="N"/>
    <s v="00 - N/A"/>
    <s v="10 - FONDO GENERAL"/>
    <s v="(en blanco)"/>
    <s v="99 - MULTIPROVINCIAL"/>
    <n v="2539137"/>
    <n v="0"/>
    <n v="0"/>
  </r>
  <r>
    <s v="2024"/>
    <x v="0"/>
    <x v="0"/>
    <x v="1"/>
    <x v="7"/>
    <s v="2 - Poder Ejecutivo"/>
    <s v="0201 - PRESIDENCIA DE LA REPÚBLICA"/>
    <s v="0032 - DIRECCION DE ESTRATEGIA Y COMUNICACION GUBERNAMENTAL"/>
    <x v="0"/>
    <x v="0"/>
    <x v="2"/>
    <s v="2.7 - OBRAS"/>
    <s v="2.7.1 - OBRAS EN EDIFICACIONES"/>
    <s v="N"/>
    <s v="00 - N/A"/>
    <s v="10 - FONDO GENERAL"/>
    <s v="(en blanco)"/>
    <s v="99 - MULTIPROVINCIAL"/>
    <n v="1570000"/>
    <n v="0"/>
    <n v="0"/>
  </r>
  <r>
    <s v="2024"/>
    <x v="0"/>
    <x v="0"/>
    <x v="1"/>
    <x v="7"/>
    <s v="2 - Poder Ejecutivo"/>
    <s v="0201 - PRESIDENCIA DE LA REPÚBLICA"/>
    <s v="0033 - ECO5RD"/>
    <x v="0"/>
    <x v="0"/>
    <x v="2"/>
    <s v="2.6 - BIENES MUEBLES, INMUEBLES E INTANGIBLES"/>
    <s v="2.6.1 - MOBILIARIO Y EQUIPO"/>
    <s v="N"/>
    <s v="00 - N/A"/>
    <s v="10 - FONDO GENERAL"/>
    <s v="(en blanco)"/>
    <s v="99 - MULTIPROVINCIAL"/>
    <n v="0"/>
    <n v="18832986.700000003"/>
    <n v="8611890"/>
  </r>
  <r>
    <s v="2024"/>
    <x v="0"/>
    <x v="0"/>
    <x v="1"/>
    <x v="7"/>
    <s v="2 - Poder Ejecutivo"/>
    <s v="0201 - PRESIDENCIA DE LA REPÚBLICA"/>
    <s v="0033 - ECO5RD"/>
    <x v="0"/>
    <x v="0"/>
    <x v="2"/>
    <s v="2.6 - BIENES MUEBLES, INMUEBLES E INTANGIBLES"/>
    <s v="2.6.2 - MOBILIARIO Y EQUIPO DE AUDIO, AUDIOVISUAL, RECREATIVO Y EDUCACIONAL"/>
    <s v="N"/>
    <s v="00 - N/A"/>
    <s v="10 - FONDO GENERAL"/>
    <s v="(en blanco)"/>
    <s v="99 - MULTIPROVINCIAL"/>
    <n v="0"/>
    <n v="1376997"/>
    <n v="677182.29"/>
  </r>
  <r>
    <s v="2024"/>
    <x v="0"/>
    <x v="0"/>
    <x v="1"/>
    <x v="7"/>
    <s v="2 - Poder Ejecutivo"/>
    <s v="0201 - PRESIDENCIA DE LA REPÚBLICA"/>
    <s v="0033 - ECO5RD"/>
    <x v="0"/>
    <x v="0"/>
    <x v="2"/>
    <s v="2.6 - BIENES MUEBLES, INMUEBLES E INTANGIBLES"/>
    <s v="2.6.4 - VEHÍCULOS Y EQUIPO DE TRANSPORTE, TRACCIÓN Y ELEVACIÓN"/>
    <s v="N"/>
    <s v="00 - N/A"/>
    <s v="10 - FONDO GENERAL"/>
    <s v="(en blanco)"/>
    <s v="99 - MULTIPROVINCIAL"/>
    <n v="0"/>
    <n v="154933500"/>
    <n v="73633500"/>
  </r>
  <r>
    <s v="2024"/>
    <x v="0"/>
    <x v="0"/>
    <x v="1"/>
    <x v="7"/>
    <s v="2 - Poder Ejecutivo"/>
    <s v="0201 - PRESIDENCIA DE LA REPÚBLICA"/>
    <s v="0033 - ECO5RD"/>
    <x v="0"/>
    <x v="0"/>
    <x v="2"/>
    <s v="2.6 - BIENES MUEBLES, INMUEBLES E INTANGIBLES"/>
    <s v="2.6.5 - MAQUINARIA, OTROS EQUIPOS Y HERRAMIENTAS"/>
    <s v="N"/>
    <s v="00 - N/A"/>
    <s v="10 - FONDO GENERAL"/>
    <s v="(en blanco)"/>
    <s v="99 - MULTIPROVINCIAL"/>
    <n v="0"/>
    <n v="5705036"/>
    <n v="612771.0199999999"/>
  </r>
  <r>
    <s v="2024"/>
    <x v="0"/>
    <x v="0"/>
    <x v="1"/>
    <x v="7"/>
    <s v="2 - Poder Ejecutivo"/>
    <s v="0201 - PRESIDENCIA DE LA REPÚBLICA"/>
    <s v="0033 - ECO5RD"/>
    <x v="0"/>
    <x v="0"/>
    <x v="2"/>
    <s v="2.6 - BIENES MUEBLES, INMUEBLES E INTANGIBLES"/>
    <s v="2.6.6 - EQUIPOS DE DEFENSA Y SEGURIDAD"/>
    <s v="N"/>
    <s v="00 - N/A"/>
    <s v="10 - FONDO GENERAL"/>
    <s v="(en blanco)"/>
    <s v="99 - MULTIPROVINCIAL"/>
    <n v="0"/>
    <n v="7808624"/>
    <n v="6608623.5099999998"/>
  </r>
  <r>
    <s v="2024"/>
    <x v="0"/>
    <x v="0"/>
    <x v="1"/>
    <x v="7"/>
    <s v="2 - Poder Ejecutivo"/>
    <s v="0201 - PRESIDENCIA DE LA REPÚBLICA"/>
    <s v="0033 - ECO5RD"/>
    <x v="0"/>
    <x v="0"/>
    <x v="2"/>
    <s v="2.6 - BIENES MUEBLES, INMUEBLES E INTANGIBLES"/>
    <s v="2.6.8 - BIENES INTANGIBLES"/>
    <s v="N"/>
    <s v="00 - N/A"/>
    <s v="10 - FONDO GENERAL"/>
    <s v="(en blanco)"/>
    <s v="99 - MULTIPROVINCIAL"/>
    <n v="0"/>
    <n v="1332104.6000000001"/>
    <n v="260925"/>
  </r>
  <r>
    <s v="2024"/>
    <x v="0"/>
    <x v="0"/>
    <x v="1"/>
    <x v="7"/>
    <s v="2 - Poder Ejecutivo"/>
    <s v="0201 - PRESIDENCIA DE LA REPÚBLICA"/>
    <s v="0033 - ECO5RD"/>
    <x v="0"/>
    <x v="0"/>
    <x v="2"/>
    <s v="2.7 - OBRAS"/>
    <s v="2.7.1 - OBRAS EN EDIFICACIONES"/>
    <s v="N"/>
    <s v="00 - N/A"/>
    <s v="10 - FONDO GENERAL"/>
    <s v="(en blanco)"/>
    <s v="99 - MULTIPROVINCIAL"/>
    <n v="0"/>
    <n v="4500000"/>
    <n v="0"/>
  </r>
  <r>
    <s v="2024"/>
    <x v="0"/>
    <x v="0"/>
    <x v="1"/>
    <x v="7"/>
    <s v="2 - Poder Ejecutivo"/>
    <s v="0201 - PRESIDENCIA DE LA REPÚBLICA"/>
    <s v="0033 - ECO5RD"/>
    <x v="0"/>
    <x v="0"/>
    <x v="2"/>
    <s v="2.7 - OBRAS"/>
    <s v="2.7.1 - OBRAS EN EDIFICACIONES"/>
    <s v="N"/>
    <s v="00 - N/A"/>
    <s v="60 - CREDITO EXTERNO"/>
    <s v="(en blanco)"/>
    <s v="99 - MULTIPROVINCIAL"/>
    <n v="301250000"/>
    <n v="1500000"/>
    <n v="0"/>
  </r>
  <r>
    <s v="2024"/>
    <x v="0"/>
    <x v="0"/>
    <x v="1"/>
    <x v="7"/>
    <s v="2 - Poder Ejecutivo"/>
    <s v="0201 - PRESIDENCIA DE LA REPÚBLICA"/>
    <s v="0033 - ECO5RD"/>
    <x v="3"/>
    <x v="9"/>
    <x v="73"/>
    <s v="2.6 - BIENES MUEBLES, INMUEBLES E INTANGIBLES"/>
    <s v="2.6.1 - MOBILIARIO Y EQUIPO"/>
    <s v="S"/>
    <s v="02 - CONSTRUCCIÓN DE INFRAESTRUCTURAS PARA LA DISPOSICIÓN FINAL DE RESIDUOS SÓLIDOS EN HIGÜEY"/>
    <s v="10 - FONDO GENERAL"/>
    <n v="14592"/>
    <s v="11 - LA ALTAGRACIA"/>
    <n v="666254"/>
    <n v="18098"/>
    <n v="0"/>
  </r>
  <r>
    <s v="2024"/>
    <x v="0"/>
    <x v="0"/>
    <x v="1"/>
    <x v="7"/>
    <s v="2 - Poder Ejecutivo"/>
    <s v="0201 - PRESIDENCIA DE LA REPÚBLICA"/>
    <s v="0033 - ECO5RD"/>
    <x v="3"/>
    <x v="9"/>
    <x v="73"/>
    <s v="2.6 - BIENES MUEBLES, INMUEBLES E INTANGIBLES"/>
    <s v="2.6.1 - MOBILIARIO Y EQUIPO"/>
    <s v="S"/>
    <s v="03 - CONSTRUCCIÓN DE INFRAESTRUCTURA PARA LA DISPOSICIÓN FINAL DE RESIDUOS SÓLIDOS EN VERÓN PUNTA CANA , PROVINCIA LA ALTAGRACIA"/>
    <s v="10 - FONDO GENERAL"/>
    <n v="14599"/>
    <s v="11 - LA ALTAGRACIA"/>
    <n v="666254"/>
    <n v="166254"/>
    <n v="0"/>
  </r>
  <r>
    <s v="2024"/>
    <x v="0"/>
    <x v="0"/>
    <x v="1"/>
    <x v="7"/>
    <s v="2 - Poder Ejecutivo"/>
    <s v="0201 - PRESIDENCIA DE LA REPÚBLICA"/>
    <s v="0033 - ECO5RD"/>
    <x v="3"/>
    <x v="9"/>
    <x v="73"/>
    <s v="2.6 - BIENES MUEBLES, INMUEBLES E INTANGIBLES"/>
    <s v="2.6.1 - MOBILIARIO Y EQUIPO"/>
    <s v="S"/>
    <s v="04 - CONSTRUCCIÓN DE INFRAESTRUCTURA PARA LA DISPOSICIÓN FINAL DE RESIDUOS SÓLIDOS EN NAGUA, PROVINCIA MARIA TRINIDAD SANCHEZ"/>
    <s v="10 - FONDO GENERAL"/>
    <n v="14609"/>
    <s v="14 - MARIA TRINIDAD SANCHEZ"/>
    <n v="666254"/>
    <n v="666254"/>
    <n v="0"/>
  </r>
  <r>
    <s v="2024"/>
    <x v="0"/>
    <x v="0"/>
    <x v="1"/>
    <x v="7"/>
    <s v="2 - Poder Ejecutivo"/>
    <s v="0201 - PRESIDENCIA DE LA REPÚBLICA"/>
    <s v="0033 - ECO5RD"/>
    <x v="3"/>
    <x v="9"/>
    <x v="73"/>
    <s v="2.6 - BIENES MUEBLES, INMUEBLES E INTANGIBLES"/>
    <s v="2.6.1 - MOBILIARIO Y EQUIPO"/>
    <s v="S"/>
    <s v="05 - CONSTRUCCIÓN DE INFRAESTRUCTURAS PARA LA DISPOSICIÓN FINAL DE RESIDUOS SÓLIDOS EN SAMANÁ, PROVINCIA SAMANÁ"/>
    <s v="10 - FONDO GENERAL"/>
    <n v="14617"/>
    <s v="20 - SAMANA"/>
    <n v="666254"/>
    <n v="666254"/>
    <n v="0"/>
  </r>
  <r>
    <s v="2024"/>
    <x v="0"/>
    <x v="0"/>
    <x v="1"/>
    <x v="7"/>
    <s v="2 - Poder Ejecutivo"/>
    <s v="0201 - PRESIDENCIA DE LA REPÚBLICA"/>
    <s v="0033 - ECO5RD"/>
    <x v="3"/>
    <x v="9"/>
    <x v="73"/>
    <s v="2.6 - BIENES MUEBLES, INMUEBLES E INTANGIBLES"/>
    <s v="2.6.1 - MOBILIARIO Y EQUIPO"/>
    <s v="S"/>
    <s v="06 - CONSTRUCCIÓN DE INFRAESTRUCTURA PARA LA DISPOSICIÓN FINAL DE RESIDUOS SÓLIDOS EN LAS TERRENAS, PROVINCIA SAMANA"/>
    <s v="10 - FONDO GENERAL"/>
    <n v="14620"/>
    <s v="20 - SAMANA"/>
    <n v="666254"/>
    <n v="666254"/>
    <n v="0"/>
  </r>
  <r>
    <s v="2024"/>
    <x v="0"/>
    <x v="0"/>
    <x v="1"/>
    <x v="7"/>
    <s v="2 - Poder Ejecutivo"/>
    <s v="0201 - PRESIDENCIA DE LA REPÚBLICA"/>
    <s v="0033 - ECO5RD"/>
    <x v="3"/>
    <x v="9"/>
    <x v="73"/>
    <s v="2.6 - BIENES MUEBLES, INMUEBLES E INTANGIBLES"/>
    <s v="2.6.1 - MOBILIARIO Y EQUIPO"/>
    <s v="S"/>
    <s v="07 - CONSTRUCCIÓN DE INFRAESTRUCTURA PARA LA DISPOSICIÓN FINAL DE RESIDUOS SÓLIDOS EN PUERTO PLATA"/>
    <s v="10 - FONDO GENERAL"/>
    <n v="14625"/>
    <s v="18 - PUERTO PLATA"/>
    <n v="666254"/>
    <n v="17764"/>
    <n v="0"/>
  </r>
  <r>
    <s v="2024"/>
    <x v="0"/>
    <x v="0"/>
    <x v="1"/>
    <x v="7"/>
    <s v="2 - Poder Ejecutivo"/>
    <s v="0201 - PRESIDENCIA DE LA REPÚBLICA"/>
    <s v="0033 - ECO5RD"/>
    <x v="3"/>
    <x v="9"/>
    <x v="73"/>
    <s v="2.6 - BIENES MUEBLES, INMUEBLES E INTANGIBLES"/>
    <s v="2.6.1 - MOBILIARIO Y EQUIPO"/>
    <s v="S"/>
    <s v="10 - CONSTRUCCIÓN DE INFRAESTRUCTURAS PARA LA DISPOSICION DE LOS RESIDUOS SOLIDOS EN EL MUNICIPIO DE TAMBORIL, PROVINCIA SANTIAGO"/>
    <s v="10 - FONDO GENERAL"/>
    <n v="15020"/>
    <s v="25 - SANTIAGO"/>
    <n v="636808"/>
    <n v="19808"/>
    <n v="0"/>
  </r>
  <r>
    <s v="2024"/>
    <x v="0"/>
    <x v="0"/>
    <x v="1"/>
    <x v="7"/>
    <s v="2 - Poder Ejecutivo"/>
    <s v="0201 - PRESIDENCIA DE LA REPÚBLICA"/>
    <s v="0033 - ECO5RD"/>
    <x v="3"/>
    <x v="9"/>
    <x v="73"/>
    <s v="2.6 - BIENES MUEBLES, INMUEBLES E INTANGIBLES"/>
    <s v="2.6.1 - MOBILIARIO Y EQUIPO"/>
    <s v="S"/>
    <s v="11 - CONSTRUCCIÓN DE INFRAESTRUCTURA PARA LA DISPOSICION DE LOS RESIDUOS SOLIDOS EN EL MUNICIPIO DE MOCA, PROVINCIA ESPAILLAT"/>
    <s v="10 - FONDO GENERAL"/>
    <n v="15021"/>
    <s v="09 - ESPAILLAT"/>
    <n v="636808"/>
    <n v="19108"/>
    <n v="0"/>
  </r>
  <r>
    <s v="2024"/>
    <x v="0"/>
    <x v="0"/>
    <x v="1"/>
    <x v="7"/>
    <s v="2 - Poder Ejecutivo"/>
    <s v="0201 - PRESIDENCIA DE LA REPÚBLICA"/>
    <s v="0033 - ECO5RD"/>
    <x v="3"/>
    <x v="9"/>
    <x v="73"/>
    <s v="2.6 - BIENES MUEBLES, INMUEBLES E INTANGIBLES"/>
    <s v="2.6.5 - MAQUINARIA, OTROS EQUIPOS Y HERRAMIENTAS"/>
    <s v="S"/>
    <s v="02 - CONSTRUCCIÓN DE INFRAESTRUCTURAS PARA LA DISPOSICIÓN FINAL DE RESIDUOS SÓLIDOS EN HIGÜEY"/>
    <s v="10 - FONDO GENERAL"/>
    <n v="14592"/>
    <s v="11 - LA ALTAGRACIA"/>
    <n v="1984464"/>
    <n v="4464"/>
    <n v="0"/>
  </r>
  <r>
    <s v="2024"/>
    <x v="0"/>
    <x v="0"/>
    <x v="1"/>
    <x v="7"/>
    <s v="2 - Poder Ejecutivo"/>
    <s v="0201 - PRESIDENCIA DE LA REPÚBLICA"/>
    <s v="0033 - ECO5RD"/>
    <x v="3"/>
    <x v="9"/>
    <x v="73"/>
    <s v="2.6 - BIENES MUEBLES, INMUEBLES E INTANGIBLES"/>
    <s v="2.6.5 - MAQUINARIA, OTROS EQUIPOS Y HERRAMIENTAS"/>
    <s v="S"/>
    <s v="10 - CONSTRUCCIÓN DE INFRAESTRUCTURAS PARA LA DISPOSICION DE LOS RESIDUOS SOLIDOS EN EL MUNICIPIO DE TAMBORIL, PROVINCIA SANTIAGO"/>
    <s v="10 - FONDO GENERAL"/>
    <n v="15020"/>
    <s v="25 - SANTIAGO"/>
    <n v="19757403"/>
    <n v="403"/>
    <n v="0"/>
  </r>
  <r>
    <s v="2024"/>
    <x v="0"/>
    <x v="0"/>
    <x v="1"/>
    <x v="7"/>
    <s v="2 - Poder Ejecutivo"/>
    <s v="0201 - PRESIDENCIA DE LA REPÚBLICA"/>
    <s v="0033 - ECO5RD"/>
    <x v="3"/>
    <x v="9"/>
    <x v="73"/>
    <s v="2.6 - BIENES MUEBLES, INMUEBLES E INTANGIBLES"/>
    <s v="2.6.5 - MAQUINARIA, OTROS EQUIPOS Y HERRAMIENTAS"/>
    <s v="S"/>
    <s v="11 - CONSTRUCCIÓN DE INFRAESTRUCTURA PARA LA DISPOSICION DE LOS RESIDUOS SOLIDOS EN EL MUNICIPIO DE MOCA, PROVINCIA ESPAILLAT"/>
    <s v="10 - FONDO GENERAL"/>
    <n v="15021"/>
    <s v="09 - ESPAILLAT"/>
    <n v="32746943"/>
    <n v="1543"/>
    <n v="0"/>
  </r>
  <r>
    <s v="2024"/>
    <x v="0"/>
    <x v="0"/>
    <x v="1"/>
    <x v="7"/>
    <s v="2 - Poder Ejecutivo"/>
    <s v="0201 - PRESIDENCIA DE LA REPÚBLICA"/>
    <s v="0033 - ECO5RD"/>
    <x v="3"/>
    <x v="9"/>
    <x v="73"/>
    <s v="2.6 - BIENES MUEBLES, INMUEBLES E INTANGIBLES"/>
    <s v="2.6.9 - EDIFICIOS, ESTRUCTURAS, TIERRAS, TERRENOS Y OBJETOS DE VALOR"/>
    <s v="S"/>
    <s v="02 - CONSTRUCCIÓN DE INFRAESTRUCTURAS PARA LA DISPOSICIÓN FINAL DE RESIDUOS SÓLIDOS EN HIGÜEY"/>
    <s v="10 - FONDO GENERAL"/>
    <n v="14592"/>
    <s v="11 - LA ALTAGRACIA"/>
    <n v="23684"/>
    <n v="23684"/>
    <n v="0"/>
  </r>
  <r>
    <s v="2024"/>
    <x v="0"/>
    <x v="0"/>
    <x v="1"/>
    <x v="7"/>
    <s v="2 - Poder Ejecutivo"/>
    <s v="0201 - PRESIDENCIA DE LA REPÚBLICA"/>
    <s v="0033 - ECO5RD"/>
    <x v="3"/>
    <x v="9"/>
    <x v="73"/>
    <s v="2.6 - BIENES MUEBLES, INMUEBLES E INTANGIBLES"/>
    <s v="2.6.9 - EDIFICIOS, ESTRUCTURAS, TIERRAS, TERRENOS Y OBJETOS DE VALOR"/>
    <s v="S"/>
    <s v="03 - CONSTRUCCIÓN DE INFRAESTRUCTURA PARA LA DISPOSICIÓN FINAL DE RESIDUOS SÓLIDOS EN VERÓN PUNTA CANA , PROVINCIA LA ALTAGRACIA"/>
    <s v="10 - FONDO GENERAL"/>
    <n v="14599"/>
    <s v="11 - LA ALTAGRACIA"/>
    <n v="23684"/>
    <n v="84"/>
    <n v="0"/>
  </r>
  <r>
    <s v="2024"/>
    <x v="0"/>
    <x v="0"/>
    <x v="1"/>
    <x v="7"/>
    <s v="2 - Poder Ejecutivo"/>
    <s v="0201 - PRESIDENCIA DE LA REPÚBLICA"/>
    <s v="0033 - ECO5RD"/>
    <x v="3"/>
    <x v="9"/>
    <x v="73"/>
    <s v="2.6 - BIENES MUEBLES, INMUEBLES E INTANGIBLES"/>
    <s v="2.6.9 - EDIFICIOS, ESTRUCTURAS, TIERRAS, TERRENOS Y OBJETOS DE VALOR"/>
    <s v="S"/>
    <s v="04 - CONSTRUCCIÓN DE INFRAESTRUCTURA PARA LA DISPOSICIÓN FINAL DE RESIDUOS SÓLIDOS EN NAGUA, PROVINCIA MARIA TRINIDAD SANCHEZ"/>
    <s v="10 - FONDO GENERAL"/>
    <n v="14609"/>
    <s v="14 - MARIA TRINIDAD SANCHEZ"/>
    <n v="23684"/>
    <n v="23684"/>
    <n v="0"/>
  </r>
  <r>
    <s v="2024"/>
    <x v="0"/>
    <x v="0"/>
    <x v="1"/>
    <x v="7"/>
    <s v="2 - Poder Ejecutivo"/>
    <s v="0201 - PRESIDENCIA DE LA REPÚBLICA"/>
    <s v="0033 - ECO5RD"/>
    <x v="3"/>
    <x v="9"/>
    <x v="73"/>
    <s v="2.6 - BIENES MUEBLES, INMUEBLES E INTANGIBLES"/>
    <s v="2.6.9 - EDIFICIOS, ESTRUCTURAS, TIERRAS, TERRENOS Y OBJETOS DE VALOR"/>
    <s v="S"/>
    <s v="05 - CONSTRUCCIÓN DE INFRAESTRUCTURAS PARA LA DISPOSICIÓN FINAL DE RESIDUOS SÓLIDOS EN SAMANÁ, PROVINCIA SAMANÁ"/>
    <s v="10 - FONDO GENERAL"/>
    <n v="14617"/>
    <s v="20 - SAMANA"/>
    <n v="23684"/>
    <n v="23684"/>
    <n v="0"/>
  </r>
  <r>
    <s v="2024"/>
    <x v="0"/>
    <x v="0"/>
    <x v="1"/>
    <x v="7"/>
    <s v="2 - Poder Ejecutivo"/>
    <s v="0201 - PRESIDENCIA DE LA REPÚBLICA"/>
    <s v="0033 - ECO5RD"/>
    <x v="3"/>
    <x v="9"/>
    <x v="73"/>
    <s v="2.6 - BIENES MUEBLES, INMUEBLES E INTANGIBLES"/>
    <s v="2.6.9 - EDIFICIOS, ESTRUCTURAS, TIERRAS, TERRENOS Y OBJETOS DE VALOR"/>
    <s v="S"/>
    <s v="06 - CONSTRUCCIÓN DE INFRAESTRUCTURA PARA LA DISPOSICIÓN FINAL DE RESIDUOS SÓLIDOS EN LAS TERRENAS, PROVINCIA SAMANA"/>
    <s v="10 - FONDO GENERAL"/>
    <n v="14620"/>
    <s v="20 - SAMANA"/>
    <n v="23684"/>
    <n v="23684"/>
    <n v="0"/>
  </r>
  <r>
    <s v="2024"/>
    <x v="0"/>
    <x v="0"/>
    <x v="1"/>
    <x v="7"/>
    <s v="2 - Poder Ejecutivo"/>
    <s v="0201 - PRESIDENCIA DE LA REPÚBLICA"/>
    <s v="0033 - ECO5RD"/>
    <x v="3"/>
    <x v="9"/>
    <x v="73"/>
    <s v="2.6 - BIENES MUEBLES, INMUEBLES E INTANGIBLES"/>
    <s v="2.6.9 - EDIFICIOS, ESTRUCTURAS, TIERRAS, TERRENOS Y OBJETOS DE VALOR"/>
    <s v="S"/>
    <s v="07 - CONSTRUCCIÓN DE INFRAESTRUCTURA PARA LA DISPOSICIÓN FINAL DE RESIDUOS SÓLIDOS EN PUERTO PLATA"/>
    <s v="10 - FONDO GENERAL"/>
    <n v="14625"/>
    <s v="18 - PUERTO PLATA"/>
    <n v="23684"/>
    <n v="23684"/>
    <n v="0"/>
  </r>
  <r>
    <s v="2024"/>
    <x v="0"/>
    <x v="0"/>
    <x v="1"/>
    <x v="7"/>
    <s v="2 - Poder Ejecutivo"/>
    <s v="0201 - PRESIDENCIA DE LA REPÚBLICA"/>
    <s v="0033 - ECO5RD"/>
    <x v="3"/>
    <x v="9"/>
    <x v="73"/>
    <s v="2.6 - BIENES MUEBLES, INMUEBLES E INTANGIBLES"/>
    <s v="2.6.9 - EDIFICIOS, ESTRUCTURAS, TIERRAS, TERRENOS Y OBJETOS DE VALOR"/>
    <s v="S"/>
    <s v="10 - CONSTRUCCIÓN DE INFRAESTRUCTURAS PARA LA DISPOSICION DE LOS RESIDUOS SOLIDOS EN EL MUNICIPIO DE TAMBORIL, PROVINCIA SANTIAGO"/>
    <s v="10 - FONDO GENERAL"/>
    <n v="15020"/>
    <s v="25 - SANTIAGO"/>
    <n v="25965"/>
    <n v="25965"/>
    <n v="0"/>
  </r>
  <r>
    <s v="2024"/>
    <x v="0"/>
    <x v="0"/>
    <x v="1"/>
    <x v="7"/>
    <s v="2 - Poder Ejecutivo"/>
    <s v="0201 - PRESIDENCIA DE LA REPÚBLICA"/>
    <s v="0033 - ECO5RD"/>
    <x v="3"/>
    <x v="9"/>
    <x v="73"/>
    <s v="2.6 - BIENES MUEBLES, INMUEBLES E INTANGIBLES"/>
    <s v="2.6.9 - EDIFICIOS, ESTRUCTURAS, TIERRAS, TERRENOS Y OBJETOS DE VALOR"/>
    <s v="S"/>
    <s v="11 - CONSTRUCCIÓN DE INFRAESTRUCTURA PARA LA DISPOSICION DE LOS RESIDUOS SOLIDOS EN EL MUNICIPIO DE MOCA, PROVINCIA ESPAILLAT"/>
    <s v="10 - FONDO GENERAL"/>
    <n v="15021"/>
    <s v="09 - ESPAILLAT"/>
    <n v="25965"/>
    <n v="965"/>
    <n v="0"/>
  </r>
  <r>
    <s v="2024"/>
    <x v="0"/>
    <x v="0"/>
    <x v="1"/>
    <x v="7"/>
    <s v="2 - Poder Ejecutivo"/>
    <s v="0201 - PRESIDENCIA DE LA REPÚBLICA"/>
    <s v="0033 - ECO5RD"/>
    <x v="3"/>
    <x v="9"/>
    <x v="73"/>
    <s v="2.7 - OBRAS"/>
    <s v="2.7.1 - OBRAS EN EDIFICACIONES"/>
    <s v="S"/>
    <s v="02 - CONSTRUCCIÓN DE INFRAESTRUCTURAS PARA LA DISPOSICIÓN FINAL DE RESIDUOS SÓLIDOS EN HIGÜEY"/>
    <s v="10 - FONDO GENERAL"/>
    <n v="14592"/>
    <s v="11 - LA ALTAGRACIA"/>
    <n v="225408792"/>
    <n v="10584227"/>
    <n v="0"/>
  </r>
  <r>
    <s v="2024"/>
    <x v="0"/>
    <x v="0"/>
    <x v="1"/>
    <x v="7"/>
    <s v="2 - Poder Ejecutivo"/>
    <s v="0201 - PRESIDENCIA DE LA REPÚBLICA"/>
    <s v="0033 - ECO5RD"/>
    <x v="3"/>
    <x v="9"/>
    <x v="73"/>
    <s v="2.7 - OBRAS"/>
    <s v="2.7.1 - OBRAS EN EDIFICACIONES"/>
    <s v="S"/>
    <s v="03 - CONSTRUCCIÓN DE INFRAESTRUCTURA PARA LA DISPOSICIÓN FINAL DE RESIDUOS SÓLIDOS EN VERÓN PUNTA CANA , PROVINCIA LA ALTAGRACIA"/>
    <s v="10 - FONDO GENERAL"/>
    <n v="14599"/>
    <s v="11 - LA ALTAGRACIA"/>
    <n v="20426471"/>
    <n v="26471"/>
    <n v="0"/>
  </r>
  <r>
    <s v="2024"/>
    <x v="0"/>
    <x v="0"/>
    <x v="1"/>
    <x v="7"/>
    <s v="2 - Poder Ejecutivo"/>
    <s v="0201 - PRESIDENCIA DE LA REPÚBLICA"/>
    <s v="0033 - ECO5RD"/>
    <x v="3"/>
    <x v="9"/>
    <x v="73"/>
    <s v="2.7 - OBRAS"/>
    <s v="2.7.1 - OBRAS EN EDIFICACIONES"/>
    <s v="S"/>
    <s v="04 - CONSTRUCCIÓN DE INFRAESTRUCTURA PARA LA DISPOSICIÓN FINAL DE RESIDUOS SÓLIDOS EN NAGUA, PROVINCIA MARIA TRINIDAD SANCHEZ"/>
    <s v="10 - FONDO GENERAL"/>
    <n v="14609"/>
    <s v="14 - MARIA TRINIDAD SANCHEZ"/>
    <n v="53105500"/>
    <n v="48090500"/>
    <n v="31902598.709999997"/>
  </r>
  <r>
    <s v="2024"/>
    <x v="0"/>
    <x v="0"/>
    <x v="1"/>
    <x v="7"/>
    <s v="2 - Poder Ejecutivo"/>
    <s v="0201 - PRESIDENCIA DE LA REPÚBLICA"/>
    <s v="0033 - ECO5RD"/>
    <x v="3"/>
    <x v="9"/>
    <x v="73"/>
    <s v="2.7 - OBRAS"/>
    <s v="2.7.1 - OBRAS EN EDIFICACIONES"/>
    <s v="S"/>
    <s v="05 - CONSTRUCCIÓN DE INFRAESTRUCTURAS PARA LA DISPOSICIÓN FINAL DE RESIDUOS SÓLIDOS EN SAMANÁ, PROVINCIA SAMANÁ"/>
    <s v="10 - FONDO GENERAL"/>
    <n v="14617"/>
    <s v="20 - SAMANA"/>
    <n v="101322193"/>
    <n v="55873492"/>
    <n v="41142782.25"/>
  </r>
  <r>
    <s v="2024"/>
    <x v="0"/>
    <x v="0"/>
    <x v="1"/>
    <x v="7"/>
    <s v="2 - Poder Ejecutivo"/>
    <s v="0201 - PRESIDENCIA DE LA REPÚBLICA"/>
    <s v="0033 - ECO5RD"/>
    <x v="3"/>
    <x v="9"/>
    <x v="73"/>
    <s v="2.7 - OBRAS"/>
    <s v="2.7.1 - OBRAS EN EDIFICACIONES"/>
    <s v="S"/>
    <s v="06 - CONSTRUCCIÓN DE INFRAESTRUCTURA PARA LA DISPOSICIÓN FINAL DE RESIDUOS SÓLIDOS EN LAS TERRENAS, PROVINCIA SAMANA"/>
    <s v="10 - FONDO GENERAL"/>
    <n v="14620"/>
    <s v="20 - SAMANA"/>
    <n v="37613167"/>
    <n v="36583167"/>
    <n v="35329505.380000003"/>
  </r>
  <r>
    <s v="2024"/>
    <x v="0"/>
    <x v="0"/>
    <x v="1"/>
    <x v="7"/>
    <s v="2 - Poder Ejecutivo"/>
    <s v="0201 - PRESIDENCIA DE LA REPÚBLICA"/>
    <s v="0033 - ECO5RD"/>
    <x v="3"/>
    <x v="9"/>
    <x v="73"/>
    <s v="2.7 - OBRAS"/>
    <s v="2.7.1 - OBRAS EN EDIFICACIONES"/>
    <s v="S"/>
    <s v="07 - CONSTRUCCIÓN DE INFRAESTRUCTURA PARA LA DISPOSICIÓN FINAL DE RESIDUOS SÓLIDOS EN PUERTO PLATA"/>
    <s v="10 - FONDO GENERAL"/>
    <n v="14625"/>
    <s v="18 - PUERTO PLATA"/>
    <n v="37730072"/>
    <n v="4996"/>
    <n v="0"/>
  </r>
  <r>
    <s v="2024"/>
    <x v="0"/>
    <x v="0"/>
    <x v="1"/>
    <x v="7"/>
    <s v="2 - Poder Ejecutivo"/>
    <s v="0201 - PRESIDENCIA DE LA REPÚBLICA"/>
    <s v="0033 - ECO5RD"/>
    <x v="3"/>
    <x v="9"/>
    <x v="73"/>
    <s v="2.7 - OBRAS"/>
    <s v="2.7.1 - OBRAS EN EDIFICACIONES"/>
    <s v="S"/>
    <s v="10 - CONSTRUCCIÓN DE INFRAESTRUCTURAS PARA LA DISPOSICION DE LOS RESIDUOS SOLIDOS EN EL MUNICIPIO DE TAMBORIL, PROVINCIA SANTIAGO"/>
    <s v="10 - FONDO GENERAL"/>
    <n v="15020"/>
    <s v="25 - SANTIAGO"/>
    <n v="72200632"/>
    <n v="50632"/>
    <n v="0"/>
  </r>
  <r>
    <s v="2024"/>
    <x v="0"/>
    <x v="0"/>
    <x v="1"/>
    <x v="7"/>
    <s v="2 - Poder Ejecutivo"/>
    <s v="0201 - PRESIDENCIA DE LA REPÚBLICA"/>
    <s v="0033 - ECO5RD"/>
    <x v="3"/>
    <x v="9"/>
    <x v="73"/>
    <s v="2.7 - OBRAS"/>
    <s v="2.7.1 - OBRAS EN EDIFICACIONES"/>
    <s v="S"/>
    <s v="11 - CONSTRUCCIÓN DE INFRAESTRUCTURA PARA LA DISPOSICION DE LOS RESIDUOS SOLIDOS EN EL MUNICIPIO DE MOCA, PROVINCIA ESPAILLAT"/>
    <s v="10 - FONDO GENERAL"/>
    <n v="15021"/>
    <s v="09 - ESPAILLAT"/>
    <n v="141200229"/>
    <n v="8229"/>
    <n v="0"/>
  </r>
  <r>
    <s v="2024"/>
    <x v="0"/>
    <x v="0"/>
    <x v="1"/>
    <x v="7"/>
    <s v="2 - Poder Ejecutivo"/>
    <s v="0201 - PRESIDENCIA DE LA REPÚBLICA"/>
    <s v="0034 - DIRECCIÓN NACIONAL DE CONTROL DE DROGAS (DNCD)"/>
    <x v="0"/>
    <x v="1"/>
    <x v="18"/>
    <s v="2.6 - BIENES MUEBLES, INMUEBLES E INTANGIBLES"/>
    <s v="2.6.1 - MOBILIARIO Y EQUIPO"/>
    <s v="N"/>
    <s v="00 - N/A"/>
    <s v="10 - FONDO GENERAL"/>
    <s v="(en blanco)"/>
    <s v="99 - MULTIPROVINCIAL"/>
    <n v="0"/>
    <n v="837277"/>
    <n v="690276.4"/>
  </r>
  <r>
    <s v="2024"/>
    <x v="0"/>
    <x v="0"/>
    <x v="1"/>
    <x v="7"/>
    <s v="2 - Poder Ejecutivo"/>
    <s v="0201 - PRESIDENCIA DE LA REPÚBLICA"/>
    <s v="0034 - DIRECCIÓN NACIONAL DE CONTROL DE DROGAS (DNCD)"/>
    <x v="0"/>
    <x v="1"/>
    <x v="18"/>
    <s v="2.6 - BIENES MUEBLES, INMUEBLES E INTANGIBLES"/>
    <s v="2.6.2 - MOBILIARIO Y EQUIPO DE AUDIO, AUDIOVISUAL, RECREATIVO Y EDUCACIONAL"/>
    <s v="N"/>
    <s v="00 - N/A"/>
    <s v="10 - FONDO GENERAL"/>
    <s v="(en blanco)"/>
    <s v="99 - MULTIPROVINCIAL"/>
    <n v="0"/>
    <n v="131688"/>
    <n v="131688"/>
  </r>
  <r>
    <s v="2024"/>
    <x v="0"/>
    <x v="0"/>
    <x v="1"/>
    <x v="7"/>
    <s v="2 - Poder Ejecutivo"/>
    <s v="0201 - PRESIDENCIA DE LA REPÚBLICA"/>
    <s v="0034 - DIRECCIÓN NACIONAL DE CONTROL DE DROGAS (DNCD)"/>
    <x v="0"/>
    <x v="1"/>
    <x v="18"/>
    <s v="2.6 - BIENES MUEBLES, INMUEBLES E INTANGIBLES"/>
    <s v="2.6.5 - MAQUINARIA, OTROS EQUIPOS Y HERRAMIENTAS"/>
    <s v="N"/>
    <s v="00 - N/A"/>
    <s v="10 - FONDO GENERAL"/>
    <s v="(en blanco)"/>
    <s v="99 - MULTIPROVINCIAL"/>
    <n v="0"/>
    <n v="74737"/>
    <n v="74736.479999999981"/>
  </r>
  <r>
    <s v="2024"/>
    <x v="0"/>
    <x v="0"/>
    <x v="1"/>
    <x v="7"/>
    <s v="2 - Poder Ejecutivo"/>
    <s v="0201 - PRESIDENCIA DE LA REPÚBLICA"/>
    <s v="0034 - DIRECCIÓN NACIONAL DE CONTROL DE DROGAS (DNCD)"/>
    <x v="0"/>
    <x v="1"/>
    <x v="18"/>
    <s v="2.6 - BIENES MUEBLES, INMUEBLES E INTANGIBLES"/>
    <s v="2.6.6 - EQUIPOS DE DEFENSA Y SEGURIDAD"/>
    <s v="N"/>
    <s v="00 - N/A"/>
    <s v="10 - FONDO GENERAL"/>
    <s v="(en blanco)"/>
    <s v="99 - MULTIPROVINCIAL"/>
    <n v="0"/>
    <n v="1008110"/>
    <n v="885000"/>
  </r>
  <r>
    <s v="2024"/>
    <x v="0"/>
    <x v="0"/>
    <x v="1"/>
    <x v="7"/>
    <s v="2 - Poder Ejecutivo"/>
    <s v="0201 - PRESIDENCIA DE LA REPÚBLICA"/>
    <s v="0034 - DIRECCIÓN NACIONAL DE CONTROL DE DROGAS (DNCD)"/>
    <x v="0"/>
    <x v="1"/>
    <x v="18"/>
    <s v="2.6 - BIENES MUEBLES, INMUEBLES E INTANGIBLES"/>
    <s v="2.6.7 - ACTIVOS BIOLÓGICOS"/>
    <s v="N"/>
    <s v="00 - N/A"/>
    <s v="10 - FONDO GENERAL"/>
    <s v="(en blanco)"/>
    <s v="99 - MULTIPROVINCIAL"/>
    <n v="0"/>
    <n v="18591300"/>
    <n v="0"/>
  </r>
  <r>
    <s v="2024"/>
    <x v="0"/>
    <x v="0"/>
    <x v="1"/>
    <x v="7"/>
    <s v="2 - Poder Ejecutivo"/>
    <s v="0202 - MINISTERIO DE  INTERIOR Y POLICÍA"/>
    <s v="0001 - MINISTERIO DE INTERIOR Y POLICIA"/>
    <x v="0"/>
    <x v="0"/>
    <x v="2"/>
    <s v="2.6 - BIENES MUEBLES, INMUEBLES E INTANGIBLES"/>
    <s v="2.6.1 - MOBILIARIO Y EQUIPO"/>
    <s v="N"/>
    <s v="00 - N/A"/>
    <s v="10 - FONDO GENERAL"/>
    <s v="(en blanco)"/>
    <s v="99 - MULTIPROVINCIAL"/>
    <n v="16247848"/>
    <n v="26978601"/>
    <n v="7445420.1899999995"/>
  </r>
  <r>
    <s v="2024"/>
    <x v="0"/>
    <x v="0"/>
    <x v="1"/>
    <x v="7"/>
    <s v="2 - Poder Ejecutivo"/>
    <s v="0202 - MINISTERIO DE  INTERIOR Y POLICÍA"/>
    <s v="0001 - MINISTERIO DE INTERIOR Y POLICIA"/>
    <x v="0"/>
    <x v="0"/>
    <x v="2"/>
    <s v="2.6 - BIENES MUEBLES, INMUEBLES E INTANGIBLES"/>
    <s v="2.6.1 - MOBILIARIO Y EQUIPO"/>
    <s v="N"/>
    <s v="00 - N/A"/>
    <s v="20 - FONDOS CON DESTINO ESPECÍFICO"/>
    <s v="(en blanco)"/>
    <s v="99 - MULTIPROVINCIAL"/>
    <n v="19881567"/>
    <n v="10319567"/>
    <n v="4113136.8499999996"/>
  </r>
  <r>
    <s v="2024"/>
    <x v="0"/>
    <x v="0"/>
    <x v="1"/>
    <x v="7"/>
    <s v="2 - Poder Ejecutivo"/>
    <s v="0202 - MINISTERIO DE  INTERIOR Y POLICÍA"/>
    <s v="0001 - MINISTERIO DE INTERIOR Y POLICIA"/>
    <x v="0"/>
    <x v="0"/>
    <x v="2"/>
    <s v="2.6 - BIENES MUEBLES, INMUEBLES E INTANGIBLES"/>
    <s v="2.6.2 - MOBILIARIO Y EQUIPO DE AUDIO, AUDIOVISUAL, RECREATIVO Y EDUCACIONAL"/>
    <s v="N"/>
    <s v="00 - N/A"/>
    <s v="10 - FONDO GENERAL"/>
    <s v="(en blanco)"/>
    <s v="99 - MULTIPROVINCIAL"/>
    <n v="2575020"/>
    <n v="4575020"/>
    <n v="1299599.56"/>
  </r>
  <r>
    <s v="2024"/>
    <x v="0"/>
    <x v="0"/>
    <x v="1"/>
    <x v="7"/>
    <s v="2 - Poder Ejecutivo"/>
    <s v="0202 - MINISTERIO DE  INTERIOR Y POLICÍA"/>
    <s v="0001 - MINISTERIO DE INTERIOR Y POLICIA"/>
    <x v="0"/>
    <x v="0"/>
    <x v="2"/>
    <s v="2.6 - BIENES MUEBLES, INMUEBLES E INTANGIBLES"/>
    <s v="2.6.2 - MOBILIARIO Y EQUIPO DE AUDIO, AUDIOVISUAL, RECREATIVO Y EDUCACIONAL"/>
    <s v="N"/>
    <s v="00 - N/A"/>
    <s v="20 - FONDOS CON DESTINO ESPECÍFICO"/>
    <s v="(en blanco)"/>
    <s v="99 - MULTIPROVINCIAL"/>
    <n v="206200"/>
    <n v="706200"/>
    <n v="0"/>
  </r>
  <r>
    <s v="2024"/>
    <x v="0"/>
    <x v="0"/>
    <x v="1"/>
    <x v="7"/>
    <s v="2 - Poder Ejecutivo"/>
    <s v="0202 - MINISTERIO DE  INTERIOR Y POLICÍA"/>
    <s v="0001 - MINISTERIO DE INTERIOR Y POLICIA"/>
    <x v="0"/>
    <x v="0"/>
    <x v="2"/>
    <s v="2.6 - BIENES MUEBLES, INMUEBLES E INTANGIBLES"/>
    <s v="2.6.3 - EQUIPO E INSTRUMENTAL, CIENTÍFICO Y LABORATORIO"/>
    <s v="N"/>
    <s v="00 - N/A"/>
    <s v="10 - FONDO GENERAL"/>
    <s v="(en blanco)"/>
    <s v="99 - MULTIPROVINCIAL"/>
    <n v="0"/>
    <n v="100000"/>
    <n v="27303.43"/>
  </r>
  <r>
    <s v="2024"/>
    <x v="0"/>
    <x v="0"/>
    <x v="1"/>
    <x v="7"/>
    <s v="2 - Poder Ejecutivo"/>
    <s v="0202 - MINISTERIO DE  INTERIOR Y POLICÍA"/>
    <s v="0001 - MINISTERIO DE INTERIOR Y POLICIA"/>
    <x v="0"/>
    <x v="0"/>
    <x v="2"/>
    <s v="2.6 - BIENES MUEBLES, INMUEBLES E INTANGIBLES"/>
    <s v="2.6.3 - EQUIPO E INSTRUMENTAL, CIENTÍFICO Y LABORATORIO"/>
    <s v="N"/>
    <s v="00 - N/A"/>
    <s v="20 - FONDOS CON DESTINO ESPECÍFICO"/>
    <s v="(en blanco)"/>
    <s v="99 - MULTIPROVINCIAL"/>
    <n v="0"/>
    <n v="100000"/>
    <n v="35754"/>
  </r>
  <r>
    <s v="2024"/>
    <x v="0"/>
    <x v="0"/>
    <x v="1"/>
    <x v="7"/>
    <s v="2 - Poder Ejecutivo"/>
    <s v="0202 - MINISTERIO DE  INTERIOR Y POLICÍA"/>
    <s v="0001 - MINISTERIO DE INTERIOR Y POLICIA"/>
    <x v="0"/>
    <x v="0"/>
    <x v="2"/>
    <s v="2.6 - BIENES MUEBLES, INMUEBLES E INTANGIBLES"/>
    <s v="2.6.4 - VEHÍCULOS Y EQUIPO DE TRANSPORTE, TRACCIÓN Y ELEVACIÓN"/>
    <s v="N"/>
    <s v="00 - N/A"/>
    <s v="10 - FONDO GENERAL"/>
    <s v="(en blanco)"/>
    <s v="99 - MULTIPROVINCIAL"/>
    <n v="0"/>
    <n v="2340000"/>
    <n v="1439400"/>
  </r>
  <r>
    <s v="2024"/>
    <x v="0"/>
    <x v="0"/>
    <x v="1"/>
    <x v="7"/>
    <s v="2 - Poder Ejecutivo"/>
    <s v="0202 - MINISTERIO DE  INTERIOR Y POLICÍA"/>
    <s v="0001 - MINISTERIO DE INTERIOR Y POLICIA"/>
    <x v="0"/>
    <x v="0"/>
    <x v="2"/>
    <s v="2.6 - BIENES MUEBLES, INMUEBLES E INTANGIBLES"/>
    <s v="2.6.4 - VEHÍCULOS Y EQUIPO DE TRANSPORTE, TRACCIÓN Y ELEVACIÓN"/>
    <s v="N"/>
    <s v="00 - N/A"/>
    <s v="20 - FONDOS CON DESTINO ESPECÍFICO"/>
    <s v="(en blanco)"/>
    <s v="99 - MULTIPROVINCIAL"/>
    <n v="1411961"/>
    <n v="2973961"/>
    <n v="46256"/>
  </r>
  <r>
    <s v="2024"/>
    <x v="0"/>
    <x v="0"/>
    <x v="1"/>
    <x v="7"/>
    <s v="2 - Poder Ejecutivo"/>
    <s v="0202 - MINISTERIO DE  INTERIOR Y POLICÍA"/>
    <s v="0001 - MINISTERIO DE INTERIOR Y POLICIA"/>
    <x v="0"/>
    <x v="0"/>
    <x v="2"/>
    <s v="2.6 - BIENES MUEBLES, INMUEBLES E INTANGIBLES"/>
    <s v="2.6.5 - MAQUINARIA, OTROS EQUIPOS Y HERRAMIENTAS"/>
    <s v="N"/>
    <s v="00 - N/A"/>
    <s v="10 - FONDO GENERAL"/>
    <s v="(en blanco)"/>
    <s v="99 - MULTIPROVINCIAL"/>
    <n v="249861"/>
    <n v="7703861"/>
    <n v="1523536.85"/>
  </r>
  <r>
    <s v="2024"/>
    <x v="0"/>
    <x v="0"/>
    <x v="1"/>
    <x v="7"/>
    <s v="2 - Poder Ejecutivo"/>
    <s v="0202 - MINISTERIO DE  INTERIOR Y POLICÍA"/>
    <s v="0001 - MINISTERIO DE INTERIOR Y POLICIA"/>
    <x v="0"/>
    <x v="0"/>
    <x v="2"/>
    <s v="2.6 - BIENES MUEBLES, INMUEBLES E INTANGIBLES"/>
    <s v="2.6.5 - MAQUINARIA, OTROS EQUIPOS Y HERRAMIENTAS"/>
    <s v="N"/>
    <s v="00 - N/A"/>
    <s v="20 - FONDOS CON DESTINO ESPECÍFICO"/>
    <s v="(en blanco)"/>
    <s v="99 - MULTIPROVINCIAL"/>
    <n v="2408058"/>
    <n v="3208058"/>
    <n v="1246046.3500000001"/>
  </r>
  <r>
    <s v="2024"/>
    <x v="0"/>
    <x v="0"/>
    <x v="1"/>
    <x v="7"/>
    <s v="2 - Poder Ejecutivo"/>
    <s v="0202 - MINISTERIO DE  INTERIOR Y POLICÍA"/>
    <s v="0001 - MINISTERIO DE INTERIOR Y POLICIA"/>
    <x v="0"/>
    <x v="0"/>
    <x v="2"/>
    <s v="2.6 - BIENES MUEBLES, INMUEBLES E INTANGIBLES"/>
    <s v="2.6.6 - EQUIPOS DE DEFENSA Y SEGURIDAD"/>
    <s v="N"/>
    <s v="00 - N/A"/>
    <s v="10 - FONDO GENERAL"/>
    <s v="(en blanco)"/>
    <s v="99 - MULTIPROVINCIAL"/>
    <n v="0"/>
    <n v="4500000"/>
    <n v="202259.91"/>
  </r>
  <r>
    <s v="2024"/>
    <x v="0"/>
    <x v="0"/>
    <x v="1"/>
    <x v="7"/>
    <s v="2 - Poder Ejecutivo"/>
    <s v="0202 - MINISTERIO DE  INTERIOR Y POLICÍA"/>
    <s v="0001 - MINISTERIO DE INTERIOR Y POLICIA"/>
    <x v="0"/>
    <x v="0"/>
    <x v="2"/>
    <s v="2.6 - BIENES MUEBLES, INMUEBLES E INTANGIBLES"/>
    <s v="2.6.6 - EQUIPOS DE DEFENSA Y SEGURIDAD"/>
    <s v="N"/>
    <s v="00 - N/A"/>
    <s v="20 - FONDOS CON DESTINO ESPECÍFICO"/>
    <s v="(en blanco)"/>
    <s v="99 - MULTIPROVINCIAL"/>
    <n v="0"/>
    <n v="1900000"/>
    <n v="356065"/>
  </r>
  <r>
    <s v="2024"/>
    <x v="0"/>
    <x v="0"/>
    <x v="1"/>
    <x v="7"/>
    <s v="2 - Poder Ejecutivo"/>
    <s v="0202 - MINISTERIO DE  INTERIOR Y POLICÍA"/>
    <s v="0001 - MINISTERIO DE INTERIOR Y POLICIA"/>
    <x v="0"/>
    <x v="0"/>
    <x v="2"/>
    <s v="2.6 - BIENES MUEBLES, INMUEBLES E INTANGIBLES"/>
    <s v="2.6.8 - BIENES INTANGIBLES"/>
    <s v="N"/>
    <s v="00 - N/A"/>
    <s v="10 - FONDO GENERAL"/>
    <s v="(en blanco)"/>
    <s v="99 - MULTIPROVINCIAL"/>
    <n v="73036907"/>
    <n v="0"/>
    <n v="0"/>
  </r>
  <r>
    <s v="2024"/>
    <x v="0"/>
    <x v="0"/>
    <x v="1"/>
    <x v="7"/>
    <s v="2 - Poder Ejecutivo"/>
    <s v="0202 - MINISTERIO DE  INTERIOR Y POLICÍA"/>
    <s v="0001 - MINISTERIO DE INTERIOR Y POLICIA"/>
    <x v="0"/>
    <x v="0"/>
    <x v="2"/>
    <s v="2.6 - BIENES MUEBLES, INMUEBLES E INTANGIBLES"/>
    <s v="2.6.9 - EDIFICIOS, ESTRUCTURAS, TIERRAS, TERRENOS Y OBJETOS DE VALOR"/>
    <s v="N"/>
    <s v="00 - N/A"/>
    <s v="10 - FONDO GENERAL"/>
    <s v="(en blanco)"/>
    <s v="99 - MULTIPROVINCIAL"/>
    <n v="0"/>
    <n v="500000"/>
    <n v="283200"/>
  </r>
  <r>
    <s v="2024"/>
    <x v="0"/>
    <x v="0"/>
    <x v="1"/>
    <x v="7"/>
    <s v="2 - Poder Ejecutivo"/>
    <s v="0202 - MINISTERIO DE  INTERIOR Y POLICÍA"/>
    <s v="0001 - MINISTERIO DE INTERIOR Y POLICIA"/>
    <x v="0"/>
    <x v="1"/>
    <x v="22"/>
    <s v="2.6 - BIENES MUEBLES, INMUEBLES E INTANGIBLES"/>
    <s v="2.6.1 - MOBILIARIO Y EQUIPO"/>
    <s v="N"/>
    <s v="00 - N/A"/>
    <s v="10 - FONDO GENERAL"/>
    <s v="(en blanco)"/>
    <s v="99 - MULTIPROVINCIAL"/>
    <n v="82024548"/>
    <n v="40332843.560000002"/>
    <n v="12738931.58"/>
  </r>
  <r>
    <s v="2024"/>
    <x v="0"/>
    <x v="0"/>
    <x v="1"/>
    <x v="7"/>
    <s v="2 - Poder Ejecutivo"/>
    <s v="0202 - MINISTERIO DE  INTERIOR Y POLICÍA"/>
    <s v="0001 - MINISTERIO DE INTERIOR Y POLICIA"/>
    <x v="0"/>
    <x v="1"/>
    <x v="22"/>
    <s v="2.6 - BIENES MUEBLES, INMUEBLES E INTANGIBLES"/>
    <s v="2.6.2 - MOBILIARIO Y EQUIPO DE AUDIO, AUDIOVISUAL, RECREATIVO Y EDUCACIONAL"/>
    <s v="N"/>
    <s v="00 - N/A"/>
    <s v="10 - FONDO GENERAL"/>
    <s v="(en blanco)"/>
    <s v="99 - MULTIPROVINCIAL"/>
    <n v="10647908"/>
    <n v="12747908"/>
    <n v="4153212.33"/>
  </r>
  <r>
    <s v="2024"/>
    <x v="0"/>
    <x v="0"/>
    <x v="1"/>
    <x v="7"/>
    <s v="2 - Poder Ejecutivo"/>
    <s v="0202 - MINISTERIO DE  INTERIOR Y POLICÍA"/>
    <s v="0001 - MINISTERIO DE INTERIOR Y POLICIA"/>
    <x v="0"/>
    <x v="1"/>
    <x v="22"/>
    <s v="2.6 - BIENES MUEBLES, INMUEBLES E INTANGIBLES"/>
    <s v="2.6.4 - VEHÍCULOS Y EQUIPO DE TRANSPORTE, TRACCIÓN Y ELEVACIÓN"/>
    <s v="N"/>
    <s v="00 - N/A"/>
    <s v="10 - FONDO GENERAL"/>
    <s v="(en blanco)"/>
    <s v="99 - MULTIPROVINCIAL"/>
    <n v="301232"/>
    <n v="301232"/>
    <n v="226470.01"/>
  </r>
  <r>
    <s v="2024"/>
    <x v="0"/>
    <x v="0"/>
    <x v="1"/>
    <x v="7"/>
    <s v="2 - Poder Ejecutivo"/>
    <s v="0202 - MINISTERIO DE  INTERIOR Y POLICÍA"/>
    <s v="0001 - MINISTERIO DE INTERIOR Y POLICIA"/>
    <x v="0"/>
    <x v="1"/>
    <x v="22"/>
    <s v="2.6 - BIENES MUEBLES, INMUEBLES E INTANGIBLES"/>
    <s v="2.6.5 - MAQUINARIA, OTROS EQUIPOS Y HERRAMIENTAS"/>
    <s v="N"/>
    <s v="00 - N/A"/>
    <s v="10 - FONDO GENERAL"/>
    <s v="(en blanco)"/>
    <s v="99 - MULTIPROVINCIAL"/>
    <n v="4145631"/>
    <n v="4345631"/>
    <n v="1173672.6299999999"/>
  </r>
  <r>
    <s v="2024"/>
    <x v="0"/>
    <x v="0"/>
    <x v="1"/>
    <x v="7"/>
    <s v="2 - Poder Ejecutivo"/>
    <s v="0202 - MINISTERIO DE  INTERIOR Y POLICÍA"/>
    <s v="0001 - MINISTERIO DE INTERIOR Y POLICIA"/>
    <x v="0"/>
    <x v="1"/>
    <x v="22"/>
    <s v="2.6 - BIENES MUEBLES, INMUEBLES E INTANGIBLES"/>
    <s v="2.6.8 - BIENES INTANGIBLES"/>
    <s v="N"/>
    <s v="00 - N/A"/>
    <s v="10 - FONDO GENERAL"/>
    <s v="(en blanco)"/>
    <s v="99 - MULTIPROVINCIAL"/>
    <n v="20395335"/>
    <n v="7616772"/>
    <n v="179287.4"/>
  </r>
  <r>
    <s v="2024"/>
    <x v="0"/>
    <x v="0"/>
    <x v="1"/>
    <x v="7"/>
    <s v="2 - Poder Ejecutivo"/>
    <s v="0202 - MINISTERIO DE  INTERIOR Y POLICÍA"/>
    <s v="0001 - MINISTERIO DE INTERIOR Y POLICIA"/>
    <x v="0"/>
    <x v="1"/>
    <x v="22"/>
    <s v="2.7 - OBRAS"/>
    <s v="2.7.1 - OBRAS EN EDIFICACIONES"/>
    <s v="N"/>
    <s v="00 - N/A"/>
    <s v="10 - FONDO GENERAL"/>
    <s v="(en blanco)"/>
    <s v="99 - MULTIPROVINCIAL"/>
    <n v="0"/>
    <n v="2500000"/>
    <n v="0"/>
  </r>
  <r>
    <s v="2024"/>
    <x v="0"/>
    <x v="0"/>
    <x v="1"/>
    <x v="7"/>
    <s v="2 - Poder Ejecutivo"/>
    <s v="0202 - MINISTERIO DE  INTERIOR Y POLICÍA"/>
    <s v="0001 - MINISTERIO DE INTERIOR Y POLICIA"/>
    <x v="2"/>
    <x v="5"/>
    <x v="8"/>
    <s v="2.6 - BIENES MUEBLES, INMUEBLES E INTANGIBLES"/>
    <s v="2.6.1 - MOBILIARIO Y EQUIPO"/>
    <s v="N"/>
    <s v="00 - N/A"/>
    <s v="10 - FONDO GENERAL"/>
    <s v="(en blanco)"/>
    <s v="99 - MULTIPROVINCIAL"/>
    <n v="0"/>
    <n v="4000000"/>
    <n v="3139980"/>
  </r>
  <r>
    <s v="2024"/>
    <x v="0"/>
    <x v="0"/>
    <x v="1"/>
    <x v="7"/>
    <s v="2 - Poder Ejecutivo"/>
    <s v="0202 - MINISTERIO DE  INTERIOR Y POLICÍA"/>
    <s v="0001 - MINISTERIO DE INTERIOR Y POLICIA"/>
    <x v="2"/>
    <x v="5"/>
    <x v="8"/>
    <s v="2.6 - BIENES MUEBLES, INMUEBLES E INTANGIBLES"/>
    <s v="2.6.2 - MOBILIARIO Y EQUIPO DE AUDIO, AUDIOVISUAL, RECREATIVO Y EDUCACIONAL"/>
    <s v="N"/>
    <s v="00 - N/A"/>
    <s v="10 - FONDO GENERAL"/>
    <s v="(en blanco)"/>
    <s v="99 - MULTIPROVINCIAL"/>
    <n v="3000000"/>
    <n v="1000000"/>
    <n v="0"/>
  </r>
  <r>
    <s v="2024"/>
    <x v="0"/>
    <x v="0"/>
    <x v="1"/>
    <x v="7"/>
    <s v="2 - Poder Ejecutivo"/>
    <s v="0202 - MINISTERIO DE  INTERIOR Y POLICÍA"/>
    <s v="0001 - MINISTERIO DE INTERIOR Y POLICIA"/>
    <x v="2"/>
    <x v="5"/>
    <x v="8"/>
    <s v="2.6 - BIENES MUEBLES, INMUEBLES E INTANGIBLES"/>
    <s v="2.6.5 - MAQUINARIA, OTROS EQUIPOS Y HERRAMIENTAS"/>
    <s v="N"/>
    <s v="00 - N/A"/>
    <s v="10 - FONDO GENERAL"/>
    <s v="(en blanco)"/>
    <s v="99 - MULTIPROVINCIAL"/>
    <n v="0"/>
    <n v="200000"/>
    <n v="0"/>
  </r>
  <r>
    <s v="2024"/>
    <x v="0"/>
    <x v="0"/>
    <x v="1"/>
    <x v="7"/>
    <s v="2 - Poder Ejecutivo"/>
    <s v="0202 - MINISTERIO DE  INTERIOR Y POLICÍA"/>
    <s v="0001 - MINISTERIO DE INTERIOR Y POLICIA"/>
    <x v="2"/>
    <x v="5"/>
    <x v="8"/>
    <s v="2.6 - BIENES MUEBLES, INMUEBLES E INTANGIBLES"/>
    <s v="2.6.8 - BIENES INTANGIBLES"/>
    <s v="N"/>
    <s v="00 - N/A"/>
    <s v="10 - FONDO GENERAL"/>
    <s v="(en blanco)"/>
    <s v="99 - MULTIPROVINCIAL"/>
    <n v="3265278"/>
    <n v="1065278"/>
    <n v="0"/>
  </r>
  <r>
    <s v="2024"/>
    <x v="0"/>
    <x v="0"/>
    <x v="1"/>
    <x v="7"/>
    <s v="2 - Poder Ejecutivo"/>
    <s v="0202 - MINISTERIO DE  INTERIOR Y POLICÍA"/>
    <s v="0001 - POLICIA NACIONAL"/>
    <x v="0"/>
    <x v="1"/>
    <x v="22"/>
    <s v="2.6 - BIENES MUEBLES, INMUEBLES E INTANGIBLES"/>
    <s v="2.6.1 - MOBILIARIO Y EQUIPO"/>
    <s v="N"/>
    <s v="00 - N/A"/>
    <s v="10 - FONDO GENERAL"/>
    <s v="(en blanco)"/>
    <s v="99 - MULTIPROVINCIAL"/>
    <n v="45363076"/>
    <n v="121942936.2"/>
    <n v="38020440.57"/>
  </r>
  <r>
    <s v="2024"/>
    <x v="0"/>
    <x v="0"/>
    <x v="1"/>
    <x v="7"/>
    <s v="2 - Poder Ejecutivo"/>
    <s v="0202 - MINISTERIO DE  INTERIOR Y POLICÍA"/>
    <s v="0001 - POLICIA NACIONAL"/>
    <x v="0"/>
    <x v="1"/>
    <x v="22"/>
    <s v="2.6 - BIENES MUEBLES, INMUEBLES E INTANGIBLES"/>
    <s v="2.6.1 - MOBILIARIO Y EQUIPO"/>
    <s v="N"/>
    <s v="00 - N/A"/>
    <s v="20 - FONDOS CON DESTINO ESPECÍFICO"/>
    <s v="(en blanco)"/>
    <s v="99 - MULTIPROVINCIAL"/>
    <n v="0"/>
    <n v="9199739"/>
    <n v="9178499"/>
  </r>
  <r>
    <s v="2024"/>
    <x v="0"/>
    <x v="0"/>
    <x v="1"/>
    <x v="7"/>
    <s v="2 - Poder Ejecutivo"/>
    <s v="0202 - MINISTERIO DE  INTERIOR Y POLICÍA"/>
    <s v="0001 - POLICIA NACIONAL"/>
    <x v="0"/>
    <x v="1"/>
    <x v="22"/>
    <s v="2.6 - BIENES MUEBLES, INMUEBLES E INTANGIBLES"/>
    <s v="2.6.1 - MOBILIARIO Y EQUIPO"/>
    <s v="N"/>
    <s v="00 - N/A"/>
    <s v="70 - DONACION EXTERNA"/>
    <s v="(en blanco)"/>
    <s v="99 - MULTIPROVINCIAL"/>
    <n v="0"/>
    <n v="1619518.84"/>
    <n v="0"/>
  </r>
  <r>
    <s v="2024"/>
    <x v="0"/>
    <x v="0"/>
    <x v="1"/>
    <x v="7"/>
    <s v="2 - Poder Ejecutivo"/>
    <s v="0202 - MINISTERIO DE  INTERIOR Y POLICÍA"/>
    <s v="0001 - POLICIA NACIONAL"/>
    <x v="0"/>
    <x v="1"/>
    <x v="22"/>
    <s v="2.6 - BIENES MUEBLES, INMUEBLES E INTANGIBLES"/>
    <s v="2.6.2 - MOBILIARIO Y EQUIPO DE AUDIO, AUDIOVISUAL, RECREATIVO Y EDUCACIONAL"/>
    <s v="N"/>
    <s v="00 - N/A"/>
    <s v="10 - FONDO GENERAL"/>
    <s v="(en blanco)"/>
    <s v="99 - MULTIPROVINCIAL"/>
    <n v="1323000"/>
    <n v="399590062.77000004"/>
    <n v="371074406.28000003"/>
  </r>
  <r>
    <s v="2024"/>
    <x v="0"/>
    <x v="0"/>
    <x v="1"/>
    <x v="7"/>
    <s v="2 - Poder Ejecutivo"/>
    <s v="0202 - MINISTERIO DE  INTERIOR Y POLICÍA"/>
    <s v="0001 - POLICIA NACIONAL"/>
    <x v="0"/>
    <x v="1"/>
    <x v="22"/>
    <s v="2.6 - BIENES MUEBLES, INMUEBLES E INTANGIBLES"/>
    <s v="2.6.3 - EQUIPO E INSTRUMENTAL, CIENTÍFICO Y LABORATORIO"/>
    <s v="N"/>
    <s v="00 - N/A"/>
    <s v="10 - FONDO GENERAL"/>
    <s v="(en blanco)"/>
    <s v="99 - MULTIPROVINCIAL"/>
    <n v="0"/>
    <n v="137720"/>
    <n v="23109.119999999999"/>
  </r>
  <r>
    <s v="2024"/>
    <x v="0"/>
    <x v="0"/>
    <x v="1"/>
    <x v="7"/>
    <s v="2 - Poder Ejecutivo"/>
    <s v="0202 - MINISTERIO DE  INTERIOR Y POLICÍA"/>
    <s v="0001 - POLICIA NACIONAL"/>
    <x v="0"/>
    <x v="1"/>
    <x v="22"/>
    <s v="2.6 - BIENES MUEBLES, INMUEBLES E INTANGIBLES"/>
    <s v="2.6.3 - EQUIPO E INSTRUMENTAL, CIENTÍFICO Y LABORATORIO"/>
    <s v="N"/>
    <s v="00 - N/A"/>
    <s v="20 - FONDOS CON DESTINO ESPECÍFICO"/>
    <s v="(en blanco)"/>
    <s v="99 - MULTIPROVINCIAL"/>
    <n v="0"/>
    <n v="10600000"/>
    <n v="5339500"/>
  </r>
  <r>
    <s v="2024"/>
    <x v="0"/>
    <x v="0"/>
    <x v="1"/>
    <x v="7"/>
    <s v="2 - Poder Ejecutivo"/>
    <s v="0202 - MINISTERIO DE  INTERIOR Y POLICÍA"/>
    <s v="0001 - POLICIA NACIONAL"/>
    <x v="0"/>
    <x v="1"/>
    <x v="22"/>
    <s v="2.6 - BIENES MUEBLES, INMUEBLES E INTANGIBLES"/>
    <s v="2.6.4 - VEHÍCULOS Y EQUIPO DE TRANSPORTE, TRACCIÓN Y ELEVACIÓN"/>
    <s v="N"/>
    <s v="00 - N/A"/>
    <s v="10 - FONDO GENERAL"/>
    <s v="(en blanco)"/>
    <s v="99 - MULTIPROVINCIAL"/>
    <n v="0"/>
    <n v="662024738.61000001"/>
    <n v="0"/>
  </r>
  <r>
    <s v="2024"/>
    <x v="0"/>
    <x v="0"/>
    <x v="1"/>
    <x v="7"/>
    <s v="2 - Poder Ejecutivo"/>
    <s v="0202 - MINISTERIO DE  INTERIOR Y POLICÍA"/>
    <s v="0001 - POLICIA NACIONAL"/>
    <x v="0"/>
    <x v="1"/>
    <x v="22"/>
    <s v="2.6 - BIENES MUEBLES, INMUEBLES E INTANGIBLES"/>
    <s v="2.6.5 - MAQUINARIA, OTROS EQUIPOS Y HERRAMIENTAS"/>
    <s v="N"/>
    <s v="00 - N/A"/>
    <s v="10 - FONDO GENERAL"/>
    <s v="(en blanco)"/>
    <s v="99 - MULTIPROVINCIAL"/>
    <n v="6591266"/>
    <n v="277813740.24000001"/>
    <n v="188559628.64000005"/>
  </r>
  <r>
    <s v="2024"/>
    <x v="0"/>
    <x v="0"/>
    <x v="1"/>
    <x v="7"/>
    <s v="2 - Poder Ejecutivo"/>
    <s v="0202 - MINISTERIO DE  INTERIOR Y POLICÍA"/>
    <s v="0001 - POLICIA NACIONAL"/>
    <x v="0"/>
    <x v="1"/>
    <x v="22"/>
    <s v="2.6 - BIENES MUEBLES, INMUEBLES E INTANGIBLES"/>
    <s v="2.6.5 - MAQUINARIA, OTROS EQUIPOS Y HERRAMIENTAS"/>
    <s v="N"/>
    <s v="00 - N/A"/>
    <s v="20 - FONDOS CON DESTINO ESPECÍFICO"/>
    <s v="(en blanco)"/>
    <s v="99 - MULTIPROVINCIAL"/>
    <n v="0"/>
    <n v="460200"/>
    <n v="0"/>
  </r>
  <r>
    <s v="2024"/>
    <x v="0"/>
    <x v="0"/>
    <x v="1"/>
    <x v="7"/>
    <s v="2 - Poder Ejecutivo"/>
    <s v="0202 - MINISTERIO DE  INTERIOR Y POLICÍA"/>
    <s v="0001 - POLICIA NACIONAL"/>
    <x v="0"/>
    <x v="1"/>
    <x v="22"/>
    <s v="2.6 - BIENES MUEBLES, INMUEBLES E INTANGIBLES"/>
    <s v="2.6.6 - EQUIPOS DE DEFENSA Y SEGURIDAD"/>
    <s v="N"/>
    <s v="00 - N/A"/>
    <s v="10 - FONDO GENERAL"/>
    <s v="(en blanco)"/>
    <s v="99 - MULTIPROVINCIAL"/>
    <n v="63787500"/>
    <n v="769807946.17000008"/>
    <n v="512294500"/>
  </r>
  <r>
    <s v="2024"/>
    <x v="0"/>
    <x v="0"/>
    <x v="1"/>
    <x v="7"/>
    <s v="2 - Poder Ejecutivo"/>
    <s v="0202 - MINISTERIO DE  INTERIOR Y POLICÍA"/>
    <s v="0001 - POLICIA NACIONAL"/>
    <x v="0"/>
    <x v="1"/>
    <x v="22"/>
    <s v="2.6 - BIENES MUEBLES, INMUEBLES E INTANGIBLES"/>
    <s v="2.6.8 - BIENES INTANGIBLES"/>
    <s v="N"/>
    <s v="00 - N/A"/>
    <s v="10 - FONDO GENERAL"/>
    <s v="(en blanco)"/>
    <s v="99 - MULTIPROVINCIAL"/>
    <n v="0"/>
    <n v="624956520"/>
    <n v="428634023.25"/>
  </r>
  <r>
    <s v="2024"/>
    <x v="0"/>
    <x v="0"/>
    <x v="1"/>
    <x v="7"/>
    <s v="2 - Poder Ejecutivo"/>
    <s v="0202 - MINISTERIO DE  INTERIOR Y POLICÍA"/>
    <s v="0001 - POLICIA NACIONAL"/>
    <x v="0"/>
    <x v="1"/>
    <x v="22"/>
    <s v="2.7 - OBRAS"/>
    <s v="2.7.1 - OBRAS EN EDIFICACIONES"/>
    <s v="N"/>
    <s v="00 - N/A"/>
    <s v="10 - FONDO GENERAL"/>
    <s v="(en blanco)"/>
    <s v="99 - MULTIPROVINCIAL"/>
    <n v="0"/>
    <n v="8000000"/>
    <n v="0"/>
  </r>
  <r>
    <s v="2024"/>
    <x v="0"/>
    <x v="0"/>
    <x v="1"/>
    <x v="7"/>
    <s v="2 - Poder Ejecutivo"/>
    <s v="0202 - MINISTERIO DE  INTERIOR Y POLICÍA"/>
    <s v="0002 - DIRECCIÓN GENERAL DE MIGRACIÓN"/>
    <x v="0"/>
    <x v="1"/>
    <x v="23"/>
    <s v="2.6 - BIENES MUEBLES, INMUEBLES E INTANGIBLES"/>
    <s v="2.6.1 - MOBILIARIO Y EQUIPO"/>
    <s v="N"/>
    <s v="00 - N/A"/>
    <s v="10 - FONDO GENERAL"/>
    <s v="(en blanco)"/>
    <s v="99 - MULTIPROVINCIAL"/>
    <n v="0"/>
    <n v="47723836"/>
    <n v="0"/>
  </r>
  <r>
    <s v="2024"/>
    <x v="0"/>
    <x v="0"/>
    <x v="1"/>
    <x v="7"/>
    <s v="2 - Poder Ejecutivo"/>
    <s v="0202 - MINISTERIO DE  INTERIOR Y POLICÍA"/>
    <s v="0002 - DIRECCIÓN GENERAL DE MIGRACIÓN"/>
    <x v="0"/>
    <x v="1"/>
    <x v="23"/>
    <s v="2.6 - BIENES MUEBLES, INMUEBLES E INTANGIBLES"/>
    <s v="2.6.1 - MOBILIARIO Y EQUIPO"/>
    <s v="N"/>
    <s v="00 - N/A"/>
    <s v="20 - FONDOS CON DESTINO ESPECÍFICO"/>
    <s v="(en blanco)"/>
    <s v="99 - MULTIPROVINCIAL"/>
    <n v="102691150"/>
    <n v="99251992.239999995"/>
    <n v="13240957.92"/>
  </r>
  <r>
    <s v="2024"/>
    <x v="0"/>
    <x v="0"/>
    <x v="1"/>
    <x v="7"/>
    <s v="2 - Poder Ejecutivo"/>
    <s v="0202 - MINISTERIO DE  INTERIOR Y POLICÍA"/>
    <s v="0002 - DIRECCIÓN GENERAL DE MIGRACIÓN"/>
    <x v="0"/>
    <x v="1"/>
    <x v="23"/>
    <s v="2.6 - BIENES MUEBLES, INMUEBLES E INTANGIBLES"/>
    <s v="2.6.2 - MOBILIARIO Y EQUIPO DE AUDIO, AUDIOVISUAL, RECREATIVO Y EDUCACIONAL"/>
    <s v="N"/>
    <s v="00 - N/A"/>
    <s v="10 - FONDO GENERAL"/>
    <s v="(en blanco)"/>
    <s v="99 - MULTIPROVINCIAL"/>
    <n v="0"/>
    <n v="2800000.04"/>
    <n v="0"/>
  </r>
  <r>
    <s v="2024"/>
    <x v="0"/>
    <x v="0"/>
    <x v="1"/>
    <x v="7"/>
    <s v="2 - Poder Ejecutivo"/>
    <s v="0202 - MINISTERIO DE  INTERIOR Y POLICÍA"/>
    <s v="0002 - DIRECCIÓN GENERAL DE MIGRACIÓN"/>
    <x v="0"/>
    <x v="1"/>
    <x v="23"/>
    <s v="2.6 - BIENES MUEBLES, INMUEBLES E INTANGIBLES"/>
    <s v="2.6.2 - MOBILIARIO Y EQUIPO DE AUDIO, AUDIOVISUAL, RECREATIVO Y EDUCACIONAL"/>
    <s v="N"/>
    <s v="00 - N/A"/>
    <s v="20 - FONDOS CON DESTINO ESPECÍFICO"/>
    <s v="(en blanco)"/>
    <s v="99 - MULTIPROVINCIAL"/>
    <n v="860776"/>
    <n v="1330776"/>
    <n v="226160.26"/>
  </r>
  <r>
    <s v="2024"/>
    <x v="0"/>
    <x v="0"/>
    <x v="1"/>
    <x v="7"/>
    <s v="2 - Poder Ejecutivo"/>
    <s v="0202 - MINISTERIO DE  INTERIOR Y POLICÍA"/>
    <s v="0002 - DIRECCIÓN GENERAL DE MIGRACIÓN"/>
    <x v="0"/>
    <x v="1"/>
    <x v="23"/>
    <s v="2.6 - BIENES MUEBLES, INMUEBLES E INTANGIBLES"/>
    <s v="2.6.3 - EQUIPO E INSTRUMENTAL, CIENTÍFICO Y LABORATORIO"/>
    <s v="N"/>
    <s v="00 - N/A"/>
    <s v="20 - FONDOS CON DESTINO ESPECÍFICO"/>
    <s v="(en blanco)"/>
    <s v="99 - MULTIPROVINCIAL"/>
    <n v="151000"/>
    <n v="151000"/>
    <n v="14520.91"/>
  </r>
  <r>
    <s v="2024"/>
    <x v="0"/>
    <x v="0"/>
    <x v="1"/>
    <x v="7"/>
    <s v="2 - Poder Ejecutivo"/>
    <s v="0202 - MINISTERIO DE  INTERIOR Y POLICÍA"/>
    <s v="0002 - DIRECCIÓN GENERAL DE MIGRACIÓN"/>
    <x v="0"/>
    <x v="1"/>
    <x v="23"/>
    <s v="2.6 - BIENES MUEBLES, INMUEBLES E INTANGIBLES"/>
    <s v="2.6.4 - VEHÍCULOS Y EQUIPO DE TRANSPORTE, TRACCIÓN Y ELEVACIÓN"/>
    <s v="N"/>
    <s v="00 - N/A"/>
    <s v="10 - FONDO GENERAL"/>
    <s v="(en blanco)"/>
    <s v="99 - MULTIPROVINCIAL"/>
    <n v="0"/>
    <n v="52362278"/>
    <n v="14464068"/>
  </r>
  <r>
    <s v="2024"/>
    <x v="0"/>
    <x v="0"/>
    <x v="1"/>
    <x v="7"/>
    <s v="2 - Poder Ejecutivo"/>
    <s v="0202 - MINISTERIO DE  INTERIOR Y POLICÍA"/>
    <s v="0002 - DIRECCIÓN GENERAL DE MIGRACIÓN"/>
    <x v="0"/>
    <x v="1"/>
    <x v="23"/>
    <s v="2.6 - BIENES MUEBLES, INMUEBLES E INTANGIBLES"/>
    <s v="2.6.4 - VEHÍCULOS Y EQUIPO DE TRANSPORTE, TRACCIÓN Y ELEVACIÓN"/>
    <s v="N"/>
    <s v="00 - N/A"/>
    <s v="20 - FONDOS CON DESTINO ESPECÍFICO"/>
    <s v="(en blanco)"/>
    <s v="99 - MULTIPROVINCIAL"/>
    <n v="0"/>
    <n v="4245993.76"/>
    <n v="150397.18"/>
  </r>
  <r>
    <s v="2024"/>
    <x v="0"/>
    <x v="0"/>
    <x v="1"/>
    <x v="7"/>
    <s v="2 - Poder Ejecutivo"/>
    <s v="0202 - MINISTERIO DE  INTERIOR Y POLICÍA"/>
    <s v="0002 - DIRECCIÓN GENERAL DE MIGRACIÓN"/>
    <x v="0"/>
    <x v="1"/>
    <x v="23"/>
    <s v="2.6 - BIENES MUEBLES, INMUEBLES E INTANGIBLES"/>
    <s v="2.6.5 - MAQUINARIA, OTROS EQUIPOS Y HERRAMIENTAS"/>
    <s v="N"/>
    <s v="00 - N/A"/>
    <s v="10 - FONDO GENERAL"/>
    <s v="(en blanco)"/>
    <s v="99 - MULTIPROVINCIAL"/>
    <n v="0"/>
    <n v="15243000.060000002"/>
    <n v="439255"/>
  </r>
  <r>
    <s v="2024"/>
    <x v="0"/>
    <x v="0"/>
    <x v="1"/>
    <x v="7"/>
    <s v="2 - Poder Ejecutivo"/>
    <s v="0202 - MINISTERIO DE  INTERIOR Y POLICÍA"/>
    <s v="0002 - DIRECCIÓN GENERAL DE MIGRACIÓN"/>
    <x v="0"/>
    <x v="1"/>
    <x v="23"/>
    <s v="2.6 - BIENES MUEBLES, INMUEBLES E INTANGIBLES"/>
    <s v="2.6.5 - MAQUINARIA, OTROS EQUIPOS Y HERRAMIENTAS"/>
    <s v="N"/>
    <s v="00 - N/A"/>
    <s v="20 - FONDOS CON DESTINO ESPECÍFICO"/>
    <s v="(en blanco)"/>
    <s v="99 - MULTIPROVINCIAL"/>
    <n v="5600172"/>
    <n v="17962533.630000003"/>
    <n v="4710190.74"/>
  </r>
  <r>
    <s v="2024"/>
    <x v="0"/>
    <x v="0"/>
    <x v="1"/>
    <x v="7"/>
    <s v="2 - Poder Ejecutivo"/>
    <s v="0202 - MINISTERIO DE  INTERIOR Y POLICÍA"/>
    <s v="0002 - DIRECCIÓN GENERAL DE MIGRACIÓN"/>
    <x v="0"/>
    <x v="1"/>
    <x v="23"/>
    <s v="2.6 - BIENES MUEBLES, INMUEBLES E INTANGIBLES"/>
    <s v="2.6.6 - EQUIPOS DE DEFENSA Y SEGURIDAD"/>
    <s v="N"/>
    <s v="00 - N/A"/>
    <s v="10 - FONDO GENERAL"/>
    <s v="(en blanco)"/>
    <s v="99 - MULTIPROVINCIAL"/>
    <n v="0"/>
    <n v="21948800.600000001"/>
    <n v="0"/>
  </r>
  <r>
    <s v="2024"/>
    <x v="0"/>
    <x v="0"/>
    <x v="1"/>
    <x v="7"/>
    <s v="2 - Poder Ejecutivo"/>
    <s v="0202 - MINISTERIO DE  INTERIOR Y POLICÍA"/>
    <s v="0002 - DIRECCIÓN GENERAL DE MIGRACIÓN"/>
    <x v="0"/>
    <x v="1"/>
    <x v="23"/>
    <s v="2.6 - BIENES MUEBLES, INMUEBLES E INTANGIBLES"/>
    <s v="2.6.6 - EQUIPOS DE DEFENSA Y SEGURIDAD"/>
    <s v="N"/>
    <s v="00 - N/A"/>
    <s v="20 - FONDOS CON DESTINO ESPECÍFICO"/>
    <s v="(en blanco)"/>
    <s v="99 - MULTIPROVINCIAL"/>
    <n v="2354050"/>
    <n v="7354050"/>
    <n v="0"/>
  </r>
  <r>
    <s v="2024"/>
    <x v="0"/>
    <x v="0"/>
    <x v="1"/>
    <x v="7"/>
    <s v="2 - Poder Ejecutivo"/>
    <s v="0202 - MINISTERIO DE  INTERIOR Y POLICÍA"/>
    <s v="0002 - DIRECCIÓN GENERAL DE MIGRACIÓN"/>
    <x v="0"/>
    <x v="1"/>
    <x v="23"/>
    <s v="2.6 - BIENES MUEBLES, INMUEBLES E INTANGIBLES"/>
    <s v="2.6.8 - BIENES INTANGIBLES"/>
    <s v="N"/>
    <s v="00 - N/A"/>
    <s v="20 - FONDOS CON DESTINO ESPECÍFICO"/>
    <s v="(en blanco)"/>
    <s v="99 - MULTIPROVINCIAL"/>
    <n v="95611869"/>
    <n v="16476817.659999996"/>
    <n v="0"/>
  </r>
  <r>
    <s v="2024"/>
    <x v="0"/>
    <x v="0"/>
    <x v="1"/>
    <x v="7"/>
    <s v="2 - Poder Ejecutivo"/>
    <s v="0202 - MINISTERIO DE  INTERIOR Y POLICÍA"/>
    <s v="0002 - DIRECCIÓN GENERAL DE MIGRACIÓN"/>
    <x v="0"/>
    <x v="1"/>
    <x v="23"/>
    <s v="2.7 - OBRAS"/>
    <s v="2.7.1 - OBRAS EN EDIFICACIONES"/>
    <s v="N"/>
    <s v="00 - N/A"/>
    <s v="20 - FONDOS CON DESTINO ESPECÍFICO"/>
    <s v="(en blanco)"/>
    <s v="99 - MULTIPROVINCIAL"/>
    <n v="138596791"/>
    <n v="128770835.12"/>
    <n v="84966056.160000026"/>
  </r>
  <r>
    <s v="2024"/>
    <x v="0"/>
    <x v="0"/>
    <x v="1"/>
    <x v="7"/>
    <s v="2 - Poder Ejecutivo"/>
    <s v="0202 - MINISTERIO DE  INTERIOR Y POLICÍA"/>
    <s v="0002 - INSTITUTO POLICIAL DE EDUCACION"/>
    <x v="2"/>
    <x v="10"/>
    <x v="24"/>
    <s v="2.6 - BIENES MUEBLES, INMUEBLES E INTANGIBLES"/>
    <s v="2.6.1 - MOBILIARIO Y EQUIPO"/>
    <s v="N"/>
    <s v="00 - N/A"/>
    <s v="10 - FONDO GENERAL"/>
    <s v="(en blanco)"/>
    <s v="99 - MULTIPROVINCIAL"/>
    <n v="3652287"/>
    <n v="1334249.97"/>
    <n v="1155066.5999999999"/>
  </r>
  <r>
    <s v="2024"/>
    <x v="0"/>
    <x v="0"/>
    <x v="1"/>
    <x v="7"/>
    <s v="2 - Poder Ejecutivo"/>
    <s v="0202 - MINISTERIO DE  INTERIOR Y POLICÍA"/>
    <s v="0002 - INSTITUTO POLICIAL DE EDUCACION"/>
    <x v="2"/>
    <x v="10"/>
    <x v="24"/>
    <s v="2.6 - BIENES MUEBLES, INMUEBLES E INTANGIBLES"/>
    <s v="2.6.2 - MOBILIARIO Y EQUIPO DE AUDIO, AUDIOVISUAL, RECREATIVO Y EDUCACIONAL"/>
    <s v="N"/>
    <s v="00 - N/A"/>
    <s v="10 - FONDO GENERAL"/>
    <s v="(en blanco)"/>
    <s v="99 - MULTIPROVINCIAL"/>
    <n v="406080"/>
    <n v="0"/>
    <n v="0"/>
  </r>
  <r>
    <s v="2024"/>
    <x v="0"/>
    <x v="0"/>
    <x v="1"/>
    <x v="7"/>
    <s v="2 - Poder Ejecutivo"/>
    <s v="0202 - MINISTERIO DE  INTERIOR Y POLICÍA"/>
    <s v="0002 - INSTITUTO POLICIAL DE EDUCACION"/>
    <x v="2"/>
    <x v="10"/>
    <x v="24"/>
    <s v="2.6 - BIENES MUEBLES, INMUEBLES E INTANGIBLES"/>
    <s v="2.6.4 - VEHÍCULOS Y EQUIPO DE TRANSPORTE, TRACCIÓN Y ELEVACIÓN"/>
    <s v="N"/>
    <s v="00 - N/A"/>
    <s v="10 - FONDO GENERAL"/>
    <s v="(en blanco)"/>
    <s v="99 - MULTIPROVINCIAL"/>
    <n v="0"/>
    <n v="8728"/>
    <n v="8727.2800000000007"/>
  </r>
  <r>
    <s v="2024"/>
    <x v="0"/>
    <x v="0"/>
    <x v="1"/>
    <x v="7"/>
    <s v="2 - Poder Ejecutivo"/>
    <s v="0202 - MINISTERIO DE  INTERIOR Y POLICÍA"/>
    <s v="0002 - INSTITUTO POLICIAL DE EDUCACION"/>
    <x v="2"/>
    <x v="10"/>
    <x v="24"/>
    <s v="2.6 - BIENES MUEBLES, INMUEBLES E INTANGIBLES"/>
    <s v="2.6.5 - MAQUINARIA, OTROS EQUIPOS Y HERRAMIENTAS"/>
    <s v="N"/>
    <s v="00 - N/A"/>
    <s v="10 - FONDO GENERAL"/>
    <s v="(en blanco)"/>
    <s v="99 - MULTIPROVINCIAL"/>
    <n v="2361943"/>
    <n v="1308041"/>
    <n v="324065.17000000004"/>
  </r>
  <r>
    <s v="2024"/>
    <x v="0"/>
    <x v="0"/>
    <x v="1"/>
    <x v="7"/>
    <s v="2 - Poder Ejecutivo"/>
    <s v="0202 - MINISTERIO DE  INTERIOR Y POLICÍA"/>
    <s v="0002 - INSTITUTO POLICIAL DE EDUCACION"/>
    <x v="2"/>
    <x v="10"/>
    <x v="24"/>
    <s v="2.6 - BIENES MUEBLES, INMUEBLES E INTANGIBLES"/>
    <s v="2.6.6 - EQUIPOS DE DEFENSA Y SEGURIDAD"/>
    <s v="N"/>
    <s v="00 - N/A"/>
    <s v="10 - FONDO GENERAL"/>
    <s v="(en blanco)"/>
    <s v="99 - MULTIPROVINCIAL"/>
    <n v="2698782"/>
    <n v="1802450"/>
    <n v="0"/>
  </r>
  <r>
    <s v="2024"/>
    <x v="0"/>
    <x v="0"/>
    <x v="1"/>
    <x v="7"/>
    <s v="2 - Poder Ejecutivo"/>
    <s v="0202 - MINISTERIO DE  INTERIOR Y POLICÍA"/>
    <s v="0002 - INSTITUTO POLICIAL DE EDUCACION"/>
    <x v="2"/>
    <x v="10"/>
    <x v="24"/>
    <s v="2.6 - BIENES MUEBLES, INMUEBLES E INTANGIBLES"/>
    <s v="2.6.9 - EDIFICIOS, ESTRUCTURAS, TIERRAS, TERRENOS Y OBJETOS DE VALOR"/>
    <s v="N"/>
    <s v="00 - N/A"/>
    <s v="10 - FONDO GENERAL"/>
    <s v="(en blanco)"/>
    <s v="99 - MULTIPROVINCIAL"/>
    <n v="50150"/>
    <n v="0"/>
    <n v="0"/>
  </r>
  <r>
    <s v="2024"/>
    <x v="0"/>
    <x v="0"/>
    <x v="1"/>
    <x v="7"/>
    <s v="2 - Poder Ejecutivo"/>
    <s v="0202 - MINISTERIO DE  INTERIOR Y POLICÍA"/>
    <s v="0002 - INSTITUTO POLICIAL DE EDUCACION"/>
    <x v="2"/>
    <x v="10"/>
    <x v="24"/>
    <s v="2.7 - OBRAS"/>
    <s v="2.7.1 - OBRAS EN EDIFICACIONES"/>
    <s v="N"/>
    <s v="00 - N/A"/>
    <s v="10 - FONDO GENERAL"/>
    <s v="(en blanco)"/>
    <s v="99 - MULTIPROVINCIAL"/>
    <n v="2866086"/>
    <n v="0"/>
    <n v="0"/>
  </r>
  <r>
    <s v="2024"/>
    <x v="0"/>
    <x v="0"/>
    <x v="1"/>
    <x v="7"/>
    <s v="2 - Poder Ejecutivo"/>
    <s v="0202 - MINISTERIO DE  INTERIOR Y POLICÍA"/>
    <s v="0003 - INSTITUTO NACIONAL DE MIGRACION"/>
    <x v="0"/>
    <x v="0"/>
    <x v="2"/>
    <s v="2.6 - BIENES MUEBLES, INMUEBLES E INTANGIBLES"/>
    <s v="2.6.1 - MOBILIARIO Y EQUIPO"/>
    <s v="N"/>
    <s v="00 - N/A"/>
    <s v="10 - FONDO GENERAL"/>
    <s v="(en blanco)"/>
    <s v="99 - MULTIPROVINCIAL"/>
    <n v="0"/>
    <n v="210000"/>
    <n v="210000"/>
  </r>
  <r>
    <s v="2024"/>
    <x v="0"/>
    <x v="0"/>
    <x v="1"/>
    <x v="7"/>
    <s v="2 - Poder Ejecutivo"/>
    <s v="0202 - MINISTERIO DE  INTERIOR Y POLICÍA"/>
    <s v="0003 - INSTITUTO NACIONAL DE MIGRACION"/>
    <x v="0"/>
    <x v="1"/>
    <x v="23"/>
    <s v="2.6 - BIENES MUEBLES, INMUEBLES E INTANGIBLES"/>
    <s v="2.6.1 - MOBILIARIO Y EQUIPO"/>
    <s v="N"/>
    <s v="00 - N/A"/>
    <s v="10 - FONDO GENERAL"/>
    <s v="(en blanco)"/>
    <s v="99 - MULTIPROVINCIAL"/>
    <n v="200000"/>
    <n v="1304205.33"/>
    <n v="1164482.3"/>
  </r>
  <r>
    <s v="2024"/>
    <x v="0"/>
    <x v="0"/>
    <x v="1"/>
    <x v="7"/>
    <s v="2 - Poder Ejecutivo"/>
    <s v="0202 - MINISTERIO DE  INTERIOR Y POLICÍA"/>
    <s v="0003 - INSTITUTO NACIONAL DE MIGRACION"/>
    <x v="0"/>
    <x v="1"/>
    <x v="23"/>
    <s v="2.6 - BIENES MUEBLES, INMUEBLES E INTANGIBLES"/>
    <s v="2.6.1 - MOBILIARIO Y EQUIPO"/>
    <s v="N"/>
    <s v="00 - N/A"/>
    <s v="70 - DONACION EXTERNA"/>
    <s v="(en blanco)"/>
    <s v="99 - MULTIPROVINCIAL"/>
    <n v="0"/>
    <n v="15020485.25"/>
    <n v="0"/>
  </r>
  <r>
    <s v="2024"/>
    <x v="0"/>
    <x v="0"/>
    <x v="1"/>
    <x v="7"/>
    <s v="2 - Poder Ejecutivo"/>
    <s v="0202 - MINISTERIO DE  INTERIOR Y POLICÍA"/>
    <s v="0003 - INSTITUTO NACIONAL DE MIGRACION"/>
    <x v="0"/>
    <x v="1"/>
    <x v="23"/>
    <s v="2.6 - BIENES MUEBLES, INMUEBLES E INTANGIBLES"/>
    <s v="2.6.2 - MOBILIARIO Y EQUIPO DE AUDIO, AUDIOVISUAL, RECREATIVO Y EDUCACIONAL"/>
    <s v="N"/>
    <s v="00 - N/A"/>
    <s v="10 - FONDO GENERAL"/>
    <s v="(en blanco)"/>
    <s v="99 - MULTIPROVINCIAL"/>
    <n v="101300"/>
    <n v="406753.2"/>
    <n v="382263.16000000003"/>
  </r>
  <r>
    <s v="2024"/>
    <x v="0"/>
    <x v="0"/>
    <x v="1"/>
    <x v="7"/>
    <s v="2 - Poder Ejecutivo"/>
    <s v="0202 - MINISTERIO DE  INTERIOR Y POLICÍA"/>
    <s v="0003 - INSTITUTO NACIONAL DE MIGRACION"/>
    <x v="0"/>
    <x v="1"/>
    <x v="23"/>
    <s v="2.6 - BIENES MUEBLES, INMUEBLES E INTANGIBLES"/>
    <s v="2.6.5 - MAQUINARIA, OTROS EQUIPOS Y HERRAMIENTAS"/>
    <s v="N"/>
    <s v="00 - N/A"/>
    <s v="10 - FONDO GENERAL"/>
    <s v="(en blanco)"/>
    <s v="99 - MULTIPROVINCIAL"/>
    <n v="18000"/>
    <n v="238200.7"/>
    <n v="238200.7"/>
  </r>
  <r>
    <s v="2024"/>
    <x v="0"/>
    <x v="0"/>
    <x v="1"/>
    <x v="7"/>
    <s v="2 - Poder Ejecutivo"/>
    <s v="0202 - MINISTERIO DE  INTERIOR Y POLICÍA"/>
    <s v="0003 - INSTITUTO NACIONAL DE MIGRACION"/>
    <x v="0"/>
    <x v="1"/>
    <x v="23"/>
    <s v="2.6 - BIENES MUEBLES, INMUEBLES E INTANGIBLES"/>
    <s v="2.6.8 - BIENES INTANGIBLES"/>
    <s v="N"/>
    <s v="00 - N/A"/>
    <s v="10 - FONDO GENERAL"/>
    <s v="(en blanco)"/>
    <s v="99 - MULTIPROVINCIAL"/>
    <n v="194200"/>
    <n v="42019.799999999988"/>
    <n v="0"/>
  </r>
  <r>
    <s v="2024"/>
    <x v="0"/>
    <x v="0"/>
    <x v="1"/>
    <x v="7"/>
    <s v="2 - Poder Ejecutivo"/>
    <s v="0202 - MINISTERIO DE  INTERIOR Y POLICÍA"/>
    <s v="0003 - INSTITUTO NACIONAL DE MIGRACION"/>
    <x v="0"/>
    <x v="1"/>
    <x v="23"/>
    <s v="2.6 - BIENES MUEBLES, INMUEBLES E INTANGIBLES"/>
    <s v="2.6.8 - BIENES INTANGIBLES"/>
    <s v="N"/>
    <s v="00 - N/A"/>
    <s v="70 - DONACION EXTERNA"/>
    <s v="(en blanco)"/>
    <s v="99 - MULTIPROVINCIAL"/>
    <n v="0"/>
    <n v="5475124.8499999996"/>
    <n v="0"/>
  </r>
  <r>
    <s v="2024"/>
    <x v="0"/>
    <x v="0"/>
    <x v="1"/>
    <x v="7"/>
    <s v="2 - Poder Ejecutivo"/>
    <s v="0202 - MINISTERIO DE  INTERIOR Y POLICÍA"/>
    <s v="0004 - CUERPO DE BOMBEROS DE SANTO DOMINGO, DISTRITO NACIONAL"/>
    <x v="0"/>
    <x v="1"/>
    <x v="25"/>
    <s v="2.6 - BIENES MUEBLES, INMUEBLES E INTANGIBLES"/>
    <s v="2.6.1 - MOBILIARIO Y EQUIPO"/>
    <s v="N"/>
    <s v="00 - N/A"/>
    <s v="10 - FONDO GENERAL"/>
    <s v="(en blanco)"/>
    <s v="01 - DISTRITO NACIONAL"/>
    <n v="1780000"/>
    <n v="1780000"/>
    <n v="617115.13"/>
  </r>
  <r>
    <s v="2024"/>
    <x v="0"/>
    <x v="0"/>
    <x v="1"/>
    <x v="7"/>
    <s v="2 - Poder Ejecutivo"/>
    <s v="0202 - MINISTERIO DE  INTERIOR Y POLICÍA"/>
    <s v="0004 - CUERPO DE BOMBEROS DE SANTO DOMINGO, DISTRITO NACIONAL"/>
    <x v="0"/>
    <x v="1"/>
    <x v="25"/>
    <s v="2.6 - BIENES MUEBLES, INMUEBLES E INTANGIBLES"/>
    <s v="2.6.5 - MAQUINARIA, OTROS EQUIPOS Y HERRAMIENTAS"/>
    <s v="N"/>
    <s v="00 - N/A"/>
    <s v="10 - FONDO GENERAL"/>
    <s v="(en blanco)"/>
    <s v="01 - DISTRITO NACIONAL"/>
    <n v="435000"/>
    <n v="435000"/>
    <n v="0"/>
  </r>
  <r>
    <s v="2024"/>
    <x v="0"/>
    <x v="0"/>
    <x v="1"/>
    <x v="7"/>
    <s v="2 - Poder Ejecutivo"/>
    <s v="0202 - MINISTERIO DE  INTERIOR Y POLICÍA"/>
    <s v="0004 - DIRECCION CENTRAL  DE  POLICIA DE TURISMO"/>
    <x v="0"/>
    <x v="1"/>
    <x v="22"/>
    <s v="2.6 - BIENES MUEBLES, INMUEBLES E INTANGIBLES"/>
    <s v="2.6.1 - MOBILIARIO Y EQUIPO"/>
    <s v="N"/>
    <s v="00 - N/A"/>
    <s v="10 - FONDO GENERAL"/>
    <s v="(en blanco)"/>
    <s v="99 - MULTIPROVINCIAL"/>
    <n v="4937500"/>
    <n v="20265530"/>
    <n v="4465402.9800000004"/>
  </r>
  <r>
    <s v="2024"/>
    <x v="0"/>
    <x v="0"/>
    <x v="1"/>
    <x v="7"/>
    <s v="2 - Poder Ejecutivo"/>
    <s v="0202 - MINISTERIO DE  INTERIOR Y POLICÍA"/>
    <s v="0004 - DIRECCION CENTRAL  DE  POLICIA DE TURISMO"/>
    <x v="0"/>
    <x v="1"/>
    <x v="22"/>
    <s v="2.6 - BIENES MUEBLES, INMUEBLES E INTANGIBLES"/>
    <s v="2.6.2 - MOBILIARIO Y EQUIPO DE AUDIO, AUDIOVISUAL, RECREATIVO Y EDUCACIONAL"/>
    <s v="N"/>
    <s v="00 - N/A"/>
    <s v="10 - FONDO GENERAL"/>
    <s v="(en blanco)"/>
    <s v="99 - MULTIPROVINCIAL"/>
    <n v="460000"/>
    <n v="4943690"/>
    <n v="3582301.04"/>
  </r>
  <r>
    <s v="2024"/>
    <x v="0"/>
    <x v="0"/>
    <x v="1"/>
    <x v="7"/>
    <s v="2 - Poder Ejecutivo"/>
    <s v="0202 - MINISTERIO DE  INTERIOR Y POLICÍA"/>
    <s v="0004 - DIRECCION CENTRAL  DE  POLICIA DE TURISMO"/>
    <x v="0"/>
    <x v="1"/>
    <x v="22"/>
    <s v="2.6 - BIENES MUEBLES, INMUEBLES E INTANGIBLES"/>
    <s v="2.6.4 - VEHÍCULOS Y EQUIPO DE TRANSPORTE, TRACCIÓN Y ELEVACIÓN"/>
    <s v="N"/>
    <s v="00 - N/A"/>
    <s v="10 - FONDO GENERAL"/>
    <s v="(en blanco)"/>
    <s v="99 - MULTIPROVINCIAL"/>
    <n v="1083832"/>
    <n v="30832"/>
    <n v="0"/>
  </r>
  <r>
    <s v="2024"/>
    <x v="0"/>
    <x v="0"/>
    <x v="1"/>
    <x v="7"/>
    <s v="2 - Poder Ejecutivo"/>
    <s v="0202 - MINISTERIO DE  INTERIOR Y POLICÍA"/>
    <s v="0004 - DIRECCION CENTRAL  DE  POLICIA DE TURISMO"/>
    <x v="0"/>
    <x v="1"/>
    <x v="22"/>
    <s v="2.6 - BIENES MUEBLES, INMUEBLES E INTANGIBLES"/>
    <s v="2.6.5 - MAQUINARIA, OTROS EQUIPOS Y HERRAMIENTAS"/>
    <s v="N"/>
    <s v="00 - N/A"/>
    <s v="10 - FONDO GENERAL"/>
    <s v="(en blanco)"/>
    <s v="99 - MULTIPROVINCIAL"/>
    <n v="2431950"/>
    <n v="19850710"/>
    <n v="7977125.6800000006"/>
  </r>
  <r>
    <s v="2024"/>
    <x v="0"/>
    <x v="0"/>
    <x v="1"/>
    <x v="7"/>
    <s v="2 - Poder Ejecutivo"/>
    <s v="0202 - MINISTERIO DE  INTERIOR Y POLICÍA"/>
    <s v="0004 - DIRECCION CENTRAL  DE  POLICIA DE TURISMO"/>
    <x v="0"/>
    <x v="1"/>
    <x v="22"/>
    <s v="2.6 - BIENES MUEBLES, INMUEBLES E INTANGIBLES"/>
    <s v="2.6.6 - EQUIPOS DE DEFENSA Y SEGURIDAD"/>
    <s v="N"/>
    <s v="00 - N/A"/>
    <s v="10 - FONDO GENERAL"/>
    <s v="(en blanco)"/>
    <s v="99 - MULTIPROVINCIAL"/>
    <n v="1719418"/>
    <n v="60584998"/>
    <n v="0"/>
  </r>
  <r>
    <s v="2024"/>
    <x v="0"/>
    <x v="0"/>
    <x v="1"/>
    <x v="7"/>
    <s v="2 - Poder Ejecutivo"/>
    <s v="0202 - MINISTERIO DE  INTERIOR Y POLICÍA"/>
    <s v="0004 - DIRECCION CENTRAL  DE  POLICIA DE TURISMO"/>
    <x v="0"/>
    <x v="1"/>
    <x v="22"/>
    <s v="2.6 - BIENES MUEBLES, INMUEBLES E INTANGIBLES"/>
    <s v="2.6.8 - BIENES INTANGIBLES"/>
    <s v="N"/>
    <s v="00 - N/A"/>
    <s v="10 - FONDO GENERAL"/>
    <s v="(en blanco)"/>
    <s v="99 - MULTIPROVINCIAL"/>
    <n v="0"/>
    <n v="13468000"/>
    <n v="0"/>
  </r>
  <r>
    <s v="2024"/>
    <x v="0"/>
    <x v="0"/>
    <x v="1"/>
    <x v="7"/>
    <s v="2 - Poder Ejecutivo"/>
    <s v="0202 - MINISTERIO DE  INTERIOR Y POLICÍA"/>
    <s v="0005 - CUERPO DE BOMBEROS SANTO DOMINGO NORTE"/>
    <x v="0"/>
    <x v="1"/>
    <x v="25"/>
    <s v="2.6 - BIENES MUEBLES, INMUEBLES E INTANGIBLES"/>
    <s v="2.6.1 - MOBILIARIO Y EQUIPO"/>
    <s v="N"/>
    <s v="00 - N/A"/>
    <s v="10 - FONDO GENERAL"/>
    <s v="(en blanco)"/>
    <s v="01 - DISTRITO NACIONAL"/>
    <n v="200000"/>
    <n v="274000"/>
    <n v="167904.09"/>
  </r>
  <r>
    <s v="2024"/>
    <x v="0"/>
    <x v="0"/>
    <x v="1"/>
    <x v="7"/>
    <s v="2 - Poder Ejecutivo"/>
    <s v="0202 - MINISTERIO DE  INTERIOR Y POLICÍA"/>
    <s v="0005 - CUERPO DE BOMBEROS SANTO DOMINGO NORTE"/>
    <x v="0"/>
    <x v="1"/>
    <x v="25"/>
    <s v="2.6 - BIENES MUEBLES, INMUEBLES E INTANGIBLES"/>
    <s v="2.6.5 - MAQUINARIA, OTROS EQUIPOS Y HERRAMIENTAS"/>
    <s v="N"/>
    <s v="00 - N/A"/>
    <s v="10 - FONDO GENERAL"/>
    <s v="(en blanco)"/>
    <s v="01 - DISTRITO NACIONAL"/>
    <n v="160000"/>
    <n v="62000"/>
    <n v="34628.28"/>
  </r>
  <r>
    <s v="2024"/>
    <x v="0"/>
    <x v="0"/>
    <x v="1"/>
    <x v="7"/>
    <s v="2 - Poder Ejecutivo"/>
    <s v="0202 - MINISTERIO DE  INTERIOR Y POLICÍA"/>
    <s v="0005 - CUERPO DE BOMBEROS SANTO DOMINGO NORTE"/>
    <x v="0"/>
    <x v="1"/>
    <x v="25"/>
    <s v="2.6 - BIENES MUEBLES, INMUEBLES E INTANGIBLES"/>
    <s v="2.6.6 - EQUIPOS DE DEFENSA Y SEGURIDAD"/>
    <s v="N"/>
    <s v="00 - N/A"/>
    <s v="10 - FONDO GENERAL"/>
    <s v="(en blanco)"/>
    <s v="01 - DISTRITO NACIONAL"/>
    <n v="5338"/>
    <n v="29338"/>
    <n v="0"/>
  </r>
  <r>
    <s v="2024"/>
    <x v="0"/>
    <x v="0"/>
    <x v="1"/>
    <x v="7"/>
    <s v="2 - Poder Ejecutivo"/>
    <s v="0202 - MINISTERIO DE  INTERIOR Y POLICÍA"/>
    <s v="0005 - DIRECCION GENERAL DE SEGURIDAD DE TRANSITO Y TRANSPORTE TERRESTRE (DIGESETT)"/>
    <x v="1"/>
    <x v="11"/>
    <x v="26"/>
    <s v="2.6 - BIENES MUEBLES, INMUEBLES E INTANGIBLES"/>
    <s v="2.6.1 - MOBILIARIO Y EQUIPO"/>
    <s v="N"/>
    <s v="00 - N/A"/>
    <s v="10 - FONDO GENERAL"/>
    <s v="(en blanco)"/>
    <s v="99 - MULTIPROVINCIAL"/>
    <n v="8650000"/>
    <n v="15309943.449999999"/>
    <n v="10939414.790000001"/>
  </r>
  <r>
    <s v="2024"/>
    <x v="0"/>
    <x v="0"/>
    <x v="1"/>
    <x v="7"/>
    <s v="2 - Poder Ejecutivo"/>
    <s v="0202 - MINISTERIO DE  INTERIOR Y POLICÍA"/>
    <s v="0005 - DIRECCION GENERAL DE SEGURIDAD DE TRANSITO Y TRANSPORTE TERRESTRE (DIGESETT)"/>
    <x v="1"/>
    <x v="11"/>
    <x v="26"/>
    <s v="2.6 - BIENES MUEBLES, INMUEBLES E INTANGIBLES"/>
    <s v="2.6.2 - MOBILIARIO Y EQUIPO DE AUDIO, AUDIOVISUAL, RECREATIVO Y EDUCACIONAL"/>
    <s v="N"/>
    <s v="00 - N/A"/>
    <s v="10 - FONDO GENERAL"/>
    <s v="(en blanco)"/>
    <s v="99 - MULTIPROVINCIAL"/>
    <n v="0"/>
    <n v="569704"/>
    <n v="521324"/>
  </r>
  <r>
    <s v="2024"/>
    <x v="0"/>
    <x v="0"/>
    <x v="1"/>
    <x v="7"/>
    <s v="2 - Poder Ejecutivo"/>
    <s v="0202 - MINISTERIO DE  INTERIOR Y POLICÍA"/>
    <s v="0005 - DIRECCION GENERAL DE SEGURIDAD DE TRANSITO Y TRANSPORTE TERRESTRE (DIGESETT)"/>
    <x v="1"/>
    <x v="11"/>
    <x v="26"/>
    <s v="2.6 - BIENES MUEBLES, INMUEBLES E INTANGIBLES"/>
    <s v="2.6.3 - EQUIPO E INSTRUMENTAL, CIENTÍFICO Y LABORATORIO"/>
    <s v="N"/>
    <s v="00 - N/A"/>
    <s v="10 - FONDO GENERAL"/>
    <s v="(en blanco)"/>
    <s v="99 - MULTIPROVINCIAL"/>
    <n v="0"/>
    <n v="30444"/>
    <n v="0"/>
  </r>
  <r>
    <s v="2024"/>
    <x v="0"/>
    <x v="0"/>
    <x v="1"/>
    <x v="7"/>
    <s v="2 - Poder Ejecutivo"/>
    <s v="0202 - MINISTERIO DE  INTERIOR Y POLICÍA"/>
    <s v="0005 - DIRECCION GENERAL DE SEGURIDAD DE TRANSITO Y TRANSPORTE TERRESTRE (DIGESETT)"/>
    <x v="1"/>
    <x v="11"/>
    <x v="26"/>
    <s v="2.6 - BIENES MUEBLES, INMUEBLES E INTANGIBLES"/>
    <s v="2.6.5 - MAQUINARIA, OTROS EQUIPOS Y HERRAMIENTAS"/>
    <s v="N"/>
    <s v="00 - N/A"/>
    <s v="10 - FONDO GENERAL"/>
    <s v="(en blanco)"/>
    <s v="99 - MULTIPROVINCIAL"/>
    <n v="2000000"/>
    <n v="3939710.0700000003"/>
    <n v="3160791.57"/>
  </r>
  <r>
    <s v="2024"/>
    <x v="0"/>
    <x v="0"/>
    <x v="1"/>
    <x v="7"/>
    <s v="2 - Poder Ejecutivo"/>
    <s v="0202 - MINISTERIO DE  INTERIOR Y POLICÍA"/>
    <s v="0005 - DIRECCION GENERAL DE SEGURIDAD DE TRANSITO Y TRANSPORTE TERRESTRE (DIGESETT)"/>
    <x v="1"/>
    <x v="11"/>
    <x v="26"/>
    <s v="2.6 - BIENES MUEBLES, INMUEBLES E INTANGIBLES"/>
    <s v="2.6.6 - EQUIPOS DE DEFENSA Y SEGURIDAD"/>
    <s v="N"/>
    <s v="00 - N/A"/>
    <s v="10 - FONDO GENERAL"/>
    <s v="(en blanco)"/>
    <s v="99 - MULTIPROVINCIAL"/>
    <n v="3216987"/>
    <n v="48603838.120000005"/>
    <n v="2583041.2400000002"/>
  </r>
  <r>
    <s v="2024"/>
    <x v="0"/>
    <x v="0"/>
    <x v="1"/>
    <x v="7"/>
    <s v="2 - Poder Ejecutivo"/>
    <s v="0202 - MINISTERIO DE  INTERIOR Y POLICÍA"/>
    <s v="0006 - CUERPO DE BOMBEROS SANTO DOMINGO ESTE"/>
    <x v="0"/>
    <x v="1"/>
    <x v="25"/>
    <s v="2.6 - BIENES MUEBLES, INMUEBLES E INTANGIBLES"/>
    <s v="2.6.1 - MOBILIARIO Y EQUIPO"/>
    <s v="N"/>
    <s v="00 - N/A"/>
    <s v="10 - FONDO GENERAL"/>
    <s v="(en blanco)"/>
    <s v="01 - DISTRITO NACIONAL"/>
    <n v="500000"/>
    <n v="542000"/>
    <n v="289589.32"/>
  </r>
  <r>
    <s v="2024"/>
    <x v="0"/>
    <x v="0"/>
    <x v="1"/>
    <x v="7"/>
    <s v="2 - Poder Ejecutivo"/>
    <s v="0202 - MINISTERIO DE  INTERIOR Y POLICÍA"/>
    <s v="0006 - CUERPO DE BOMBEROS SANTO DOMINGO ESTE"/>
    <x v="0"/>
    <x v="1"/>
    <x v="25"/>
    <s v="2.6 - BIENES MUEBLES, INMUEBLES E INTANGIBLES"/>
    <s v="2.6.2 - MOBILIARIO Y EQUIPO DE AUDIO, AUDIOVISUAL, RECREATIVO Y EDUCACIONAL"/>
    <s v="N"/>
    <s v="00 - N/A"/>
    <s v="10 - FONDO GENERAL"/>
    <s v="(en blanco)"/>
    <s v="01 - DISTRITO NACIONAL"/>
    <n v="0"/>
    <n v="191000"/>
    <n v="184587.4"/>
  </r>
  <r>
    <s v="2024"/>
    <x v="0"/>
    <x v="0"/>
    <x v="1"/>
    <x v="7"/>
    <s v="2 - Poder Ejecutivo"/>
    <s v="0202 - MINISTERIO DE  INTERIOR Y POLICÍA"/>
    <s v="0006 - CUERPO DE BOMBEROS SANTO DOMINGO ESTE"/>
    <x v="0"/>
    <x v="1"/>
    <x v="25"/>
    <s v="2.6 - BIENES MUEBLES, INMUEBLES E INTANGIBLES"/>
    <s v="2.6.4 - VEHÍCULOS Y EQUIPO DE TRANSPORTE, TRACCIÓN Y ELEVACIÓN"/>
    <s v="N"/>
    <s v="00 - N/A"/>
    <s v="10 - FONDO GENERAL"/>
    <s v="(en blanco)"/>
    <s v="01 - DISTRITO NACIONAL"/>
    <n v="25000"/>
    <n v="500"/>
    <n v="0"/>
  </r>
  <r>
    <s v="2024"/>
    <x v="0"/>
    <x v="0"/>
    <x v="1"/>
    <x v="7"/>
    <s v="2 - Poder Ejecutivo"/>
    <s v="0202 - MINISTERIO DE  INTERIOR Y POLICÍA"/>
    <s v="0006 - CUERPO DE BOMBEROS SANTO DOMINGO ESTE"/>
    <x v="0"/>
    <x v="1"/>
    <x v="25"/>
    <s v="2.6 - BIENES MUEBLES, INMUEBLES E INTANGIBLES"/>
    <s v="2.6.5 - MAQUINARIA, OTROS EQUIPOS Y HERRAMIENTAS"/>
    <s v="N"/>
    <s v="00 - N/A"/>
    <s v="10 - FONDO GENERAL"/>
    <s v="(en blanco)"/>
    <s v="01 - DISTRITO NACIONAL"/>
    <n v="980500"/>
    <n v="326500"/>
    <n v="293077.53000000003"/>
  </r>
  <r>
    <s v="2024"/>
    <x v="0"/>
    <x v="0"/>
    <x v="1"/>
    <x v="7"/>
    <s v="2 - Poder Ejecutivo"/>
    <s v="0202 - MINISTERIO DE  INTERIOR Y POLICÍA"/>
    <s v="0006 - CUERPO DE BOMBEROS SANTO DOMINGO ESTE"/>
    <x v="0"/>
    <x v="1"/>
    <x v="25"/>
    <s v="2.6 - BIENES MUEBLES, INMUEBLES E INTANGIBLES"/>
    <s v="2.6.6 - EQUIPOS DE DEFENSA Y SEGURIDAD"/>
    <s v="N"/>
    <s v="00 - N/A"/>
    <s v="10 - FONDO GENERAL"/>
    <s v="(en blanco)"/>
    <s v="01 - DISTRITO NACIONAL"/>
    <n v="100000"/>
    <n v="500"/>
    <n v="0"/>
  </r>
  <r>
    <s v="2024"/>
    <x v="0"/>
    <x v="0"/>
    <x v="1"/>
    <x v="7"/>
    <s v="2 - Poder Ejecutivo"/>
    <s v="0202 - MINISTERIO DE  INTERIOR Y POLICÍA"/>
    <s v="0006 - CUERPO DE BOMBEROS SANTO DOMINGO ESTE"/>
    <x v="0"/>
    <x v="1"/>
    <x v="25"/>
    <s v="2.6 - BIENES MUEBLES, INMUEBLES E INTANGIBLES"/>
    <s v="2.6.9 - EDIFICIOS, ESTRUCTURAS, TIERRAS, TERRENOS Y OBJETOS DE VALOR"/>
    <s v="N"/>
    <s v="00 - N/A"/>
    <s v="10 - FONDO GENERAL"/>
    <s v="(en blanco)"/>
    <s v="01 - DISTRITO NACIONAL"/>
    <n v="50000"/>
    <n v="5000"/>
    <n v="0"/>
  </r>
  <r>
    <s v="2024"/>
    <x v="0"/>
    <x v="0"/>
    <x v="1"/>
    <x v="7"/>
    <s v="2 - Poder Ejecutivo"/>
    <s v="0202 - MINISTERIO DE  INTERIOR Y POLICÍA"/>
    <s v="0007 - CUERPO DE BOMBEROS DE SANTO DOMINGO DE BOCA CHICA"/>
    <x v="0"/>
    <x v="1"/>
    <x v="25"/>
    <s v="2.6 - BIENES MUEBLES, INMUEBLES E INTANGIBLES"/>
    <s v="2.6.1 - MOBILIARIO Y EQUIPO"/>
    <s v="N"/>
    <s v="00 - N/A"/>
    <s v="10 - FONDO GENERAL"/>
    <s v="(en blanco)"/>
    <s v="01 - DISTRITO NACIONAL"/>
    <n v="230325"/>
    <n v="377782.62"/>
    <n v="157086.32"/>
  </r>
  <r>
    <s v="2024"/>
    <x v="0"/>
    <x v="0"/>
    <x v="1"/>
    <x v="7"/>
    <s v="2 - Poder Ejecutivo"/>
    <s v="0202 - MINISTERIO DE  INTERIOR Y POLICÍA"/>
    <s v="0007 - CUERPO DE BOMBEROS DE SANTO DOMINGO DE BOCA CHICA"/>
    <x v="0"/>
    <x v="1"/>
    <x v="25"/>
    <s v="2.6 - BIENES MUEBLES, INMUEBLES E INTANGIBLES"/>
    <s v="2.6.2 - MOBILIARIO Y EQUIPO DE AUDIO, AUDIOVISUAL, RECREATIVO Y EDUCACIONAL"/>
    <s v="N"/>
    <s v="00 - N/A"/>
    <s v="10 - FONDO GENERAL"/>
    <s v="(en blanco)"/>
    <s v="01 - DISTRITO NACIONAL"/>
    <n v="105000"/>
    <n v="105000"/>
    <n v="59660.800000000003"/>
  </r>
  <r>
    <s v="2024"/>
    <x v="0"/>
    <x v="0"/>
    <x v="1"/>
    <x v="7"/>
    <s v="2 - Poder Ejecutivo"/>
    <s v="0202 - MINISTERIO DE  INTERIOR Y POLICÍA"/>
    <s v="0007 - CUERPO DE BOMBEROS DE SANTO DOMINGO DE BOCA CHICA"/>
    <x v="0"/>
    <x v="1"/>
    <x v="25"/>
    <s v="2.6 - BIENES MUEBLES, INMUEBLES E INTANGIBLES"/>
    <s v="2.6.5 - MAQUINARIA, OTROS EQUIPOS Y HERRAMIENTAS"/>
    <s v="N"/>
    <s v="00 - N/A"/>
    <s v="10 - FONDO GENERAL"/>
    <s v="(en blanco)"/>
    <s v="01 - DISTRITO NACIONAL"/>
    <n v="267000"/>
    <n v="224966.38"/>
    <n v="93928"/>
  </r>
  <r>
    <s v="2024"/>
    <x v="0"/>
    <x v="0"/>
    <x v="1"/>
    <x v="7"/>
    <s v="2 - Poder Ejecutivo"/>
    <s v="0202 - MINISTERIO DE  INTERIOR Y POLICÍA"/>
    <s v="0007 - DIRECCION GENERAL DE LA RESERVA DE LA POLICIA NACIONAL"/>
    <x v="2"/>
    <x v="4"/>
    <x v="27"/>
    <s v="2.6 - BIENES MUEBLES, INMUEBLES E INTANGIBLES"/>
    <s v="2.6.1 - MOBILIARIO Y EQUIPO"/>
    <s v="N"/>
    <s v="00 - N/A"/>
    <s v="10 - FONDO GENERAL"/>
    <s v="(en blanco)"/>
    <s v="99 - MULTIPROVINCIAL"/>
    <n v="650000"/>
    <n v="1577805"/>
    <n v="128864.29000000001"/>
  </r>
  <r>
    <s v="2024"/>
    <x v="0"/>
    <x v="0"/>
    <x v="1"/>
    <x v="7"/>
    <s v="2 - Poder Ejecutivo"/>
    <s v="0202 - MINISTERIO DE  INTERIOR Y POLICÍA"/>
    <s v="0007 - DIRECCION GENERAL DE LA RESERVA DE LA POLICIA NACIONAL"/>
    <x v="2"/>
    <x v="4"/>
    <x v="27"/>
    <s v="2.7 - OBRAS"/>
    <s v="2.7.1 - OBRAS EN EDIFICACIONES"/>
    <s v="N"/>
    <s v="00 - N/A"/>
    <s v="10 - FONDO GENERAL"/>
    <s v="(en blanco)"/>
    <s v="99 - MULTIPROVINCIAL"/>
    <n v="2000000"/>
    <n v="2022195"/>
    <n v="0"/>
  </r>
  <r>
    <s v="2024"/>
    <x v="0"/>
    <x v="0"/>
    <x v="1"/>
    <x v="7"/>
    <s v="2 - Poder Ejecutivo"/>
    <s v="0202 - MINISTERIO DE  INTERIOR Y POLICÍA"/>
    <s v="0008 - CUERPO DE BOMBEROS DE SANTO DOMINGO DE LOS ALCARRIZOS"/>
    <x v="0"/>
    <x v="1"/>
    <x v="25"/>
    <s v="2.6 - BIENES MUEBLES, INMUEBLES E INTANGIBLES"/>
    <s v="2.6.1 - MOBILIARIO Y EQUIPO"/>
    <s v="N"/>
    <s v="00 - N/A"/>
    <s v="10 - FONDO GENERAL"/>
    <s v="(en blanco)"/>
    <s v="01 - DISTRITO NACIONAL"/>
    <n v="65000"/>
    <n v="65000"/>
    <n v="64999.77"/>
  </r>
  <r>
    <s v="2024"/>
    <x v="0"/>
    <x v="0"/>
    <x v="1"/>
    <x v="7"/>
    <s v="2 - Poder Ejecutivo"/>
    <s v="0202 - MINISTERIO DE  INTERIOR Y POLICÍA"/>
    <s v="0008 - HOSPITAL GENERAL DOCENTE DE LA POLICIA NACIONAL"/>
    <x v="2"/>
    <x v="3"/>
    <x v="28"/>
    <s v="2.6 - BIENES MUEBLES, INMUEBLES E INTANGIBLES"/>
    <s v="2.6.1 - MOBILIARIO Y EQUIPO"/>
    <s v="N"/>
    <s v="00 - N/A"/>
    <s v="10 - FONDO GENERAL"/>
    <s v="(en blanco)"/>
    <s v="99 - MULTIPROVINCIAL"/>
    <n v="1575502"/>
    <n v="1075502"/>
    <n v="0"/>
  </r>
  <r>
    <s v="2024"/>
    <x v="0"/>
    <x v="0"/>
    <x v="1"/>
    <x v="7"/>
    <s v="2 - Poder Ejecutivo"/>
    <s v="0202 - MINISTERIO DE  INTERIOR Y POLICÍA"/>
    <s v="0008 - HOSPITAL GENERAL DOCENTE DE LA POLICIA NACIONAL"/>
    <x v="2"/>
    <x v="3"/>
    <x v="28"/>
    <s v="2.6 - BIENES MUEBLES, INMUEBLES E INTANGIBLES"/>
    <s v="2.6.1 - MOBILIARIO Y EQUIPO"/>
    <s v="N"/>
    <s v="00 - N/A"/>
    <s v="20 - FONDOS CON DESTINO ESPECÍFICO"/>
    <s v="(en blanco)"/>
    <s v="99 - MULTIPROVINCIAL"/>
    <n v="0"/>
    <n v="10861230.74"/>
    <n v="9782855.2300000004"/>
  </r>
  <r>
    <s v="2024"/>
    <x v="0"/>
    <x v="0"/>
    <x v="1"/>
    <x v="7"/>
    <s v="2 - Poder Ejecutivo"/>
    <s v="0202 - MINISTERIO DE  INTERIOR Y POLICÍA"/>
    <s v="0008 - HOSPITAL GENERAL DOCENTE DE LA POLICIA NACIONAL"/>
    <x v="2"/>
    <x v="3"/>
    <x v="28"/>
    <s v="2.6 - BIENES MUEBLES, INMUEBLES E INTANGIBLES"/>
    <s v="2.6.3 - EQUIPO E INSTRUMENTAL, CIENTÍFICO Y LABORATORIO"/>
    <s v="N"/>
    <s v="00 - N/A"/>
    <s v="10 - FONDO GENERAL"/>
    <s v="(en blanco)"/>
    <s v="99 - MULTIPROVINCIAL"/>
    <n v="500000"/>
    <n v="500000"/>
    <n v="15340"/>
  </r>
  <r>
    <s v="2024"/>
    <x v="0"/>
    <x v="0"/>
    <x v="1"/>
    <x v="7"/>
    <s v="2 - Poder Ejecutivo"/>
    <s v="0202 - MINISTERIO DE  INTERIOR Y POLICÍA"/>
    <s v="0008 - HOSPITAL GENERAL DOCENTE DE LA POLICIA NACIONAL"/>
    <x v="2"/>
    <x v="3"/>
    <x v="28"/>
    <s v="2.6 - BIENES MUEBLES, INMUEBLES E INTANGIBLES"/>
    <s v="2.6.3 - EQUIPO E INSTRUMENTAL, CIENTÍFICO Y LABORATORIO"/>
    <s v="N"/>
    <s v="00 - N/A"/>
    <s v="20 - FONDOS CON DESTINO ESPECÍFICO"/>
    <s v="(en blanco)"/>
    <s v="99 - MULTIPROVINCIAL"/>
    <n v="0"/>
    <n v="11790825"/>
    <n v="894463"/>
  </r>
  <r>
    <s v="2024"/>
    <x v="0"/>
    <x v="0"/>
    <x v="1"/>
    <x v="7"/>
    <s v="2 - Poder Ejecutivo"/>
    <s v="0202 - MINISTERIO DE  INTERIOR Y POLICÍA"/>
    <s v="0008 - HOSPITAL GENERAL DOCENTE DE LA POLICIA NACIONAL"/>
    <x v="2"/>
    <x v="3"/>
    <x v="28"/>
    <s v="2.6 - BIENES MUEBLES, INMUEBLES E INTANGIBLES"/>
    <s v="2.6.5 - MAQUINARIA, OTROS EQUIPOS Y HERRAMIENTAS"/>
    <s v="N"/>
    <s v="00 - N/A"/>
    <s v="20 - FONDOS CON DESTINO ESPECÍFICO"/>
    <s v="(en blanco)"/>
    <s v="99 - MULTIPROVINCIAL"/>
    <n v="0"/>
    <n v="8010489"/>
    <n v="3803816"/>
  </r>
  <r>
    <s v="2024"/>
    <x v="0"/>
    <x v="0"/>
    <x v="1"/>
    <x v="7"/>
    <s v="2 - Poder Ejecutivo"/>
    <s v="0202 - MINISTERIO DE  INTERIOR Y POLICÍA"/>
    <s v="0008 - HOSPITAL GENERAL DOCENTE DE LA POLICIA NACIONAL"/>
    <x v="2"/>
    <x v="3"/>
    <x v="28"/>
    <s v="2.7 - OBRAS"/>
    <s v="2.7.1 - OBRAS EN EDIFICACIONES"/>
    <s v="N"/>
    <s v="00 - N/A"/>
    <s v="20 - FONDOS CON DESTINO ESPECÍFICO"/>
    <s v="(en blanco)"/>
    <s v="99 - MULTIPROVINCIAL"/>
    <n v="0"/>
    <n v="748000"/>
    <n v="547993.77"/>
  </r>
  <r>
    <s v="2024"/>
    <x v="0"/>
    <x v="0"/>
    <x v="1"/>
    <x v="7"/>
    <s v="2 - Poder Ejecutivo"/>
    <s v="0202 - MINISTERIO DE  INTERIOR Y POLICÍA"/>
    <s v="0009 - COMITÉ DE RETIRO DE LA POLICIA NACIONAL"/>
    <x v="2"/>
    <x v="4"/>
    <x v="27"/>
    <s v="2.6 - BIENES MUEBLES, INMUEBLES E INTANGIBLES"/>
    <s v="2.6.1 - MOBILIARIO Y EQUIPO"/>
    <s v="N"/>
    <s v="00 - N/A"/>
    <s v="10 - FONDO GENERAL"/>
    <s v="(en blanco)"/>
    <s v="99 - MULTIPROVINCIAL"/>
    <n v="726500"/>
    <n v="726500"/>
    <n v="566443.36"/>
  </r>
  <r>
    <s v="2024"/>
    <x v="0"/>
    <x v="0"/>
    <x v="1"/>
    <x v="7"/>
    <s v="2 - Poder Ejecutivo"/>
    <s v="0202 - MINISTERIO DE  INTERIOR Y POLICÍA"/>
    <s v="0009 - CUERPO DE BOMBEROS DE SANTO DOMINGO DE PEDRO BRAND"/>
    <x v="0"/>
    <x v="1"/>
    <x v="25"/>
    <s v="2.6 - BIENES MUEBLES, INMUEBLES E INTANGIBLES"/>
    <s v="2.6.1 - MOBILIARIO Y EQUIPO"/>
    <s v="N"/>
    <s v="00 - N/A"/>
    <s v="10 - FONDO GENERAL"/>
    <s v="(en blanco)"/>
    <s v="01 - DISTRITO NACIONAL"/>
    <n v="0"/>
    <n v="467700"/>
    <n v="306901.82"/>
  </r>
  <r>
    <s v="2024"/>
    <x v="0"/>
    <x v="0"/>
    <x v="1"/>
    <x v="7"/>
    <s v="2 - Poder Ejecutivo"/>
    <s v="0202 - MINISTERIO DE  INTERIOR Y POLICÍA"/>
    <s v="0009 - CUERPO DE BOMBEROS DE SANTO DOMINGO DE PEDRO BRAND"/>
    <x v="0"/>
    <x v="1"/>
    <x v="25"/>
    <s v="2.6 - BIENES MUEBLES, INMUEBLES E INTANGIBLES"/>
    <s v="2.6.5 - MAQUINARIA, OTROS EQUIPOS Y HERRAMIENTAS"/>
    <s v="N"/>
    <s v="00 - N/A"/>
    <s v="10 - FONDO GENERAL"/>
    <s v="(en blanco)"/>
    <s v="01 - DISTRITO NACIONAL"/>
    <n v="0"/>
    <n v="95300"/>
    <n v="52800"/>
  </r>
  <r>
    <s v="2024"/>
    <x v="0"/>
    <x v="0"/>
    <x v="1"/>
    <x v="7"/>
    <s v="2 - Poder Ejecutivo"/>
    <s v="0202 - MINISTERIO DE  INTERIOR Y POLICÍA"/>
    <s v="0010 - CUERPO DE BOMBEROS DE SANTO DOMINGO OESTE"/>
    <x v="0"/>
    <x v="1"/>
    <x v="25"/>
    <s v="2.6 - BIENES MUEBLES, INMUEBLES E INTANGIBLES"/>
    <s v="2.6.1 - MOBILIARIO Y EQUIPO"/>
    <s v="N"/>
    <s v="00 - N/A"/>
    <s v="10 - FONDO GENERAL"/>
    <s v="(en blanco)"/>
    <s v="01 - DISTRITO NACIONAL"/>
    <n v="242997"/>
    <n v="243286"/>
    <n v="96044.88"/>
  </r>
  <r>
    <s v="2024"/>
    <x v="0"/>
    <x v="0"/>
    <x v="1"/>
    <x v="7"/>
    <s v="2 - Poder Ejecutivo"/>
    <s v="0202 - MINISTERIO DE  INTERIOR Y POLICÍA"/>
    <s v="0010 - CUERPO DE BOMBEROS DE SANTO DOMINGO OESTE"/>
    <x v="0"/>
    <x v="1"/>
    <x v="25"/>
    <s v="2.6 - BIENES MUEBLES, INMUEBLES E INTANGIBLES"/>
    <s v="2.6.2 - MOBILIARIO Y EQUIPO DE AUDIO, AUDIOVISUAL, RECREATIVO Y EDUCACIONAL"/>
    <s v="N"/>
    <s v="00 - N/A"/>
    <s v="10 - FONDO GENERAL"/>
    <s v="(en blanco)"/>
    <s v="01 - DISTRITO NACIONAL"/>
    <n v="35000"/>
    <n v="77309"/>
    <n v="38652.080000000002"/>
  </r>
  <r>
    <s v="2024"/>
    <x v="0"/>
    <x v="0"/>
    <x v="1"/>
    <x v="7"/>
    <s v="2 - Poder Ejecutivo"/>
    <s v="0202 - MINISTERIO DE  INTERIOR Y POLICÍA"/>
    <s v="0010 - CUERPO DE BOMBEROS DE SANTO DOMINGO OESTE"/>
    <x v="0"/>
    <x v="1"/>
    <x v="25"/>
    <s v="2.6 - BIENES MUEBLES, INMUEBLES E INTANGIBLES"/>
    <s v="2.6.3 - EQUIPO E INSTRUMENTAL, CIENTÍFICO Y LABORATORIO"/>
    <s v="N"/>
    <s v="00 - N/A"/>
    <s v="10 - FONDO GENERAL"/>
    <s v="(en blanco)"/>
    <s v="01 - DISTRITO NACIONAL"/>
    <n v="0"/>
    <n v="133364"/>
    <n v="66666.66"/>
  </r>
  <r>
    <s v="2024"/>
    <x v="0"/>
    <x v="0"/>
    <x v="1"/>
    <x v="7"/>
    <s v="2 - Poder Ejecutivo"/>
    <s v="0202 - MINISTERIO DE  INTERIOR Y POLICÍA"/>
    <s v="0010 - CUERPO DE BOMBEROS DE SANTO DOMINGO OESTE"/>
    <x v="0"/>
    <x v="1"/>
    <x v="25"/>
    <s v="2.6 - BIENES MUEBLES, INMUEBLES E INTANGIBLES"/>
    <s v="2.6.5 - MAQUINARIA, OTROS EQUIPOS Y HERRAMIENTAS"/>
    <s v="N"/>
    <s v="00 - N/A"/>
    <s v="10 - FONDO GENERAL"/>
    <s v="(en blanco)"/>
    <s v="01 - DISTRITO NACIONAL"/>
    <n v="75000"/>
    <n v="143738"/>
    <n v="94128.6"/>
  </r>
  <r>
    <s v="2024"/>
    <x v="0"/>
    <x v="0"/>
    <x v="1"/>
    <x v="7"/>
    <s v="2 - Poder Ejecutivo"/>
    <s v="0202 - MINISTERIO DE  INTERIOR Y POLICÍA"/>
    <s v="0010 - CUERPO DE BOMBEROS DE SANTO DOMINGO OESTE"/>
    <x v="0"/>
    <x v="1"/>
    <x v="25"/>
    <s v="2.6 - BIENES MUEBLES, INMUEBLES E INTANGIBLES"/>
    <s v="2.6.6 - EQUIPOS DE DEFENSA Y SEGURIDAD"/>
    <s v="N"/>
    <s v="00 - N/A"/>
    <s v="10 - FONDO GENERAL"/>
    <s v="(en blanco)"/>
    <s v="01 - DISTRITO NACIONAL"/>
    <n v="50000"/>
    <n v="5300"/>
    <n v="0"/>
  </r>
  <r>
    <s v="2024"/>
    <x v="0"/>
    <x v="0"/>
    <x v="1"/>
    <x v="7"/>
    <s v="2 - Poder Ejecutivo"/>
    <s v="0203 - MINISTERIO DE DEFENSA"/>
    <s v="0001 - ARMADA DE LA REPUBLICA DOMINICANA"/>
    <x v="0"/>
    <x v="7"/>
    <x v="29"/>
    <s v="2.6 - BIENES MUEBLES, INMUEBLES E INTANGIBLES"/>
    <s v="2.6.1 - MOBILIARIO Y EQUIPO"/>
    <s v="N"/>
    <s v="00 - N/A"/>
    <s v="10 - FONDO GENERAL"/>
    <s v="(en blanco)"/>
    <s v="99 - MULTIPROVINCIAL"/>
    <n v="14914900"/>
    <n v="22179899.810000002"/>
    <n v="18212004.609999999"/>
  </r>
  <r>
    <s v="2024"/>
    <x v="0"/>
    <x v="0"/>
    <x v="1"/>
    <x v="7"/>
    <s v="2 - Poder Ejecutivo"/>
    <s v="0203 - MINISTERIO DE DEFENSA"/>
    <s v="0001 - ARMADA DE LA REPUBLICA DOMINICANA"/>
    <x v="0"/>
    <x v="7"/>
    <x v="29"/>
    <s v="2.6 - BIENES MUEBLES, INMUEBLES E INTANGIBLES"/>
    <s v="2.6.1 - MOBILIARIO Y EQUIPO"/>
    <s v="N"/>
    <s v="00 - N/A"/>
    <s v="20 - FONDOS CON DESTINO ESPECÍFICO"/>
    <s v="(en blanco)"/>
    <s v="99 - MULTIPROVINCIAL"/>
    <n v="0"/>
    <n v="1263661"/>
    <n v="310753"/>
  </r>
  <r>
    <s v="2024"/>
    <x v="0"/>
    <x v="0"/>
    <x v="1"/>
    <x v="7"/>
    <s v="2 - Poder Ejecutivo"/>
    <s v="0203 - MINISTERIO DE DEFENSA"/>
    <s v="0001 - ARMADA DE LA REPUBLICA DOMINICANA"/>
    <x v="0"/>
    <x v="7"/>
    <x v="29"/>
    <s v="2.6 - BIENES MUEBLES, INMUEBLES E INTANGIBLES"/>
    <s v="2.6.2 - MOBILIARIO Y EQUIPO DE AUDIO, AUDIOVISUAL, RECREATIVO Y EDUCACIONAL"/>
    <s v="N"/>
    <s v="00 - N/A"/>
    <s v="10 - FONDO GENERAL"/>
    <s v="(en blanco)"/>
    <s v="99 - MULTIPROVINCIAL"/>
    <n v="0"/>
    <n v="4923651.49"/>
    <n v="4409846.5100000007"/>
  </r>
  <r>
    <s v="2024"/>
    <x v="0"/>
    <x v="0"/>
    <x v="1"/>
    <x v="7"/>
    <s v="2 - Poder Ejecutivo"/>
    <s v="0203 - MINISTERIO DE DEFENSA"/>
    <s v="0001 - ARMADA DE LA REPUBLICA DOMINICANA"/>
    <x v="0"/>
    <x v="7"/>
    <x v="29"/>
    <s v="2.6 - BIENES MUEBLES, INMUEBLES E INTANGIBLES"/>
    <s v="2.6.3 - EQUIPO E INSTRUMENTAL, CIENTÍFICO Y LABORATORIO"/>
    <s v="N"/>
    <s v="00 - N/A"/>
    <s v="10 - FONDO GENERAL"/>
    <s v="(en blanco)"/>
    <s v="99 - MULTIPROVINCIAL"/>
    <n v="0"/>
    <n v="185000"/>
    <n v="145848"/>
  </r>
  <r>
    <s v="2024"/>
    <x v="0"/>
    <x v="0"/>
    <x v="1"/>
    <x v="7"/>
    <s v="2 - Poder Ejecutivo"/>
    <s v="0203 - MINISTERIO DE DEFENSA"/>
    <s v="0001 - ARMADA DE LA REPUBLICA DOMINICANA"/>
    <x v="0"/>
    <x v="7"/>
    <x v="29"/>
    <s v="2.6 - BIENES MUEBLES, INMUEBLES E INTANGIBLES"/>
    <s v="2.6.4 - VEHÍCULOS Y EQUIPO DE TRANSPORTE, TRACCIÓN Y ELEVACIÓN"/>
    <s v="N"/>
    <s v="00 - N/A"/>
    <s v="10 - FONDO GENERAL"/>
    <s v="(en blanco)"/>
    <s v="99 - MULTIPROVINCIAL"/>
    <n v="114000000"/>
    <n v="31662000"/>
    <n v="0"/>
  </r>
  <r>
    <s v="2024"/>
    <x v="0"/>
    <x v="0"/>
    <x v="1"/>
    <x v="7"/>
    <s v="2 - Poder Ejecutivo"/>
    <s v="0203 - MINISTERIO DE DEFENSA"/>
    <s v="0001 - ARMADA DE LA REPUBLICA DOMINICANA"/>
    <x v="0"/>
    <x v="7"/>
    <x v="29"/>
    <s v="2.6 - BIENES MUEBLES, INMUEBLES E INTANGIBLES"/>
    <s v="2.6.5 - MAQUINARIA, OTROS EQUIPOS Y HERRAMIENTAS"/>
    <s v="N"/>
    <s v="00 - N/A"/>
    <s v="10 - FONDO GENERAL"/>
    <s v="(en blanco)"/>
    <s v="99 - MULTIPROVINCIAL"/>
    <n v="0"/>
    <n v="72328359.939999998"/>
    <n v="14889128.399999999"/>
  </r>
  <r>
    <s v="2024"/>
    <x v="0"/>
    <x v="0"/>
    <x v="1"/>
    <x v="7"/>
    <s v="2 - Poder Ejecutivo"/>
    <s v="0203 - MINISTERIO DE DEFENSA"/>
    <s v="0001 - ARMADA DE LA REPUBLICA DOMINICANA"/>
    <x v="0"/>
    <x v="7"/>
    <x v="29"/>
    <s v="2.6 - BIENES MUEBLES, INMUEBLES E INTANGIBLES"/>
    <s v="2.6.5 - MAQUINARIA, OTROS EQUIPOS Y HERRAMIENTAS"/>
    <s v="N"/>
    <s v="00 - N/A"/>
    <s v="20 - FONDOS CON DESTINO ESPECÍFICO"/>
    <s v="(en blanco)"/>
    <s v="99 - MULTIPROVINCIAL"/>
    <n v="0"/>
    <n v="3007434.38"/>
    <n v="87862.8"/>
  </r>
  <r>
    <s v="2024"/>
    <x v="0"/>
    <x v="0"/>
    <x v="1"/>
    <x v="7"/>
    <s v="2 - Poder Ejecutivo"/>
    <s v="0203 - MINISTERIO DE DEFENSA"/>
    <s v="0001 - ARMADA DE LA REPUBLICA DOMINICANA"/>
    <x v="0"/>
    <x v="7"/>
    <x v="29"/>
    <s v="2.6 - BIENES MUEBLES, INMUEBLES E INTANGIBLES"/>
    <s v="2.6.6 - EQUIPOS DE DEFENSA Y SEGURIDAD"/>
    <s v="N"/>
    <s v="00 - N/A"/>
    <s v="10 - FONDO GENERAL"/>
    <s v="(en blanco)"/>
    <s v="99 - MULTIPROVINCIAL"/>
    <n v="0"/>
    <n v="3500000"/>
    <n v="0"/>
  </r>
  <r>
    <s v="2024"/>
    <x v="0"/>
    <x v="0"/>
    <x v="1"/>
    <x v="7"/>
    <s v="2 - Poder Ejecutivo"/>
    <s v="0203 - MINISTERIO DE DEFENSA"/>
    <s v="0001 - ARMADA DE LA REPUBLICA DOMINICANA"/>
    <x v="0"/>
    <x v="7"/>
    <x v="29"/>
    <s v="2.7 - OBRAS"/>
    <s v="2.7.1 - OBRAS EN EDIFICACIONES"/>
    <s v="N"/>
    <s v="00 - N/A"/>
    <s v="10 - FONDO GENERAL"/>
    <s v="(en blanco)"/>
    <s v="99 - MULTIPROVINCIAL"/>
    <n v="0"/>
    <n v="390226397"/>
    <n v="208632869.88000003"/>
  </r>
  <r>
    <s v="2024"/>
    <x v="0"/>
    <x v="0"/>
    <x v="1"/>
    <x v="7"/>
    <s v="2 - Poder Ejecutivo"/>
    <s v="0203 - MINISTERIO DE DEFENSA"/>
    <s v="0001 - ARMADA DE LA REPUBLICA DOMINICANA"/>
    <x v="2"/>
    <x v="10"/>
    <x v="30"/>
    <s v="2.6 - BIENES MUEBLES, INMUEBLES E INTANGIBLES"/>
    <s v="2.6.1 - MOBILIARIO Y EQUIPO"/>
    <s v="N"/>
    <s v="00 - N/A"/>
    <s v="10 - FONDO GENERAL"/>
    <s v="(en blanco)"/>
    <s v="99 - MULTIPROVINCIAL"/>
    <n v="8435100"/>
    <n v="5639896.9399999995"/>
    <n v="5234377.68"/>
  </r>
  <r>
    <s v="2024"/>
    <x v="0"/>
    <x v="0"/>
    <x v="1"/>
    <x v="7"/>
    <s v="2 - Poder Ejecutivo"/>
    <s v="0203 - MINISTERIO DE DEFENSA"/>
    <s v="0001 - ARMADA DE LA REPUBLICA DOMINICANA"/>
    <x v="2"/>
    <x v="10"/>
    <x v="30"/>
    <s v="2.6 - BIENES MUEBLES, INMUEBLES E INTANGIBLES"/>
    <s v="2.6.2 - MOBILIARIO Y EQUIPO DE AUDIO, AUDIOVISUAL, RECREATIVO Y EDUCACIONAL"/>
    <s v="N"/>
    <s v="00 - N/A"/>
    <s v="10 - FONDO GENERAL"/>
    <s v="(en blanco)"/>
    <s v="99 - MULTIPROVINCIAL"/>
    <n v="0"/>
    <n v="116000"/>
    <n v="115050"/>
  </r>
  <r>
    <s v="2024"/>
    <x v="0"/>
    <x v="0"/>
    <x v="1"/>
    <x v="7"/>
    <s v="2 - Poder Ejecutivo"/>
    <s v="0203 - MINISTERIO DE DEFENSA"/>
    <s v="0001 - ARMADA DE LA REPUBLICA DOMINICANA"/>
    <x v="2"/>
    <x v="10"/>
    <x v="30"/>
    <s v="2.6 - BIENES MUEBLES, INMUEBLES E INTANGIBLES"/>
    <s v="2.6.3 - EQUIPO E INSTRUMENTAL, CIENTÍFICO Y LABORATORIO"/>
    <s v="N"/>
    <s v="00 - N/A"/>
    <s v="10 - FONDO GENERAL"/>
    <s v="(en blanco)"/>
    <s v="99 - MULTIPROVINCIAL"/>
    <n v="0"/>
    <n v="1380600"/>
    <n v="1380600"/>
  </r>
  <r>
    <s v="2024"/>
    <x v="0"/>
    <x v="0"/>
    <x v="1"/>
    <x v="7"/>
    <s v="2 - Poder Ejecutivo"/>
    <s v="0203 - MINISTERIO DE DEFENSA"/>
    <s v="0001 - ARMADA DE LA REPUBLICA DOMINICANA"/>
    <x v="2"/>
    <x v="10"/>
    <x v="30"/>
    <s v="2.6 - BIENES MUEBLES, INMUEBLES E INTANGIBLES"/>
    <s v="2.6.5 - MAQUINARIA, OTROS EQUIPOS Y HERRAMIENTAS"/>
    <s v="N"/>
    <s v="00 - N/A"/>
    <s v="10 - FONDO GENERAL"/>
    <s v="(en blanco)"/>
    <s v="99 - MULTIPROVINCIAL"/>
    <n v="0"/>
    <n v="1098603.06"/>
    <n v="411192.24"/>
  </r>
  <r>
    <s v="2024"/>
    <x v="0"/>
    <x v="0"/>
    <x v="1"/>
    <x v="7"/>
    <s v="2 - Poder Ejecutivo"/>
    <s v="0203 - MINISTERIO DE DEFENSA"/>
    <s v="0001 - ARMADA DE LA REPUBLICA DOMINICANA"/>
    <x v="2"/>
    <x v="10"/>
    <x v="30"/>
    <s v="2.6 - BIENES MUEBLES, INMUEBLES E INTANGIBLES"/>
    <s v="2.6.6 - EQUIPOS DE DEFENSA Y SEGURIDAD"/>
    <s v="N"/>
    <s v="00 - N/A"/>
    <s v="10 - FONDO GENERAL"/>
    <s v="(en blanco)"/>
    <s v="99 - MULTIPROVINCIAL"/>
    <n v="0"/>
    <n v="200000"/>
    <n v="171536.6"/>
  </r>
  <r>
    <s v="2024"/>
    <x v="0"/>
    <x v="0"/>
    <x v="1"/>
    <x v="7"/>
    <s v="2 - Poder Ejecutivo"/>
    <s v="0203 - MINISTERIO DE DEFENSA"/>
    <s v="0001 - EJERCITO DE LA REPUBLICA DOMINICANA"/>
    <x v="0"/>
    <x v="7"/>
    <x v="29"/>
    <s v="2.6 - BIENES MUEBLES, INMUEBLES E INTANGIBLES"/>
    <s v="2.6.1 - MOBILIARIO Y EQUIPO"/>
    <s v="N"/>
    <s v="00 - N/A"/>
    <s v="10 - FONDO GENERAL"/>
    <s v="(en blanco)"/>
    <s v="99 - MULTIPROVINCIAL"/>
    <n v="23682900"/>
    <n v="16070591.100000001"/>
    <n v="12464664.5"/>
  </r>
  <r>
    <s v="2024"/>
    <x v="0"/>
    <x v="0"/>
    <x v="1"/>
    <x v="7"/>
    <s v="2 - Poder Ejecutivo"/>
    <s v="0203 - MINISTERIO DE DEFENSA"/>
    <s v="0001 - EJERCITO DE LA REPUBLICA DOMINICANA"/>
    <x v="0"/>
    <x v="7"/>
    <x v="29"/>
    <s v="2.6 - BIENES MUEBLES, INMUEBLES E INTANGIBLES"/>
    <s v="2.6.2 - MOBILIARIO Y EQUIPO DE AUDIO, AUDIOVISUAL, RECREATIVO Y EDUCACIONAL"/>
    <s v="N"/>
    <s v="00 - N/A"/>
    <s v="10 - FONDO GENERAL"/>
    <s v="(en blanco)"/>
    <s v="99 - MULTIPROVINCIAL"/>
    <n v="2690000"/>
    <n v="613600"/>
    <n v="613600"/>
  </r>
  <r>
    <s v="2024"/>
    <x v="0"/>
    <x v="0"/>
    <x v="1"/>
    <x v="7"/>
    <s v="2 - Poder Ejecutivo"/>
    <s v="0203 - MINISTERIO DE DEFENSA"/>
    <s v="0001 - EJERCITO DE LA REPUBLICA DOMINICANA"/>
    <x v="0"/>
    <x v="7"/>
    <x v="29"/>
    <s v="2.6 - BIENES MUEBLES, INMUEBLES E INTANGIBLES"/>
    <s v="2.6.3 - EQUIPO E INSTRUMENTAL, CIENTÍFICO Y LABORATORIO"/>
    <s v="N"/>
    <s v="00 - N/A"/>
    <s v="10 - FONDO GENERAL"/>
    <s v="(en blanco)"/>
    <s v="99 - MULTIPROVINCIAL"/>
    <n v="1500000"/>
    <n v="0"/>
    <n v="0"/>
  </r>
  <r>
    <s v="2024"/>
    <x v="0"/>
    <x v="0"/>
    <x v="1"/>
    <x v="7"/>
    <s v="2 - Poder Ejecutivo"/>
    <s v="0203 - MINISTERIO DE DEFENSA"/>
    <s v="0001 - EJERCITO DE LA REPUBLICA DOMINICANA"/>
    <x v="0"/>
    <x v="7"/>
    <x v="29"/>
    <s v="2.6 - BIENES MUEBLES, INMUEBLES E INTANGIBLES"/>
    <s v="2.6.4 - VEHÍCULOS Y EQUIPO DE TRANSPORTE, TRACCIÓN Y ELEVACIÓN"/>
    <s v="N"/>
    <s v="00 - N/A"/>
    <s v="10 - FONDO GENERAL"/>
    <s v="(en blanco)"/>
    <s v="99 - MULTIPROVINCIAL"/>
    <n v="0"/>
    <n v="128039000"/>
    <n v="122152000"/>
  </r>
  <r>
    <s v="2024"/>
    <x v="0"/>
    <x v="0"/>
    <x v="1"/>
    <x v="7"/>
    <s v="2 - Poder Ejecutivo"/>
    <s v="0203 - MINISTERIO DE DEFENSA"/>
    <s v="0001 - EJERCITO DE LA REPUBLICA DOMINICANA"/>
    <x v="0"/>
    <x v="7"/>
    <x v="29"/>
    <s v="2.6 - BIENES MUEBLES, INMUEBLES E INTANGIBLES"/>
    <s v="2.6.5 - MAQUINARIA, OTROS EQUIPOS Y HERRAMIENTAS"/>
    <s v="N"/>
    <s v="00 - N/A"/>
    <s v="10 - FONDO GENERAL"/>
    <s v="(en blanco)"/>
    <s v="99 - MULTIPROVINCIAL"/>
    <n v="2567120"/>
    <n v="9381.0000000009313"/>
    <n v="9381"/>
  </r>
  <r>
    <s v="2024"/>
    <x v="0"/>
    <x v="0"/>
    <x v="1"/>
    <x v="7"/>
    <s v="2 - Poder Ejecutivo"/>
    <s v="0203 - MINISTERIO DE DEFENSA"/>
    <s v="0001 - EJERCITO DE LA REPUBLICA DOMINICANA"/>
    <x v="0"/>
    <x v="7"/>
    <x v="29"/>
    <s v="2.6 - BIENES MUEBLES, INMUEBLES E INTANGIBLES"/>
    <s v="2.6.6 - EQUIPOS DE DEFENSA Y SEGURIDAD"/>
    <s v="N"/>
    <s v="00 - N/A"/>
    <s v="10 - FONDO GENERAL"/>
    <s v="(en blanco)"/>
    <s v="99 - MULTIPROVINCIAL"/>
    <n v="1140000"/>
    <n v="214969440"/>
    <n v="214152859.46000001"/>
  </r>
  <r>
    <s v="2024"/>
    <x v="0"/>
    <x v="0"/>
    <x v="1"/>
    <x v="7"/>
    <s v="2 - Poder Ejecutivo"/>
    <s v="0203 - MINISTERIO DE DEFENSA"/>
    <s v="0001 - EJERCITO DE LA REPUBLICA DOMINICANA"/>
    <x v="0"/>
    <x v="7"/>
    <x v="29"/>
    <s v="2.7 - OBRAS"/>
    <s v="2.7.1 - OBRAS EN EDIFICACIONES"/>
    <s v="N"/>
    <s v="00 - N/A"/>
    <s v="10 - FONDO GENERAL"/>
    <s v="(en blanco)"/>
    <s v="99 - MULTIPROVINCIAL"/>
    <n v="0"/>
    <n v="279458500"/>
    <n v="259765796.05000004"/>
  </r>
  <r>
    <s v="2024"/>
    <x v="0"/>
    <x v="0"/>
    <x v="1"/>
    <x v="7"/>
    <s v="2 - Poder Ejecutivo"/>
    <s v="0203 - MINISTERIO DE DEFENSA"/>
    <s v="0001 - EJERCITO DE LA REPUBLICA DOMINICANA"/>
    <x v="0"/>
    <x v="7"/>
    <x v="29"/>
    <s v="2.7 - OBRAS"/>
    <s v="2.7.1 - OBRAS EN EDIFICACIONES"/>
    <s v="S"/>
    <s v="01 - CONSTRUCCIÓN DE OFICINAS DEL ESTADO MAYOR ERD, MUNICIPIO PEDRO BRAND, PROVINCIA SANTO DOMINGO"/>
    <s v="10 - FONDO GENERAL"/>
    <n v="16741"/>
    <s v="32 - SANTO DOMINGO"/>
    <n v="0"/>
    <n v="48540344.420000002"/>
    <n v="48185916.68"/>
  </r>
  <r>
    <s v="2024"/>
    <x v="0"/>
    <x v="0"/>
    <x v="1"/>
    <x v="7"/>
    <s v="2 - Poder Ejecutivo"/>
    <s v="0203 - MINISTERIO DE DEFENSA"/>
    <s v="0001 - FUERZA AEREA DE LA  REPUBLICA DOMINICANA"/>
    <x v="0"/>
    <x v="7"/>
    <x v="29"/>
    <s v="2.6 - BIENES MUEBLES, INMUEBLES E INTANGIBLES"/>
    <s v="2.6.1 - MOBILIARIO Y EQUIPO"/>
    <s v="N"/>
    <s v="00 - N/A"/>
    <s v="10 - FONDO GENERAL"/>
    <s v="(en blanco)"/>
    <s v="99 - MULTIPROVINCIAL"/>
    <n v="1400000"/>
    <n v="1580175.4"/>
    <n v="265738.82999999996"/>
  </r>
  <r>
    <s v="2024"/>
    <x v="0"/>
    <x v="0"/>
    <x v="1"/>
    <x v="7"/>
    <s v="2 - Poder Ejecutivo"/>
    <s v="0203 - MINISTERIO DE DEFENSA"/>
    <s v="0001 - FUERZA AEREA DE LA  REPUBLICA DOMINICANA"/>
    <x v="0"/>
    <x v="7"/>
    <x v="29"/>
    <s v="2.6 - BIENES MUEBLES, INMUEBLES E INTANGIBLES"/>
    <s v="2.6.1 - MOBILIARIO Y EQUIPO"/>
    <s v="N"/>
    <s v="00 - N/A"/>
    <s v="20 - FONDOS CON DESTINO ESPECÍFICO"/>
    <s v="(en blanco)"/>
    <s v="99 - MULTIPROVINCIAL"/>
    <n v="0"/>
    <n v="17521180.879999999"/>
    <n v="12796829.999999998"/>
  </r>
  <r>
    <s v="2024"/>
    <x v="0"/>
    <x v="0"/>
    <x v="1"/>
    <x v="7"/>
    <s v="2 - Poder Ejecutivo"/>
    <s v="0203 - MINISTERIO DE DEFENSA"/>
    <s v="0001 - FUERZA AEREA DE LA  REPUBLICA DOMINICANA"/>
    <x v="0"/>
    <x v="7"/>
    <x v="29"/>
    <s v="2.6 - BIENES MUEBLES, INMUEBLES E INTANGIBLES"/>
    <s v="2.6.2 - MOBILIARIO Y EQUIPO DE AUDIO, AUDIOVISUAL, RECREATIVO Y EDUCACIONAL"/>
    <s v="N"/>
    <s v="00 - N/A"/>
    <s v="10 - FONDO GENERAL"/>
    <s v="(en blanco)"/>
    <s v="99 - MULTIPROVINCIAL"/>
    <n v="200000"/>
    <n v="128000"/>
    <n v="9884.7199999999993"/>
  </r>
  <r>
    <s v="2024"/>
    <x v="0"/>
    <x v="0"/>
    <x v="1"/>
    <x v="7"/>
    <s v="2 - Poder Ejecutivo"/>
    <s v="0203 - MINISTERIO DE DEFENSA"/>
    <s v="0001 - FUERZA AEREA DE LA  REPUBLICA DOMINICANA"/>
    <x v="0"/>
    <x v="7"/>
    <x v="29"/>
    <s v="2.6 - BIENES MUEBLES, INMUEBLES E INTANGIBLES"/>
    <s v="2.6.2 - MOBILIARIO Y EQUIPO DE AUDIO, AUDIOVISUAL, RECREATIVO Y EDUCACIONAL"/>
    <s v="N"/>
    <s v="00 - N/A"/>
    <s v="20 - FONDOS CON DESTINO ESPECÍFICO"/>
    <s v="(en blanco)"/>
    <s v="99 - MULTIPROVINCIAL"/>
    <n v="0"/>
    <n v="3355687.2"/>
    <n v="610639.5"/>
  </r>
  <r>
    <s v="2024"/>
    <x v="0"/>
    <x v="0"/>
    <x v="1"/>
    <x v="7"/>
    <s v="2 - Poder Ejecutivo"/>
    <s v="0203 - MINISTERIO DE DEFENSA"/>
    <s v="0001 - FUERZA AEREA DE LA  REPUBLICA DOMINICANA"/>
    <x v="0"/>
    <x v="7"/>
    <x v="29"/>
    <s v="2.6 - BIENES MUEBLES, INMUEBLES E INTANGIBLES"/>
    <s v="2.6.3 - EQUIPO E INSTRUMENTAL, CIENTÍFICO Y LABORATORIO"/>
    <s v="N"/>
    <s v="00 - N/A"/>
    <s v="10 - FONDO GENERAL"/>
    <s v="(en blanco)"/>
    <s v="99 - MULTIPROVINCIAL"/>
    <n v="300000"/>
    <n v="0"/>
    <n v="0"/>
  </r>
  <r>
    <s v="2024"/>
    <x v="0"/>
    <x v="0"/>
    <x v="1"/>
    <x v="7"/>
    <s v="2 - Poder Ejecutivo"/>
    <s v="0203 - MINISTERIO DE DEFENSA"/>
    <s v="0001 - FUERZA AEREA DE LA  REPUBLICA DOMINICANA"/>
    <x v="0"/>
    <x v="7"/>
    <x v="29"/>
    <s v="2.6 - BIENES MUEBLES, INMUEBLES E INTANGIBLES"/>
    <s v="2.6.3 - EQUIPO E INSTRUMENTAL, CIENTÍFICO Y LABORATORIO"/>
    <s v="N"/>
    <s v="00 - N/A"/>
    <s v="20 - FONDOS CON DESTINO ESPECÍFICO"/>
    <s v="(en blanco)"/>
    <s v="99 - MULTIPROVINCIAL"/>
    <n v="0"/>
    <n v="638200"/>
    <n v="0"/>
  </r>
  <r>
    <s v="2024"/>
    <x v="0"/>
    <x v="0"/>
    <x v="1"/>
    <x v="7"/>
    <s v="2 - Poder Ejecutivo"/>
    <s v="0203 - MINISTERIO DE DEFENSA"/>
    <s v="0001 - FUERZA AEREA DE LA  REPUBLICA DOMINICANA"/>
    <x v="0"/>
    <x v="7"/>
    <x v="29"/>
    <s v="2.6 - BIENES MUEBLES, INMUEBLES E INTANGIBLES"/>
    <s v="2.6.4 - VEHÍCULOS Y EQUIPO DE TRANSPORTE, TRACCIÓN Y ELEVACIÓN"/>
    <s v="N"/>
    <s v="00 - N/A"/>
    <s v="10 - FONDO GENERAL"/>
    <s v="(en blanco)"/>
    <s v="99 - MULTIPROVINCIAL"/>
    <n v="47500"/>
    <n v="47500"/>
    <n v="25460.95"/>
  </r>
  <r>
    <s v="2024"/>
    <x v="0"/>
    <x v="0"/>
    <x v="1"/>
    <x v="7"/>
    <s v="2 - Poder Ejecutivo"/>
    <s v="0203 - MINISTERIO DE DEFENSA"/>
    <s v="0001 - FUERZA AEREA DE LA  REPUBLICA DOMINICANA"/>
    <x v="0"/>
    <x v="7"/>
    <x v="29"/>
    <s v="2.6 - BIENES MUEBLES, INMUEBLES E INTANGIBLES"/>
    <s v="2.6.4 - VEHÍCULOS Y EQUIPO DE TRANSPORTE, TRACCIÓN Y ELEVACIÓN"/>
    <s v="N"/>
    <s v="00 - N/A"/>
    <s v="20 - FONDOS CON DESTINO ESPECÍFICO"/>
    <s v="(en blanco)"/>
    <s v="99 - MULTIPROVINCIAL"/>
    <n v="0"/>
    <n v="224053126.59999999"/>
    <n v="224049517.59999999"/>
  </r>
  <r>
    <s v="2024"/>
    <x v="0"/>
    <x v="0"/>
    <x v="1"/>
    <x v="7"/>
    <s v="2 - Poder Ejecutivo"/>
    <s v="0203 - MINISTERIO DE DEFENSA"/>
    <s v="0001 - FUERZA AEREA DE LA  REPUBLICA DOMINICANA"/>
    <x v="0"/>
    <x v="7"/>
    <x v="29"/>
    <s v="2.6 - BIENES MUEBLES, INMUEBLES E INTANGIBLES"/>
    <s v="2.6.5 - MAQUINARIA, OTROS EQUIPOS Y HERRAMIENTAS"/>
    <s v="N"/>
    <s v="00 - N/A"/>
    <s v="10 - FONDO GENERAL"/>
    <s v="(en blanco)"/>
    <s v="99 - MULTIPROVINCIAL"/>
    <n v="2928800"/>
    <n v="1910256"/>
    <n v="1246686.99"/>
  </r>
  <r>
    <s v="2024"/>
    <x v="0"/>
    <x v="0"/>
    <x v="1"/>
    <x v="7"/>
    <s v="2 - Poder Ejecutivo"/>
    <s v="0203 - MINISTERIO DE DEFENSA"/>
    <s v="0001 - FUERZA AEREA DE LA  REPUBLICA DOMINICANA"/>
    <x v="0"/>
    <x v="7"/>
    <x v="29"/>
    <s v="2.6 - BIENES MUEBLES, INMUEBLES E INTANGIBLES"/>
    <s v="2.6.5 - MAQUINARIA, OTROS EQUIPOS Y HERRAMIENTAS"/>
    <s v="N"/>
    <s v="00 - N/A"/>
    <s v="20 - FONDOS CON DESTINO ESPECÍFICO"/>
    <s v="(en blanco)"/>
    <s v="99 - MULTIPROVINCIAL"/>
    <n v="0"/>
    <n v="10575465.290000001"/>
    <n v="6756292.4799999995"/>
  </r>
  <r>
    <s v="2024"/>
    <x v="0"/>
    <x v="0"/>
    <x v="1"/>
    <x v="7"/>
    <s v="2 - Poder Ejecutivo"/>
    <s v="0203 - MINISTERIO DE DEFENSA"/>
    <s v="0001 - FUERZA AEREA DE LA  REPUBLICA DOMINICANA"/>
    <x v="0"/>
    <x v="7"/>
    <x v="29"/>
    <s v="2.6 - BIENES MUEBLES, INMUEBLES E INTANGIBLES"/>
    <s v="2.6.6 - EQUIPOS DE DEFENSA Y SEGURIDAD"/>
    <s v="N"/>
    <s v="00 - N/A"/>
    <s v="10 - FONDO GENERAL"/>
    <s v="(en blanco)"/>
    <s v="99 - MULTIPROVINCIAL"/>
    <n v="250000"/>
    <n v="0"/>
    <n v="0"/>
  </r>
  <r>
    <s v="2024"/>
    <x v="0"/>
    <x v="0"/>
    <x v="1"/>
    <x v="7"/>
    <s v="2 - Poder Ejecutivo"/>
    <s v="0203 - MINISTERIO DE DEFENSA"/>
    <s v="0001 - FUERZA AEREA DE LA  REPUBLICA DOMINICANA"/>
    <x v="0"/>
    <x v="7"/>
    <x v="29"/>
    <s v="2.6 - BIENES MUEBLES, INMUEBLES E INTANGIBLES"/>
    <s v="2.6.6 - EQUIPOS DE DEFENSA Y SEGURIDAD"/>
    <s v="N"/>
    <s v="00 - N/A"/>
    <s v="20 - FONDOS CON DESTINO ESPECÍFICO"/>
    <s v="(en blanco)"/>
    <s v="99 - MULTIPROVINCIAL"/>
    <n v="0"/>
    <n v="8974523"/>
    <n v="8000868"/>
  </r>
  <r>
    <s v="2024"/>
    <x v="0"/>
    <x v="0"/>
    <x v="1"/>
    <x v="7"/>
    <s v="2 - Poder Ejecutivo"/>
    <s v="0203 - MINISTERIO DE DEFENSA"/>
    <s v="0001 - FUERZA AEREA DE LA  REPUBLICA DOMINICANA"/>
    <x v="0"/>
    <x v="7"/>
    <x v="29"/>
    <s v="2.6 - BIENES MUEBLES, INMUEBLES E INTANGIBLES"/>
    <s v="2.6.9 - EDIFICIOS, ESTRUCTURAS, TIERRAS, TERRENOS Y OBJETOS DE VALOR"/>
    <s v="N"/>
    <s v="00 - N/A"/>
    <s v="10 - FONDO GENERAL"/>
    <s v="(en blanco)"/>
    <s v="99 - MULTIPROVINCIAL"/>
    <n v="215000"/>
    <n v="115000"/>
    <n v="0"/>
  </r>
  <r>
    <s v="2024"/>
    <x v="0"/>
    <x v="0"/>
    <x v="1"/>
    <x v="7"/>
    <s v="2 - Poder Ejecutivo"/>
    <s v="0203 - MINISTERIO DE DEFENSA"/>
    <s v="0001 - FUERZA AEREA DE LA  REPUBLICA DOMINICANA"/>
    <x v="0"/>
    <x v="7"/>
    <x v="29"/>
    <s v="2.7 - OBRAS"/>
    <s v="2.7.1 - OBRAS EN EDIFICACIONES"/>
    <s v="N"/>
    <s v="00 - N/A"/>
    <s v="10 - FONDO GENERAL"/>
    <s v="(en blanco)"/>
    <s v="99 - MULTIPROVINCIAL"/>
    <n v="0"/>
    <n v="352485917.02999997"/>
    <n v="160623641.74000001"/>
  </r>
  <r>
    <s v="2024"/>
    <x v="0"/>
    <x v="0"/>
    <x v="1"/>
    <x v="7"/>
    <s v="2 - Poder Ejecutivo"/>
    <s v="0203 - MINISTERIO DE DEFENSA"/>
    <s v="0001 - MINISTERIO DE DEFENSA"/>
    <x v="0"/>
    <x v="7"/>
    <x v="29"/>
    <s v="2.6 - BIENES MUEBLES, INMUEBLES E INTANGIBLES"/>
    <s v="2.6.1 - MOBILIARIO Y EQUIPO"/>
    <s v="N"/>
    <s v="00 - N/A"/>
    <s v="10 - FONDO GENERAL"/>
    <s v="(en blanco)"/>
    <s v="99 - MULTIPROVINCIAL"/>
    <n v="58778274"/>
    <n v="32498164"/>
    <n v="20204858.919999998"/>
  </r>
  <r>
    <s v="2024"/>
    <x v="0"/>
    <x v="0"/>
    <x v="1"/>
    <x v="7"/>
    <s v="2 - Poder Ejecutivo"/>
    <s v="0203 - MINISTERIO DE DEFENSA"/>
    <s v="0001 - MINISTERIO DE DEFENSA"/>
    <x v="0"/>
    <x v="7"/>
    <x v="29"/>
    <s v="2.6 - BIENES MUEBLES, INMUEBLES E INTANGIBLES"/>
    <s v="2.6.1 - MOBILIARIO Y EQUIPO"/>
    <s v="N"/>
    <s v="00 - N/A"/>
    <s v="20 - FONDOS CON DESTINO ESPECÍFICO"/>
    <s v="(en blanco)"/>
    <s v="99 - MULTIPROVINCIAL"/>
    <n v="0"/>
    <n v="729210"/>
    <n v="542335.08000000007"/>
  </r>
  <r>
    <s v="2024"/>
    <x v="0"/>
    <x v="0"/>
    <x v="1"/>
    <x v="7"/>
    <s v="2 - Poder Ejecutivo"/>
    <s v="0203 - MINISTERIO DE DEFENSA"/>
    <s v="0001 - MINISTERIO DE DEFENSA"/>
    <x v="0"/>
    <x v="7"/>
    <x v="29"/>
    <s v="2.6 - BIENES MUEBLES, INMUEBLES E INTANGIBLES"/>
    <s v="2.6.2 - MOBILIARIO Y EQUIPO DE AUDIO, AUDIOVISUAL, RECREATIVO Y EDUCACIONAL"/>
    <s v="N"/>
    <s v="00 - N/A"/>
    <s v="10 - FONDO GENERAL"/>
    <s v="(en blanco)"/>
    <s v="99 - MULTIPROVINCIAL"/>
    <n v="23500000"/>
    <n v="12244396"/>
    <n v="4924194.5799999991"/>
  </r>
  <r>
    <s v="2024"/>
    <x v="0"/>
    <x v="0"/>
    <x v="1"/>
    <x v="7"/>
    <s v="2 - Poder Ejecutivo"/>
    <s v="0203 - MINISTERIO DE DEFENSA"/>
    <s v="0001 - MINISTERIO DE DEFENSA"/>
    <x v="0"/>
    <x v="7"/>
    <x v="29"/>
    <s v="2.6 - BIENES MUEBLES, INMUEBLES E INTANGIBLES"/>
    <s v="2.6.2 - MOBILIARIO Y EQUIPO DE AUDIO, AUDIOVISUAL, RECREATIVO Y EDUCACIONAL"/>
    <s v="N"/>
    <s v="00 - N/A"/>
    <s v="20 - FONDOS CON DESTINO ESPECÍFICO"/>
    <s v="(en blanco)"/>
    <s v="99 - MULTIPROVINCIAL"/>
    <n v="0"/>
    <n v="500000"/>
    <n v="404150"/>
  </r>
  <r>
    <s v="2024"/>
    <x v="0"/>
    <x v="0"/>
    <x v="1"/>
    <x v="7"/>
    <s v="2 - Poder Ejecutivo"/>
    <s v="0203 - MINISTERIO DE DEFENSA"/>
    <s v="0001 - MINISTERIO DE DEFENSA"/>
    <x v="0"/>
    <x v="7"/>
    <x v="29"/>
    <s v="2.6 - BIENES MUEBLES, INMUEBLES E INTANGIBLES"/>
    <s v="2.6.2 - MOBILIARIO Y EQUIPO DE AUDIO, AUDIOVISUAL, RECREATIVO Y EDUCACIONAL"/>
    <s v="S"/>
    <s v="03 - CONSTRUCCIÓN INSTALACIONES PARA EL CUERPO ESPECIALIZADO DE MITIGACION A EMERGENCIAS Y DESASTRES, CEMED, DIRECCION GENERAL - CENTRO DE MITIGACION OZAMA, DISTRITO NACIONAL"/>
    <s v="10 - FONDO GENERAL"/>
    <n v="15485"/>
    <s v="32 - SANTO DOMINGO"/>
    <n v="0"/>
    <n v="781631"/>
    <n v="0"/>
  </r>
  <r>
    <s v="2024"/>
    <x v="0"/>
    <x v="0"/>
    <x v="1"/>
    <x v="7"/>
    <s v="2 - Poder Ejecutivo"/>
    <s v="0203 - MINISTERIO DE DEFENSA"/>
    <s v="0001 - MINISTERIO DE DEFENSA"/>
    <x v="0"/>
    <x v="7"/>
    <x v="29"/>
    <s v="2.6 - BIENES MUEBLES, INMUEBLES E INTANGIBLES"/>
    <s v="2.6.3 - EQUIPO E INSTRUMENTAL, CIENTÍFICO Y LABORATORIO"/>
    <s v="N"/>
    <s v="00 - N/A"/>
    <s v="10 - FONDO GENERAL"/>
    <s v="(en blanco)"/>
    <s v="99 - MULTIPROVINCIAL"/>
    <n v="13000000"/>
    <n v="13000000"/>
    <n v="12550229.820000002"/>
  </r>
  <r>
    <s v="2024"/>
    <x v="0"/>
    <x v="0"/>
    <x v="1"/>
    <x v="7"/>
    <s v="2 - Poder Ejecutivo"/>
    <s v="0203 - MINISTERIO DE DEFENSA"/>
    <s v="0001 - MINISTERIO DE DEFENSA"/>
    <x v="0"/>
    <x v="7"/>
    <x v="29"/>
    <s v="2.6 - BIENES MUEBLES, INMUEBLES E INTANGIBLES"/>
    <s v="2.6.3 - EQUIPO E INSTRUMENTAL, CIENTÍFICO Y LABORATORIO"/>
    <s v="S"/>
    <s v="03 - CONSTRUCCIÓN INSTALACIONES PARA EL CUERPO ESPECIALIZADO DE MITIGACION A EMERGENCIAS Y DESASTRES, CEMED, DIRECCION GENERAL - CENTRO DE MITIGACION OZAMA, DISTRITO NACIONAL"/>
    <s v="10 - FONDO GENERAL"/>
    <n v="15485"/>
    <s v="32 - SANTO DOMINGO"/>
    <n v="0"/>
    <n v="548361"/>
    <n v="0"/>
  </r>
  <r>
    <s v="2024"/>
    <x v="0"/>
    <x v="0"/>
    <x v="1"/>
    <x v="7"/>
    <s v="2 - Poder Ejecutivo"/>
    <s v="0203 - MINISTERIO DE DEFENSA"/>
    <s v="0001 - MINISTERIO DE DEFENSA"/>
    <x v="0"/>
    <x v="7"/>
    <x v="29"/>
    <s v="2.6 - BIENES MUEBLES, INMUEBLES E INTANGIBLES"/>
    <s v="2.6.4 - VEHÍCULOS Y EQUIPO DE TRANSPORTE, TRACCIÓN Y ELEVACIÓN"/>
    <s v="N"/>
    <s v="00 - N/A"/>
    <s v="10 - FONDO GENERAL"/>
    <s v="(en blanco)"/>
    <s v="99 - MULTIPROVINCIAL"/>
    <n v="31000000"/>
    <n v="345266497"/>
    <n v="30296422.620000001"/>
  </r>
  <r>
    <s v="2024"/>
    <x v="0"/>
    <x v="0"/>
    <x v="1"/>
    <x v="7"/>
    <s v="2 - Poder Ejecutivo"/>
    <s v="0203 - MINISTERIO DE DEFENSA"/>
    <s v="0001 - MINISTERIO DE DEFENSA"/>
    <x v="0"/>
    <x v="7"/>
    <x v="29"/>
    <s v="2.6 - BIENES MUEBLES, INMUEBLES E INTANGIBLES"/>
    <s v="2.6.4 - VEHÍCULOS Y EQUIPO DE TRANSPORTE, TRACCIÓN Y ELEVACIÓN"/>
    <s v="N"/>
    <s v="00 - N/A"/>
    <s v="20 - FONDOS CON DESTINO ESPECÍFICO"/>
    <s v="(en blanco)"/>
    <s v="99 - MULTIPROVINCIAL"/>
    <n v="0"/>
    <n v="20000000"/>
    <n v="0"/>
  </r>
  <r>
    <s v="2024"/>
    <x v="0"/>
    <x v="0"/>
    <x v="1"/>
    <x v="7"/>
    <s v="2 - Poder Ejecutivo"/>
    <s v="0203 - MINISTERIO DE DEFENSA"/>
    <s v="0001 - MINISTERIO DE DEFENSA"/>
    <x v="0"/>
    <x v="7"/>
    <x v="29"/>
    <s v="2.6 - BIENES MUEBLES, INMUEBLES E INTANGIBLES"/>
    <s v="2.6.4 - VEHÍCULOS Y EQUIPO DE TRANSPORTE, TRACCIÓN Y ELEVACIÓN"/>
    <s v="S"/>
    <s v="01 - CONSTRUCCIÓN VERJA PERIMETRAL INTELIGENTE FRONTERA REPÚBLICA DOMINICANA-HAITÍ"/>
    <s v="10 - FONDO GENERAL"/>
    <n v="14697"/>
    <s v="05 - DAJABON"/>
    <n v="0"/>
    <n v="18800000"/>
    <n v="18233150"/>
  </r>
  <r>
    <s v="2024"/>
    <x v="0"/>
    <x v="0"/>
    <x v="1"/>
    <x v="7"/>
    <s v="2 - Poder Ejecutivo"/>
    <s v="0203 - MINISTERIO DE DEFENSA"/>
    <s v="0001 - MINISTERIO DE DEFENSA"/>
    <x v="0"/>
    <x v="7"/>
    <x v="29"/>
    <s v="2.6 - BIENES MUEBLES, INMUEBLES E INTANGIBLES"/>
    <s v="2.6.4 - VEHÍCULOS Y EQUIPO DE TRANSPORTE, TRACCIÓN Y ELEVACIÓN"/>
    <s v="S"/>
    <s v="03 - CONSTRUCCIÓN INSTALACIONES PARA EL CUERPO ESPECIALIZADO DE MITIGACION A EMERGENCIAS Y DESASTRES, CEMED, DIRECCION GENERAL - CENTRO DE MITIGACION OZAMA, DISTRITO NACIONAL"/>
    <s v="10 - FONDO GENERAL"/>
    <n v="15485"/>
    <s v="32 - SANTO DOMINGO"/>
    <n v="0"/>
    <n v="113949398.73"/>
    <n v="0"/>
  </r>
  <r>
    <s v="2024"/>
    <x v="0"/>
    <x v="0"/>
    <x v="1"/>
    <x v="7"/>
    <s v="2 - Poder Ejecutivo"/>
    <s v="0203 - MINISTERIO DE DEFENSA"/>
    <s v="0001 - MINISTERIO DE DEFENSA"/>
    <x v="0"/>
    <x v="7"/>
    <x v="29"/>
    <s v="2.6 - BIENES MUEBLES, INMUEBLES E INTANGIBLES"/>
    <s v="2.6.5 - MAQUINARIA, OTROS EQUIPOS Y HERRAMIENTAS"/>
    <s v="N"/>
    <s v="00 - N/A"/>
    <s v="10 - FONDO GENERAL"/>
    <s v="(en blanco)"/>
    <s v="99 - MULTIPROVINCIAL"/>
    <n v="51980411"/>
    <n v="236351975"/>
    <n v="61018414.930000007"/>
  </r>
  <r>
    <s v="2024"/>
    <x v="0"/>
    <x v="0"/>
    <x v="1"/>
    <x v="7"/>
    <s v="2 - Poder Ejecutivo"/>
    <s v="0203 - MINISTERIO DE DEFENSA"/>
    <s v="0001 - MINISTERIO DE DEFENSA"/>
    <x v="0"/>
    <x v="7"/>
    <x v="29"/>
    <s v="2.6 - BIENES MUEBLES, INMUEBLES E INTANGIBLES"/>
    <s v="2.6.5 - MAQUINARIA, OTROS EQUIPOS Y HERRAMIENTAS"/>
    <s v="N"/>
    <s v="00 - N/A"/>
    <s v="20 - FONDOS CON DESTINO ESPECÍFICO"/>
    <s v="(en blanco)"/>
    <s v="99 - MULTIPROVINCIAL"/>
    <n v="0"/>
    <n v="402245"/>
    <n v="372360.52"/>
  </r>
  <r>
    <s v="2024"/>
    <x v="0"/>
    <x v="0"/>
    <x v="1"/>
    <x v="7"/>
    <s v="2 - Poder Ejecutivo"/>
    <s v="0203 - MINISTERIO DE DEFENSA"/>
    <s v="0001 - MINISTERIO DE DEFENSA"/>
    <x v="0"/>
    <x v="7"/>
    <x v="29"/>
    <s v="2.6 - BIENES MUEBLES, INMUEBLES E INTANGIBLES"/>
    <s v="2.6.5 - MAQUINARIA, OTROS EQUIPOS Y HERRAMIENTAS"/>
    <s v="S"/>
    <s v="01 - CONSTRUCCIÓN VERJA PERIMETRAL INTELIGENTE FRONTERA REPÚBLICA DOMINICANA-HAITÍ"/>
    <s v="10 - FONDO GENERAL"/>
    <n v="14697"/>
    <s v="05 - DAJABON"/>
    <n v="0"/>
    <n v="396480"/>
    <n v="79296"/>
  </r>
  <r>
    <s v="2024"/>
    <x v="0"/>
    <x v="0"/>
    <x v="1"/>
    <x v="7"/>
    <s v="2 - Poder Ejecutivo"/>
    <s v="0203 - MINISTERIO DE DEFENSA"/>
    <s v="0001 - MINISTERIO DE DEFENSA"/>
    <x v="0"/>
    <x v="7"/>
    <x v="29"/>
    <s v="2.6 - BIENES MUEBLES, INMUEBLES E INTANGIBLES"/>
    <s v="2.6.5 - MAQUINARIA, OTROS EQUIPOS Y HERRAMIENTAS"/>
    <s v="S"/>
    <s v="03 - CONSTRUCCIÓN INSTALACIONES PARA EL CUERPO ESPECIALIZADO DE MITIGACION A EMERGENCIAS Y DESASTRES, CEMED, DIRECCION GENERAL - CENTRO DE MITIGACION OZAMA, DISTRITO NACIONAL"/>
    <s v="10 - FONDO GENERAL"/>
    <n v="15485"/>
    <s v="32 - SANTO DOMINGO"/>
    <n v="0"/>
    <n v="5826082.5700000003"/>
    <n v="0"/>
  </r>
  <r>
    <s v="2024"/>
    <x v="0"/>
    <x v="0"/>
    <x v="1"/>
    <x v="7"/>
    <s v="2 - Poder Ejecutivo"/>
    <s v="0203 - MINISTERIO DE DEFENSA"/>
    <s v="0001 - MINISTERIO DE DEFENSA"/>
    <x v="0"/>
    <x v="7"/>
    <x v="29"/>
    <s v="2.6 - BIENES MUEBLES, INMUEBLES E INTANGIBLES"/>
    <s v="2.6.6 - EQUIPOS DE DEFENSA Y SEGURIDAD"/>
    <s v="N"/>
    <s v="00 - N/A"/>
    <s v="10 - FONDO GENERAL"/>
    <s v="(en blanco)"/>
    <s v="99 - MULTIPROVINCIAL"/>
    <n v="29702528"/>
    <n v="12027804"/>
    <n v="2338407.6999999997"/>
  </r>
  <r>
    <s v="2024"/>
    <x v="0"/>
    <x v="0"/>
    <x v="1"/>
    <x v="7"/>
    <s v="2 - Poder Ejecutivo"/>
    <s v="0203 - MINISTERIO DE DEFENSA"/>
    <s v="0001 - MINISTERIO DE DEFENSA"/>
    <x v="0"/>
    <x v="7"/>
    <x v="29"/>
    <s v="2.6 - BIENES MUEBLES, INMUEBLES E INTANGIBLES"/>
    <s v="2.6.6 - EQUIPOS DE DEFENSA Y SEGURIDAD"/>
    <s v="N"/>
    <s v="00 - N/A"/>
    <s v="20 - FONDOS CON DESTINO ESPECÍFICO"/>
    <s v="(en blanco)"/>
    <s v="99 - MULTIPROVINCIAL"/>
    <n v="0"/>
    <n v="318425"/>
    <n v="0"/>
  </r>
  <r>
    <s v="2024"/>
    <x v="0"/>
    <x v="0"/>
    <x v="1"/>
    <x v="7"/>
    <s v="2 - Poder Ejecutivo"/>
    <s v="0203 - MINISTERIO DE DEFENSA"/>
    <s v="0001 - MINISTERIO DE DEFENSA"/>
    <x v="0"/>
    <x v="7"/>
    <x v="29"/>
    <s v="2.6 - BIENES MUEBLES, INMUEBLES E INTANGIBLES"/>
    <s v="2.6.6 - EQUIPOS DE DEFENSA Y SEGURIDAD"/>
    <s v="S"/>
    <s v="03 - CONSTRUCCIÓN INSTALACIONES PARA EL CUERPO ESPECIALIZADO DE MITIGACION A EMERGENCIAS Y DESASTRES, CEMED, DIRECCION GENERAL - CENTRO DE MITIGACION OZAMA, DISTRITO NACIONAL"/>
    <s v="10 - FONDO GENERAL"/>
    <n v="15485"/>
    <s v="32 - SANTO DOMINGO"/>
    <n v="137083153"/>
    <n v="25233"/>
    <n v="0"/>
  </r>
  <r>
    <s v="2024"/>
    <x v="0"/>
    <x v="0"/>
    <x v="1"/>
    <x v="7"/>
    <s v="2 - Poder Ejecutivo"/>
    <s v="0203 - MINISTERIO DE DEFENSA"/>
    <s v="0001 - MINISTERIO DE DEFENSA"/>
    <x v="0"/>
    <x v="7"/>
    <x v="29"/>
    <s v="2.6 - BIENES MUEBLES, INMUEBLES E INTANGIBLES"/>
    <s v="2.6.8 - BIENES INTANGIBLES"/>
    <s v="N"/>
    <s v="00 - N/A"/>
    <s v="10 - FONDO GENERAL"/>
    <s v="(en blanco)"/>
    <s v="99 - MULTIPROVINCIAL"/>
    <n v="4000000"/>
    <n v="71062280"/>
    <n v="34648539.260000005"/>
  </r>
  <r>
    <s v="2024"/>
    <x v="0"/>
    <x v="0"/>
    <x v="1"/>
    <x v="7"/>
    <s v="2 - Poder Ejecutivo"/>
    <s v="0203 - MINISTERIO DE DEFENSA"/>
    <s v="0001 - MINISTERIO DE DEFENSA"/>
    <x v="0"/>
    <x v="7"/>
    <x v="29"/>
    <s v="2.6 - BIENES MUEBLES, INMUEBLES E INTANGIBLES"/>
    <s v="2.6.9 - EDIFICIOS, ESTRUCTURAS, TIERRAS, TERRENOS Y OBJETOS DE VALOR"/>
    <s v="N"/>
    <s v="00 - N/A"/>
    <s v="10 - FONDO GENERAL"/>
    <s v="(en blanco)"/>
    <s v="99 - MULTIPROVINCIAL"/>
    <n v="3000000"/>
    <n v="3108764"/>
    <n v="33003.24"/>
  </r>
  <r>
    <s v="2024"/>
    <x v="0"/>
    <x v="0"/>
    <x v="1"/>
    <x v="7"/>
    <s v="2 - Poder Ejecutivo"/>
    <s v="0203 - MINISTERIO DE DEFENSA"/>
    <s v="0001 - MINISTERIO DE DEFENSA"/>
    <x v="0"/>
    <x v="7"/>
    <x v="29"/>
    <s v="2.7 - OBRAS"/>
    <s v="2.7.1 - OBRAS EN EDIFICACIONES"/>
    <s v="N"/>
    <s v="00 - N/A"/>
    <s v="10 - FONDO GENERAL"/>
    <s v="(en blanco)"/>
    <s v="99 - MULTIPROVINCIAL"/>
    <n v="40394385"/>
    <n v="161412456"/>
    <n v="36866072.269999996"/>
  </r>
  <r>
    <s v="2024"/>
    <x v="0"/>
    <x v="0"/>
    <x v="1"/>
    <x v="7"/>
    <s v="2 - Poder Ejecutivo"/>
    <s v="0203 - MINISTERIO DE DEFENSA"/>
    <s v="0001 - MINISTERIO DE DEFENSA"/>
    <x v="0"/>
    <x v="7"/>
    <x v="29"/>
    <s v="2.7 - OBRAS"/>
    <s v="2.7.1 - OBRAS EN EDIFICACIONES"/>
    <s v="N"/>
    <s v="00 - N/A"/>
    <s v="20 - FONDOS CON DESTINO ESPECÍFICO"/>
    <s v="(en blanco)"/>
    <s v="99 - MULTIPROVINCIAL"/>
    <n v="0"/>
    <n v="0"/>
    <n v="0"/>
  </r>
  <r>
    <s v="2024"/>
    <x v="0"/>
    <x v="0"/>
    <x v="1"/>
    <x v="7"/>
    <s v="2 - Poder Ejecutivo"/>
    <s v="0203 - MINISTERIO DE DEFENSA"/>
    <s v="0001 - MINISTERIO DE DEFENSA"/>
    <x v="0"/>
    <x v="7"/>
    <x v="29"/>
    <s v="2.7 - OBRAS"/>
    <s v="2.7.1 - OBRAS EN EDIFICACIONES"/>
    <s v="S"/>
    <s v="01 - CONSTRUCCIÓN VERJA PERIMETRAL INTELIGENTE FRONTERA REPÚBLICA DOMINICANA-HAITÍ"/>
    <s v="10 - FONDO GENERAL"/>
    <n v="14697"/>
    <s v="05 - DAJABON"/>
    <n v="1250000000"/>
    <n v="633043353"/>
    <n v="398540751.10999995"/>
  </r>
  <r>
    <s v="2024"/>
    <x v="0"/>
    <x v="0"/>
    <x v="1"/>
    <x v="7"/>
    <s v="2 - Poder Ejecutivo"/>
    <s v="0203 - MINISTERIO DE DEFENSA"/>
    <s v="0001 - MINISTERIO DE DEFENSA"/>
    <x v="0"/>
    <x v="7"/>
    <x v="29"/>
    <s v="2.7 - OBRAS"/>
    <s v="2.7.1 - OBRAS EN EDIFICACIONES"/>
    <s v="S"/>
    <s v="03 - CONSTRUCCIÓN INSTALACIONES PARA EL CUERPO ESPECIALIZADO DE MITIGACION A EMERGENCIAS Y DESASTRES, CEMED, DIRECCION GENERAL - CENTRO DE MITIGACION OZAMA, DISTRITO NACIONAL"/>
    <s v="10 - FONDO GENERAL"/>
    <n v="15485"/>
    <s v="32 - SANTO DOMINGO"/>
    <n v="162916847"/>
    <n v="12916847"/>
    <n v="0"/>
  </r>
  <r>
    <s v="2024"/>
    <x v="0"/>
    <x v="0"/>
    <x v="1"/>
    <x v="7"/>
    <s v="2 - Poder Ejecutivo"/>
    <s v="0203 - MINISTERIO DE DEFENSA"/>
    <s v="0002 - ACADEMIA MILITAR BATALLA DE LA CARRERA"/>
    <x v="2"/>
    <x v="10"/>
    <x v="30"/>
    <s v="2.6 - BIENES MUEBLES, INMUEBLES E INTANGIBLES"/>
    <s v="2.6.1 - MOBILIARIO Y EQUIPO"/>
    <s v="N"/>
    <s v="00 - N/A"/>
    <s v="10 - FONDO GENERAL"/>
    <s v="(en blanco)"/>
    <s v="32 - SANTO DOMINGO"/>
    <n v="707821"/>
    <n v="707821"/>
    <n v="100512.40000000001"/>
  </r>
  <r>
    <s v="2024"/>
    <x v="0"/>
    <x v="0"/>
    <x v="1"/>
    <x v="7"/>
    <s v="2 - Poder Ejecutivo"/>
    <s v="0203 - MINISTERIO DE DEFENSA"/>
    <s v="0002 - ACADEMIA MILITAR BATALLA DE LA CARRERA"/>
    <x v="2"/>
    <x v="10"/>
    <x v="30"/>
    <s v="2.6 - BIENES MUEBLES, INMUEBLES E INTANGIBLES"/>
    <s v="2.6.2 - MOBILIARIO Y EQUIPO DE AUDIO, AUDIOVISUAL, RECREATIVO Y EDUCACIONAL"/>
    <s v="N"/>
    <s v="00 - N/A"/>
    <s v="10 - FONDO GENERAL"/>
    <s v="(en blanco)"/>
    <s v="32 - SANTO DOMINGO"/>
    <n v="100000"/>
    <n v="224792"/>
    <n v="124791.37"/>
  </r>
  <r>
    <s v="2024"/>
    <x v="0"/>
    <x v="0"/>
    <x v="1"/>
    <x v="7"/>
    <s v="2 - Poder Ejecutivo"/>
    <s v="0203 - MINISTERIO DE DEFENSA"/>
    <s v="0002 - ACADEMIA MILITAR BATALLA DE LA CARRERA"/>
    <x v="2"/>
    <x v="10"/>
    <x v="30"/>
    <s v="2.6 - BIENES MUEBLES, INMUEBLES E INTANGIBLES"/>
    <s v="2.6.5 - MAQUINARIA, OTROS EQUIPOS Y HERRAMIENTAS"/>
    <s v="N"/>
    <s v="00 - N/A"/>
    <s v="10 - FONDO GENERAL"/>
    <s v="(en blanco)"/>
    <s v="32 - SANTO DOMINGO"/>
    <n v="200000"/>
    <n v="200000"/>
    <n v="0"/>
  </r>
  <r>
    <s v="2024"/>
    <x v="0"/>
    <x v="0"/>
    <x v="1"/>
    <x v="7"/>
    <s v="2 - Poder Ejecutivo"/>
    <s v="0203 - MINISTERIO DE DEFENSA"/>
    <s v="0002 - ACADEMIA MILITAR BATALLA DE LA CARRERA"/>
    <x v="2"/>
    <x v="10"/>
    <x v="30"/>
    <s v="2.6 - BIENES MUEBLES, INMUEBLES E INTANGIBLES"/>
    <s v="2.6.6 - EQUIPOS DE DEFENSA Y SEGURIDAD"/>
    <s v="N"/>
    <s v="00 - N/A"/>
    <s v="10 - FONDO GENERAL"/>
    <s v="(en blanco)"/>
    <s v="32 - SANTO DOMINGO"/>
    <n v="0"/>
    <n v="8286"/>
    <n v="8285.58"/>
  </r>
  <r>
    <s v="2024"/>
    <x v="0"/>
    <x v="0"/>
    <x v="1"/>
    <x v="7"/>
    <s v="2 - Poder Ejecutivo"/>
    <s v="0203 - MINISTERIO DE DEFENSA"/>
    <s v="0002 - DIRECCION GENERAL DE DRAGAS, PRESAS Y BALIZAMIENTO, M.G"/>
    <x v="0"/>
    <x v="7"/>
    <x v="29"/>
    <s v="2.6 - BIENES MUEBLES, INMUEBLES E INTANGIBLES"/>
    <s v="2.6.1 - MOBILIARIO Y EQUIPO"/>
    <s v="N"/>
    <s v="00 - N/A"/>
    <s v="10 - FONDO GENERAL"/>
    <s v="(en blanco)"/>
    <s v="99 - MULTIPROVINCIAL"/>
    <n v="1045000"/>
    <n v="936871.84"/>
    <n v="386364.01"/>
  </r>
  <r>
    <s v="2024"/>
    <x v="0"/>
    <x v="0"/>
    <x v="1"/>
    <x v="7"/>
    <s v="2 - Poder Ejecutivo"/>
    <s v="0203 - MINISTERIO DE DEFENSA"/>
    <s v="0002 - DIRECCION GENERAL DE DRAGAS, PRESAS Y BALIZAMIENTO, M.G"/>
    <x v="0"/>
    <x v="7"/>
    <x v="29"/>
    <s v="2.6 - BIENES MUEBLES, INMUEBLES E INTANGIBLES"/>
    <s v="2.6.2 - MOBILIARIO Y EQUIPO DE AUDIO, AUDIOVISUAL, RECREATIVO Y EDUCACIONAL"/>
    <s v="N"/>
    <s v="00 - N/A"/>
    <s v="10 - FONDO GENERAL"/>
    <s v="(en blanco)"/>
    <s v="99 - MULTIPROVINCIAL"/>
    <n v="60000"/>
    <n v="60000"/>
    <n v="59094.400000000001"/>
  </r>
  <r>
    <s v="2024"/>
    <x v="0"/>
    <x v="0"/>
    <x v="1"/>
    <x v="7"/>
    <s v="2 - Poder Ejecutivo"/>
    <s v="0203 - MINISTERIO DE DEFENSA"/>
    <s v="0002 - DIRECCION GENERAL DE DRAGAS, PRESAS Y BALIZAMIENTO, M.G"/>
    <x v="0"/>
    <x v="7"/>
    <x v="29"/>
    <s v="2.6 - BIENES MUEBLES, INMUEBLES E INTANGIBLES"/>
    <s v="2.6.3 - EQUIPO E INSTRUMENTAL, CIENTÍFICO Y LABORATORIO"/>
    <s v="N"/>
    <s v="00 - N/A"/>
    <s v="10 - FONDO GENERAL"/>
    <s v="(en blanco)"/>
    <s v="99 - MULTIPROVINCIAL"/>
    <n v="250000"/>
    <n v="150000"/>
    <n v="0"/>
  </r>
  <r>
    <s v="2024"/>
    <x v="0"/>
    <x v="0"/>
    <x v="1"/>
    <x v="7"/>
    <s v="2 - Poder Ejecutivo"/>
    <s v="0203 - MINISTERIO DE DEFENSA"/>
    <s v="0002 - DIRECCION GENERAL DE DRAGAS, PRESAS Y BALIZAMIENTO, M.G"/>
    <x v="0"/>
    <x v="7"/>
    <x v="29"/>
    <s v="2.6 - BIENES MUEBLES, INMUEBLES E INTANGIBLES"/>
    <s v="2.6.5 - MAQUINARIA, OTROS EQUIPOS Y HERRAMIENTAS"/>
    <s v="N"/>
    <s v="00 - N/A"/>
    <s v="10 - FONDO GENERAL"/>
    <s v="(en blanco)"/>
    <s v="99 - MULTIPROVINCIAL"/>
    <n v="510000"/>
    <n v="664648.16"/>
    <n v="447919.74"/>
  </r>
  <r>
    <s v="2024"/>
    <x v="0"/>
    <x v="0"/>
    <x v="1"/>
    <x v="7"/>
    <s v="2 - Poder Ejecutivo"/>
    <s v="0203 - MINISTERIO DE DEFENSA"/>
    <s v="0002 - DIRECCION GENERAL DE DRAGAS, PRESAS Y BALIZAMIENTO, M.G"/>
    <x v="0"/>
    <x v="7"/>
    <x v="29"/>
    <s v="2.6 - BIENES MUEBLES, INMUEBLES E INTANGIBLES"/>
    <s v="2.6.6 - EQUIPOS DE DEFENSA Y SEGURIDAD"/>
    <s v="N"/>
    <s v="00 - N/A"/>
    <s v="10 - FONDO GENERAL"/>
    <s v="(en blanco)"/>
    <s v="99 - MULTIPROVINCIAL"/>
    <n v="5000"/>
    <n v="58480"/>
    <n v="0"/>
  </r>
  <r>
    <s v="2024"/>
    <x v="0"/>
    <x v="0"/>
    <x v="1"/>
    <x v="7"/>
    <s v="2 - Poder Ejecutivo"/>
    <s v="0203 - MINISTERIO DE DEFENSA"/>
    <s v="0002 - DIRECCION GENERAL DE DRAGAS, PRESAS Y BALIZAMIENTO, M.G"/>
    <x v="0"/>
    <x v="7"/>
    <x v="29"/>
    <s v="2.7 - OBRAS"/>
    <s v="2.7.1 - OBRAS EN EDIFICACIONES"/>
    <s v="N"/>
    <s v="00 - N/A"/>
    <s v="10 - FONDO GENERAL"/>
    <s v="(en blanco)"/>
    <s v="99 - MULTIPROVINCIAL"/>
    <n v="1000"/>
    <n v="1000"/>
    <n v="0"/>
  </r>
  <r>
    <s v="2024"/>
    <x v="0"/>
    <x v="0"/>
    <x v="1"/>
    <x v="7"/>
    <s v="2 - Poder Ejecutivo"/>
    <s v="0203 - MINISTERIO DE DEFENSA"/>
    <s v="0002 - DIRECCION GENERAL DE ESCUELAS VOCACIONALES"/>
    <x v="2"/>
    <x v="10"/>
    <x v="31"/>
    <s v="2.6 - BIENES MUEBLES, INMUEBLES E INTANGIBLES"/>
    <s v="2.6.1 - MOBILIARIO Y EQUIPO"/>
    <s v="N"/>
    <s v="00 - N/A"/>
    <s v="10 - FONDO GENERAL"/>
    <s v="(en blanco)"/>
    <s v="99 - MULTIPROVINCIAL"/>
    <n v="1700000"/>
    <n v="17320734"/>
    <n v="13796929"/>
  </r>
  <r>
    <s v="2024"/>
    <x v="0"/>
    <x v="0"/>
    <x v="1"/>
    <x v="7"/>
    <s v="2 - Poder Ejecutivo"/>
    <s v="0203 - MINISTERIO DE DEFENSA"/>
    <s v="0002 - DIRECCION GENERAL DE ESCUELAS VOCACIONALES"/>
    <x v="2"/>
    <x v="10"/>
    <x v="31"/>
    <s v="2.6 - BIENES MUEBLES, INMUEBLES E INTANGIBLES"/>
    <s v="2.6.1 - MOBILIARIO Y EQUIPO"/>
    <s v="N"/>
    <s v="00 - N/A"/>
    <s v="20 - FONDOS CON DESTINO ESPECÍFICO"/>
    <s v="(en blanco)"/>
    <s v="99 - MULTIPROVINCIAL"/>
    <n v="0"/>
    <n v="830838"/>
    <n v="830838"/>
  </r>
  <r>
    <s v="2024"/>
    <x v="0"/>
    <x v="0"/>
    <x v="1"/>
    <x v="7"/>
    <s v="2 - Poder Ejecutivo"/>
    <s v="0203 - MINISTERIO DE DEFENSA"/>
    <s v="0002 - DIRECCION GENERAL DE ESCUELAS VOCACIONALES"/>
    <x v="2"/>
    <x v="10"/>
    <x v="31"/>
    <s v="2.6 - BIENES MUEBLES, INMUEBLES E INTANGIBLES"/>
    <s v="2.6.2 - MOBILIARIO Y EQUIPO DE AUDIO, AUDIOVISUAL, RECREATIVO Y EDUCACIONAL"/>
    <s v="N"/>
    <s v="00 - N/A"/>
    <s v="10 - FONDO GENERAL"/>
    <s v="(en blanco)"/>
    <s v="99 - MULTIPROVINCIAL"/>
    <n v="750000"/>
    <n v="895325"/>
    <n v="533659.72"/>
  </r>
  <r>
    <s v="2024"/>
    <x v="0"/>
    <x v="0"/>
    <x v="1"/>
    <x v="7"/>
    <s v="2 - Poder Ejecutivo"/>
    <s v="0203 - MINISTERIO DE DEFENSA"/>
    <s v="0002 - DIRECCION GENERAL DE ESCUELAS VOCACIONALES"/>
    <x v="2"/>
    <x v="10"/>
    <x v="31"/>
    <s v="2.6 - BIENES MUEBLES, INMUEBLES E INTANGIBLES"/>
    <s v="2.6.3 - EQUIPO E INSTRUMENTAL, CIENTÍFICO Y LABORATORIO"/>
    <s v="N"/>
    <s v="00 - N/A"/>
    <s v="10 - FONDO GENERAL"/>
    <s v="(en blanco)"/>
    <s v="99 - MULTIPROVINCIAL"/>
    <n v="600000"/>
    <n v="2415555"/>
    <n v="2415554.4"/>
  </r>
  <r>
    <s v="2024"/>
    <x v="0"/>
    <x v="0"/>
    <x v="1"/>
    <x v="7"/>
    <s v="2 - Poder Ejecutivo"/>
    <s v="0203 - MINISTERIO DE DEFENSA"/>
    <s v="0002 - DIRECCION GENERAL DE ESCUELAS VOCACIONALES"/>
    <x v="2"/>
    <x v="10"/>
    <x v="31"/>
    <s v="2.6 - BIENES MUEBLES, INMUEBLES E INTANGIBLES"/>
    <s v="2.6.3 - EQUIPO E INSTRUMENTAL, CIENTÍFICO Y LABORATORIO"/>
    <s v="N"/>
    <s v="00 - N/A"/>
    <s v="20 - FONDOS CON DESTINO ESPECÍFICO"/>
    <s v="(en blanco)"/>
    <s v="99 - MULTIPROVINCIAL"/>
    <n v="100000"/>
    <n v="0"/>
    <n v="0"/>
  </r>
  <r>
    <s v="2024"/>
    <x v="0"/>
    <x v="0"/>
    <x v="1"/>
    <x v="7"/>
    <s v="2 - Poder Ejecutivo"/>
    <s v="0203 - MINISTERIO DE DEFENSA"/>
    <s v="0002 - DIRECCION GENERAL DE ESCUELAS VOCACIONALES"/>
    <x v="2"/>
    <x v="10"/>
    <x v="31"/>
    <s v="2.6 - BIENES MUEBLES, INMUEBLES E INTANGIBLES"/>
    <s v="2.6.4 - VEHÍCULOS Y EQUIPO DE TRANSPORTE, TRACCIÓN Y ELEVACIÓN"/>
    <s v="N"/>
    <s v="00 - N/A"/>
    <s v="10 - FONDO GENERAL"/>
    <s v="(en blanco)"/>
    <s v="99 - MULTIPROVINCIAL"/>
    <n v="8300000"/>
    <n v="10400000"/>
    <n v="10400000"/>
  </r>
  <r>
    <s v="2024"/>
    <x v="0"/>
    <x v="0"/>
    <x v="1"/>
    <x v="7"/>
    <s v="2 - Poder Ejecutivo"/>
    <s v="0203 - MINISTERIO DE DEFENSA"/>
    <s v="0002 - DIRECCION GENERAL DE ESCUELAS VOCACIONALES"/>
    <x v="2"/>
    <x v="10"/>
    <x v="31"/>
    <s v="2.6 - BIENES MUEBLES, INMUEBLES E INTANGIBLES"/>
    <s v="2.6.5 - MAQUINARIA, OTROS EQUIPOS Y HERRAMIENTAS"/>
    <s v="N"/>
    <s v="00 - N/A"/>
    <s v="10 - FONDO GENERAL"/>
    <s v="(en blanco)"/>
    <s v="99 - MULTIPROVINCIAL"/>
    <n v="2280000"/>
    <n v="6872845"/>
    <n v="5662697.6200000001"/>
  </r>
  <r>
    <s v="2024"/>
    <x v="0"/>
    <x v="0"/>
    <x v="1"/>
    <x v="7"/>
    <s v="2 - Poder Ejecutivo"/>
    <s v="0203 - MINISTERIO DE DEFENSA"/>
    <s v="0002 - DIRECCION GENERAL DE ESCUELAS VOCACIONALES"/>
    <x v="2"/>
    <x v="10"/>
    <x v="31"/>
    <s v="2.6 - BIENES MUEBLES, INMUEBLES E INTANGIBLES"/>
    <s v="2.6.5 - MAQUINARIA, OTROS EQUIPOS Y HERRAMIENTAS"/>
    <s v="N"/>
    <s v="00 - N/A"/>
    <s v="20 - FONDOS CON DESTINO ESPECÍFICO"/>
    <s v="(en blanco)"/>
    <s v="99 - MULTIPROVINCIAL"/>
    <n v="100000"/>
    <n v="153400"/>
    <n v="153400"/>
  </r>
  <r>
    <s v="2024"/>
    <x v="0"/>
    <x v="0"/>
    <x v="1"/>
    <x v="7"/>
    <s v="2 - Poder Ejecutivo"/>
    <s v="0203 - MINISTERIO DE DEFENSA"/>
    <s v="0002 - DIRECCION GENERAL DE ESCUELAS VOCACIONALES"/>
    <x v="2"/>
    <x v="10"/>
    <x v="31"/>
    <s v="2.6 - BIENES MUEBLES, INMUEBLES E INTANGIBLES"/>
    <s v="2.6.6 - EQUIPOS DE DEFENSA Y SEGURIDAD"/>
    <s v="N"/>
    <s v="00 - N/A"/>
    <s v="10 - FONDO GENERAL"/>
    <s v="(en blanco)"/>
    <s v="99 - MULTIPROVINCIAL"/>
    <n v="0"/>
    <n v="0"/>
    <n v="0"/>
  </r>
  <r>
    <s v="2024"/>
    <x v="0"/>
    <x v="0"/>
    <x v="1"/>
    <x v="7"/>
    <s v="2 - Poder Ejecutivo"/>
    <s v="0203 - MINISTERIO DE DEFENSA"/>
    <s v="0002 - DIRECCION GENERAL DE ESCUELAS VOCACIONALES"/>
    <x v="2"/>
    <x v="10"/>
    <x v="31"/>
    <s v="2.6 - BIENES MUEBLES, INMUEBLES E INTANGIBLES"/>
    <s v="2.6.8 - BIENES INTANGIBLES"/>
    <s v="N"/>
    <s v="00 - N/A"/>
    <s v="10 - FONDO GENERAL"/>
    <s v="(en blanco)"/>
    <s v="99 - MULTIPROVINCIAL"/>
    <n v="700499"/>
    <n v="0"/>
    <n v="0"/>
  </r>
  <r>
    <s v="2024"/>
    <x v="0"/>
    <x v="0"/>
    <x v="1"/>
    <x v="7"/>
    <s v="2 - Poder Ejecutivo"/>
    <s v="0203 - MINISTERIO DE DEFENSA"/>
    <s v="0002 - DIRECCION GENERAL DE ESCUELAS VOCACIONALES"/>
    <x v="2"/>
    <x v="10"/>
    <x v="31"/>
    <s v="2.6 - BIENES MUEBLES, INMUEBLES E INTANGIBLES"/>
    <s v="2.6.9 - EDIFICIOS, ESTRUCTURAS, TIERRAS, TERRENOS Y OBJETOS DE VALOR"/>
    <s v="N"/>
    <s v="00 - N/A"/>
    <s v="20 - FONDOS CON DESTINO ESPECÍFICO"/>
    <s v="(en blanco)"/>
    <s v="99 - MULTIPROVINCIAL"/>
    <n v="100000"/>
    <n v="0"/>
    <n v="0"/>
  </r>
  <r>
    <s v="2024"/>
    <x v="0"/>
    <x v="0"/>
    <x v="1"/>
    <x v="7"/>
    <s v="2 - Poder Ejecutivo"/>
    <s v="0203 - MINISTERIO DE DEFENSA"/>
    <s v="0002 - DIRECCION GENERAL DE ESCUELAS VOCACIONALES"/>
    <x v="2"/>
    <x v="10"/>
    <x v="31"/>
    <s v="2.7 - OBRAS"/>
    <s v="2.7.1 - OBRAS EN EDIFICACIONES"/>
    <s v="N"/>
    <s v="00 - N/A"/>
    <s v="10 - FONDO GENERAL"/>
    <s v="(en blanco)"/>
    <s v="99 - MULTIPROVINCIAL"/>
    <n v="88648537"/>
    <n v="31067047"/>
    <n v="13639038.01"/>
  </r>
  <r>
    <s v="2024"/>
    <x v="0"/>
    <x v="0"/>
    <x v="1"/>
    <x v="7"/>
    <s v="2 - Poder Ejecutivo"/>
    <s v="0203 - MINISTERIO DE DEFENSA"/>
    <s v="0002 - DIRECCION GENERAL DE ESCUELAS VOCACIONALES"/>
    <x v="2"/>
    <x v="4"/>
    <x v="6"/>
    <s v="2.6 - BIENES MUEBLES, INMUEBLES E INTANGIBLES"/>
    <s v="2.6.1 - MOBILIARIO Y EQUIPO"/>
    <s v="N"/>
    <s v="00 - N/A"/>
    <s v="10 - FONDO GENERAL"/>
    <s v="(en blanco)"/>
    <s v="99 - MULTIPROVINCIAL"/>
    <n v="815000"/>
    <n v="642000"/>
    <n v="351507.83999999997"/>
  </r>
  <r>
    <s v="2024"/>
    <x v="0"/>
    <x v="0"/>
    <x v="1"/>
    <x v="7"/>
    <s v="2 - Poder Ejecutivo"/>
    <s v="0203 - MINISTERIO DE DEFENSA"/>
    <s v="0002 - DIRECCION GENERAL DE ESCUELAS VOCACIONALES"/>
    <x v="2"/>
    <x v="4"/>
    <x v="6"/>
    <s v="2.6 - BIENES MUEBLES, INMUEBLES E INTANGIBLES"/>
    <s v="2.6.5 - MAQUINARIA, OTROS EQUIPOS Y HERRAMIENTAS"/>
    <s v="N"/>
    <s v="00 - N/A"/>
    <s v="10 - FONDO GENERAL"/>
    <s v="(en blanco)"/>
    <s v="99 - MULTIPROVINCIAL"/>
    <n v="92633"/>
    <n v="265633"/>
    <n v="77585"/>
  </r>
  <r>
    <s v="2024"/>
    <x v="0"/>
    <x v="0"/>
    <x v="1"/>
    <x v="7"/>
    <s v="2 - Poder Ejecutivo"/>
    <s v="0203 - MINISTERIO DE DEFENSA"/>
    <s v="0002 - HOSPITAL MILITAR FAD DR RAMON DE LARA"/>
    <x v="2"/>
    <x v="3"/>
    <x v="28"/>
    <s v="2.6 - BIENES MUEBLES, INMUEBLES E INTANGIBLES"/>
    <s v="2.6.1 - MOBILIARIO Y EQUIPO"/>
    <s v="N"/>
    <s v="00 - N/A"/>
    <s v="10 - FONDO GENERAL"/>
    <s v="(en blanco)"/>
    <s v="99 - MULTIPROVINCIAL"/>
    <n v="0"/>
    <n v="31565"/>
    <n v="31565"/>
  </r>
  <r>
    <s v="2024"/>
    <x v="0"/>
    <x v="0"/>
    <x v="1"/>
    <x v="7"/>
    <s v="2 - Poder Ejecutivo"/>
    <s v="0203 - MINISTERIO DE DEFENSA"/>
    <s v="0002 - HOSPITAL MILITAR FAD DR RAMON DE LARA"/>
    <x v="2"/>
    <x v="3"/>
    <x v="28"/>
    <s v="2.6 - BIENES MUEBLES, INMUEBLES E INTANGIBLES"/>
    <s v="2.6.1 - MOBILIARIO Y EQUIPO"/>
    <s v="N"/>
    <s v="00 - N/A"/>
    <s v="20 - FONDOS CON DESTINO ESPECÍFICO"/>
    <s v="(en blanco)"/>
    <s v="99 - MULTIPROVINCIAL"/>
    <n v="0"/>
    <n v="2258814"/>
    <n v="1618145.7999999998"/>
  </r>
  <r>
    <s v="2024"/>
    <x v="0"/>
    <x v="0"/>
    <x v="1"/>
    <x v="7"/>
    <s v="2 - Poder Ejecutivo"/>
    <s v="0203 - MINISTERIO DE DEFENSA"/>
    <s v="0002 - HOSPITAL MILITAR FAD DR RAMON DE LARA"/>
    <x v="2"/>
    <x v="3"/>
    <x v="28"/>
    <s v="2.6 - BIENES MUEBLES, INMUEBLES E INTANGIBLES"/>
    <s v="2.6.2 - MOBILIARIO Y EQUIPO DE AUDIO, AUDIOVISUAL, RECREATIVO Y EDUCACIONAL"/>
    <s v="N"/>
    <s v="00 - N/A"/>
    <s v="20 - FONDOS CON DESTINO ESPECÍFICO"/>
    <s v="(en blanco)"/>
    <s v="99 - MULTIPROVINCIAL"/>
    <n v="0"/>
    <n v="175018"/>
    <n v="147264"/>
  </r>
  <r>
    <s v="2024"/>
    <x v="0"/>
    <x v="0"/>
    <x v="1"/>
    <x v="7"/>
    <s v="2 - Poder Ejecutivo"/>
    <s v="0203 - MINISTERIO DE DEFENSA"/>
    <s v="0002 - HOSPITAL MILITAR FAD DR RAMON DE LARA"/>
    <x v="2"/>
    <x v="3"/>
    <x v="28"/>
    <s v="2.6 - BIENES MUEBLES, INMUEBLES E INTANGIBLES"/>
    <s v="2.6.3 - EQUIPO E INSTRUMENTAL, CIENTÍFICO Y LABORATORIO"/>
    <s v="N"/>
    <s v="00 - N/A"/>
    <s v="10 - FONDO GENERAL"/>
    <s v="(en blanco)"/>
    <s v="99 - MULTIPROVINCIAL"/>
    <n v="0"/>
    <n v="6200630"/>
    <n v="5943956.5600000005"/>
  </r>
  <r>
    <s v="2024"/>
    <x v="0"/>
    <x v="0"/>
    <x v="1"/>
    <x v="7"/>
    <s v="2 - Poder Ejecutivo"/>
    <s v="0203 - MINISTERIO DE DEFENSA"/>
    <s v="0002 - HOSPITAL MILITAR FAD DR RAMON DE LARA"/>
    <x v="2"/>
    <x v="3"/>
    <x v="28"/>
    <s v="2.6 - BIENES MUEBLES, INMUEBLES E INTANGIBLES"/>
    <s v="2.6.3 - EQUIPO E INSTRUMENTAL, CIENTÍFICO Y LABORATORIO"/>
    <s v="N"/>
    <s v="00 - N/A"/>
    <s v="20 - FONDOS CON DESTINO ESPECÍFICO"/>
    <s v="(en blanco)"/>
    <s v="99 - MULTIPROVINCIAL"/>
    <n v="0"/>
    <n v="5171883"/>
    <n v="4377507.62"/>
  </r>
  <r>
    <s v="2024"/>
    <x v="0"/>
    <x v="0"/>
    <x v="1"/>
    <x v="7"/>
    <s v="2 - Poder Ejecutivo"/>
    <s v="0203 - MINISTERIO DE DEFENSA"/>
    <s v="0002 - HOSPITAL MILITAR FAD DR RAMON DE LARA"/>
    <x v="2"/>
    <x v="3"/>
    <x v="28"/>
    <s v="2.6 - BIENES MUEBLES, INMUEBLES E INTANGIBLES"/>
    <s v="2.6.4 - VEHÍCULOS Y EQUIPO DE TRANSPORTE, TRACCIÓN Y ELEVACIÓN"/>
    <s v="N"/>
    <s v="00 - N/A"/>
    <s v="20 - FONDOS CON DESTINO ESPECÍFICO"/>
    <s v="(en blanco)"/>
    <s v="99 - MULTIPROVINCIAL"/>
    <n v="0"/>
    <n v="197488"/>
    <n v="197487.75"/>
  </r>
  <r>
    <s v="2024"/>
    <x v="0"/>
    <x v="0"/>
    <x v="1"/>
    <x v="7"/>
    <s v="2 - Poder Ejecutivo"/>
    <s v="0203 - MINISTERIO DE DEFENSA"/>
    <s v="0002 - HOSPITAL MILITAR FAD DR RAMON DE LARA"/>
    <x v="2"/>
    <x v="3"/>
    <x v="28"/>
    <s v="2.6 - BIENES MUEBLES, INMUEBLES E INTANGIBLES"/>
    <s v="2.6.5 - MAQUINARIA, OTROS EQUIPOS Y HERRAMIENTAS"/>
    <s v="N"/>
    <s v="00 - N/A"/>
    <s v="10 - FONDO GENERAL"/>
    <s v="(en blanco)"/>
    <s v="99 - MULTIPROVINCIAL"/>
    <n v="0"/>
    <n v="152692"/>
    <n v="106672"/>
  </r>
  <r>
    <s v="2024"/>
    <x v="0"/>
    <x v="0"/>
    <x v="1"/>
    <x v="7"/>
    <s v="2 - Poder Ejecutivo"/>
    <s v="0203 - MINISTERIO DE DEFENSA"/>
    <s v="0002 - HOSPITAL MILITAR FAD DR RAMON DE LARA"/>
    <x v="2"/>
    <x v="3"/>
    <x v="28"/>
    <s v="2.6 - BIENES MUEBLES, INMUEBLES E INTANGIBLES"/>
    <s v="2.6.5 - MAQUINARIA, OTROS EQUIPOS Y HERRAMIENTAS"/>
    <s v="N"/>
    <s v="00 - N/A"/>
    <s v="20 - FONDOS CON DESTINO ESPECÍFICO"/>
    <s v="(en blanco)"/>
    <s v="99 - MULTIPROVINCIAL"/>
    <n v="0"/>
    <n v="1968230"/>
    <n v="1430185.1"/>
  </r>
  <r>
    <s v="2024"/>
    <x v="0"/>
    <x v="0"/>
    <x v="1"/>
    <x v="7"/>
    <s v="2 - Poder Ejecutivo"/>
    <s v="0203 - MINISTERIO DE DEFENSA"/>
    <s v="0002 - HOSPITAL MILITAR FAD DR RAMON DE LARA"/>
    <x v="2"/>
    <x v="3"/>
    <x v="28"/>
    <s v="2.6 - BIENES MUEBLES, INMUEBLES E INTANGIBLES"/>
    <s v="2.6.6 - EQUIPOS DE DEFENSA Y SEGURIDAD"/>
    <s v="N"/>
    <s v="00 - N/A"/>
    <s v="20 - FONDOS CON DESTINO ESPECÍFICO"/>
    <s v="(en blanco)"/>
    <s v="99 - MULTIPROVINCIAL"/>
    <n v="0"/>
    <n v="57443"/>
    <n v="0"/>
  </r>
  <r>
    <s v="2024"/>
    <x v="0"/>
    <x v="0"/>
    <x v="1"/>
    <x v="7"/>
    <s v="2 - Poder Ejecutivo"/>
    <s v="0203 - MINISTERIO DE DEFENSA"/>
    <s v="0002 - HOSPITAL MILITAR FAD DR RAMON DE LARA"/>
    <x v="2"/>
    <x v="3"/>
    <x v="28"/>
    <s v="2.6 - BIENES MUEBLES, INMUEBLES E INTANGIBLES"/>
    <s v="2.6.9 - EDIFICIOS, ESTRUCTURAS, TIERRAS, TERRENOS Y OBJETOS DE VALOR"/>
    <s v="N"/>
    <s v="00 - N/A"/>
    <s v="20 - FONDOS CON DESTINO ESPECÍFICO"/>
    <s v="(en blanco)"/>
    <s v="99 - MULTIPROVINCIAL"/>
    <n v="0"/>
    <n v="10196"/>
    <n v="10195.200000000001"/>
  </r>
  <r>
    <s v="2024"/>
    <x v="0"/>
    <x v="0"/>
    <x v="1"/>
    <x v="7"/>
    <s v="2 - Poder Ejecutivo"/>
    <s v="0203 - MINISTERIO DE DEFENSA"/>
    <s v="0002 - HOSPITAL MILITAR FAD DR RAMON DE LARA"/>
    <x v="2"/>
    <x v="3"/>
    <x v="28"/>
    <s v="2.7 - OBRAS"/>
    <s v="2.7.1 - OBRAS EN EDIFICACIONES"/>
    <s v="N"/>
    <s v="00 - N/A"/>
    <s v="10 - FONDO GENERAL"/>
    <s v="(en blanco)"/>
    <s v="99 - MULTIPROVINCIAL"/>
    <n v="0"/>
    <n v="57989404.969999999"/>
    <n v="27101027.330000002"/>
  </r>
  <r>
    <s v="2024"/>
    <x v="0"/>
    <x v="0"/>
    <x v="1"/>
    <x v="7"/>
    <s v="2 - Poder Ejecutivo"/>
    <s v="0203 - MINISTERIO DE DEFENSA"/>
    <s v="0002 - HOSPITAL MILITAR FAD DR RAMON DE LARA"/>
    <x v="2"/>
    <x v="3"/>
    <x v="28"/>
    <s v="2.7 - OBRAS"/>
    <s v="2.7.1 - OBRAS EN EDIFICACIONES"/>
    <s v="N"/>
    <s v="00 - N/A"/>
    <s v="20 - FONDOS CON DESTINO ESPECÍFICO"/>
    <s v="(en blanco)"/>
    <s v="99 - MULTIPROVINCIAL"/>
    <n v="0"/>
    <n v="50380774"/>
    <n v="27255544.509999998"/>
  </r>
  <r>
    <s v="2024"/>
    <x v="0"/>
    <x v="0"/>
    <x v="1"/>
    <x v="7"/>
    <s v="2 - Poder Ejecutivo"/>
    <s v="0203 - MINISTERIO DE DEFENSA"/>
    <s v="0003 - DIRECCIÓN GENERAL DE COMUNIDADES FRONTERIZAS"/>
    <x v="1"/>
    <x v="12"/>
    <x v="32"/>
    <s v="2.6 - BIENES MUEBLES, INMUEBLES E INTANGIBLES"/>
    <s v="2.6.4 - VEHÍCULOS Y EQUIPO DE TRANSPORTE, TRACCIÓN Y ELEVACIÓN"/>
    <s v="N"/>
    <s v="00 - N/A"/>
    <s v="10 - FONDO GENERAL"/>
    <s v="(en blanco)"/>
    <s v="99 - MULTIPROVINCIAL"/>
    <n v="2500000"/>
    <n v="3000000"/>
    <n v="2500000"/>
  </r>
  <r>
    <s v="2024"/>
    <x v="0"/>
    <x v="0"/>
    <x v="1"/>
    <x v="7"/>
    <s v="2 - Poder Ejecutivo"/>
    <s v="0203 - MINISTERIO DE DEFENSA"/>
    <s v="0003 - DIRECCIÓN GENERAL DE COMUNIDADES FRONTERIZAS"/>
    <x v="1"/>
    <x v="12"/>
    <x v="32"/>
    <s v="2.6 - BIENES MUEBLES, INMUEBLES E INTANGIBLES"/>
    <s v="2.6.5 - MAQUINARIA, OTROS EQUIPOS Y HERRAMIENTAS"/>
    <s v="N"/>
    <s v="00 - N/A"/>
    <s v="10 - FONDO GENERAL"/>
    <s v="(en blanco)"/>
    <s v="99 - MULTIPROVINCIAL"/>
    <n v="500000"/>
    <n v="200000"/>
    <n v="0"/>
  </r>
  <r>
    <s v="2024"/>
    <x v="0"/>
    <x v="0"/>
    <x v="1"/>
    <x v="7"/>
    <s v="2 - Poder Ejecutivo"/>
    <s v="0203 - MINISTERIO DE DEFENSA"/>
    <s v="0003 - ESCUELA DE GRADUADOS DE ESTUDIOS MILITARES DEL EJERCITO DE REP. DOM."/>
    <x v="2"/>
    <x v="10"/>
    <x v="24"/>
    <s v="2.6 - BIENES MUEBLES, INMUEBLES E INTANGIBLES"/>
    <s v="2.6.1 - MOBILIARIO Y EQUIPO"/>
    <s v="N"/>
    <s v="00 - N/A"/>
    <s v="10 - FONDO GENERAL"/>
    <s v="(en blanco)"/>
    <s v="32 - SANTO DOMINGO"/>
    <n v="750000"/>
    <n v="1600000"/>
    <n v="1599997.4000000001"/>
  </r>
  <r>
    <s v="2024"/>
    <x v="0"/>
    <x v="0"/>
    <x v="1"/>
    <x v="7"/>
    <s v="2 - Poder Ejecutivo"/>
    <s v="0203 - MINISTERIO DE DEFENSA"/>
    <s v="0003 - ESCUELA DE GRADUADOS DE ESTUDIOS MILITARES DEL EJERCITO DE REP. DOM."/>
    <x v="2"/>
    <x v="10"/>
    <x v="24"/>
    <s v="2.6 - BIENES MUEBLES, INMUEBLES E INTANGIBLES"/>
    <s v="2.6.2 - MOBILIARIO Y EQUIPO DE AUDIO, AUDIOVISUAL, RECREATIVO Y EDUCACIONAL"/>
    <s v="N"/>
    <s v="00 - N/A"/>
    <s v="10 - FONDO GENERAL"/>
    <s v="(en blanco)"/>
    <s v="32 - SANTO DOMINGO"/>
    <n v="200000"/>
    <n v="65000"/>
    <n v="57348"/>
  </r>
  <r>
    <s v="2024"/>
    <x v="0"/>
    <x v="0"/>
    <x v="1"/>
    <x v="7"/>
    <s v="2 - Poder Ejecutivo"/>
    <s v="0203 - MINISTERIO DE DEFENSA"/>
    <s v="0003 - ESCUELA DE GRADUADOS DE ESTUDIOS MILITARES DEL EJERCITO DE REP. DOM."/>
    <x v="2"/>
    <x v="10"/>
    <x v="24"/>
    <s v="2.6 - BIENES MUEBLES, INMUEBLES E INTANGIBLES"/>
    <s v="2.6.3 - EQUIPO E INSTRUMENTAL, CIENTÍFICO Y LABORATORIO"/>
    <s v="N"/>
    <s v="00 - N/A"/>
    <s v="10 - FONDO GENERAL"/>
    <s v="(en blanco)"/>
    <s v="32 - SANTO DOMINGO"/>
    <n v="50000"/>
    <n v="50000"/>
    <n v="0"/>
  </r>
  <r>
    <s v="2024"/>
    <x v="0"/>
    <x v="0"/>
    <x v="1"/>
    <x v="7"/>
    <s v="2 - Poder Ejecutivo"/>
    <s v="0203 - MINISTERIO DE DEFENSA"/>
    <s v="0003 - ESCUELA DE GRADUADOS DE ESTUDIOS MILITARES DEL EJERCITO DE REP. DOM."/>
    <x v="2"/>
    <x v="10"/>
    <x v="24"/>
    <s v="2.6 - BIENES MUEBLES, INMUEBLES E INTANGIBLES"/>
    <s v="2.6.5 - MAQUINARIA, OTROS EQUIPOS Y HERRAMIENTAS"/>
    <s v="N"/>
    <s v="00 - N/A"/>
    <s v="10 - FONDO GENERAL"/>
    <s v="(en blanco)"/>
    <s v="32 - SANTO DOMINGO"/>
    <n v="450000"/>
    <n v="505000"/>
    <n v="296475"/>
  </r>
  <r>
    <s v="2024"/>
    <x v="0"/>
    <x v="0"/>
    <x v="1"/>
    <x v="7"/>
    <s v="2 - Poder Ejecutivo"/>
    <s v="0203 - MINISTERIO DE DEFENSA"/>
    <s v="0003 - FORMACION Y CAPACITACION TECNICO PROFESIONAL (IMESA)"/>
    <x v="2"/>
    <x v="10"/>
    <x v="30"/>
    <s v="2.6 - BIENES MUEBLES, INMUEBLES E INTANGIBLES"/>
    <s v="2.6.1 - MOBILIARIO Y EQUIPO"/>
    <s v="N"/>
    <s v="00 - N/A"/>
    <s v="10 - FONDO GENERAL"/>
    <s v="(en blanco)"/>
    <s v="99 - MULTIPROVINCIAL"/>
    <n v="115000"/>
    <n v="115000"/>
    <n v="0"/>
  </r>
  <r>
    <s v="2024"/>
    <x v="0"/>
    <x v="0"/>
    <x v="1"/>
    <x v="7"/>
    <s v="2 - Poder Ejecutivo"/>
    <s v="0203 - MINISTERIO DE DEFENSA"/>
    <s v="0003 - FORMACION Y CAPACITACION TECNICO PROFESIONAL (IMESA)"/>
    <x v="2"/>
    <x v="10"/>
    <x v="30"/>
    <s v="2.6 - BIENES MUEBLES, INMUEBLES E INTANGIBLES"/>
    <s v="2.6.5 - MAQUINARIA, OTROS EQUIPOS Y HERRAMIENTAS"/>
    <s v="N"/>
    <s v="00 - N/A"/>
    <s v="10 - FONDO GENERAL"/>
    <s v="(en blanco)"/>
    <s v="99 - MULTIPROVINCIAL"/>
    <n v="60000"/>
    <n v="77300"/>
    <n v="37199.5"/>
  </r>
  <r>
    <s v="2024"/>
    <x v="0"/>
    <x v="0"/>
    <x v="1"/>
    <x v="7"/>
    <s v="2 - Poder Ejecutivo"/>
    <s v="0203 - MINISTERIO DE DEFENSA"/>
    <s v="0003 - SERVICIOS DE PESCA"/>
    <x v="0"/>
    <x v="7"/>
    <x v="29"/>
    <s v="2.6 - BIENES MUEBLES, INMUEBLES E INTANGIBLES"/>
    <s v="2.6.1 - MOBILIARIO Y EQUIPO"/>
    <s v="N"/>
    <s v="00 - N/A"/>
    <s v="10 - FONDO GENERAL"/>
    <s v="(en blanco)"/>
    <s v="99 - MULTIPROVINCIAL"/>
    <n v="858824"/>
    <n v="858824"/>
    <n v="361316.48"/>
  </r>
  <r>
    <s v="2024"/>
    <x v="0"/>
    <x v="0"/>
    <x v="1"/>
    <x v="7"/>
    <s v="2 - Poder Ejecutivo"/>
    <s v="0203 - MINISTERIO DE DEFENSA"/>
    <s v="0003 - SERVICIOS DE PESCA"/>
    <x v="0"/>
    <x v="7"/>
    <x v="29"/>
    <s v="2.6 - BIENES MUEBLES, INMUEBLES E INTANGIBLES"/>
    <s v="2.6.5 - MAQUINARIA, OTROS EQUIPOS Y HERRAMIENTAS"/>
    <s v="N"/>
    <s v="00 - N/A"/>
    <s v="10 - FONDO GENERAL"/>
    <s v="(en blanco)"/>
    <s v="99 - MULTIPROVINCIAL"/>
    <n v="200000"/>
    <n v="200000"/>
    <n v="0"/>
  </r>
  <r>
    <s v="2024"/>
    <x v="0"/>
    <x v="0"/>
    <x v="1"/>
    <x v="7"/>
    <s v="2 - Poder Ejecutivo"/>
    <s v="0203 - MINISTERIO DE DEFENSA"/>
    <s v="0004 - INSTITUTO DE SEGURIDAD SOCIAL DE LAS FUERZAS ARMADAS"/>
    <x v="2"/>
    <x v="4"/>
    <x v="6"/>
    <s v="2.7 - OBRAS"/>
    <s v="2.7.1 - OBRAS EN EDIFICACIONES"/>
    <s v="N"/>
    <s v="00 - N/A"/>
    <s v="10 - FONDO GENERAL"/>
    <s v="(en blanco)"/>
    <s v="99 - MULTIPROVINCIAL"/>
    <n v="0"/>
    <n v="20000000"/>
    <n v="0"/>
  </r>
  <r>
    <s v="2024"/>
    <x v="0"/>
    <x v="0"/>
    <x v="1"/>
    <x v="7"/>
    <s v="2 - Poder Ejecutivo"/>
    <s v="0203 - MINISTERIO DE DEFENSA"/>
    <s v="0005 - HOSPITAL CENTRAL FUERZAS  ARMADAS"/>
    <x v="2"/>
    <x v="3"/>
    <x v="28"/>
    <s v="2.6 - BIENES MUEBLES, INMUEBLES E INTANGIBLES"/>
    <s v="2.6.1 - MOBILIARIO Y EQUIPO"/>
    <s v="N"/>
    <s v="00 - N/A"/>
    <s v="10 - FONDO GENERAL"/>
    <s v="(en blanco)"/>
    <s v="99 - MULTIPROVINCIAL"/>
    <n v="2100000"/>
    <n v="1600000"/>
    <n v="1297142.9000000001"/>
  </r>
  <r>
    <s v="2024"/>
    <x v="0"/>
    <x v="0"/>
    <x v="1"/>
    <x v="7"/>
    <s v="2 - Poder Ejecutivo"/>
    <s v="0203 - MINISTERIO DE DEFENSA"/>
    <s v="0005 - HOSPITAL CENTRAL FUERZAS  ARMADAS"/>
    <x v="2"/>
    <x v="3"/>
    <x v="28"/>
    <s v="2.6 - BIENES MUEBLES, INMUEBLES E INTANGIBLES"/>
    <s v="2.6.1 - MOBILIARIO Y EQUIPO"/>
    <s v="N"/>
    <s v="00 - N/A"/>
    <s v="20 - FONDOS CON DESTINO ESPECÍFICO"/>
    <s v="(en blanco)"/>
    <s v="99 - MULTIPROVINCIAL"/>
    <n v="0"/>
    <n v="4277228.8500000006"/>
    <n v="3848398.8900000006"/>
  </r>
  <r>
    <s v="2024"/>
    <x v="0"/>
    <x v="0"/>
    <x v="1"/>
    <x v="7"/>
    <s v="2 - Poder Ejecutivo"/>
    <s v="0203 - MINISTERIO DE DEFENSA"/>
    <s v="0005 - HOSPITAL CENTRAL FUERZAS  ARMADAS"/>
    <x v="2"/>
    <x v="3"/>
    <x v="28"/>
    <s v="2.6 - BIENES MUEBLES, INMUEBLES E INTANGIBLES"/>
    <s v="2.6.2 - MOBILIARIO Y EQUIPO DE AUDIO, AUDIOVISUAL, RECREATIVO Y EDUCACIONAL"/>
    <s v="N"/>
    <s v="00 - N/A"/>
    <s v="10 - FONDO GENERAL"/>
    <s v="(en blanco)"/>
    <s v="99 - MULTIPROVINCIAL"/>
    <n v="73367"/>
    <n v="73367"/>
    <n v="53395"/>
  </r>
  <r>
    <s v="2024"/>
    <x v="0"/>
    <x v="0"/>
    <x v="1"/>
    <x v="7"/>
    <s v="2 - Poder Ejecutivo"/>
    <s v="0203 - MINISTERIO DE DEFENSA"/>
    <s v="0005 - HOSPITAL CENTRAL FUERZAS  ARMADAS"/>
    <x v="2"/>
    <x v="3"/>
    <x v="28"/>
    <s v="2.6 - BIENES MUEBLES, INMUEBLES E INTANGIBLES"/>
    <s v="2.6.2 - MOBILIARIO Y EQUIPO DE AUDIO, AUDIOVISUAL, RECREATIVO Y EDUCACIONAL"/>
    <s v="N"/>
    <s v="00 - N/A"/>
    <s v="20 - FONDOS CON DESTINO ESPECÍFICO"/>
    <s v="(en blanco)"/>
    <s v="99 - MULTIPROVINCIAL"/>
    <n v="0"/>
    <n v="162038.99"/>
    <n v="162038.99"/>
  </r>
  <r>
    <s v="2024"/>
    <x v="0"/>
    <x v="0"/>
    <x v="1"/>
    <x v="7"/>
    <s v="2 - Poder Ejecutivo"/>
    <s v="0203 - MINISTERIO DE DEFENSA"/>
    <s v="0005 - HOSPITAL CENTRAL FUERZAS  ARMADAS"/>
    <x v="2"/>
    <x v="3"/>
    <x v="28"/>
    <s v="2.6 - BIENES MUEBLES, INMUEBLES E INTANGIBLES"/>
    <s v="2.6.3 - EQUIPO E INSTRUMENTAL, CIENTÍFICO Y LABORATORIO"/>
    <s v="N"/>
    <s v="00 - N/A"/>
    <s v="10 - FONDO GENERAL"/>
    <s v="(en blanco)"/>
    <s v="99 - MULTIPROVINCIAL"/>
    <n v="6279974"/>
    <n v="58320417"/>
    <n v="1436578.7"/>
  </r>
  <r>
    <s v="2024"/>
    <x v="0"/>
    <x v="0"/>
    <x v="1"/>
    <x v="7"/>
    <s v="2 - Poder Ejecutivo"/>
    <s v="0203 - MINISTERIO DE DEFENSA"/>
    <s v="0005 - HOSPITAL CENTRAL FUERZAS  ARMADAS"/>
    <x v="2"/>
    <x v="3"/>
    <x v="28"/>
    <s v="2.6 - BIENES MUEBLES, INMUEBLES E INTANGIBLES"/>
    <s v="2.6.3 - EQUIPO E INSTRUMENTAL, CIENTÍFICO Y LABORATORIO"/>
    <s v="N"/>
    <s v="00 - N/A"/>
    <s v="20 - FONDOS CON DESTINO ESPECÍFICO"/>
    <s v="(en blanco)"/>
    <s v="99 - MULTIPROVINCIAL"/>
    <n v="0"/>
    <n v="18275626.299999997"/>
    <n v="4141150.6500000004"/>
  </r>
  <r>
    <s v="2024"/>
    <x v="0"/>
    <x v="0"/>
    <x v="1"/>
    <x v="7"/>
    <s v="2 - Poder Ejecutivo"/>
    <s v="0203 - MINISTERIO DE DEFENSA"/>
    <s v="0005 - HOSPITAL CENTRAL FUERZAS  ARMADAS"/>
    <x v="2"/>
    <x v="3"/>
    <x v="28"/>
    <s v="2.6 - BIENES MUEBLES, INMUEBLES E INTANGIBLES"/>
    <s v="2.6.5 - MAQUINARIA, OTROS EQUIPOS Y HERRAMIENTAS"/>
    <s v="N"/>
    <s v="00 - N/A"/>
    <s v="10 - FONDO GENERAL"/>
    <s v="(en blanco)"/>
    <s v="99 - MULTIPROVINCIAL"/>
    <n v="1330000"/>
    <n v="4789557"/>
    <n v="425305.04"/>
  </r>
  <r>
    <s v="2024"/>
    <x v="0"/>
    <x v="0"/>
    <x v="1"/>
    <x v="7"/>
    <s v="2 - Poder Ejecutivo"/>
    <s v="0203 - MINISTERIO DE DEFENSA"/>
    <s v="0005 - HOSPITAL CENTRAL FUERZAS  ARMADAS"/>
    <x v="2"/>
    <x v="3"/>
    <x v="28"/>
    <s v="2.6 - BIENES MUEBLES, INMUEBLES E INTANGIBLES"/>
    <s v="2.6.5 - MAQUINARIA, OTROS EQUIPOS Y HERRAMIENTAS"/>
    <s v="N"/>
    <s v="00 - N/A"/>
    <s v="20 - FONDOS CON DESTINO ESPECÍFICO"/>
    <s v="(en blanco)"/>
    <s v="99 - MULTIPROVINCIAL"/>
    <n v="0"/>
    <n v="1995577.56"/>
    <n v="1843905.76"/>
  </r>
  <r>
    <s v="2024"/>
    <x v="0"/>
    <x v="0"/>
    <x v="1"/>
    <x v="7"/>
    <s v="2 - Poder Ejecutivo"/>
    <s v="0203 - MINISTERIO DE DEFENSA"/>
    <s v="0005 - HOSPITAL CENTRAL FUERZAS  ARMADAS"/>
    <x v="2"/>
    <x v="3"/>
    <x v="28"/>
    <s v="2.6 - BIENES MUEBLES, INMUEBLES E INTANGIBLES"/>
    <s v="2.6.6 - EQUIPOS DE DEFENSA Y SEGURIDAD"/>
    <s v="N"/>
    <s v="00 - N/A"/>
    <s v="10 - FONDO GENERAL"/>
    <s v="(en blanco)"/>
    <s v="99 - MULTIPROVINCIAL"/>
    <n v="0"/>
    <n v="70682"/>
    <n v="70682"/>
  </r>
  <r>
    <s v="2024"/>
    <x v="0"/>
    <x v="0"/>
    <x v="1"/>
    <x v="7"/>
    <s v="2 - Poder Ejecutivo"/>
    <s v="0203 - MINISTERIO DE DEFENSA"/>
    <s v="0005 - HOSPITAL CENTRAL FUERZAS  ARMADAS"/>
    <x v="2"/>
    <x v="3"/>
    <x v="28"/>
    <s v="2.6 - BIENES MUEBLES, INMUEBLES E INTANGIBLES"/>
    <s v="2.6.9 - EDIFICIOS, ESTRUCTURAS, TIERRAS, TERRENOS Y OBJETOS DE VALOR"/>
    <s v="N"/>
    <s v="00 - N/A"/>
    <s v="10 - FONDO GENERAL"/>
    <s v="(en blanco)"/>
    <s v="99 - MULTIPROVINCIAL"/>
    <n v="100000"/>
    <n v="100000"/>
    <n v="0"/>
  </r>
  <r>
    <s v="2024"/>
    <x v="0"/>
    <x v="0"/>
    <x v="1"/>
    <x v="7"/>
    <s v="2 - Poder Ejecutivo"/>
    <s v="0203 - MINISTERIO DE DEFENSA"/>
    <s v="0006 - INSTITUTO CARTOGRÁFICO MILITAR DE LAS FUERZAS ARMADAS"/>
    <x v="0"/>
    <x v="7"/>
    <x v="33"/>
    <s v="2.6 - BIENES MUEBLES, INMUEBLES E INTANGIBLES"/>
    <s v="2.6.1 - MOBILIARIO Y EQUIPO"/>
    <s v="N"/>
    <s v="00 - N/A"/>
    <s v="10 - FONDO GENERAL"/>
    <s v="(en blanco)"/>
    <s v="01 - DISTRITO NACIONAL"/>
    <n v="480000"/>
    <n v="1522348"/>
    <n v="1093149.3899999999"/>
  </r>
  <r>
    <s v="2024"/>
    <x v="0"/>
    <x v="0"/>
    <x v="1"/>
    <x v="7"/>
    <s v="2 - Poder Ejecutivo"/>
    <s v="0203 - MINISTERIO DE DEFENSA"/>
    <s v="0006 - INSTITUTO CARTOGRÁFICO MILITAR DE LAS FUERZAS ARMADAS"/>
    <x v="0"/>
    <x v="7"/>
    <x v="33"/>
    <s v="2.6 - BIENES MUEBLES, INMUEBLES E INTANGIBLES"/>
    <s v="2.6.2 - MOBILIARIO Y EQUIPO DE AUDIO, AUDIOVISUAL, RECREATIVO Y EDUCACIONAL"/>
    <s v="N"/>
    <s v="00 - N/A"/>
    <s v="10 - FONDO GENERAL"/>
    <s v="(en blanco)"/>
    <s v="01 - DISTRITO NACIONAL"/>
    <n v="0"/>
    <n v="149791"/>
    <n v="117695.87"/>
  </r>
  <r>
    <s v="2024"/>
    <x v="0"/>
    <x v="0"/>
    <x v="1"/>
    <x v="7"/>
    <s v="2 - Poder Ejecutivo"/>
    <s v="0203 - MINISTERIO DE DEFENSA"/>
    <s v="0006 - INSTITUTO CARTOGRÁFICO MILITAR DE LAS FUERZAS ARMADAS"/>
    <x v="0"/>
    <x v="7"/>
    <x v="33"/>
    <s v="2.6 - BIENES MUEBLES, INMUEBLES E INTANGIBLES"/>
    <s v="2.6.3 - EQUIPO E INSTRUMENTAL, CIENTÍFICO Y LABORATORIO"/>
    <s v="N"/>
    <s v="00 - N/A"/>
    <s v="10 - FONDO GENERAL"/>
    <s v="(en blanco)"/>
    <s v="01 - DISTRITO NACIONAL"/>
    <n v="0"/>
    <n v="10000"/>
    <n v="5000"/>
  </r>
  <r>
    <s v="2024"/>
    <x v="0"/>
    <x v="0"/>
    <x v="1"/>
    <x v="7"/>
    <s v="2 - Poder Ejecutivo"/>
    <s v="0203 - MINISTERIO DE DEFENSA"/>
    <s v="0006 - INSTITUTO CARTOGRÁFICO MILITAR DE LAS FUERZAS ARMADAS"/>
    <x v="0"/>
    <x v="7"/>
    <x v="33"/>
    <s v="2.6 - BIENES MUEBLES, INMUEBLES E INTANGIBLES"/>
    <s v="2.6.5 - MAQUINARIA, OTROS EQUIPOS Y HERRAMIENTAS"/>
    <s v="N"/>
    <s v="00 - N/A"/>
    <s v="10 - FONDO GENERAL"/>
    <s v="(en blanco)"/>
    <s v="01 - DISTRITO NACIONAL"/>
    <n v="240000"/>
    <n v="461311"/>
    <n v="337658.2"/>
  </r>
  <r>
    <s v="2024"/>
    <x v="0"/>
    <x v="0"/>
    <x v="1"/>
    <x v="7"/>
    <s v="2 - Poder Ejecutivo"/>
    <s v="0203 - MINISTERIO DE DEFENSA"/>
    <s v="0007 - ESC DE GRAD.DE COM.Y ESTADO MAYOR CONJ.'GRAL DE DIV. GREGORIO LUPERON'"/>
    <x v="2"/>
    <x v="10"/>
    <x v="24"/>
    <s v="2.6 - BIENES MUEBLES, INMUEBLES E INTANGIBLES"/>
    <s v="2.6.1 - MOBILIARIO Y EQUIPO"/>
    <s v="N"/>
    <s v="00 - N/A"/>
    <s v="10 - FONDO GENERAL"/>
    <s v="(en blanco)"/>
    <s v="99 - MULTIPROVINCIAL"/>
    <n v="556854"/>
    <n v="908654"/>
    <n v="32250"/>
  </r>
  <r>
    <s v="2024"/>
    <x v="0"/>
    <x v="0"/>
    <x v="1"/>
    <x v="7"/>
    <s v="2 - Poder Ejecutivo"/>
    <s v="0203 - MINISTERIO DE DEFENSA"/>
    <s v="0007 - ESC DE GRAD.DE COM.Y ESTADO MAYOR CONJ.'GRAL DE DIV. GREGORIO LUPERON'"/>
    <x v="2"/>
    <x v="10"/>
    <x v="24"/>
    <s v="2.6 - BIENES MUEBLES, INMUEBLES E INTANGIBLES"/>
    <s v="2.6.2 - MOBILIARIO Y EQUIPO DE AUDIO, AUDIOVISUAL, RECREATIVO Y EDUCACIONAL"/>
    <s v="N"/>
    <s v="00 - N/A"/>
    <s v="10 - FONDO GENERAL"/>
    <s v="(en blanco)"/>
    <s v="99 - MULTIPROVINCIAL"/>
    <n v="650000"/>
    <n v="50000"/>
    <n v="0"/>
  </r>
  <r>
    <s v="2024"/>
    <x v="0"/>
    <x v="0"/>
    <x v="1"/>
    <x v="7"/>
    <s v="2 - Poder Ejecutivo"/>
    <s v="0203 - MINISTERIO DE DEFENSA"/>
    <s v="0007 - ESC DE GRAD.DE COM.Y ESTADO MAYOR CONJ.'GRAL DE DIV. GREGORIO LUPERON'"/>
    <x v="2"/>
    <x v="10"/>
    <x v="24"/>
    <s v="2.6 - BIENES MUEBLES, INMUEBLES E INTANGIBLES"/>
    <s v="2.6.5 - MAQUINARIA, OTROS EQUIPOS Y HERRAMIENTAS"/>
    <s v="N"/>
    <s v="00 - N/A"/>
    <s v="10 - FONDO GENERAL"/>
    <s v="(en blanco)"/>
    <s v="99 - MULTIPROVINCIAL"/>
    <n v="125000"/>
    <n v="30000"/>
    <n v="28500"/>
  </r>
  <r>
    <s v="2024"/>
    <x v="0"/>
    <x v="0"/>
    <x v="1"/>
    <x v="7"/>
    <s v="2 - Poder Ejecutivo"/>
    <s v="0203 - MINISTERIO DE DEFENSA"/>
    <s v="0009 - ESCUELA DE GRADUADOS EN DERECHOS HUMANOS Y DERECHO INTERNACIONAL HUMANITARIO"/>
    <x v="2"/>
    <x v="10"/>
    <x v="30"/>
    <s v="2.6 - BIENES MUEBLES, INMUEBLES E INTANGIBLES"/>
    <s v="2.6.1 - MOBILIARIO Y EQUIPO"/>
    <s v="N"/>
    <s v="00 - N/A"/>
    <s v="10 - FONDO GENERAL"/>
    <s v="(en blanco)"/>
    <s v="99 - MULTIPROVINCIAL"/>
    <n v="0"/>
    <n v="2481521.6800000002"/>
    <n v="2481521.12"/>
  </r>
  <r>
    <s v="2024"/>
    <x v="0"/>
    <x v="0"/>
    <x v="1"/>
    <x v="7"/>
    <s v="2 - Poder Ejecutivo"/>
    <s v="0203 - MINISTERIO DE DEFENSA"/>
    <s v="0009 - ESCUELA DE GRADUADOS EN DERECHOS HUMANOS Y DERECHO INTERNACIONAL HUMANITARIO"/>
    <x v="2"/>
    <x v="10"/>
    <x v="30"/>
    <s v="2.6 - BIENES MUEBLES, INMUEBLES E INTANGIBLES"/>
    <s v="2.6.3 - EQUIPO E INSTRUMENTAL, CIENTÍFICO Y LABORATORIO"/>
    <s v="N"/>
    <s v="00 - N/A"/>
    <s v="10 - FONDO GENERAL"/>
    <s v="(en blanco)"/>
    <s v="99 - MULTIPROVINCIAL"/>
    <n v="0"/>
    <n v="0"/>
    <n v="0"/>
  </r>
  <r>
    <s v="2024"/>
    <x v="0"/>
    <x v="0"/>
    <x v="1"/>
    <x v="7"/>
    <s v="2 - Poder Ejecutivo"/>
    <s v="0203 - MINISTERIO DE DEFENSA"/>
    <s v="0009 - ESCUELA DE GRADUADOS EN DERECHOS HUMANOS Y DERECHO INTERNACIONAL HUMANITARIO"/>
    <x v="2"/>
    <x v="10"/>
    <x v="30"/>
    <s v="2.6 - BIENES MUEBLES, INMUEBLES E INTANGIBLES"/>
    <s v="2.6.5 - MAQUINARIA, OTROS EQUIPOS Y HERRAMIENTAS"/>
    <s v="N"/>
    <s v="00 - N/A"/>
    <s v="10 - FONDO GENERAL"/>
    <s v="(en blanco)"/>
    <s v="99 - MULTIPROVINCIAL"/>
    <n v="0"/>
    <n v="74005"/>
    <n v="74004.88"/>
  </r>
  <r>
    <s v="2024"/>
    <x v="0"/>
    <x v="0"/>
    <x v="1"/>
    <x v="7"/>
    <s v="2 - Poder Ejecutivo"/>
    <s v="0203 - MINISTERIO DE DEFENSA"/>
    <s v="0009 - ESCUELA DE GRADUADOS EN DERECHOS HUMANOS Y DERECHO INTERNACIONAL HUMANITARIO"/>
    <x v="2"/>
    <x v="10"/>
    <x v="30"/>
    <s v="2.7 - OBRAS"/>
    <s v="2.7.1 - OBRAS EN EDIFICACIONES"/>
    <s v="N"/>
    <s v="00 - N/A"/>
    <s v="10 - FONDO GENERAL"/>
    <s v="(en blanco)"/>
    <s v="99 - MULTIPROVINCIAL"/>
    <n v="0"/>
    <n v="14415169"/>
    <n v="11297331.960000001"/>
  </r>
  <r>
    <s v="2024"/>
    <x v="0"/>
    <x v="0"/>
    <x v="1"/>
    <x v="7"/>
    <s v="2 - Poder Ejecutivo"/>
    <s v="0203 - MINISTERIO DE DEFENSA"/>
    <s v="0010 - 'ESCUELA DE GRADUADOS DE ALTOS ESTUDIOS ESTRATÉGICOS' (EGAEE)"/>
    <x v="2"/>
    <x v="10"/>
    <x v="24"/>
    <s v="2.6 - BIENES MUEBLES, INMUEBLES E INTANGIBLES"/>
    <s v="2.6.1 - MOBILIARIO Y EQUIPO"/>
    <s v="N"/>
    <s v="00 - N/A"/>
    <s v="10 - FONDO GENERAL"/>
    <s v="(en blanco)"/>
    <s v="99 - MULTIPROVINCIAL"/>
    <n v="650000"/>
    <n v="663371"/>
    <n v="448990"/>
  </r>
  <r>
    <s v="2024"/>
    <x v="0"/>
    <x v="0"/>
    <x v="1"/>
    <x v="7"/>
    <s v="2 - Poder Ejecutivo"/>
    <s v="0203 - MINISTERIO DE DEFENSA"/>
    <s v="0010 - 'ESCUELA DE GRADUADOS DE ALTOS ESTUDIOS ESTRATÉGICOS' (EGAEE)"/>
    <x v="2"/>
    <x v="10"/>
    <x v="24"/>
    <s v="2.6 - BIENES MUEBLES, INMUEBLES E INTANGIBLES"/>
    <s v="2.6.2 - MOBILIARIO Y EQUIPO DE AUDIO, AUDIOVISUAL, RECREATIVO Y EDUCACIONAL"/>
    <s v="N"/>
    <s v="00 - N/A"/>
    <s v="10 - FONDO GENERAL"/>
    <s v="(en blanco)"/>
    <s v="99 - MULTIPROVINCIAL"/>
    <n v="110000"/>
    <n v="205674"/>
    <n v="172870"/>
  </r>
  <r>
    <s v="2024"/>
    <x v="0"/>
    <x v="0"/>
    <x v="1"/>
    <x v="7"/>
    <s v="2 - Poder Ejecutivo"/>
    <s v="0203 - MINISTERIO DE DEFENSA"/>
    <s v="0010 - 'ESCUELA DE GRADUADOS DE ALTOS ESTUDIOS ESTRATÉGICOS' (EGAEE)"/>
    <x v="2"/>
    <x v="10"/>
    <x v="24"/>
    <s v="2.6 - BIENES MUEBLES, INMUEBLES E INTANGIBLES"/>
    <s v="2.6.5 - MAQUINARIA, OTROS EQUIPOS Y HERRAMIENTAS"/>
    <s v="N"/>
    <s v="00 - N/A"/>
    <s v="10 - FONDO GENERAL"/>
    <s v="(en blanco)"/>
    <s v="99 - MULTIPROVINCIAL"/>
    <n v="159999"/>
    <n v="159999"/>
    <n v="4130"/>
  </r>
  <r>
    <s v="2024"/>
    <x v="0"/>
    <x v="0"/>
    <x v="1"/>
    <x v="7"/>
    <s v="2 - Poder Ejecutivo"/>
    <s v="0203 - MINISTERIO DE DEFENSA"/>
    <s v="0011 - COMISION PERMANENTE PARA LA REFORMA Y MODERNIZACIÓN DE LAS  FF.AA Y P.N."/>
    <x v="0"/>
    <x v="7"/>
    <x v="33"/>
    <s v="2.6 - BIENES MUEBLES, INMUEBLES E INTANGIBLES"/>
    <s v="2.6.1 - MOBILIARIO Y EQUIPO"/>
    <s v="N"/>
    <s v="00 - N/A"/>
    <s v="10 - FONDO GENERAL"/>
    <s v="(en blanco)"/>
    <s v="99 - MULTIPROVINCIAL"/>
    <n v="3355131"/>
    <n v="370000"/>
    <n v="213816"/>
  </r>
  <r>
    <s v="2024"/>
    <x v="0"/>
    <x v="0"/>
    <x v="1"/>
    <x v="7"/>
    <s v="2 - Poder Ejecutivo"/>
    <s v="0203 - MINISTERIO DE DEFENSA"/>
    <s v="0011 - COMISION PERMANENTE PARA LA REFORMA Y MODERNIZACIÓN DE LAS  FF.AA Y P.N."/>
    <x v="0"/>
    <x v="7"/>
    <x v="33"/>
    <s v="2.6 - BIENES MUEBLES, INMUEBLES E INTANGIBLES"/>
    <s v="2.6.2 - MOBILIARIO Y EQUIPO DE AUDIO, AUDIOVISUAL, RECREATIVO Y EDUCACIONAL"/>
    <s v="N"/>
    <s v="00 - N/A"/>
    <s v="10 - FONDO GENERAL"/>
    <s v="(en blanco)"/>
    <s v="99 - MULTIPROVINCIAL"/>
    <n v="50000"/>
    <n v="131275"/>
    <n v="131275"/>
  </r>
  <r>
    <s v="2024"/>
    <x v="0"/>
    <x v="0"/>
    <x v="1"/>
    <x v="7"/>
    <s v="2 - Poder Ejecutivo"/>
    <s v="0203 - MINISTERIO DE DEFENSA"/>
    <s v="0011 - COMISION PERMANENTE PARA LA REFORMA Y MODERNIZACIÓN DE LAS  FF.AA Y P.N."/>
    <x v="0"/>
    <x v="7"/>
    <x v="33"/>
    <s v="2.6 - BIENES MUEBLES, INMUEBLES E INTANGIBLES"/>
    <s v="2.6.5 - MAQUINARIA, OTROS EQUIPOS Y HERRAMIENTAS"/>
    <s v="N"/>
    <s v="00 - N/A"/>
    <s v="10 - FONDO GENERAL"/>
    <s v="(en blanco)"/>
    <s v="99 - MULTIPROVINCIAL"/>
    <n v="150000"/>
    <n v="301128.40000000002"/>
    <n v="280680.24"/>
  </r>
  <r>
    <s v="2024"/>
    <x v="0"/>
    <x v="0"/>
    <x v="1"/>
    <x v="7"/>
    <s v="2 - Poder Ejecutivo"/>
    <s v="0203 - MINISTERIO DE DEFENSA"/>
    <s v="0012 - CUERPO ESPECIALIZADO DE SEGURIDAD FRONTERIZA TERRESTRE"/>
    <x v="0"/>
    <x v="7"/>
    <x v="29"/>
    <s v="2.6 - BIENES MUEBLES, INMUEBLES E INTANGIBLES"/>
    <s v="2.6.1 - MOBILIARIO Y EQUIPO"/>
    <s v="N"/>
    <s v="00 - N/A"/>
    <s v="10 - FONDO GENERAL"/>
    <s v="(en blanco)"/>
    <s v="99 - MULTIPROVINCIAL"/>
    <n v="3225000"/>
    <n v="6810221.8700000001"/>
    <n v="6324984.4700000007"/>
  </r>
  <r>
    <s v="2024"/>
    <x v="0"/>
    <x v="0"/>
    <x v="1"/>
    <x v="7"/>
    <s v="2 - Poder Ejecutivo"/>
    <s v="0203 - MINISTERIO DE DEFENSA"/>
    <s v="0012 - CUERPO ESPECIALIZADO DE SEGURIDAD FRONTERIZA TERRESTRE"/>
    <x v="0"/>
    <x v="7"/>
    <x v="29"/>
    <s v="2.6 - BIENES MUEBLES, INMUEBLES E INTANGIBLES"/>
    <s v="2.6.2 - MOBILIARIO Y EQUIPO DE AUDIO, AUDIOVISUAL, RECREATIVO Y EDUCACIONAL"/>
    <s v="N"/>
    <s v="00 - N/A"/>
    <s v="10 - FONDO GENERAL"/>
    <s v="(en blanco)"/>
    <s v="99 - MULTIPROVINCIAL"/>
    <n v="800000"/>
    <n v="2118085"/>
    <n v="1948757.04"/>
  </r>
  <r>
    <s v="2024"/>
    <x v="0"/>
    <x v="0"/>
    <x v="1"/>
    <x v="7"/>
    <s v="2 - Poder Ejecutivo"/>
    <s v="0203 - MINISTERIO DE DEFENSA"/>
    <s v="0012 - CUERPO ESPECIALIZADO DE SEGURIDAD FRONTERIZA TERRESTRE"/>
    <x v="0"/>
    <x v="7"/>
    <x v="29"/>
    <s v="2.6 - BIENES MUEBLES, INMUEBLES E INTANGIBLES"/>
    <s v="2.6.4 - VEHÍCULOS Y EQUIPO DE TRANSPORTE, TRACCIÓN Y ELEVACIÓN"/>
    <s v="N"/>
    <s v="00 - N/A"/>
    <s v="10 - FONDO GENERAL"/>
    <s v="(en blanco)"/>
    <s v="99 - MULTIPROVINCIAL"/>
    <n v="3000000"/>
    <n v="348554"/>
    <n v="0"/>
  </r>
  <r>
    <s v="2024"/>
    <x v="0"/>
    <x v="0"/>
    <x v="1"/>
    <x v="7"/>
    <s v="2 - Poder Ejecutivo"/>
    <s v="0203 - MINISTERIO DE DEFENSA"/>
    <s v="0012 - CUERPO ESPECIALIZADO DE SEGURIDAD FRONTERIZA TERRESTRE"/>
    <x v="0"/>
    <x v="7"/>
    <x v="29"/>
    <s v="2.6 - BIENES MUEBLES, INMUEBLES E INTANGIBLES"/>
    <s v="2.6.5 - MAQUINARIA, OTROS EQUIPOS Y HERRAMIENTAS"/>
    <s v="N"/>
    <s v="00 - N/A"/>
    <s v="10 - FONDO GENERAL"/>
    <s v="(en blanco)"/>
    <s v="99 - MULTIPROVINCIAL"/>
    <n v="3820000"/>
    <n v="961308.07000000007"/>
    <n v="346404.23"/>
  </r>
  <r>
    <s v="2024"/>
    <x v="0"/>
    <x v="0"/>
    <x v="1"/>
    <x v="7"/>
    <s v="2 - Poder Ejecutivo"/>
    <s v="0203 - MINISTERIO DE DEFENSA"/>
    <s v="0012 - CUERPO ESPECIALIZADO DE SEGURIDAD FRONTERIZA TERRESTRE"/>
    <x v="0"/>
    <x v="7"/>
    <x v="29"/>
    <s v="2.6 - BIENES MUEBLES, INMUEBLES E INTANGIBLES"/>
    <s v="2.6.6 - EQUIPOS DE DEFENSA Y SEGURIDAD"/>
    <s v="N"/>
    <s v="00 - N/A"/>
    <s v="10 - FONDO GENERAL"/>
    <s v="(en blanco)"/>
    <s v="99 - MULTIPROVINCIAL"/>
    <n v="400000"/>
    <n v="1404000.06"/>
    <n v="1304000.06"/>
  </r>
  <r>
    <s v="2024"/>
    <x v="0"/>
    <x v="0"/>
    <x v="1"/>
    <x v="7"/>
    <s v="2 - Poder Ejecutivo"/>
    <s v="0203 - MINISTERIO DE DEFENSA"/>
    <s v="0012 - CUERPO ESPECIALIZADO DE SEGURIDAD FRONTERIZA TERRESTRE"/>
    <x v="0"/>
    <x v="7"/>
    <x v="29"/>
    <s v="2.6 - BIENES MUEBLES, INMUEBLES E INTANGIBLES"/>
    <s v="2.6.9 - EDIFICIOS, ESTRUCTURAS, TIERRAS, TERRENOS Y OBJETOS DE VALOR"/>
    <s v="N"/>
    <s v="00 - N/A"/>
    <s v="10 - FONDO GENERAL"/>
    <s v="(en blanco)"/>
    <s v="99 - MULTIPROVINCIAL"/>
    <n v="500000"/>
    <n v="102831"/>
    <n v="0"/>
  </r>
  <r>
    <s v="2024"/>
    <x v="0"/>
    <x v="0"/>
    <x v="1"/>
    <x v="7"/>
    <s v="2 - Poder Ejecutivo"/>
    <s v="0203 - MINISTERIO DE DEFENSA"/>
    <s v="0014 - DIRECCION GENERAL DE LA RESERVA DE LAS FUERZAS ARMADAS Y POLICIA NACIONAL"/>
    <x v="0"/>
    <x v="7"/>
    <x v="29"/>
    <s v="2.6 - BIENES MUEBLES, INMUEBLES E INTANGIBLES"/>
    <s v="2.6.1 - MOBILIARIO Y EQUIPO"/>
    <s v="N"/>
    <s v="00 - N/A"/>
    <s v="10 - FONDO GENERAL"/>
    <s v="(en blanco)"/>
    <s v="99 - MULTIPROVINCIAL"/>
    <n v="675000"/>
    <n v="675000"/>
    <n v="184192.1"/>
  </r>
  <r>
    <s v="2024"/>
    <x v="0"/>
    <x v="0"/>
    <x v="1"/>
    <x v="7"/>
    <s v="2 - Poder Ejecutivo"/>
    <s v="0203 - MINISTERIO DE DEFENSA"/>
    <s v="0014 - DIRECCION GENERAL DE LA RESERVA DE LAS FUERZAS ARMADAS Y POLICIA NACIONAL"/>
    <x v="0"/>
    <x v="7"/>
    <x v="29"/>
    <s v="2.6 - BIENES MUEBLES, INMUEBLES E INTANGIBLES"/>
    <s v="2.6.3 - EQUIPO E INSTRUMENTAL, CIENTÍFICO Y LABORATORIO"/>
    <s v="N"/>
    <s v="00 - N/A"/>
    <s v="10 - FONDO GENERAL"/>
    <s v="(en blanco)"/>
    <s v="99 - MULTIPROVINCIAL"/>
    <n v="80000"/>
    <n v="80000"/>
    <n v="22125"/>
  </r>
  <r>
    <s v="2024"/>
    <x v="0"/>
    <x v="0"/>
    <x v="1"/>
    <x v="7"/>
    <s v="2 - Poder Ejecutivo"/>
    <s v="0203 - MINISTERIO DE DEFENSA"/>
    <s v="0014 - DIRECCION GENERAL DE LA RESERVA DE LAS FUERZAS ARMADAS Y POLICIA NACIONAL"/>
    <x v="0"/>
    <x v="7"/>
    <x v="29"/>
    <s v="2.6 - BIENES MUEBLES, INMUEBLES E INTANGIBLES"/>
    <s v="2.6.5 - MAQUINARIA, OTROS EQUIPOS Y HERRAMIENTAS"/>
    <s v="N"/>
    <s v="00 - N/A"/>
    <s v="10 - FONDO GENERAL"/>
    <s v="(en blanco)"/>
    <s v="99 - MULTIPROVINCIAL"/>
    <n v="133572"/>
    <n v="133572"/>
    <n v="113711.15"/>
  </r>
  <r>
    <s v="2024"/>
    <x v="0"/>
    <x v="0"/>
    <x v="1"/>
    <x v="7"/>
    <s v="2 - Poder Ejecutivo"/>
    <s v="0203 - MINISTERIO DE DEFENSA"/>
    <s v="0015 - CUERPOS ESPECIALIZADOS DE SEGURIDAD PORTUARIA"/>
    <x v="0"/>
    <x v="7"/>
    <x v="29"/>
    <s v="2.6 - BIENES MUEBLES, INMUEBLES E INTANGIBLES"/>
    <s v="2.6.1 - MOBILIARIO Y EQUIPO"/>
    <s v="N"/>
    <s v="00 - N/A"/>
    <s v="20 - FONDOS CON DESTINO ESPECÍFICO"/>
    <s v="(en blanco)"/>
    <s v="99 - MULTIPROVINCIAL"/>
    <n v="0"/>
    <n v="1157221"/>
    <n v="759660.4"/>
  </r>
  <r>
    <s v="2024"/>
    <x v="0"/>
    <x v="0"/>
    <x v="1"/>
    <x v="7"/>
    <s v="2 - Poder Ejecutivo"/>
    <s v="0203 - MINISTERIO DE DEFENSA"/>
    <s v="0015 - CUERPOS ESPECIALIZADOS DE SEGURIDAD PORTUARIA"/>
    <x v="0"/>
    <x v="7"/>
    <x v="29"/>
    <s v="2.6 - BIENES MUEBLES, INMUEBLES E INTANGIBLES"/>
    <s v="2.6.3 - EQUIPO E INSTRUMENTAL, CIENTÍFICO Y LABORATORIO"/>
    <s v="N"/>
    <s v="00 - N/A"/>
    <s v="20 - FONDOS CON DESTINO ESPECÍFICO"/>
    <s v="(en blanco)"/>
    <s v="99 - MULTIPROVINCIAL"/>
    <n v="0"/>
    <n v="90890"/>
    <n v="90860"/>
  </r>
  <r>
    <s v="2024"/>
    <x v="0"/>
    <x v="0"/>
    <x v="1"/>
    <x v="7"/>
    <s v="2 - Poder Ejecutivo"/>
    <s v="0203 - MINISTERIO DE DEFENSA"/>
    <s v="0015 - CUERPOS ESPECIALIZADOS DE SEGURIDAD PORTUARIA"/>
    <x v="0"/>
    <x v="7"/>
    <x v="29"/>
    <s v="2.6 - BIENES MUEBLES, INMUEBLES E INTANGIBLES"/>
    <s v="2.6.4 - VEHÍCULOS Y EQUIPO DE TRANSPORTE, TRACCIÓN Y ELEVACIÓN"/>
    <s v="N"/>
    <s v="00 - N/A"/>
    <s v="10 - FONDO GENERAL"/>
    <s v="(en blanco)"/>
    <s v="99 - MULTIPROVINCIAL"/>
    <n v="0"/>
    <n v="672600"/>
    <n v="672600"/>
  </r>
  <r>
    <s v="2024"/>
    <x v="0"/>
    <x v="0"/>
    <x v="1"/>
    <x v="7"/>
    <s v="2 - Poder Ejecutivo"/>
    <s v="0203 - MINISTERIO DE DEFENSA"/>
    <s v="0015 - CUERPOS ESPECIALIZADOS DE SEGURIDAD PORTUARIA"/>
    <x v="0"/>
    <x v="7"/>
    <x v="29"/>
    <s v="2.6 - BIENES MUEBLES, INMUEBLES E INTANGIBLES"/>
    <s v="2.6.4 - VEHÍCULOS Y EQUIPO DE TRANSPORTE, TRACCIÓN Y ELEVACIÓN"/>
    <s v="N"/>
    <s v="00 - N/A"/>
    <s v="20 - FONDOS CON DESTINO ESPECÍFICO"/>
    <s v="(en blanco)"/>
    <s v="99 - MULTIPROVINCIAL"/>
    <n v="0"/>
    <n v="2900440"/>
    <n v="2900440"/>
  </r>
  <r>
    <s v="2024"/>
    <x v="0"/>
    <x v="0"/>
    <x v="1"/>
    <x v="7"/>
    <s v="2 - Poder Ejecutivo"/>
    <s v="0203 - MINISTERIO DE DEFENSA"/>
    <s v="0015 - CUERPOS ESPECIALIZADOS DE SEGURIDAD PORTUARIA"/>
    <x v="0"/>
    <x v="7"/>
    <x v="29"/>
    <s v="2.6 - BIENES MUEBLES, INMUEBLES E INTANGIBLES"/>
    <s v="2.6.5 - MAQUINARIA, OTROS EQUIPOS Y HERRAMIENTAS"/>
    <s v="N"/>
    <s v="00 - N/A"/>
    <s v="20 - FONDOS CON DESTINO ESPECÍFICO"/>
    <s v="(en blanco)"/>
    <s v="99 - MULTIPROVINCIAL"/>
    <n v="0"/>
    <n v="45430"/>
    <n v="45430"/>
  </r>
  <r>
    <s v="2024"/>
    <x v="0"/>
    <x v="0"/>
    <x v="1"/>
    <x v="7"/>
    <s v="2 - Poder Ejecutivo"/>
    <s v="0203 - MINISTERIO DE DEFENSA"/>
    <s v="0017 - SERVICIO MILITAR VOLUNTARIO"/>
    <x v="0"/>
    <x v="7"/>
    <x v="29"/>
    <s v="2.6 - BIENES MUEBLES, INMUEBLES E INTANGIBLES"/>
    <s v="2.6.1 - MOBILIARIO Y EQUIPO"/>
    <s v="N"/>
    <s v="00 - N/A"/>
    <s v="10 - FONDO GENERAL"/>
    <s v="(en blanco)"/>
    <s v="99 - MULTIPROVINCIAL"/>
    <n v="2473492"/>
    <n v="1516371"/>
    <n v="370781.96"/>
  </r>
  <r>
    <s v="2024"/>
    <x v="0"/>
    <x v="0"/>
    <x v="1"/>
    <x v="7"/>
    <s v="2 - Poder Ejecutivo"/>
    <s v="0203 - MINISTERIO DE DEFENSA"/>
    <s v="0017 - SERVICIO MILITAR VOLUNTARIO"/>
    <x v="0"/>
    <x v="7"/>
    <x v="29"/>
    <s v="2.6 - BIENES MUEBLES, INMUEBLES E INTANGIBLES"/>
    <s v="2.6.2 - MOBILIARIO Y EQUIPO DE AUDIO, AUDIOVISUAL, RECREATIVO Y EDUCACIONAL"/>
    <s v="N"/>
    <s v="00 - N/A"/>
    <s v="10 - FONDO GENERAL"/>
    <s v="(en blanco)"/>
    <s v="99 - MULTIPROVINCIAL"/>
    <n v="0"/>
    <n v="92239"/>
    <n v="72105.08"/>
  </r>
  <r>
    <s v="2024"/>
    <x v="0"/>
    <x v="0"/>
    <x v="1"/>
    <x v="7"/>
    <s v="2 - Poder Ejecutivo"/>
    <s v="0203 - MINISTERIO DE DEFENSA"/>
    <s v="0017 - SERVICIO MILITAR VOLUNTARIO"/>
    <x v="0"/>
    <x v="7"/>
    <x v="29"/>
    <s v="2.6 - BIENES MUEBLES, INMUEBLES E INTANGIBLES"/>
    <s v="2.6.5 - MAQUINARIA, OTROS EQUIPOS Y HERRAMIENTAS"/>
    <s v="N"/>
    <s v="00 - N/A"/>
    <s v="10 - FONDO GENERAL"/>
    <s v="(en blanco)"/>
    <s v="99 - MULTIPROVINCIAL"/>
    <n v="0"/>
    <n v="5310"/>
    <n v="5310"/>
  </r>
  <r>
    <s v="2024"/>
    <x v="0"/>
    <x v="0"/>
    <x v="1"/>
    <x v="7"/>
    <s v="2 - Poder Ejecutivo"/>
    <s v="0203 - MINISTERIO DE DEFENSA"/>
    <s v="0017 - SERVICIO MILITAR VOLUNTARIO"/>
    <x v="0"/>
    <x v="7"/>
    <x v="29"/>
    <s v="2.6 - BIENES MUEBLES, INMUEBLES E INTANGIBLES"/>
    <s v="2.6.6 - EQUIPOS DE DEFENSA Y SEGURIDAD"/>
    <s v="N"/>
    <s v="00 - N/A"/>
    <s v="10 - FONDO GENERAL"/>
    <s v="(en blanco)"/>
    <s v="99 - MULTIPROVINCIAL"/>
    <n v="0"/>
    <n v="88572"/>
    <n v="88411.5"/>
  </r>
  <r>
    <s v="2024"/>
    <x v="0"/>
    <x v="0"/>
    <x v="1"/>
    <x v="7"/>
    <s v="2 - Poder Ejecutivo"/>
    <s v="0203 - MINISTERIO DE DEFENSA"/>
    <s v="0019 - SUPERINTENDENCIA DE VIGILANCIA Y SEGURIDAD PRIVADA"/>
    <x v="0"/>
    <x v="7"/>
    <x v="29"/>
    <s v="2.6 - BIENES MUEBLES, INMUEBLES E INTANGIBLES"/>
    <s v="2.6.1 - MOBILIARIO Y EQUIPO"/>
    <s v="N"/>
    <s v="00 - N/A"/>
    <s v="10 - FONDO GENERAL"/>
    <s v="(en blanco)"/>
    <s v="99 - MULTIPROVINCIAL"/>
    <n v="522120"/>
    <n v="222120"/>
    <n v="0"/>
  </r>
  <r>
    <s v="2024"/>
    <x v="0"/>
    <x v="0"/>
    <x v="1"/>
    <x v="7"/>
    <s v="2 - Poder Ejecutivo"/>
    <s v="0203 - MINISTERIO DE DEFENSA"/>
    <s v="0019 - SUPERINTENDENCIA DE VIGILANCIA Y SEGURIDAD PRIVADA"/>
    <x v="0"/>
    <x v="7"/>
    <x v="29"/>
    <s v="2.6 - BIENES MUEBLES, INMUEBLES E INTANGIBLES"/>
    <s v="2.6.5 - MAQUINARIA, OTROS EQUIPOS Y HERRAMIENTAS"/>
    <s v="N"/>
    <s v="00 - N/A"/>
    <s v="10 - FONDO GENERAL"/>
    <s v="(en blanco)"/>
    <s v="99 - MULTIPROVINCIAL"/>
    <n v="0"/>
    <n v="300000"/>
    <n v="149978"/>
  </r>
  <r>
    <s v="2024"/>
    <x v="0"/>
    <x v="0"/>
    <x v="1"/>
    <x v="7"/>
    <s v="2 - Poder Ejecutivo"/>
    <s v="0203 - MINISTERIO DE DEFENSA"/>
    <s v="0020 - CUERPO ESPECIALIZADO PARA LA SEGURIDAD DEL METRO DE SANTO DOMINGO"/>
    <x v="0"/>
    <x v="7"/>
    <x v="29"/>
    <s v="2.6 - BIENES MUEBLES, INMUEBLES E INTANGIBLES"/>
    <s v="2.6.1 - MOBILIARIO Y EQUIPO"/>
    <s v="N"/>
    <s v="00 - N/A"/>
    <s v="10 - FONDO GENERAL"/>
    <s v="(en blanco)"/>
    <s v="99 - MULTIPROVINCIAL"/>
    <n v="2450000"/>
    <n v="4473151"/>
    <n v="2503704.8899999997"/>
  </r>
  <r>
    <s v="2024"/>
    <x v="0"/>
    <x v="0"/>
    <x v="1"/>
    <x v="7"/>
    <s v="2 - Poder Ejecutivo"/>
    <s v="0203 - MINISTERIO DE DEFENSA"/>
    <s v="0020 - CUERPO ESPECIALIZADO PARA LA SEGURIDAD DEL METRO DE SANTO DOMINGO"/>
    <x v="0"/>
    <x v="7"/>
    <x v="29"/>
    <s v="2.6 - BIENES MUEBLES, INMUEBLES E INTANGIBLES"/>
    <s v="2.6.2 - MOBILIARIO Y EQUIPO DE AUDIO, AUDIOVISUAL, RECREATIVO Y EDUCACIONAL"/>
    <s v="N"/>
    <s v="00 - N/A"/>
    <s v="10 - FONDO GENERAL"/>
    <s v="(en blanco)"/>
    <s v="99 - MULTIPROVINCIAL"/>
    <n v="500000"/>
    <n v="2968284.4"/>
    <n v="2919553.0399999996"/>
  </r>
  <r>
    <s v="2024"/>
    <x v="0"/>
    <x v="0"/>
    <x v="1"/>
    <x v="7"/>
    <s v="2 - Poder Ejecutivo"/>
    <s v="0203 - MINISTERIO DE DEFENSA"/>
    <s v="0020 - CUERPO ESPECIALIZADO PARA LA SEGURIDAD DEL METRO DE SANTO DOMINGO"/>
    <x v="0"/>
    <x v="7"/>
    <x v="29"/>
    <s v="2.6 - BIENES MUEBLES, INMUEBLES E INTANGIBLES"/>
    <s v="2.6.3 - EQUIPO E INSTRUMENTAL, CIENTÍFICO Y LABORATORIO"/>
    <s v="N"/>
    <s v="00 - N/A"/>
    <s v="10 - FONDO GENERAL"/>
    <s v="(en blanco)"/>
    <s v="99 - MULTIPROVINCIAL"/>
    <n v="100000"/>
    <n v="0"/>
    <n v="0"/>
  </r>
  <r>
    <s v="2024"/>
    <x v="0"/>
    <x v="0"/>
    <x v="1"/>
    <x v="7"/>
    <s v="2 - Poder Ejecutivo"/>
    <s v="0203 - MINISTERIO DE DEFENSA"/>
    <s v="0020 - CUERPO ESPECIALIZADO PARA LA SEGURIDAD DEL METRO DE SANTO DOMINGO"/>
    <x v="0"/>
    <x v="7"/>
    <x v="29"/>
    <s v="2.6 - BIENES MUEBLES, INMUEBLES E INTANGIBLES"/>
    <s v="2.6.4 - VEHÍCULOS Y EQUIPO DE TRANSPORTE, TRACCIÓN Y ELEVACIÓN"/>
    <s v="N"/>
    <s v="00 - N/A"/>
    <s v="10 - FONDO GENERAL"/>
    <s v="(en blanco)"/>
    <s v="99 - MULTIPROVINCIAL"/>
    <n v="1000000"/>
    <n v="24416900"/>
    <n v="24347899.989999998"/>
  </r>
  <r>
    <s v="2024"/>
    <x v="0"/>
    <x v="0"/>
    <x v="1"/>
    <x v="7"/>
    <s v="2 - Poder Ejecutivo"/>
    <s v="0203 - MINISTERIO DE DEFENSA"/>
    <s v="0020 - CUERPO ESPECIALIZADO PARA LA SEGURIDAD DEL METRO DE SANTO DOMINGO"/>
    <x v="0"/>
    <x v="7"/>
    <x v="29"/>
    <s v="2.6 - BIENES MUEBLES, INMUEBLES E INTANGIBLES"/>
    <s v="2.6.5 - MAQUINARIA, OTROS EQUIPOS Y HERRAMIENTAS"/>
    <s v="N"/>
    <s v="00 - N/A"/>
    <s v="10 - FONDO GENERAL"/>
    <s v="(en blanco)"/>
    <s v="99 - MULTIPROVINCIAL"/>
    <n v="1700000"/>
    <n v="6189374"/>
    <n v="5822832.6199999992"/>
  </r>
  <r>
    <s v="2024"/>
    <x v="0"/>
    <x v="0"/>
    <x v="1"/>
    <x v="7"/>
    <s v="2 - Poder Ejecutivo"/>
    <s v="0203 - MINISTERIO DE DEFENSA"/>
    <s v="0020 - CUERPO ESPECIALIZADO PARA LA SEGURIDAD DEL METRO DE SANTO DOMINGO"/>
    <x v="0"/>
    <x v="7"/>
    <x v="29"/>
    <s v="2.6 - BIENES MUEBLES, INMUEBLES E INTANGIBLES"/>
    <s v="2.6.6 - EQUIPOS DE DEFENSA Y SEGURIDAD"/>
    <s v="N"/>
    <s v="00 - N/A"/>
    <s v="10 - FONDO GENERAL"/>
    <s v="(en blanco)"/>
    <s v="99 - MULTIPROVINCIAL"/>
    <n v="500000"/>
    <n v="0"/>
    <n v="0"/>
  </r>
  <r>
    <s v="2024"/>
    <x v="0"/>
    <x v="0"/>
    <x v="1"/>
    <x v="7"/>
    <s v="2 - Poder Ejecutivo"/>
    <s v="0203 - MINISTERIO DE DEFENSA"/>
    <s v="0020 - CUERPO ESPECIALIZADO PARA LA SEGURIDAD DEL METRO DE SANTO DOMINGO"/>
    <x v="0"/>
    <x v="7"/>
    <x v="29"/>
    <s v="2.6 - BIENES MUEBLES, INMUEBLES E INTANGIBLES"/>
    <s v="2.6.7 - ACTIVOS BIOLÓGICOS"/>
    <s v="N"/>
    <s v="00 - N/A"/>
    <s v="10 - FONDO GENERAL"/>
    <s v="(en blanco)"/>
    <s v="99 - MULTIPROVINCIAL"/>
    <n v="700000"/>
    <n v="1148140"/>
    <n v="1148140"/>
  </r>
  <r>
    <s v="2024"/>
    <x v="0"/>
    <x v="0"/>
    <x v="1"/>
    <x v="7"/>
    <s v="2 - Poder Ejecutivo"/>
    <s v="0203 - MINISTERIO DE DEFENSA"/>
    <s v="0020 - CUERPO ESPECIALIZADO PARA LA SEGURIDAD DEL METRO DE SANTO DOMINGO"/>
    <x v="0"/>
    <x v="7"/>
    <x v="29"/>
    <s v="2.6 - BIENES MUEBLES, INMUEBLES E INTANGIBLES"/>
    <s v="2.6.8 - BIENES INTANGIBLES"/>
    <s v="N"/>
    <s v="00 - N/A"/>
    <s v="10 - FONDO GENERAL"/>
    <s v="(en blanco)"/>
    <s v="99 - MULTIPROVINCIAL"/>
    <n v="0"/>
    <n v="259600"/>
    <n v="230100"/>
  </r>
  <r>
    <s v="2024"/>
    <x v="0"/>
    <x v="0"/>
    <x v="1"/>
    <x v="7"/>
    <s v="2 - Poder Ejecutivo"/>
    <s v="0203 - MINISTERIO DE DEFENSA"/>
    <s v="0026 - Cuerpo Especializado de Seguridad Aeroportuaria y de Aviación Civil (CESAC)"/>
    <x v="0"/>
    <x v="7"/>
    <x v="29"/>
    <s v="2.6 - BIENES MUEBLES, INMUEBLES E INTANGIBLES"/>
    <s v="2.6.1 - MOBILIARIO Y EQUIPO"/>
    <s v="N"/>
    <s v="00 - N/A"/>
    <s v="20 - FONDOS CON DESTINO ESPECÍFICO"/>
    <s v="(en blanco)"/>
    <s v="99 - MULTIPROVINCIAL"/>
    <n v="0"/>
    <n v="14180000"/>
    <n v="1775408.1800000002"/>
  </r>
  <r>
    <s v="2024"/>
    <x v="0"/>
    <x v="0"/>
    <x v="1"/>
    <x v="7"/>
    <s v="2 - Poder Ejecutivo"/>
    <s v="0203 - MINISTERIO DE DEFENSA"/>
    <s v="0026 - Cuerpo Especializado de Seguridad Aeroportuaria y de Aviación Civil (CESAC)"/>
    <x v="0"/>
    <x v="7"/>
    <x v="29"/>
    <s v="2.6 - BIENES MUEBLES, INMUEBLES E INTANGIBLES"/>
    <s v="2.6.2 - MOBILIARIO Y EQUIPO DE AUDIO, AUDIOVISUAL, RECREATIVO Y EDUCACIONAL"/>
    <s v="N"/>
    <s v="00 - N/A"/>
    <s v="20 - FONDOS CON DESTINO ESPECÍFICO"/>
    <s v="(en blanco)"/>
    <s v="99 - MULTIPROVINCIAL"/>
    <n v="0"/>
    <n v="3000000"/>
    <n v="604278"/>
  </r>
  <r>
    <s v="2024"/>
    <x v="0"/>
    <x v="0"/>
    <x v="1"/>
    <x v="7"/>
    <s v="2 - Poder Ejecutivo"/>
    <s v="0203 - MINISTERIO DE DEFENSA"/>
    <s v="0026 - Cuerpo Especializado de Seguridad Aeroportuaria y de Aviación Civil (CESAC)"/>
    <x v="0"/>
    <x v="7"/>
    <x v="29"/>
    <s v="2.6 - BIENES MUEBLES, INMUEBLES E INTANGIBLES"/>
    <s v="2.6.3 - EQUIPO E INSTRUMENTAL, CIENTÍFICO Y LABORATORIO"/>
    <s v="N"/>
    <s v="00 - N/A"/>
    <s v="20 - FONDOS CON DESTINO ESPECÍFICO"/>
    <s v="(en blanco)"/>
    <s v="99 - MULTIPROVINCIAL"/>
    <n v="0"/>
    <n v="1000000"/>
    <n v="397379.99"/>
  </r>
  <r>
    <s v="2024"/>
    <x v="0"/>
    <x v="0"/>
    <x v="1"/>
    <x v="7"/>
    <s v="2 - Poder Ejecutivo"/>
    <s v="0203 - MINISTERIO DE DEFENSA"/>
    <s v="0026 - Cuerpo Especializado de Seguridad Aeroportuaria y de Aviación Civil (CESAC)"/>
    <x v="0"/>
    <x v="7"/>
    <x v="29"/>
    <s v="2.6 - BIENES MUEBLES, INMUEBLES E INTANGIBLES"/>
    <s v="2.6.4 - VEHÍCULOS Y EQUIPO DE TRANSPORTE, TRACCIÓN Y ELEVACIÓN"/>
    <s v="N"/>
    <s v="00 - N/A"/>
    <s v="20 - FONDOS CON DESTINO ESPECÍFICO"/>
    <s v="(en blanco)"/>
    <s v="99 - MULTIPROVINCIAL"/>
    <n v="0"/>
    <n v="23357400"/>
    <n v="0"/>
  </r>
  <r>
    <s v="2024"/>
    <x v="0"/>
    <x v="0"/>
    <x v="1"/>
    <x v="7"/>
    <s v="2 - Poder Ejecutivo"/>
    <s v="0203 - MINISTERIO DE DEFENSA"/>
    <s v="0026 - Cuerpo Especializado de Seguridad Aeroportuaria y de Aviación Civil (CESAC)"/>
    <x v="0"/>
    <x v="7"/>
    <x v="29"/>
    <s v="2.6 - BIENES MUEBLES, INMUEBLES E INTANGIBLES"/>
    <s v="2.6.5 - MAQUINARIA, OTROS EQUIPOS Y HERRAMIENTAS"/>
    <s v="N"/>
    <s v="00 - N/A"/>
    <s v="20 - FONDOS CON DESTINO ESPECÍFICO"/>
    <s v="(en blanco)"/>
    <s v="99 - MULTIPROVINCIAL"/>
    <n v="0"/>
    <n v="5950514"/>
    <n v="2139886.3400000003"/>
  </r>
  <r>
    <s v="2024"/>
    <x v="0"/>
    <x v="0"/>
    <x v="1"/>
    <x v="7"/>
    <s v="2 - Poder Ejecutivo"/>
    <s v="0203 - MINISTERIO DE DEFENSA"/>
    <s v="0026 - Cuerpo Especializado de Seguridad Aeroportuaria y de Aviación Civil (CESAC)"/>
    <x v="0"/>
    <x v="7"/>
    <x v="29"/>
    <s v="2.6 - BIENES MUEBLES, INMUEBLES E INTANGIBLES"/>
    <s v="2.6.6 - EQUIPOS DE DEFENSA Y SEGURIDAD"/>
    <s v="N"/>
    <s v="00 - N/A"/>
    <s v="20 - FONDOS CON DESTINO ESPECÍFICO"/>
    <s v="(en blanco)"/>
    <s v="99 - MULTIPROVINCIAL"/>
    <n v="0"/>
    <n v="6874600.0999999996"/>
    <n v="1656039.1400000001"/>
  </r>
  <r>
    <s v="2024"/>
    <x v="0"/>
    <x v="0"/>
    <x v="1"/>
    <x v="7"/>
    <s v="2 - Poder Ejecutivo"/>
    <s v="0203 - MINISTERIO DE DEFENSA"/>
    <s v="0026 - Cuerpo Especializado de Seguridad Aeroportuaria y de Aviación Civil (CESAC)"/>
    <x v="0"/>
    <x v="7"/>
    <x v="29"/>
    <s v="2.6 - BIENES MUEBLES, INMUEBLES E INTANGIBLES"/>
    <s v="2.6.8 - BIENES INTANGIBLES"/>
    <s v="N"/>
    <s v="00 - N/A"/>
    <s v="20 - FONDOS CON DESTINO ESPECÍFICO"/>
    <s v="(en blanco)"/>
    <s v="99 - MULTIPROVINCIAL"/>
    <n v="0"/>
    <n v="2000000"/>
    <n v="1495000"/>
  </r>
  <r>
    <s v="2024"/>
    <x v="0"/>
    <x v="0"/>
    <x v="1"/>
    <x v="7"/>
    <s v="2 - Poder Ejecutivo"/>
    <s v="0203 - MINISTERIO DE DEFENSA"/>
    <s v="0026 - Cuerpo Especializado de Seguridad Aeroportuaria y de Aviación Civil (CESAC)"/>
    <x v="0"/>
    <x v="7"/>
    <x v="29"/>
    <s v="2.6 - BIENES MUEBLES, INMUEBLES E INTANGIBLES"/>
    <s v="2.6.9 - EDIFICIOS, ESTRUCTURAS, TIERRAS, TERRENOS Y OBJETOS DE VALOR"/>
    <s v="N"/>
    <s v="00 - N/A"/>
    <s v="20 - FONDOS CON DESTINO ESPECÍFICO"/>
    <s v="(en blanco)"/>
    <s v="99 - MULTIPROVINCIAL"/>
    <n v="0"/>
    <n v="100000"/>
    <n v="26954.09"/>
  </r>
  <r>
    <s v="2024"/>
    <x v="0"/>
    <x v="0"/>
    <x v="1"/>
    <x v="7"/>
    <s v="2 - Poder Ejecutivo"/>
    <s v="0203 - MINISTERIO DE DEFENSA"/>
    <s v="0026 - Cuerpo Especializado de Seguridad Aeroportuaria y de Aviación Civil (CESAC)"/>
    <x v="0"/>
    <x v="7"/>
    <x v="29"/>
    <s v="2.7 - OBRAS"/>
    <s v="2.7.1 - OBRAS EN EDIFICACIONES"/>
    <s v="N"/>
    <s v="00 - N/A"/>
    <s v="20 - FONDOS CON DESTINO ESPECÍFICO"/>
    <s v="(en blanco)"/>
    <s v="99 - MULTIPROVINCIAL"/>
    <n v="0"/>
    <n v="9000000"/>
    <n v="2117526.46"/>
  </r>
  <r>
    <s v="2024"/>
    <x v="0"/>
    <x v="0"/>
    <x v="1"/>
    <x v="7"/>
    <s v="2 - Poder Ejecutivo"/>
    <s v="0203 - MINISTERIO DE DEFENSA"/>
    <s v="0028 - INSTITUTO SUPERIOR PARA LA DEFENSA ' GENERAL JUAN PABLO DUARTE DIEZ' INSUDE."/>
    <x v="2"/>
    <x v="10"/>
    <x v="24"/>
    <s v="2.6 - BIENES MUEBLES, INMUEBLES E INTANGIBLES"/>
    <s v="2.6.1 - MOBILIARIO Y EQUIPO"/>
    <s v="N"/>
    <s v="00 - N/A"/>
    <s v="10 - FONDO GENERAL"/>
    <s v="(en blanco)"/>
    <s v="99 - MULTIPROVINCIAL"/>
    <n v="543000"/>
    <n v="3583113"/>
    <n v="441683.79000000004"/>
  </r>
  <r>
    <s v="2024"/>
    <x v="0"/>
    <x v="0"/>
    <x v="1"/>
    <x v="7"/>
    <s v="2 - Poder Ejecutivo"/>
    <s v="0203 - MINISTERIO DE DEFENSA"/>
    <s v="0028 - INSTITUTO SUPERIOR PARA LA DEFENSA ' GENERAL JUAN PABLO DUARTE DIEZ' INSUDE."/>
    <x v="2"/>
    <x v="10"/>
    <x v="24"/>
    <s v="2.6 - BIENES MUEBLES, INMUEBLES E INTANGIBLES"/>
    <s v="2.6.2 - MOBILIARIO Y EQUIPO DE AUDIO, AUDIOVISUAL, RECREATIVO Y EDUCACIONAL"/>
    <s v="N"/>
    <s v="00 - N/A"/>
    <s v="10 - FONDO GENERAL"/>
    <s v="(en blanco)"/>
    <s v="99 - MULTIPROVINCIAL"/>
    <n v="0"/>
    <n v="113754"/>
    <n v="113748.45999999999"/>
  </r>
  <r>
    <s v="2024"/>
    <x v="0"/>
    <x v="0"/>
    <x v="1"/>
    <x v="7"/>
    <s v="2 - Poder Ejecutivo"/>
    <s v="0203 - MINISTERIO DE DEFENSA"/>
    <s v="0028 - INSTITUTO SUPERIOR PARA LA DEFENSA ' GENERAL JUAN PABLO DUARTE DIEZ' INSUDE."/>
    <x v="2"/>
    <x v="10"/>
    <x v="24"/>
    <s v="2.6 - BIENES MUEBLES, INMUEBLES E INTANGIBLES"/>
    <s v="2.6.5 - MAQUINARIA, OTROS EQUIPOS Y HERRAMIENTAS"/>
    <s v="N"/>
    <s v="00 - N/A"/>
    <s v="10 - FONDO GENERAL"/>
    <s v="(en blanco)"/>
    <s v="99 - MULTIPROVINCIAL"/>
    <n v="0"/>
    <n v="363040"/>
    <n v="41134.800000000003"/>
  </r>
  <r>
    <s v="2024"/>
    <x v="0"/>
    <x v="0"/>
    <x v="1"/>
    <x v="7"/>
    <s v="2 - Poder Ejecutivo"/>
    <s v="0203 - MINISTERIO DE DEFENSA"/>
    <s v="0028 - INSTITUTO SUPERIOR PARA LA DEFENSA ' GENERAL JUAN PABLO DUARTE DIEZ' INSUDE."/>
    <x v="2"/>
    <x v="10"/>
    <x v="24"/>
    <s v="2.7 - OBRAS"/>
    <s v="2.7.1 - OBRAS EN EDIFICACIONES"/>
    <s v="N"/>
    <s v="00 - N/A"/>
    <s v="10 - FONDO GENERAL"/>
    <s v="(en blanco)"/>
    <s v="99 - MULTIPROVINCIAL"/>
    <n v="0"/>
    <n v="2743000"/>
    <n v="0"/>
  </r>
  <r>
    <s v="2024"/>
    <x v="0"/>
    <x v="0"/>
    <x v="1"/>
    <x v="7"/>
    <s v="2 - Poder Ejecutivo"/>
    <s v="0203 - MINISTERIO DE DEFENSA"/>
    <s v="0030 - SERVICIO NACIONAL DE PROTECCION AMBIENTAL"/>
    <x v="3"/>
    <x v="9"/>
    <x v="35"/>
    <s v="2.6 - BIENES MUEBLES, INMUEBLES E INTANGIBLES"/>
    <s v="2.6.1 - MOBILIARIO Y EQUIPO"/>
    <s v="N"/>
    <s v="00 - N/A"/>
    <s v="10 - FONDO GENERAL"/>
    <s v="(en blanco)"/>
    <s v="99 - MULTIPROVINCIAL"/>
    <n v="322898"/>
    <n v="1176898"/>
    <n v="687453"/>
  </r>
  <r>
    <s v="2024"/>
    <x v="0"/>
    <x v="0"/>
    <x v="1"/>
    <x v="7"/>
    <s v="2 - Poder Ejecutivo"/>
    <s v="0203 - MINISTERIO DE DEFENSA"/>
    <s v="0030 - SERVICIO NACIONAL DE PROTECCION AMBIENTAL"/>
    <x v="3"/>
    <x v="9"/>
    <x v="35"/>
    <s v="2.6 - BIENES MUEBLES, INMUEBLES E INTANGIBLES"/>
    <s v="2.6.3 - EQUIPO E INSTRUMENTAL, CIENTÍFICO Y LABORATORIO"/>
    <s v="N"/>
    <s v="00 - N/A"/>
    <s v="10 - FONDO GENERAL"/>
    <s v="(en blanco)"/>
    <s v="99 - MULTIPROVINCIAL"/>
    <n v="0"/>
    <n v="3000"/>
    <n v="0"/>
  </r>
  <r>
    <s v="2024"/>
    <x v="0"/>
    <x v="0"/>
    <x v="1"/>
    <x v="7"/>
    <s v="2 - Poder Ejecutivo"/>
    <s v="0203 - MINISTERIO DE DEFENSA"/>
    <s v="0030 - SERVICIO NACIONAL DE PROTECCION AMBIENTAL"/>
    <x v="3"/>
    <x v="9"/>
    <x v="35"/>
    <s v="2.6 - BIENES MUEBLES, INMUEBLES E INTANGIBLES"/>
    <s v="2.6.4 - VEHÍCULOS Y EQUIPO DE TRANSPORTE, TRACCIÓN Y ELEVACIÓN"/>
    <s v="N"/>
    <s v="00 - N/A"/>
    <s v="10 - FONDO GENERAL"/>
    <s v="(en blanco)"/>
    <s v="99 - MULTIPROVINCIAL"/>
    <n v="5400000"/>
    <n v="3078787"/>
    <n v="1659750"/>
  </r>
  <r>
    <s v="2024"/>
    <x v="0"/>
    <x v="0"/>
    <x v="1"/>
    <x v="7"/>
    <s v="2 - Poder Ejecutivo"/>
    <s v="0203 - MINISTERIO DE DEFENSA"/>
    <s v="0030 - SERVICIO NACIONAL DE PROTECCION AMBIENTAL"/>
    <x v="3"/>
    <x v="9"/>
    <x v="35"/>
    <s v="2.6 - BIENES MUEBLES, INMUEBLES E INTANGIBLES"/>
    <s v="2.6.5 - MAQUINARIA, OTROS EQUIPOS Y HERRAMIENTAS"/>
    <s v="N"/>
    <s v="00 - N/A"/>
    <s v="10 - FONDO GENERAL"/>
    <s v="(en blanco)"/>
    <s v="99 - MULTIPROVINCIAL"/>
    <n v="185000"/>
    <n v="605000"/>
    <n v="375536.59"/>
  </r>
  <r>
    <s v="2024"/>
    <x v="0"/>
    <x v="0"/>
    <x v="1"/>
    <x v="7"/>
    <s v="2 - Poder Ejecutivo"/>
    <s v="0203 - MINISTERIO DE DEFENSA"/>
    <s v="0030 - SERVICIO NACIONAL DE PROTECCION AMBIENTAL"/>
    <x v="3"/>
    <x v="9"/>
    <x v="35"/>
    <s v="2.7 - OBRAS"/>
    <s v="2.7.1 - OBRAS EN EDIFICACIONES"/>
    <s v="N"/>
    <s v="00 - N/A"/>
    <s v="10 - FONDO GENERAL"/>
    <s v="(en blanco)"/>
    <s v="99 - MULTIPROVINCIAL"/>
    <n v="1187777"/>
    <n v="777"/>
    <n v="0"/>
  </r>
  <r>
    <s v="2024"/>
    <x v="0"/>
    <x v="0"/>
    <x v="1"/>
    <x v="7"/>
    <s v="2 - Poder Ejecutivo"/>
    <s v="0203 - MINISTERIO DE DEFENSA"/>
    <s v="0031 - DIRECCIÓN GENERAL DE LA INDUSTRIA MILITAR DE LAS FUERZAS ARMADAS"/>
    <x v="0"/>
    <x v="7"/>
    <x v="29"/>
    <s v="2.6 - BIENES MUEBLES, INMUEBLES E INTANGIBLES"/>
    <s v="2.6.1 - MOBILIARIO Y EQUIPO"/>
    <s v="N"/>
    <s v="00 - N/A"/>
    <s v="10 - FONDO GENERAL"/>
    <s v="(en blanco)"/>
    <s v="99 - MULTIPROVINCIAL"/>
    <n v="0"/>
    <n v="283818"/>
    <n v="233766.87000000002"/>
  </r>
  <r>
    <s v="2024"/>
    <x v="0"/>
    <x v="0"/>
    <x v="1"/>
    <x v="7"/>
    <s v="2 - Poder Ejecutivo"/>
    <s v="0203 - MINISTERIO DE DEFENSA"/>
    <s v="0031 - DIRECCIÓN GENERAL DE LA INDUSTRIA MILITAR DE LAS FUERZAS ARMADAS"/>
    <x v="0"/>
    <x v="7"/>
    <x v="29"/>
    <s v="2.6 - BIENES MUEBLES, INMUEBLES E INTANGIBLES"/>
    <s v="2.6.2 - MOBILIARIO Y EQUIPO DE AUDIO, AUDIOVISUAL, RECREATIVO Y EDUCACIONAL"/>
    <s v="N"/>
    <s v="00 - N/A"/>
    <s v="10 - FONDO GENERAL"/>
    <s v="(en blanco)"/>
    <s v="99 - MULTIPROVINCIAL"/>
    <n v="0"/>
    <n v="34220"/>
    <n v="34220"/>
  </r>
  <r>
    <s v="2024"/>
    <x v="0"/>
    <x v="0"/>
    <x v="1"/>
    <x v="7"/>
    <s v="2 - Poder Ejecutivo"/>
    <s v="0203 - MINISTERIO DE DEFENSA"/>
    <s v="0031 - DIRECCIÓN GENERAL DE LA INDUSTRIA MILITAR DE LAS FUERZAS ARMADAS"/>
    <x v="0"/>
    <x v="7"/>
    <x v="29"/>
    <s v="2.6 - BIENES MUEBLES, INMUEBLES E INTANGIBLES"/>
    <s v="2.6.5 - MAQUINARIA, OTROS EQUIPOS Y HERRAMIENTAS"/>
    <s v="N"/>
    <s v="00 - N/A"/>
    <s v="10 - FONDO GENERAL"/>
    <s v="(en blanco)"/>
    <s v="99 - MULTIPROVINCIAL"/>
    <n v="3500000"/>
    <n v="1849099"/>
    <n v="253110"/>
  </r>
  <r>
    <s v="2024"/>
    <x v="0"/>
    <x v="0"/>
    <x v="1"/>
    <x v="7"/>
    <s v="2 - Poder Ejecutivo"/>
    <s v="0203 - MINISTERIO DE DEFENSA"/>
    <s v="0031 - DIRECCIÓN GENERAL DE LA INDUSTRIA MILITAR DE LAS FUERZAS ARMADAS"/>
    <x v="0"/>
    <x v="7"/>
    <x v="29"/>
    <s v="2.6 - BIENES MUEBLES, INMUEBLES E INTANGIBLES"/>
    <s v="2.6.5 - MAQUINARIA, OTROS EQUIPOS Y HERRAMIENTAS"/>
    <s v="N"/>
    <s v="00 - N/A"/>
    <s v="20 - FONDOS CON DESTINO ESPECÍFICO"/>
    <s v="(en blanco)"/>
    <s v="99 - MULTIPROVINCIAL"/>
    <n v="0"/>
    <n v="1939050.7000000002"/>
    <n v="1325428.25"/>
  </r>
  <r>
    <s v="2024"/>
    <x v="0"/>
    <x v="0"/>
    <x v="1"/>
    <x v="7"/>
    <s v="2 - Poder Ejecutivo"/>
    <s v="0204 - MINISTERIO DE RELACIONES EXTERIORES"/>
    <s v="0001 - MINISTERIO DE RELACIONES EXTERIORES"/>
    <x v="0"/>
    <x v="13"/>
    <x v="36"/>
    <s v="2.6 - BIENES MUEBLES, INMUEBLES E INTANGIBLES"/>
    <s v="2.6.1 - MOBILIARIO Y EQUIPO"/>
    <s v="N"/>
    <s v="00 - N/A"/>
    <s v="10 - FONDO GENERAL"/>
    <s v="(en blanco)"/>
    <s v="01 - DISTRITO NACIONAL"/>
    <n v="25000000"/>
    <n v="66945807.100000001"/>
    <n v="19516207.239999998"/>
  </r>
  <r>
    <s v="2024"/>
    <x v="0"/>
    <x v="0"/>
    <x v="1"/>
    <x v="7"/>
    <s v="2 - Poder Ejecutivo"/>
    <s v="0204 - MINISTERIO DE RELACIONES EXTERIORES"/>
    <s v="0001 - MINISTERIO DE RELACIONES EXTERIORES"/>
    <x v="0"/>
    <x v="13"/>
    <x v="36"/>
    <s v="2.6 - BIENES MUEBLES, INMUEBLES E INTANGIBLES"/>
    <s v="2.6.2 - MOBILIARIO Y EQUIPO DE AUDIO, AUDIOVISUAL, RECREATIVO Y EDUCACIONAL"/>
    <s v="N"/>
    <s v="00 - N/A"/>
    <s v="10 - FONDO GENERAL"/>
    <s v="(en blanco)"/>
    <s v="01 - DISTRITO NACIONAL"/>
    <n v="164500"/>
    <n v="26965459"/>
    <n v="12256140.119999999"/>
  </r>
  <r>
    <s v="2024"/>
    <x v="0"/>
    <x v="0"/>
    <x v="1"/>
    <x v="7"/>
    <s v="2 - Poder Ejecutivo"/>
    <s v="0204 - MINISTERIO DE RELACIONES EXTERIORES"/>
    <s v="0001 - MINISTERIO DE RELACIONES EXTERIORES"/>
    <x v="0"/>
    <x v="13"/>
    <x v="36"/>
    <s v="2.6 - BIENES MUEBLES, INMUEBLES E INTANGIBLES"/>
    <s v="2.6.3 - EQUIPO E INSTRUMENTAL, CIENTÍFICO Y LABORATORIO"/>
    <s v="N"/>
    <s v="00 - N/A"/>
    <s v="10 - FONDO GENERAL"/>
    <s v="(en blanco)"/>
    <s v="01 - DISTRITO NACIONAL"/>
    <n v="0"/>
    <n v="63944"/>
    <n v="0"/>
  </r>
  <r>
    <s v="2024"/>
    <x v="0"/>
    <x v="0"/>
    <x v="1"/>
    <x v="7"/>
    <s v="2 - Poder Ejecutivo"/>
    <s v="0204 - MINISTERIO DE RELACIONES EXTERIORES"/>
    <s v="0001 - MINISTERIO DE RELACIONES EXTERIORES"/>
    <x v="0"/>
    <x v="13"/>
    <x v="36"/>
    <s v="2.6 - BIENES MUEBLES, INMUEBLES E INTANGIBLES"/>
    <s v="2.6.4 - VEHÍCULOS Y EQUIPO DE TRANSPORTE, TRACCIÓN Y ELEVACIÓN"/>
    <s v="N"/>
    <s v="00 - N/A"/>
    <s v="10 - FONDO GENERAL"/>
    <s v="(en blanco)"/>
    <s v="01 - DISTRITO NACIONAL"/>
    <n v="40500000"/>
    <n v="48800000"/>
    <n v="47992240.030000001"/>
  </r>
  <r>
    <s v="2024"/>
    <x v="0"/>
    <x v="0"/>
    <x v="1"/>
    <x v="7"/>
    <s v="2 - Poder Ejecutivo"/>
    <s v="0204 - MINISTERIO DE RELACIONES EXTERIORES"/>
    <s v="0001 - MINISTERIO DE RELACIONES EXTERIORES"/>
    <x v="0"/>
    <x v="13"/>
    <x v="36"/>
    <s v="2.6 - BIENES MUEBLES, INMUEBLES E INTANGIBLES"/>
    <s v="2.6.5 - MAQUINARIA, OTROS EQUIPOS Y HERRAMIENTAS"/>
    <s v="N"/>
    <s v="00 - N/A"/>
    <s v="10 - FONDO GENERAL"/>
    <s v="(en blanco)"/>
    <s v="01 - DISTRITO NACIONAL"/>
    <n v="113310000"/>
    <n v="68018600"/>
    <n v="4131558.4800000004"/>
  </r>
  <r>
    <s v="2024"/>
    <x v="0"/>
    <x v="0"/>
    <x v="1"/>
    <x v="7"/>
    <s v="2 - Poder Ejecutivo"/>
    <s v="0204 - MINISTERIO DE RELACIONES EXTERIORES"/>
    <s v="0001 - MINISTERIO DE RELACIONES EXTERIORES"/>
    <x v="0"/>
    <x v="13"/>
    <x v="36"/>
    <s v="2.6 - BIENES MUEBLES, INMUEBLES E INTANGIBLES"/>
    <s v="2.6.6 - EQUIPOS DE DEFENSA Y SEGURIDAD"/>
    <s v="N"/>
    <s v="00 - N/A"/>
    <s v="10 - FONDO GENERAL"/>
    <s v="(en blanco)"/>
    <s v="01 - DISTRITO NACIONAL"/>
    <n v="113363404"/>
    <n v="16363404"/>
    <n v="1219010.3900000001"/>
  </r>
  <r>
    <s v="2024"/>
    <x v="0"/>
    <x v="0"/>
    <x v="1"/>
    <x v="7"/>
    <s v="2 - Poder Ejecutivo"/>
    <s v="0204 - MINISTERIO DE RELACIONES EXTERIORES"/>
    <s v="0001 - MINISTERIO DE RELACIONES EXTERIORES"/>
    <x v="0"/>
    <x v="13"/>
    <x v="36"/>
    <s v="2.6 - BIENES MUEBLES, INMUEBLES E INTANGIBLES"/>
    <s v="2.6.8 - BIENES INTANGIBLES"/>
    <s v="N"/>
    <s v="00 - N/A"/>
    <s v="10 - FONDO GENERAL"/>
    <s v="(en blanco)"/>
    <s v="01 - DISTRITO NACIONAL"/>
    <n v="87580983"/>
    <n v="0"/>
    <n v="0"/>
  </r>
  <r>
    <s v="2024"/>
    <x v="0"/>
    <x v="0"/>
    <x v="1"/>
    <x v="7"/>
    <s v="2 - Poder Ejecutivo"/>
    <s v="0204 - MINISTERIO DE RELACIONES EXTERIORES"/>
    <s v="0001 - MINISTERIO DE RELACIONES EXTERIORES"/>
    <x v="0"/>
    <x v="13"/>
    <x v="36"/>
    <s v="2.6 - BIENES MUEBLES, INMUEBLES E INTANGIBLES"/>
    <s v="2.6.9 - EDIFICIOS, ESTRUCTURAS, TIERRAS, TERRENOS Y OBJETOS DE VALOR"/>
    <s v="N"/>
    <s v="00 - N/A"/>
    <s v="10 - FONDO GENERAL"/>
    <s v="(en blanco)"/>
    <s v="01 - DISTRITO NACIONAL"/>
    <n v="0"/>
    <n v="1896648.9"/>
    <n v="104168.98000000001"/>
  </r>
  <r>
    <s v="2024"/>
    <x v="0"/>
    <x v="0"/>
    <x v="1"/>
    <x v="7"/>
    <s v="2 - Poder Ejecutivo"/>
    <s v="0204 - MINISTERIO DE RELACIONES EXTERIORES"/>
    <s v="0001 - MINISTERIO DE RELACIONES EXTERIORES"/>
    <x v="0"/>
    <x v="13"/>
    <x v="36"/>
    <s v="2.7 - OBRAS"/>
    <s v="2.7.1 - OBRAS EN EDIFICACIONES"/>
    <s v="N"/>
    <s v="00 - N/A"/>
    <s v="10 - FONDO GENERAL"/>
    <s v="(en blanco)"/>
    <s v="01 - DISTRITO NACIONAL"/>
    <n v="20000000"/>
    <n v="24500000"/>
    <n v="0"/>
  </r>
  <r>
    <s v="2024"/>
    <x v="0"/>
    <x v="0"/>
    <x v="1"/>
    <x v="7"/>
    <s v="2 - Poder Ejecutivo"/>
    <s v="0204 - MINISTERIO DE RELACIONES EXTERIORES"/>
    <s v="0002 - DIRECCION GENERAL DE PASAPORTES"/>
    <x v="0"/>
    <x v="13"/>
    <x v="36"/>
    <s v="2.6 - BIENES MUEBLES, INMUEBLES E INTANGIBLES"/>
    <s v="2.6.1 - MOBILIARIO Y EQUIPO"/>
    <s v="N"/>
    <s v="00 - N/A"/>
    <s v="20 - FONDOS CON DESTINO ESPECÍFICO"/>
    <s v="(en blanco)"/>
    <s v="99 - MULTIPROVINCIAL"/>
    <n v="35200000"/>
    <n v="54100000"/>
    <n v="19305047.120000001"/>
  </r>
  <r>
    <s v="2024"/>
    <x v="0"/>
    <x v="0"/>
    <x v="1"/>
    <x v="7"/>
    <s v="2 - Poder Ejecutivo"/>
    <s v="0204 - MINISTERIO DE RELACIONES EXTERIORES"/>
    <s v="0002 - DIRECCION GENERAL DE PASAPORTES"/>
    <x v="0"/>
    <x v="13"/>
    <x v="36"/>
    <s v="2.6 - BIENES MUEBLES, INMUEBLES E INTANGIBLES"/>
    <s v="2.6.2 - MOBILIARIO Y EQUIPO DE AUDIO, AUDIOVISUAL, RECREATIVO Y EDUCACIONAL"/>
    <s v="N"/>
    <s v="00 - N/A"/>
    <s v="20 - FONDOS CON DESTINO ESPECÍFICO"/>
    <s v="(en blanco)"/>
    <s v="99 - MULTIPROVINCIAL"/>
    <n v="1400000"/>
    <n v="8500000"/>
    <n v="283786.45999999996"/>
  </r>
  <r>
    <s v="2024"/>
    <x v="0"/>
    <x v="0"/>
    <x v="1"/>
    <x v="7"/>
    <s v="2 - Poder Ejecutivo"/>
    <s v="0204 - MINISTERIO DE RELACIONES EXTERIORES"/>
    <s v="0002 - DIRECCION GENERAL DE PASAPORTES"/>
    <x v="0"/>
    <x v="13"/>
    <x v="36"/>
    <s v="2.6 - BIENES MUEBLES, INMUEBLES E INTANGIBLES"/>
    <s v="2.6.3 - EQUIPO E INSTRUMENTAL, CIENTÍFICO Y LABORATORIO"/>
    <s v="N"/>
    <s v="00 - N/A"/>
    <s v="20 - FONDOS CON DESTINO ESPECÍFICO"/>
    <s v="(en blanco)"/>
    <s v="99 - MULTIPROVINCIAL"/>
    <n v="250000"/>
    <n v="250000"/>
    <n v="0"/>
  </r>
  <r>
    <s v="2024"/>
    <x v="0"/>
    <x v="0"/>
    <x v="1"/>
    <x v="7"/>
    <s v="2 - Poder Ejecutivo"/>
    <s v="0204 - MINISTERIO DE RELACIONES EXTERIORES"/>
    <s v="0002 - DIRECCION GENERAL DE PASAPORTES"/>
    <x v="0"/>
    <x v="13"/>
    <x v="36"/>
    <s v="2.6 - BIENES MUEBLES, INMUEBLES E INTANGIBLES"/>
    <s v="2.6.4 - VEHÍCULOS Y EQUIPO DE TRANSPORTE, TRACCIÓN Y ELEVACIÓN"/>
    <s v="N"/>
    <s v="00 - N/A"/>
    <s v="20 - FONDOS CON DESTINO ESPECÍFICO"/>
    <s v="(en blanco)"/>
    <s v="99 - MULTIPROVINCIAL"/>
    <n v="12250000"/>
    <n v="20485000"/>
    <n v="15641994.99"/>
  </r>
  <r>
    <s v="2024"/>
    <x v="0"/>
    <x v="0"/>
    <x v="1"/>
    <x v="7"/>
    <s v="2 - Poder Ejecutivo"/>
    <s v="0204 - MINISTERIO DE RELACIONES EXTERIORES"/>
    <s v="0002 - DIRECCION GENERAL DE PASAPORTES"/>
    <x v="0"/>
    <x v="13"/>
    <x v="36"/>
    <s v="2.6 - BIENES MUEBLES, INMUEBLES E INTANGIBLES"/>
    <s v="2.6.5 - MAQUINARIA, OTROS EQUIPOS Y HERRAMIENTAS"/>
    <s v="N"/>
    <s v="00 - N/A"/>
    <s v="20 - FONDOS CON DESTINO ESPECÍFICO"/>
    <s v="(en blanco)"/>
    <s v="99 - MULTIPROVINCIAL"/>
    <n v="4500000"/>
    <n v="8200000"/>
    <n v="6254664.9300000006"/>
  </r>
  <r>
    <s v="2024"/>
    <x v="0"/>
    <x v="0"/>
    <x v="1"/>
    <x v="7"/>
    <s v="2 - Poder Ejecutivo"/>
    <s v="0204 - MINISTERIO DE RELACIONES EXTERIORES"/>
    <s v="0002 - DIRECCION GENERAL DE PASAPORTES"/>
    <x v="0"/>
    <x v="13"/>
    <x v="36"/>
    <s v="2.6 - BIENES MUEBLES, INMUEBLES E INTANGIBLES"/>
    <s v="2.6.6 - EQUIPOS DE DEFENSA Y SEGURIDAD"/>
    <s v="N"/>
    <s v="00 - N/A"/>
    <s v="20 - FONDOS CON DESTINO ESPECÍFICO"/>
    <s v="(en blanco)"/>
    <s v="99 - MULTIPROVINCIAL"/>
    <n v="2000000"/>
    <n v="18400000"/>
    <n v="3738572"/>
  </r>
  <r>
    <s v="2024"/>
    <x v="0"/>
    <x v="0"/>
    <x v="1"/>
    <x v="7"/>
    <s v="2 - Poder Ejecutivo"/>
    <s v="0204 - MINISTERIO DE RELACIONES EXTERIORES"/>
    <s v="0002 - DIRECCION GENERAL DE PASAPORTES"/>
    <x v="0"/>
    <x v="13"/>
    <x v="36"/>
    <s v="2.6 - BIENES MUEBLES, INMUEBLES E INTANGIBLES"/>
    <s v="2.6.8 - BIENES INTANGIBLES"/>
    <s v="N"/>
    <s v="00 - N/A"/>
    <s v="20 - FONDOS CON DESTINO ESPECÍFICO"/>
    <s v="(en blanco)"/>
    <s v="99 - MULTIPROVINCIAL"/>
    <n v="300000"/>
    <n v="300000"/>
    <n v="0"/>
  </r>
  <r>
    <s v="2024"/>
    <x v="0"/>
    <x v="0"/>
    <x v="1"/>
    <x v="7"/>
    <s v="2 - Poder Ejecutivo"/>
    <s v="0204 - MINISTERIO DE RELACIONES EXTERIORES"/>
    <s v="0002 - DIRECCION GENERAL DE PASAPORTES"/>
    <x v="0"/>
    <x v="13"/>
    <x v="36"/>
    <s v="2.6 - BIENES MUEBLES, INMUEBLES E INTANGIBLES"/>
    <s v="2.6.9 - EDIFICIOS, ESTRUCTURAS, TIERRAS, TERRENOS Y OBJETOS DE VALOR"/>
    <s v="N"/>
    <s v="00 - N/A"/>
    <s v="20 - FONDOS CON DESTINO ESPECÍFICO"/>
    <s v="(en blanco)"/>
    <s v="99 - MULTIPROVINCIAL"/>
    <n v="500000"/>
    <n v="500000"/>
    <n v="0"/>
  </r>
  <r>
    <s v="2024"/>
    <x v="0"/>
    <x v="0"/>
    <x v="1"/>
    <x v="7"/>
    <s v="2 - Poder Ejecutivo"/>
    <s v="0204 - MINISTERIO DE RELACIONES EXTERIORES"/>
    <s v="0002 - DIRECCION GENERAL DE PASAPORTES"/>
    <x v="0"/>
    <x v="13"/>
    <x v="36"/>
    <s v="2.7 - OBRAS"/>
    <s v="2.7.1 - OBRAS EN EDIFICACIONES"/>
    <s v="N"/>
    <s v="00 - N/A"/>
    <s v="20 - FONDOS CON DESTINO ESPECÍFICO"/>
    <s v="(en blanco)"/>
    <s v="99 - MULTIPROVINCIAL"/>
    <n v="10000000"/>
    <n v="35000000"/>
    <n v="6314195.7999999998"/>
  </r>
  <r>
    <s v="2024"/>
    <x v="0"/>
    <x v="0"/>
    <x v="1"/>
    <x v="7"/>
    <s v="2 - Poder Ejecutivo"/>
    <s v="0204 - MINISTERIO DE RELACIONES EXTERIORES"/>
    <s v="0003 - INSTITUTO DE EDUCACION SUPERIOR"/>
    <x v="2"/>
    <x v="10"/>
    <x v="24"/>
    <s v="2.6 - BIENES MUEBLES, INMUEBLES E INTANGIBLES"/>
    <s v="2.6.1 - MOBILIARIO Y EQUIPO"/>
    <s v="N"/>
    <s v="00 - N/A"/>
    <s v="10 - FONDO GENERAL"/>
    <s v="(en blanco)"/>
    <s v="01 - DISTRITO NACIONAL"/>
    <n v="4050000"/>
    <n v="1797584"/>
    <n v="641026.68000000005"/>
  </r>
  <r>
    <s v="2024"/>
    <x v="0"/>
    <x v="0"/>
    <x v="1"/>
    <x v="7"/>
    <s v="2 - Poder Ejecutivo"/>
    <s v="0204 - MINISTERIO DE RELACIONES EXTERIORES"/>
    <s v="0003 - INSTITUTO DE EDUCACION SUPERIOR"/>
    <x v="2"/>
    <x v="10"/>
    <x v="24"/>
    <s v="2.6 - BIENES MUEBLES, INMUEBLES E INTANGIBLES"/>
    <s v="2.6.2 - MOBILIARIO Y EQUIPO DE AUDIO, AUDIOVISUAL, RECREATIVO Y EDUCACIONAL"/>
    <s v="N"/>
    <s v="00 - N/A"/>
    <s v="10 - FONDO GENERAL"/>
    <s v="(en blanco)"/>
    <s v="01 - DISTRITO NACIONAL"/>
    <n v="550000"/>
    <n v="288821"/>
    <n v="287697.36"/>
  </r>
  <r>
    <s v="2024"/>
    <x v="0"/>
    <x v="0"/>
    <x v="1"/>
    <x v="7"/>
    <s v="2 - Poder Ejecutivo"/>
    <s v="0204 - MINISTERIO DE RELACIONES EXTERIORES"/>
    <s v="0003 - INSTITUTO DE EDUCACION SUPERIOR"/>
    <x v="2"/>
    <x v="10"/>
    <x v="24"/>
    <s v="2.6 - BIENES MUEBLES, INMUEBLES E INTANGIBLES"/>
    <s v="2.6.3 - EQUIPO E INSTRUMENTAL, CIENTÍFICO Y LABORATORIO"/>
    <s v="N"/>
    <s v="00 - N/A"/>
    <s v="10 - FONDO GENERAL"/>
    <s v="(en blanco)"/>
    <s v="01 - DISTRITO NACIONAL"/>
    <n v="100000"/>
    <n v="12000"/>
    <n v="0"/>
  </r>
  <r>
    <s v="2024"/>
    <x v="0"/>
    <x v="0"/>
    <x v="1"/>
    <x v="7"/>
    <s v="2 - Poder Ejecutivo"/>
    <s v="0204 - MINISTERIO DE RELACIONES EXTERIORES"/>
    <s v="0003 - INSTITUTO DE EDUCACION SUPERIOR"/>
    <x v="2"/>
    <x v="10"/>
    <x v="24"/>
    <s v="2.6 - BIENES MUEBLES, INMUEBLES E INTANGIBLES"/>
    <s v="2.6.4 - VEHÍCULOS Y EQUIPO DE TRANSPORTE, TRACCIÓN Y ELEVACIÓN"/>
    <s v="N"/>
    <s v="00 - N/A"/>
    <s v="10 - FONDO GENERAL"/>
    <s v="(en blanco)"/>
    <s v="01 - DISTRITO NACIONAL"/>
    <n v="1000"/>
    <n v="1000"/>
    <n v="0"/>
  </r>
  <r>
    <s v="2024"/>
    <x v="0"/>
    <x v="0"/>
    <x v="1"/>
    <x v="7"/>
    <s v="2 - Poder Ejecutivo"/>
    <s v="0204 - MINISTERIO DE RELACIONES EXTERIORES"/>
    <s v="0003 - INSTITUTO DE EDUCACION SUPERIOR"/>
    <x v="2"/>
    <x v="10"/>
    <x v="24"/>
    <s v="2.6 - BIENES MUEBLES, INMUEBLES E INTANGIBLES"/>
    <s v="2.6.5 - MAQUINARIA, OTROS EQUIPOS Y HERRAMIENTAS"/>
    <s v="N"/>
    <s v="00 - N/A"/>
    <s v="10 - FONDO GENERAL"/>
    <s v="(en blanco)"/>
    <s v="01 - DISTRITO NACIONAL"/>
    <n v="660000"/>
    <n v="522000"/>
    <n v="448775"/>
  </r>
  <r>
    <s v="2024"/>
    <x v="0"/>
    <x v="0"/>
    <x v="1"/>
    <x v="7"/>
    <s v="2 - Poder Ejecutivo"/>
    <s v="0204 - MINISTERIO DE RELACIONES EXTERIORES"/>
    <s v="0003 - INSTITUTO DE EDUCACION SUPERIOR"/>
    <x v="2"/>
    <x v="10"/>
    <x v="24"/>
    <s v="2.6 - BIENES MUEBLES, INMUEBLES E INTANGIBLES"/>
    <s v="2.6.6 - EQUIPOS DE DEFENSA Y SEGURIDAD"/>
    <s v="N"/>
    <s v="00 - N/A"/>
    <s v="10 - FONDO GENERAL"/>
    <s v="(en blanco)"/>
    <s v="01 - DISTRITO NACIONAL"/>
    <n v="150000"/>
    <n v="50000"/>
    <n v="0"/>
  </r>
  <r>
    <s v="2024"/>
    <x v="0"/>
    <x v="0"/>
    <x v="1"/>
    <x v="7"/>
    <s v="2 - Poder Ejecutivo"/>
    <s v="0204 - MINISTERIO DE RELACIONES EXTERIORES"/>
    <s v="0003 - INSTITUTO DE EDUCACION SUPERIOR"/>
    <x v="2"/>
    <x v="10"/>
    <x v="24"/>
    <s v="2.6 - BIENES MUEBLES, INMUEBLES E INTANGIBLES"/>
    <s v="2.6.8 - BIENES INTANGIBLES"/>
    <s v="N"/>
    <s v="00 - N/A"/>
    <s v="10 - FONDO GENERAL"/>
    <s v="(en blanco)"/>
    <s v="01 - DISTRITO NACIONAL"/>
    <n v="400000"/>
    <n v="0"/>
    <n v="0"/>
  </r>
  <r>
    <s v="2024"/>
    <x v="0"/>
    <x v="0"/>
    <x v="1"/>
    <x v="7"/>
    <s v="2 - Poder Ejecutivo"/>
    <s v="0204 - MINISTERIO DE RELACIONES EXTERIORES"/>
    <s v="0003 - INSTITUTO DE EDUCACION SUPERIOR"/>
    <x v="2"/>
    <x v="10"/>
    <x v="24"/>
    <s v="2.7 - OBRAS"/>
    <s v="2.7.1 - OBRAS EN EDIFICACIONES"/>
    <s v="N"/>
    <s v="00 - N/A"/>
    <s v="10 - FONDO GENERAL"/>
    <s v="(en blanco)"/>
    <s v="01 - DISTRITO NACIONAL"/>
    <n v="1500000"/>
    <n v="1700000"/>
    <n v="0"/>
  </r>
  <r>
    <s v="2024"/>
    <x v="0"/>
    <x v="0"/>
    <x v="1"/>
    <x v="7"/>
    <s v="2 - Poder Ejecutivo"/>
    <s v="0204 - MINISTERIO DE RELACIONES EXTERIORES"/>
    <s v="0004 - CONSEJO NACIONAL DE FRONTERAS"/>
    <x v="0"/>
    <x v="13"/>
    <x v="36"/>
    <s v="2.6 - BIENES MUEBLES, INMUEBLES E INTANGIBLES"/>
    <s v="2.6.1 - MOBILIARIO Y EQUIPO"/>
    <s v="N"/>
    <s v="00 - N/A"/>
    <s v="10 - FONDO GENERAL"/>
    <s v="(en blanco)"/>
    <s v="99 - MULTIPROVINCIAL"/>
    <n v="100000"/>
    <n v="100000"/>
    <n v="0"/>
  </r>
  <r>
    <s v="2024"/>
    <x v="0"/>
    <x v="0"/>
    <x v="1"/>
    <x v="7"/>
    <s v="2 - Poder Ejecutivo"/>
    <s v="0204 - MINISTERIO DE RELACIONES EXTERIORES"/>
    <s v="0005 - COMISION NACIONAL DE NEGOCIACIONES  COMERCIALES (CNNC)"/>
    <x v="0"/>
    <x v="13"/>
    <x v="36"/>
    <s v="2.6 - BIENES MUEBLES, INMUEBLES E INTANGIBLES"/>
    <s v="2.6.1 - MOBILIARIO Y EQUIPO"/>
    <s v="N"/>
    <s v="00 - N/A"/>
    <s v="10 - FONDO GENERAL"/>
    <s v="(en blanco)"/>
    <s v="01 - DISTRITO NACIONAL"/>
    <n v="950000"/>
    <n v="750000"/>
    <n v="69022.09"/>
  </r>
  <r>
    <s v="2024"/>
    <x v="0"/>
    <x v="0"/>
    <x v="1"/>
    <x v="7"/>
    <s v="2 - Poder Ejecutivo"/>
    <s v="0204 - MINISTERIO DE RELACIONES EXTERIORES"/>
    <s v="0005 - COMISION NACIONAL DE NEGOCIACIONES  COMERCIALES (CNNC)"/>
    <x v="0"/>
    <x v="13"/>
    <x v="36"/>
    <s v="2.6 - BIENES MUEBLES, INMUEBLES E INTANGIBLES"/>
    <s v="2.6.5 - MAQUINARIA, OTROS EQUIPOS Y HERRAMIENTAS"/>
    <s v="N"/>
    <s v="00 - N/A"/>
    <s v="10 - FONDO GENERAL"/>
    <s v="(en blanco)"/>
    <s v="01 - DISTRITO NACIONAL"/>
    <n v="150000"/>
    <n v="150000"/>
    <n v="0"/>
  </r>
  <r>
    <s v="2024"/>
    <x v="0"/>
    <x v="0"/>
    <x v="1"/>
    <x v="7"/>
    <s v="2 - Poder Ejecutivo"/>
    <s v="0205 - MINISTERIO DE HACIENDA"/>
    <s v="0001 - MINISTERIO DE HACIENDA"/>
    <x v="0"/>
    <x v="0"/>
    <x v="2"/>
    <s v="2.6 - BIENES MUEBLES, INMUEBLES E INTANGIBLES"/>
    <s v="2.6.1 - MOBILIARIO Y EQUIPO"/>
    <s v="N"/>
    <s v="00 - N/A"/>
    <s v="10 - FONDO GENERAL"/>
    <s v="(en blanco)"/>
    <s v="99 - MULTIPROVINCIAL"/>
    <n v="16952011"/>
    <n v="13232808"/>
    <n v="8800581.5199999996"/>
  </r>
  <r>
    <s v="2024"/>
    <x v="0"/>
    <x v="0"/>
    <x v="1"/>
    <x v="7"/>
    <s v="2 - Poder Ejecutivo"/>
    <s v="0205 - MINISTERIO DE HACIENDA"/>
    <s v="0001 - MINISTERIO DE HACIENDA"/>
    <x v="0"/>
    <x v="0"/>
    <x v="2"/>
    <s v="2.6 - BIENES MUEBLES, INMUEBLES E INTANGIBLES"/>
    <s v="2.6.1 - MOBILIARIO Y EQUIPO"/>
    <s v="N"/>
    <s v="00 - N/A"/>
    <s v="20 - FONDOS CON DESTINO ESPECÍFICO"/>
    <s v="(en blanco)"/>
    <s v="99 - MULTIPROVINCIAL"/>
    <n v="2300000"/>
    <n v="26300000"/>
    <n v="24874555.32"/>
  </r>
  <r>
    <s v="2024"/>
    <x v="0"/>
    <x v="0"/>
    <x v="1"/>
    <x v="7"/>
    <s v="2 - Poder Ejecutivo"/>
    <s v="0205 - MINISTERIO DE HACIENDA"/>
    <s v="0001 - MINISTERIO DE HACIENDA"/>
    <x v="0"/>
    <x v="0"/>
    <x v="2"/>
    <s v="2.6 - BIENES MUEBLES, INMUEBLES E INTANGIBLES"/>
    <s v="2.6.1 - MOBILIARIO Y EQUIPO"/>
    <s v="S"/>
    <s v="00 - N/A"/>
    <s v="60 - CREDITO EXTERNO"/>
    <s v="(en blanco)"/>
    <s v="99 - MULTIPROVINCIAL"/>
    <n v="32433868"/>
    <n v="0"/>
    <n v="0"/>
  </r>
  <r>
    <s v="2024"/>
    <x v="0"/>
    <x v="0"/>
    <x v="1"/>
    <x v="7"/>
    <s v="2 - Poder Ejecutivo"/>
    <s v="0205 - MINISTERIO DE HACIENDA"/>
    <s v="0001 - MINISTERIO DE HACIENDA"/>
    <x v="0"/>
    <x v="0"/>
    <x v="2"/>
    <s v="2.6 - BIENES MUEBLES, INMUEBLES E INTANGIBLES"/>
    <s v="2.6.2 - MOBILIARIO Y EQUIPO DE AUDIO, AUDIOVISUAL, RECREATIVO Y EDUCACIONAL"/>
    <s v="N"/>
    <s v="00 - N/A"/>
    <s v="10 - FONDO GENERAL"/>
    <s v="(en blanco)"/>
    <s v="99 - MULTIPROVINCIAL"/>
    <n v="2492500"/>
    <n v="2492500"/>
    <n v="1580227.6300000001"/>
  </r>
  <r>
    <s v="2024"/>
    <x v="0"/>
    <x v="0"/>
    <x v="1"/>
    <x v="7"/>
    <s v="2 - Poder Ejecutivo"/>
    <s v="0205 - MINISTERIO DE HACIENDA"/>
    <s v="0001 - MINISTERIO DE HACIENDA"/>
    <x v="0"/>
    <x v="0"/>
    <x v="2"/>
    <s v="2.6 - BIENES MUEBLES, INMUEBLES E INTANGIBLES"/>
    <s v="2.6.2 - MOBILIARIO Y EQUIPO DE AUDIO, AUDIOVISUAL, RECREATIVO Y EDUCACIONAL"/>
    <s v="N"/>
    <s v="00 - N/A"/>
    <s v="20 - FONDOS CON DESTINO ESPECÍFICO"/>
    <s v="(en blanco)"/>
    <s v="99 - MULTIPROVINCIAL"/>
    <n v="1450000"/>
    <n v="1450000"/>
    <n v="68825.67"/>
  </r>
  <r>
    <s v="2024"/>
    <x v="0"/>
    <x v="0"/>
    <x v="1"/>
    <x v="7"/>
    <s v="2 - Poder Ejecutivo"/>
    <s v="0205 - MINISTERIO DE HACIENDA"/>
    <s v="0001 - MINISTERIO DE HACIENDA"/>
    <x v="0"/>
    <x v="0"/>
    <x v="2"/>
    <s v="2.6 - BIENES MUEBLES, INMUEBLES E INTANGIBLES"/>
    <s v="2.6.3 - EQUIPO E INSTRUMENTAL, CIENTÍFICO Y LABORATORIO"/>
    <s v="N"/>
    <s v="00 - N/A"/>
    <s v="10 - FONDO GENERAL"/>
    <s v="(en blanco)"/>
    <s v="99 - MULTIPROVINCIAL"/>
    <n v="137000"/>
    <n v="137000"/>
    <n v="0"/>
  </r>
  <r>
    <s v="2024"/>
    <x v="0"/>
    <x v="0"/>
    <x v="1"/>
    <x v="7"/>
    <s v="2 - Poder Ejecutivo"/>
    <s v="0205 - MINISTERIO DE HACIENDA"/>
    <s v="0001 - MINISTERIO DE HACIENDA"/>
    <x v="0"/>
    <x v="0"/>
    <x v="2"/>
    <s v="2.6 - BIENES MUEBLES, INMUEBLES E INTANGIBLES"/>
    <s v="2.6.3 - EQUIPO E INSTRUMENTAL, CIENTÍFICO Y LABORATORIO"/>
    <s v="N"/>
    <s v="00 - N/A"/>
    <s v="20 - FONDOS CON DESTINO ESPECÍFICO"/>
    <s v="(en blanco)"/>
    <s v="99 - MULTIPROVINCIAL"/>
    <n v="400000"/>
    <n v="400000"/>
    <n v="962.88"/>
  </r>
  <r>
    <s v="2024"/>
    <x v="0"/>
    <x v="0"/>
    <x v="1"/>
    <x v="7"/>
    <s v="2 - Poder Ejecutivo"/>
    <s v="0205 - MINISTERIO DE HACIENDA"/>
    <s v="0001 - MINISTERIO DE HACIENDA"/>
    <x v="0"/>
    <x v="0"/>
    <x v="2"/>
    <s v="2.6 - BIENES MUEBLES, INMUEBLES E INTANGIBLES"/>
    <s v="2.6.4 - VEHÍCULOS Y EQUIPO DE TRANSPORTE, TRACCIÓN Y ELEVACIÓN"/>
    <s v="N"/>
    <s v="00 - N/A"/>
    <s v="10 - FONDO GENERAL"/>
    <s v="(en blanco)"/>
    <s v="99 - MULTIPROVINCIAL"/>
    <n v="173776063"/>
    <n v="577946"/>
    <n v="0"/>
  </r>
  <r>
    <s v="2024"/>
    <x v="0"/>
    <x v="0"/>
    <x v="1"/>
    <x v="7"/>
    <s v="2 - Poder Ejecutivo"/>
    <s v="0205 - MINISTERIO DE HACIENDA"/>
    <s v="0001 - MINISTERIO DE HACIENDA"/>
    <x v="0"/>
    <x v="0"/>
    <x v="2"/>
    <s v="2.6 - BIENES MUEBLES, INMUEBLES E INTANGIBLES"/>
    <s v="2.6.4 - VEHÍCULOS Y EQUIPO DE TRANSPORTE, TRACCIÓN Y ELEVACIÓN"/>
    <s v="N"/>
    <s v="00 - N/A"/>
    <s v="20 - FONDOS CON DESTINO ESPECÍFICO"/>
    <s v="(en blanco)"/>
    <s v="99 - MULTIPROVINCIAL"/>
    <n v="41100000"/>
    <n v="1100000"/>
    <n v="51330"/>
  </r>
  <r>
    <s v="2024"/>
    <x v="0"/>
    <x v="0"/>
    <x v="1"/>
    <x v="7"/>
    <s v="2 - Poder Ejecutivo"/>
    <s v="0205 - MINISTERIO DE HACIENDA"/>
    <s v="0001 - MINISTERIO DE HACIENDA"/>
    <x v="0"/>
    <x v="0"/>
    <x v="2"/>
    <s v="2.6 - BIENES MUEBLES, INMUEBLES E INTANGIBLES"/>
    <s v="2.6.4 - VEHÍCULOS Y EQUIPO DE TRANSPORTE, TRACCIÓN Y ELEVACIÓN"/>
    <s v="S"/>
    <s v="00 - N/A"/>
    <s v="10 - FONDO GENERAL"/>
    <s v="(en blanco)"/>
    <s v="01 - DISTRITO NACIONAL"/>
    <n v="0"/>
    <n v="82220000"/>
    <n v="0"/>
  </r>
  <r>
    <s v="2024"/>
    <x v="0"/>
    <x v="0"/>
    <x v="1"/>
    <x v="7"/>
    <s v="2 - Poder Ejecutivo"/>
    <s v="0205 - MINISTERIO DE HACIENDA"/>
    <s v="0001 - MINISTERIO DE HACIENDA"/>
    <x v="0"/>
    <x v="0"/>
    <x v="2"/>
    <s v="2.6 - BIENES MUEBLES, INMUEBLES E INTANGIBLES"/>
    <s v="2.6.5 - MAQUINARIA, OTROS EQUIPOS Y HERRAMIENTAS"/>
    <s v="N"/>
    <s v="00 - N/A"/>
    <s v="10 - FONDO GENERAL"/>
    <s v="(en blanco)"/>
    <s v="99 - MULTIPROVINCIAL"/>
    <n v="26545900"/>
    <n v="25685138"/>
    <n v="18338656.799999997"/>
  </r>
  <r>
    <s v="2024"/>
    <x v="0"/>
    <x v="0"/>
    <x v="1"/>
    <x v="7"/>
    <s v="2 - Poder Ejecutivo"/>
    <s v="0205 - MINISTERIO DE HACIENDA"/>
    <s v="0001 - MINISTERIO DE HACIENDA"/>
    <x v="0"/>
    <x v="0"/>
    <x v="2"/>
    <s v="2.6 - BIENES MUEBLES, INMUEBLES E INTANGIBLES"/>
    <s v="2.6.5 - MAQUINARIA, OTROS EQUIPOS Y HERRAMIENTAS"/>
    <s v="N"/>
    <s v="00 - N/A"/>
    <s v="20 - FONDOS CON DESTINO ESPECÍFICO"/>
    <s v="(en blanco)"/>
    <s v="99 - MULTIPROVINCIAL"/>
    <n v="30150000"/>
    <n v="15150000"/>
    <n v="12180304.689999999"/>
  </r>
  <r>
    <s v="2024"/>
    <x v="0"/>
    <x v="0"/>
    <x v="1"/>
    <x v="7"/>
    <s v="2 - Poder Ejecutivo"/>
    <s v="0205 - MINISTERIO DE HACIENDA"/>
    <s v="0001 - MINISTERIO DE HACIENDA"/>
    <x v="0"/>
    <x v="0"/>
    <x v="2"/>
    <s v="2.6 - BIENES MUEBLES, INMUEBLES E INTANGIBLES"/>
    <s v="2.6.6 - EQUIPOS DE DEFENSA Y SEGURIDAD"/>
    <s v="N"/>
    <s v="00 - N/A"/>
    <s v="10 - FONDO GENERAL"/>
    <s v="(en blanco)"/>
    <s v="99 - MULTIPROVINCIAL"/>
    <n v="9963050"/>
    <n v="2963050"/>
    <n v="314064.79000000004"/>
  </r>
  <r>
    <s v="2024"/>
    <x v="0"/>
    <x v="0"/>
    <x v="1"/>
    <x v="7"/>
    <s v="2 - Poder Ejecutivo"/>
    <s v="0205 - MINISTERIO DE HACIENDA"/>
    <s v="0001 - MINISTERIO DE HACIENDA"/>
    <x v="0"/>
    <x v="0"/>
    <x v="2"/>
    <s v="2.6 - BIENES MUEBLES, INMUEBLES E INTANGIBLES"/>
    <s v="2.6.8 - BIENES INTANGIBLES"/>
    <s v="N"/>
    <s v="00 - N/A"/>
    <s v="10 - FONDO GENERAL"/>
    <s v="(en blanco)"/>
    <s v="99 - MULTIPROVINCIAL"/>
    <n v="2000000"/>
    <n v="43433600"/>
    <n v="42433599.880000003"/>
  </r>
  <r>
    <s v="2024"/>
    <x v="0"/>
    <x v="0"/>
    <x v="1"/>
    <x v="7"/>
    <s v="2 - Poder Ejecutivo"/>
    <s v="0205 - MINISTERIO DE HACIENDA"/>
    <s v="0001 - MINISTERIO DE HACIENDA"/>
    <x v="0"/>
    <x v="0"/>
    <x v="2"/>
    <s v="2.6 - BIENES MUEBLES, INMUEBLES E INTANGIBLES"/>
    <s v="2.6.8 - BIENES INTANGIBLES"/>
    <s v="N"/>
    <s v="00 - N/A"/>
    <s v="20 - FONDOS CON DESTINO ESPECÍFICO"/>
    <s v="(en blanco)"/>
    <s v="99 - MULTIPROVINCIAL"/>
    <n v="0"/>
    <n v="77000000"/>
    <n v="0"/>
  </r>
  <r>
    <s v="2024"/>
    <x v="0"/>
    <x v="0"/>
    <x v="1"/>
    <x v="7"/>
    <s v="2 - Poder Ejecutivo"/>
    <s v="0205 - MINISTERIO DE HACIENDA"/>
    <s v="0001 - MINISTERIO DE HACIENDA"/>
    <x v="0"/>
    <x v="0"/>
    <x v="2"/>
    <s v="2.6 - BIENES MUEBLES, INMUEBLES E INTANGIBLES"/>
    <s v="2.6.8 - BIENES INTANGIBLES"/>
    <s v="S"/>
    <s v="00 - N/A"/>
    <s v="10 - FONDO GENERAL"/>
    <s v="(en blanco)"/>
    <s v="01 - DISTRITO NACIONAL"/>
    <n v="119000000"/>
    <n v="36780000"/>
    <n v="0"/>
  </r>
  <r>
    <s v="2024"/>
    <x v="0"/>
    <x v="0"/>
    <x v="1"/>
    <x v="7"/>
    <s v="2 - Poder Ejecutivo"/>
    <s v="0205 - MINISTERIO DE HACIENDA"/>
    <s v="0002 - DIRECCION NACIONAL DE CATASTRO"/>
    <x v="0"/>
    <x v="0"/>
    <x v="2"/>
    <s v="2.6 - BIENES MUEBLES, INMUEBLES E INTANGIBLES"/>
    <s v="2.6.1 - MOBILIARIO Y EQUIPO"/>
    <s v="N"/>
    <s v="00 - N/A"/>
    <s v="10 - FONDO GENERAL"/>
    <s v="(en blanco)"/>
    <s v="99 - MULTIPROVINCIAL"/>
    <n v="502000"/>
    <n v="452000"/>
    <n v="347675.95999999996"/>
  </r>
  <r>
    <s v="2024"/>
    <x v="0"/>
    <x v="0"/>
    <x v="1"/>
    <x v="7"/>
    <s v="2 - Poder Ejecutivo"/>
    <s v="0205 - MINISTERIO DE HACIENDA"/>
    <s v="0002 - DIRECCION NACIONAL DE CATASTRO"/>
    <x v="0"/>
    <x v="0"/>
    <x v="2"/>
    <s v="2.6 - BIENES MUEBLES, INMUEBLES E INTANGIBLES"/>
    <s v="2.6.1 - MOBILIARIO Y EQUIPO"/>
    <s v="N"/>
    <s v="00 - N/A"/>
    <s v="20 - FONDOS CON DESTINO ESPECÍFICO"/>
    <s v="(en blanco)"/>
    <s v="99 - MULTIPROVINCIAL"/>
    <n v="217600"/>
    <n v="789600"/>
    <n v="670547.19999999995"/>
  </r>
  <r>
    <s v="2024"/>
    <x v="0"/>
    <x v="0"/>
    <x v="1"/>
    <x v="7"/>
    <s v="2 - Poder Ejecutivo"/>
    <s v="0205 - MINISTERIO DE HACIENDA"/>
    <s v="0002 - DIRECCION NACIONAL DE CATASTRO"/>
    <x v="0"/>
    <x v="0"/>
    <x v="2"/>
    <s v="2.6 - BIENES MUEBLES, INMUEBLES E INTANGIBLES"/>
    <s v="2.6.1 - MOBILIARIO Y EQUIPO"/>
    <s v="N"/>
    <s v="00 - N/A"/>
    <s v="70 - DONACION EXTERNA"/>
    <s v="(en blanco)"/>
    <s v="99 - MULTIPROVINCIAL"/>
    <n v="0"/>
    <n v="90000"/>
    <n v="0"/>
  </r>
  <r>
    <s v="2024"/>
    <x v="0"/>
    <x v="0"/>
    <x v="1"/>
    <x v="7"/>
    <s v="2 - Poder Ejecutivo"/>
    <s v="0205 - MINISTERIO DE HACIENDA"/>
    <s v="0002 - DIRECCION NACIONAL DE CATASTRO"/>
    <x v="0"/>
    <x v="0"/>
    <x v="2"/>
    <s v="2.6 - BIENES MUEBLES, INMUEBLES E INTANGIBLES"/>
    <s v="2.6.2 - MOBILIARIO Y EQUIPO DE AUDIO, AUDIOVISUAL, RECREATIVO Y EDUCACIONAL"/>
    <s v="N"/>
    <s v="00 - N/A"/>
    <s v="20 - FONDOS CON DESTINO ESPECÍFICO"/>
    <s v="(en blanco)"/>
    <s v="99 - MULTIPROVINCIAL"/>
    <n v="0"/>
    <n v="40000"/>
    <n v="0"/>
  </r>
  <r>
    <s v="2024"/>
    <x v="0"/>
    <x v="0"/>
    <x v="1"/>
    <x v="7"/>
    <s v="2 - Poder Ejecutivo"/>
    <s v="0205 - MINISTERIO DE HACIENDA"/>
    <s v="0002 - DIRECCION NACIONAL DE CATASTRO"/>
    <x v="0"/>
    <x v="0"/>
    <x v="2"/>
    <s v="2.6 - BIENES MUEBLES, INMUEBLES E INTANGIBLES"/>
    <s v="2.6.4 - VEHÍCULOS Y EQUIPO DE TRANSPORTE, TRACCIÓN Y ELEVACIÓN"/>
    <s v="N"/>
    <s v="00 - N/A"/>
    <s v="20 - FONDOS CON DESTINO ESPECÍFICO"/>
    <s v="(en blanco)"/>
    <s v="99 - MULTIPROVINCIAL"/>
    <n v="0"/>
    <n v="110000"/>
    <n v="80699.95"/>
  </r>
  <r>
    <s v="2024"/>
    <x v="0"/>
    <x v="0"/>
    <x v="1"/>
    <x v="7"/>
    <s v="2 - Poder Ejecutivo"/>
    <s v="0205 - MINISTERIO DE HACIENDA"/>
    <s v="0002 - DIRECCION NACIONAL DE CATASTRO"/>
    <x v="0"/>
    <x v="0"/>
    <x v="2"/>
    <s v="2.6 - BIENES MUEBLES, INMUEBLES E INTANGIBLES"/>
    <s v="2.6.4 - VEHÍCULOS Y EQUIPO DE TRANSPORTE, TRACCIÓN Y ELEVACIÓN"/>
    <s v="N"/>
    <s v="00 - N/A"/>
    <s v="70 - DONACION EXTERNA"/>
    <s v="(en blanco)"/>
    <s v="99 - MULTIPROVINCIAL"/>
    <n v="0"/>
    <n v="3000000"/>
    <n v="0"/>
  </r>
  <r>
    <s v="2024"/>
    <x v="0"/>
    <x v="0"/>
    <x v="1"/>
    <x v="7"/>
    <s v="2 - Poder Ejecutivo"/>
    <s v="0205 - MINISTERIO DE HACIENDA"/>
    <s v="0002 - DIRECCION NACIONAL DE CATASTRO"/>
    <x v="0"/>
    <x v="0"/>
    <x v="2"/>
    <s v="2.6 - BIENES MUEBLES, INMUEBLES E INTANGIBLES"/>
    <s v="2.6.5 - MAQUINARIA, OTROS EQUIPOS Y HERRAMIENTAS"/>
    <s v="N"/>
    <s v="00 - N/A"/>
    <s v="10 - FONDO GENERAL"/>
    <s v="(en blanco)"/>
    <s v="99 - MULTIPROVINCIAL"/>
    <n v="15500"/>
    <n v="15500"/>
    <n v="0"/>
  </r>
  <r>
    <s v="2024"/>
    <x v="0"/>
    <x v="0"/>
    <x v="1"/>
    <x v="7"/>
    <s v="2 - Poder Ejecutivo"/>
    <s v="0205 - MINISTERIO DE HACIENDA"/>
    <s v="0002 - DIRECCION NACIONAL DE CATASTRO"/>
    <x v="0"/>
    <x v="0"/>
    <x v="2"/>
    <s v="2.6 - BIENES MUEBLES, INMUEBLES E INTANGIBLES"/>
    <s v="2.6.5 - MAQUINARIA, OTROS EQUIPOS Y HERRAMIENTAS"/>
    <s v="N"/>
    <s v="00 - N/A"/>
    <s v="20 - FONDOS CON DESTINO ESPECÍFICO"/>
    <s v="(en blanco)"/>
    <s v="99 - MULTIPROVINCIAL"/>
    <n v="692000"/>
    <n v="512000"/>
    <n v="0"/>
  </r>
  <r>
    <s v="2024"/>
    <x v="0"/>
    <x v="0"/>
    <x v="1"/>
    <x v="7"/>
    <s v="2 - Poder Ejecutivo"/>
    <s v="0205 - MINISTERIO DE HACIENDA"/>
    <s v="0002 - DIRECCION NACIONAL DE CATASTRO"/>
    <x v="0"/>
    <x v="0"/>
    <x v="2"/>
    <s v="2.6 - BIENES MUEBLES, INMUEBLES E INTANGIBLES"/>
    <s v="2.6.5 - MAQUINARIA, OTROS EQUIPOS Y HERRAMIENTAS"/>
    <s v="N"/>
    <s v="00 - N/A"/>
    <s v="70 - DONACION EXTERNA"/>
    <s v="(en blanco)"/>
    <s v="99 - MULTIPROVINCIAL"/>
    <n v="0"/>
    <n v="2400000"/>
    <n v="0"/>
  </r>
  <r>
    <s v="2024"/>
    <x v="0"/>
    <x v="0"/>
    <x v="1"/>
    <x v="7"/>
    <s v="2 - Poder Ejecutivo"/>
    <s v="0205 - MINISTERIO DE HACIENDA"/>
    <s v="0002 - DIRECCION NACIONAL DE CATASTRO"/>
    <x v="0"/>
    <x v="0"/>
    <x v="2"/>
    <s v="2.6 - BIENES MUEBLES, INMUEBLES E INTANGIBLES"/>
    <s v="2.6.6 - EQUIPOS DE DEFENSA Y SEGURIDAD"/>
    <s v="N"/>
    <s v="00 - N/A"/>
    <s v="10 - FONDO GENERAL"/>
    <s v="(en blanco)"/>
    <s v="99 - MULTIPROVINCIAL"/>
    <n v="0"/>
    <n v="50000"/>
    <n v="0"/>
  </r>
  <r>
    <s v="2024"/>
    <x v="0"/>
    <x v="0"/>
    <x v="1"/>
    <x v="7"/>
    <s v="2 - Poder Ejecutivo"/>
    <s v="0205 - MINISTERIO DE HACIENDA"/>
    <s v="0003 - ADMINISTRACION GENERAL DE BIENES NACIONALES"/>
    <x v="0"/>
    <x v="0"/>
    <x v="2"/>
    <s v="2.6 - BIENES MUEBLES, INMUEBLES E INTANGIBLES"/>
    <s v="2.6.1 - MOBILIARIO Y EQUIPO"/>
    <s v="N"/>
    <s v="00 - N/A"/>
    <s v="10 - FONDO GENERAL"/>
    <s v="(en blanco)"/>
    <s v="99 - MULTIPROVINCIAL"/>
    <n v="2125000"/>
    <n v="744226"/>
    <n v="744226"/>
  </r>
  <r>
    <s v="2024"/>
    <x v="0"/>
    <x v="0"/>
    <x v="1"/>
    <x v="7"/>
    <s v="2 - Poder Ejecutivo"/>
    <s v="0205 - MINISTERIO DE HACIENDA"/>
    <s v="0003 - ADMINISTRACION GENERAL DE BIENES NACIONALES"/>
    <x v="0"/>
    <x v="0"/>
    <x v="2"/>
    <s v="2.6 - BIENES MUEBLES, INMUEBLES E INTANGIBLES"/>
    <s v="2.6.1 - MOBILIARIO Y EQUIPO"/>
    <s v="N"/>
    <s v="00 - N/A"/>
    <s v="20 - FONDOS CON DESTINO ESPECÍFICO"/>
    <s v="(en blanco)"/>
    <s v="99 - MULTIPROVINCIAL"/>
    <n v="2359798"/>
    <n v="8158515"/>
    <n v="5192777.24"/>
  </r>
  <r>
    <s v="2024"/>
    <x v="0"/>
    <x v="0"/>
    <x v="1"/>
    <x v="7"/>
    <s v="2 - Poder Ejecutivo"/>
    <s v="0205 - MINISTERIO DE HACIENDA"/>
    <s v="0003 - ADMINISTRACION GENERAL DE BIENES NACIONALES"/>
    <x v="0"/>
    <x v="0"/>
    <x v="2"/>
    <s v="2.6 - BIENES MUEBLES, INMUEBLES E INTANGIBLES"/>
    <s v="2.6.2 - MOBILIARIO Y EQUIPO DE AUDIO, AUDIOVISUAL, RECREATIVO Y EDUCACIONAL"/>
    <s v="N"/>
    <s v="00 - N/A"/>
    <s v="20 - FONDOS CON DESTINO ESPECÍFICO"/>
    <s v="(en blanco)"/>
    <s v="99 - MULTIPROVINCIAL"/>
    <n v="545000"/>
    <n v="94200"/>
    <n v="94200"/>
  </r>
  <r>
    <s v="2024"/>
    <x v="0"/>
    <x v="0"/>
    <x v="1"/>
    <x v="7"/>
    <s v="2 - Poder Ejecutivo"/>
    <s v="0205 - MINISTERIO DE HACIENDA"/>
    <s v="0003 - ADMINISTRACION GENERAL DE BIENES NACIONALES"/>
    <x v="0"/>
    <x v="0"/>
    <x v="2"/>
    <s v="2.6 - BIENES MUEBLES, INMUEBLES E INTANGIBLES"/>
    <s v="2.6.3 - EQUIPO E INSTRUMENTAL, CIENTÍFICO Y LABORATORIO"/>
    <s v="N"/>
    <s v="00 - N/A"/>
    <s v="20 - FONDOS CON DESTINO ESPECÍFICO"/>
    <s v="(en blanco)"/>
    <s v="99 - MULTIPROVINCIAL"/>
    <n v="65000"/>
    <n v="0"/>
    <n v="0"/>
  </r>
  <r>
    <s v="2024"/>
    <x v="0"/>
    <x v="0"/>
    <x v="1"/>
    <x v="7"/>
    <s v="2 - Poder Ejecutivo"/>
    <s v="0205 - MINISTERIO DE HACIENDA"/>
    <s v="0003 - ADMINISTRACION GENERAL DE BIENES NACIONALES"/>
    <x v="0"/>
    <x v="0"/>
    <x v="2"/>
    <s v="2.6 - BIENES MUEBLES, INMUEBLES E INTANGIBLES"/>
    <s v="2.6.5 - MAQUINARIA, OTROS EQUIPOS Y HERRAMIENTAS"/>
    <s v="N"/>
    <s v="00 - N/A"/>
    <s v="10 - FONDO GENERAL"/>
    <s v="(en blanco)"/>
    <s v="99 - MULTIPROVINCIAL"/>
    <n v="645000"/>
    <n v="1116519"/>
    <n v="0"/>
  </r>
  <r>
    <s v="2024"/>
    <x v="0"/>
    <x v="0"/>
    <x v="1"/>
    <x v="7"/>
    <s v="2 - Poder Ejecutivo"/>
    <s v="0205 - MINISTERIO DE HACIENDA"/>
    <s v="0003 - ADMINISTRACION GENERAL DE BIENES NACIONALES"/>
    <x v="0"/>
    <x v="0"/>
    <x v="2"/>
    <s v="2.6 - BIENES MUEBLES, INMUEBLES E INTANGIBLES"/>
    <s v="2.6.5 - MAQUINARIA, OTROS EQUIPOS Y HERRAMIENTAS"/>
    <s v="N"/>
    <s v="00 - N/A"/>
    <s v="20 - FONDOS CON DESTINO ESPECÍFICO"/>
    <s v="(en blanco)"/>
    <s v="99 - MULTIPROVINCIAL"/>
    <n v="345000"/>
    <n v="622000"/>
    <n v="346346.52"/>
  </r>
  <r>
    <s v="2024"/>
    <x v="0"/>
    <x v="0"/>
    <x v="1"/>
    <x v="7"/>
    <s v="2 - Poder Ejecutivo"/>
    <s v="0205 - MINISTERIO DE HACIENDA"/>
    <s v="0003 - ADMINISTRACION GENERAL DE BIENES NACIONALES"/>
    <x v="0"/>
    <x v="0"/>
    <x v="2"/>
    <s v="2.6 - BIENES MUEBLES, INMUEBLES E INTANGIBLES"/>
    <s v="2.6.5 - MAQUINARIA, OTROS EQUIPOS Y HERRAMIENTAS"/>
    <s v="N"/>
    <s v="00 - N/A"/>
    <s v="70 - DONACION EXTERNA"/>
    <s v="(en blanco)"/>
    <s v="99 - MULTIPROVINCIAL"/>
    <n v="0"/>
    <n v="566154"/>
    <n v="543390"/>
  </r>
  <r>
    <s v="2024"/>
    <x v="0"/>
    <x v="0"/>
    <x v="1"/>
    <x v="7"/>
    <s v="2 - Poder Ejecutivo"/>
    <s v="0205 - MINISTERIO DE HACIENDA"/>
    <s v="0003 - ADMINISTRACION GENERAL DE BIENES NACIONALES"/>
    <x v="0"/>
    <x v="0"/>
    <x v="2"/>
    <s v="2.7 - OBRAS"/>
    <s v="2.7.1 - OBRAS EN EDIFICACIONES"/>
    <s v="N"/>
    <s v="00 - N/A"/>
    <s v="10 - FONDO GENERAL"/>
    <s v="(en blanco)"/>
    <s v="99 - MULTIPROVINCIAL"/>
    <n v="0"/>
    <n v="17828000"/>
    <n v="0"/>
  </r>
  <r>
    <s v="2024"/>
    <x v="0"/>
    <x v="0"/>
    <x v="1"/>
    <x v="7"/>
    <s v="2 - Poder Ejecutivo"/>
    <s v="0205 - MINISTERIO DE HACIENDA"/>
    <s v="0003 - ADMINISTRACION GENERAL DE BIENES NACIONALES"/>
    <x v="0"/>
    <x v="0"/>
    <x v="2"/>
    <s v="2.7 - OBRAS"/>
    <s v="2.7.1 - OBRAS EN EDIFICACIONES"/>
    <s v="N"/>
    <s v="00 - N/A"/>
    <s v="20 - FONDOS CON DESTINO ESPECÍFICO"/>
    <s v="(en blanco)"/>
    <s v="99 - MULTIPROVINCIAL"/>
    <n v="0"/>
    <n v="2840083"/>
    <n v="2823680.47"/>
  </r>
  <r>
    <s v="2024"/>
    <x v="0"/>
    <x v="0"/>
    <x v="1"/>
    <x v="7"/>
    <s v="2 - Poder Ejecutivo"/>
    <s v="0205 - MINISTERIO DE HACIENDA"/>
    <s v="0004 - DIRECCION GENERAL DE CONTRATACIONES PUBLICAS"/>
    <x v="0"/>
    <x v="0"/>
    <x v="2"/>
    <s v="2.6 - BIENES MUEBLES, INMUEBLES E INTANGIBLES"/>
    <s v="2.6.1 - MOBILIARIO Y EQUIPO"/>
    <s v="N"/>
    <s v="00 - N/A"/>
    <s v="10 - FONDO GENERAL"/>
    <s v="(en blanco)"/>
    <s v="99 - MULTIPROVINCIAL"/>
    <n v="13553489"/>
    <n v="4478958.3199999984"/>
    <n v="2474605.2199999997"/>
  </r>
  <r>
    <s v="2024"/>
    <x v="0"/>
    <x v="0"/>
    <x v="1"/>
    <x v="7"/>
    <s v="2 - Poder Ejecutivo"/>
    <s v="0205 - MINISTERIO DE HACIENDA"/>
    <s v="0004 - DIRECCION GENERAL DE CONTRATACIONES PUBLICAS"/>
    <x v="0"/>
    <x v="0"/>
    <x v="2"/>
    <s v="2.6 - BIENES MUEBLES, INMUEBLES E INTANGIBLES"/>
    <s v="2.6.1 - MOBILIARIO Y EQUIPO"/>
    <s v="N"/>
    <s v="00 - N/A"/>
    <s v="70 - DONACION EXTERNA"/>
    <s v="(en blanco)"/>
    <s v="99 - MULTIPROVINCIAL"/>
    <n v="0"/>
    <n v="8228331.25"/>
    <n v="468331.25"/>
  </r>
  <r>
    <s v="2024"/>
    <x v="0"/>
    <x v="0"/>
    <x v="1"/>
    <x v="7"/>
    <s v="2 - Poder Ejecutivo"/>
    <s v="0205 - MINISTERIO DE HACIENDA"/>
    <s v="0004 - DIRECCION GENERAL DE CONTRATACIONES PUBLICAS"/>
    <x v="0"/>
    <x v="0"/>
    <x v="2"/>
    <s v="2.6 - BIENES MUEBLES, INMUEBLES E INTANGIBLES"/>
    <s v="2.6.2 - MOBILIARIO Y EQUIPO DE AUDIO, AUDIOVISUAL, RECREATIVO Y EDUCACIONAL"/>
    <s v="N"/>
    <s v="00 - N/A"/>
    <s v="10 - FONDO GENERAL"/>
    <s v="(en blanco)"/>
    <s v="99 - MULTIPROVINCIAL"/>
    <n v="50000"/>
    <n v="82767.739999999991"/>
    <n v="82767.739999999991"/>
  </r>
  <r>
    <s v="2024"/>
    <x v="0"/>
    <x v="0"/>
    <x v="1"/>
    <x v="7"/>
    <s v="2 - Poder Ejecutivo"/>
    <s v="0205 - MINISTERIO DE HACIENDA"/>
    <s v="0004 - DIRECCION GENERAL DE CONTRATACIONES PUBLICAS"/>
    <x v="0"/>
    <x v="0"/>
    <x v="2"/>
    <s v="2.6 - BIENES MUEBLES, INMUEBLES E INTANGIBLES"/>
    <s v="2.6.2 - MOBILIARIO Y EQUIPO DE AUDIO, AUDIOVISUAL, RECREATIVO Y EDUCACIONAL"/>
    <s v="N"/>
    <s v="00 - N/A"/>
    <s v="70 - DONACION EXTERNA"/>
    <s v="(en blanco)"/>
    <s v="99 - MULTIPROVINCIAL"/>
    <n v="0"/>
    <n v="150000"/>
    <n v="0"/>
  </r>
  <r>
    <s v="2024"/>
    <x v="0"/>
    <x v="0"/>
    <x v="1"/>
    <x v="7"/>
    <s v="2 - Poder Ejecutivo"/>
    <s v="0205 - MINISTERIO DE HACIENDA"/>
    <s v="0004 - DIRECCION GENERAL DE CONTRATACIONES PUBLICAS"/>
    <x v="0"/>
    <x v="0"/>
    <x v="2"/>
    <s v="2.6 - BIENES MUEBLES, INMUEBLES E INTANGIBLES"/>
    <s v="2.6.3 - EQUIPO E INSTRUMENTAL, CIENTÍFICO Y LABORATORIO"/>
    <s v="N"/>
    <s v="00 - N/A"/>
    <s v="10 - FONDO GENERAL"/>
    <s v="(en blanco)"/>
    <s v="99 - MULTIPROVINCIAL"/>
    <n v="0"/>
    <n v="107040"/>
    <n v="89205.64"/>
  </r>
  <r>
    <s v="2024"/>
    <x v="0"/>
    <x v="0"/>
    <x v="1"/>
    <x v="7"/>
    <s v="2 - Poder Ejecutivo"/>
    <s v="0205 - MINISTERIO DE HACIENDA"/>
    <s v="0004 - DIRECCION GENERAL DE CONTRATACIONES PUBLICAS"/>
    <x v="0"/>
    <x v="0"/>
    <x v="2"/>
    <s v="2.6 - BIENES MUEBLES, INMUEBLES E INTANGIBLES"/>
    <s v="2.6.4 - VEHÍCULOS Y EQUIPO DE TRANSPORTE, TRACCIÓN Y ELEVACIÓN"/>
    <s v="N"/>
    <s v="00 - N/A"/>
    <s v="10 - FONDO GENERAL"/>
    <s v="(en blanco)"/>
    <s v="99 - MULTIPROVINCIAL"/>
    <n v="0"/>
    <n v="0"/>
    <n v="0"/>
  </r>
  <r>
    <s v="2024"/>
    <x v="0"/>
    <x v="0"/>
    <x v="1"/>
    <x v="7"/>
    <s v="2 - Poder Ejecutivo"/>
    <s v="0205 - MINISTERIO DE HACIENDA"/>
    <s v="0004 - DIRECCION GENERAL DE CONTRATACIONES PUBLICAS"/>
    <x v="0"/>
    <x v="0"/>
    <x v="2"/>
    <s v="2.6 - BIENES MUEBLES, INMUEBLES E INTANGIBLES"/>
    <s v="2.6.5 - MAQUINARIA, OTROS EQUIPOS Y HERRAMIENTAS"/>
    <s v="N"/>
    <s v="00 - N/A"/>
    <s v="10 - FONDO GENERAL"/>
    <s v="(en blanco)"/>
    <s v="99 - MULTIPROVINCIAL"/>
    <n v="508061"/>
    <n v="513384"/>
    <n v="92983.99"/>
  </r>
  <r>
    <s v="2024"/>
    <x v="0"/>
    <x v="0"/>
    <x v="1"/>
    <x v="7"/>
    <s v="2 - Poder Ejecutivo"/>
    <s v="0205 - MINISTERIO DE HACIENDA"/>
    <s v="0004 - DIRECCION GENERAL DE CONTRATACIONES PUBLICAS"/>
    <x v="0"/>
    <x v="0"/>
    <x v="2"/>
    <s v="2.6 - BIENES MUEBLES, INMUEBLES E INTANGIBLES"/>
    <s v="2.6.5 - MAQUINARIA, OTROS EQUIPOS Y HERRAMIENTAS"/>
    <s v="N"/>
    <s v="00 - N/A"/>
    <s v="70 - DONACION EXTERNA"/>
    <s v="(en blanco)"/>
    <s v="99 - MULTIPROVINCIAL"/>
    <n v="0"/>
    <n v="80000"/>
    <n v="0"/>
  </r>
  <r>
    <s v="2024"/>
    <x v="0"/>
    <x v="0"/>
    <x v="1"/>
    <x v="7"/>
    <s v="2 - Poder Ejecutivo"/>
    <s v="0205 - MINISTERIO DE HACIENDA"/>
    <s v="0004 - DIRECCION GENERAL DE CONTRATACIONES PUBLICAS"/>
    <x v="0"/>
    <x v="0"/>
    <x v="2"/>
    <s v="2.6 - BIENES MUEBLES, INMUEBLES E INTANGIBLES"/>
    <s v="2.6.6 - EQUIPOS DE DEFENSA Y SEGURIDAD"/>
    <s v="N"/>
    <s v="00 - N/A"/>
    <s v="10 - FONDO GENERAL"/>
    <s v="(en blanco)"/>
    <s v="99 - MULTIPROVINCIAL"/>
    <n v="50000"/>
    <n v="120080.83"/>
    <n v="0"/>
  </r>
  <r>
    <s v="2024"/>
    <x v="0"/>
    <x v="0"/>
    <x v="1"/>
    <x v="7"/>
    <s v="2 - Poder Ejecutivo"/>
    <s v="0205 - MINISTERIO DE HACIENDA"/>
    <s v="0004 - DIRECCION GENERAL DE CONTRATACIONES PUBLICAS"/>
    <x v="0"/>
    <x v="0"/>
    <x v="2"/>
    <s v="2.6 - BIENES MUEBLES, INMUEBLES E INTANGIBLES"/>
    <s v="2.6.7 - ACTIVOS BIOLÓGICOS"/>
    <s v="N"/>
    <s v="00 - N/A"/>
    <s v="10 - FONDO GENERAL"/>
    <s v="(en blanco)"/>
    <s v="99 - MULTIPROVINCIAL"/>
    <n v="0"/>
    <n v="0"/>
    <n v="0"/>
  </r>
  <r>
    <s v="2024"/>
    <x v="0"/>
    <x v="0"/>
    <x v="1"/>
    <x v="7"/>
    <s v="2 - Poder Ejecutivo"/>
    <s v="0205 - MINISTERIO DE HACIENDA"/>
    <s v="0004 - DIRECCION GENERAL DE CONTRATACIONES PUBLICAS"/>
    <x v="0"/>
    <x v="0"/>
    <x v="2"/>
    <s v="2.6 - BIENES MUEBLES, INMUEBLES E INTANGIBLES"/>
    <s v="2.6.8 - BIENES INTANGIBLES"/>
    <s v="N"/>
    <s v="00 - N/A"/>
    <s v="10 - FONDO GENERAL"/>
    <s v="(en blanco)"/>
    <s v="99 - MULTIPROVINCIAL"/>
    <n v="9000000"/>
    <n v="11034526.250000002"/>
    <n v="5196843.97"/>
  </r>
  <r>
    <s v="2024"/>
    <x v="0"/>
    <x v="0"/>
    <x v="1"/>
    <x v="7"/>
    <s v="2 - Poder Ejecutivo"/>
    <s v="0205 - MINISTERIO DE HACIENDA"/>
    <s v="0004 - DIRECCION GENERAL DE CONTRATACIONES PUBLICAS"/>
    <x v="0"/>
    <x v="0"/>
    <x v="2"/>
    <s v="2.6 - BIENES MUEBLES, INMUEBLES E INTANGIBLES"/>
    <s v="2.6.9 - EDIFICIOS, ESTRUCTURAS, TIERRAS, TERRENOS Y OBJETOS DE VALOR"/>
    <s v="N"/>
    <s v="00 - N/A"/>
    <s v="10 - FONDO GENERAL"/>
    <s v="(en blanco)"/>
    <s v="99 - MULTIPROVINCIAL"/>
    <n v="0"/>
    <n v="40000"/>
    <n v="0"/>
  </r>
  <r>
    <s v="2024"/>
    <x v="0"/>
    <x v="0"/>
    <x v="1"/>
    <x v="7"/>
    <s v="2 - Poder Ejecutivo"/>
    <s v="0205 - MINISTERIO DE HACIENDA"/>
    <s v="0004 - DIRECCION GENERAL DE CONTRATACIONES PUBLICAS"/>
    <x v="0"/>
    <x v="0"/>
    <x v="2"/>
    <s v="2.7 - OBRAS"/>
    <s v="2.7.1 - OBRAS EN EDIFICACIONES"/>
    <s v="N"/>
    <s v="00 - N/A"/>
    <s v="10 - FONDO GENERAL"/>
    <s v="(en blanco)"/>
    <s v="99 - MULTIPROVINCIAL"/>
    <n v="17070"/>
    <n v="17070"/>
    <n v="0"/>
  </r>
  <r>
    <s v="2024"/>
    <x v="0"/>
    <x v="0"/>
    <x v="1"/>
    <x v="7"/>
    <s v="2 - Poder Ejecutivo"/>
    <s v="0205 - MINISTERIO DE HACIENDA"/>
    <s v="0005 - DIRECCION GENERAL DE POLITICA Y LEGISLACION TRIBUTARIA"/>
    <x v="0"/>
    <x v="0"/>
    <x v="2"/>
    <s v="2.6 - BIENES MUEBLES, INMUEBLES E INTANGIBLES"/>
    <s v="2.6.1 - MOBILIARIO Y EQUIPO"/>
    <s v="N"/>
    <s v="00 - N/A"/>
    <s v="10 - FONDO GENERAL"/>
    <s v="(en blanco)"/>
    <s v="99 - MULTIPROVINCIAL"/>
    <n v="1250000"/>
    <n v="3940000"/>
    <n v="2496585"/>
  </r>
  <r>
    <s v="2024"/>
    <x v="0"/>
    <x v="0"/>
    <x v="1"/>
    <x v="7"/>
    <s v="2 - Poder Ejecutivo"/>
    <s v="0205 - MINISTERIO DE HACIENDA"/>
    <s v="0005 - DIRECCION GENERAL DE POLITICA Y LEGISLACION TRIBUTARIA"/>
    <x v="0"/>
    <x v="0"/>
    <x v="2"/>
    <s v="2.6 - BIENES MUEBLES, INMUEBLES E INTANGIBLES"/>
    <s v="2.6.5 - MAQUINARIA, OTROS EQUIPOS Y HERRAMIENTAS"/>
    <s v="N"/>
    <s v="00 - N/A"/>
    <s v="10 - FONDO GENERAL"/>
    <s v="(en blanco)"/>
    <s v="99 - MULTIPROVINCIAL"/>
    <n v="0"/>
    <n v="50000"/>
    <n v="0"/>
  </r>
  <r>
    <s v="2024"/>
    <x v="0"/>
    <x v="0"/>
    <x v="1"/>
    <x v="7"/>
    <s v="2 - Poder Ejecutivo"/>
    <s v="0205 - MINISTERIO DE HACIENDA"/>
    <s v="0006 - CENTRO DE CAPACITACIÓN EN POLITICA Y GESTION FISCAL"/>
    <x v="2"/>
    <x v="10"/>
    <x v="39"/>
    <s v="2.6 - BIENES MUEBLES, INMUEBLES E INTANGIBLES"/>
    <s v="2.6.1 - MOBILIARIO Y EQUIPO"/>
    <s v="N"/>
    <s v="00 - N/A"/>
    <s v="10 - FONDO GENERAL"/>
    <s v="(en blanco)"/>
    <s v="99 - MULTIPROVINCIAL"/>
    <n v="200000"/>
    <n v="3590590"/>
    <n v="1041237.25"/>
  </r>
  <r>
    <s v="2024"/>
    <x v="0"/>
    <x v="0"/>
    <x v="1"/>
    <x v="7"/>
    <s v="2 - Poder Ejecutivo"/>
    <s v="0205 - MINISTERIO DE HACIENDA"/>
    <s v="0006 - CENTRO DE CAPACITACIÓN EN POLITICA Y GESTION FISCAL"/>
    <x v="2"/>
    <x v="10"/>
    <x v="39"/>
    <s v="2.6 - BIENES MUEBLES, INMUEBLES E INTANGIBLES"/>
    <s v="2.6.2 - MOBILIARIO Y EQUIPO DE AUDIO, AUDIOVISUAL, RECREATIVO Y EDUCACIONAL"/>
    <s v="N"/>
    <s v="00 - N/A"/>
    <s v="10 - FONDO GENERAL"/>
    <s v="(en blanco)"/>
    <s v="99 - MULTIPROVINCIAL"/>
    <n v="0"/>
    <n v="171670"/>
    <n v="0"/>
  </r>
  <r>
    <s v="2024"/>
    <x v="0"/>
    <x v="0"/>
    <x v="1"/>
    <x v="7"/>
    <s v="2 - Poder Ejecutivo"/>
    <s v="0205 - MINISTERIO DE HACIENDA"/>
    <s v="0006 - CENTRO DE CAPACITACIÓN EN POLITICA Y GESTION FISCAL"/>
    <x v="2"/>
    <x v="10"/>
    <x v="39"/>
    <s v="2.6 - BIENES MUEBLES, INMUEBLES E INTANGIBLES"/>
    <s v="2.6.4 - VEHÍCULOS Y EQUIPO DE TRANSPORTE, TRACCIÓN Y ELEVACIÓN"/>
    <s v="N"/>
    <s v="00 - N/A"/>
    <s v="10 - FONDO GENERAL"/>
    <s v="(en blanco)"/>
    <s v="99 - MULTIPROVINCIAL"/>
    <n v="0"/>
    <n v="15000"/>
    <n v="14401.9"/>
  </r>
  <r>
    <s v="2024"/>
    <x v="0"/>
    <x v="0"/>
    <x v="1"/>
    <x v="7"/>
    <s v="2 - Poder Ejecutivo"/>
    <s v="0205 - MINISTERIO DE HACIENDA"/>
    <s v="0006 - CENTRO DE CAPACITACIÓN EN POLITICA Y GESTION FISCAL"/>
    <x v="2"/>
    <x v="10"/>
    <x v="39"/>
    <s v="2.6 - BIENES MUEBLES, INMUEBLES E INTANGIBLES"/>
    <s v="2.6.5 - MAQUINARIA, OTROS EQUIPOS Y HERRAMIENTAS"/>
    <s v="N"/>
    <s v="00 - N/A"/>
    <s v="10 - FONDO GENERAL"/>
    <s v="(en blanco)"/>
    <s v="99 - MULTIPROVINCIAL"/>
    <n v="540000"/>
    <n v="731795.1"/>
    <n v="98685.760000000009"/>
  </r>
  <r>
    <s v="2024"/>
    <x v="0"/>
    <x v="0"/>
    <x v="1"/>
    <x v="7"/>
    <s v="2 - Poder Ejecutivo"/>
    <s v="0205 - MINISTERIO DE HACIENDA"/>
    <s v="0006 - CENTRO DE CAPACITACIÓN EN POLITICA Y GESTION FISCAL"/>
    <x v="2"/>
    <x v="10"/>
    <x v="39"/>
    <s v="2.6 - BIENES MUEBLES, INMUEBLES E INTANGIBLES"/>
    <s v="2.6.6 - EQUIPOS DE DEFENSA Y SEGURIDAD"/>
    <s v="N"/>
    <s v="00 - N/A"/>
    <s v="10 - FONDO GENERAL"/>
    <s v="(en blanco)"/>
    <s v="99 - MULTIPROVINCIAL"/>
    <n v="0"/>
    <n v="326970"/>
    <n v="0"/>
  </r>
  <r>
    <s v="2024"/>
    <x v="0"/>
    <x v="0"/>
    <x v="1"/>
    <x v="7"/>
    <s v="2 - Poder Ejecutivo"/>
    <s v="0205 - MINISTERIO DE HACIENDA"/>
    <s v="0006 - CENTRO DE CAPACITACIÓN EN POLITICA Y GESTION FISCAL"/>
    <x v="2"/>
    <x v="10"/>
    <x v="39"/>
    <s v="2.6 - BIENES MUEBLES, INMUEBLES E INTANGIBLES"/>
    <s v="2.6.8 - BIENES INTANGIBLES"/>
    <s v="N"/>
    <s v="00 - N/A"/>
    <s v="10 - FONDO GENERAL"/>
    <s v="(en blanco)"/>
    <s v="99 - MULTIPROVINCIAL"/>
    <n v="0"/>
    <n v="1080000"/>
    <n v="620990.54"/>
  </r>
  <r>
    <s v="2024"/>
    <x v="0"/>
    <x v="0"/>
    <x v="1"/>
    <x v="7"/>
    <s v="2 - Poder Ejecutivo"/>
    <s v="0205 - MINISTERIO DE HACIENDA"/>
    <s v="0006 - CENTRO DE CAPACITACIÓN EN POLITICA Y GESTION FISCAL"/>
    <x v="2"/>
    <x v="10"/>
    <x v="39"/>
    <s v="2.7 - OBRAS"/>
    <s v="2.7.1 - OBRAS EN EDIFICACIONES"/>
    <s v="N"/>
    <s v="00 - N/A"/>
    <s v="70 - DONACION EXTERNA"/>
    <s v="(en blanco)"/>
    <s v="99 - MULTIPROVINCIAL"/>
    <n v="0"/>
    <n v="8230510.2999999998"/>
    <n v="2223952.96"/>
  </r>
  <r>
    <s v="2024"/>
    <x v="0"/>
    <x v="0"/>
    <x v="1"/>
    <x v="7"/>
    <s v="2 - Poder Ejecutivo"/>
    <s v="0205 - MINISTERIO DE HACIENDA"/>
    <s v="0006 - CENTRO DE CAPACITACIÓN EN POLITICA Y GESTION FISCAL"/>
    <x v="2"/>
    <x v="10"/>
    <x v="40"/>
    <s v="2.6 - BIENES MUEBLES, INMUEBLES E INTANGIBLES"/>
    <s v="2.6.1 - MOBILIARIO Y EQUIPO"/>
    <s v="N"/>
    <s v="00 - N/A"/>
    <s v="20 - FONDOS CON DESTINO ESPECÍFICO"/>
    <s v="(en blanco)"/>
    <s v="99 - MULTIPROVINCIAL"/>
    <n v="600000"/>
    <n v="2568754.65"/>
    <n v="1591413.2999999998"/>
  </r>
  <r>
    <s v="2024"/>
    <x v="0"/>
    <x v="0"/>
    <x v="1"/>
    <x v="7"/>
    <s v="2 - Poder Ejecutivo"/>
    <s v="0205 - MINISTERIO DE HACIENDA"/>
    <s v="0006 - CENTRO DE CAPACITACIÓN EN POLITICA Y GESTION FISCAL"/>
    <x v="2"/>
    <x v="10"/>
    <x v="40"/>
    <s v="2.6 - BIENES MUEBLES, INMUEBLES E INTANGIBLES"/>
    <s v="2.6.2 - MOBILIARIO Y EQUIPO DE AUDIO, AUDIOVISUAL, RECREATIVO Y EDUCACIONAL"/>
    <s v="N"/>
    <s v="00 - N/A"/>
    <s v="20 - FONDOS CON DESTINO ESPECÍFICO"/>
    <s v="(en blanco)"/>
    <s v="99 - MULTIPROVINCIAL"/>
    <n v="0"/>
    <n v="458500"/>
    <n v="0"/>
  </r>
  <r>
    <s v="2024"/>
    <x v="0"/>
    <x v="0"/>
    <x v="1"/>
    <x v="7"/>
    <s v="2 - Poder Ejecutivo"/>
    <s v="0205 - MINISTERIO DE HACIENDA"/>
    <s v="0006 - CENTRO DE CAPACITACIÓN EN POLITICA Y GESTION FISCAL"/>
    <x v="2"/>
    <x v="10"/>
    <x v="40"/>
    <s v="2.6 - BIENES MUEBLES, INMUEBLES E INTANGIBLES"/>
    <s v="2.6.5 - MAQUINARIA, OTROS EQUIPOS Y HERRAMIENTAS"/>
    <s v="N"/>
    <s v="00 - N/A"/>
    <s v="20 - FONDOS CON DESTINO ESPECÍFICO"/>
    <s v="(en blanco)"/>
    <s v="99 - MULTIPROVINCIAL"/>
    <n v="800000"/>
    <n v="48310"/>
    <n v="0"/>
  </r>
  <r>
    <s v="2024"/>
    <x v="0"/>
    <x v="0"/>
    <x v="1"/>
    <x v="7"/>
    <s v="2 - Poder Ejecutivo"/>
    <s v="0205 - MINISTERIO DE HACIENDA"/>
    <s v="0006 - CENTRO DE CAPACITACIÓN EN POLITICA Y GESTION FISCAL"/>
    <x v="2"/>
    <x v="10"/>
    <x v="40"/>
    <s v="2.6 - BIENES MUEBLES, INMUEBLES E INTANGIBLES"/>
    <s v="2.6.8 - BIENES INTANGIBLES"/>
    <s v="N"/>
    <s v="00 - N/A"/>
    <s v="20 - FONDOS CON DESTINO ESPECÍFICO"/>
    <s v="(en blanco)"/>
    <s v="99 - MULTIPROVINCIAL"/>
    <n v="0"/>
    <n v="766000"/>
    <n v="0"/>
  </r>
  <r>
    <s v="2024"/>
    <x v="0"/>
    <x v="0"/>
    <x v="1"/>
    <x v="7"/>
    <s v="2 - Poder Ejecutivo"/>
    <s v="0205 - MINISTERIO DE HACIENDA"/>
    <s v="0008 - TESORERIA NACIONAL"/>
    <x v="0"/>
    <x v="0"/>
    <x v="2"/>
    <s v="2.6 - BIENES MUEBLES, INMUEBLES E INTANGIBLES"/>
    <s v="2.6.1 - MOBILIARIO Y EQUIPO"/>
    <s v="N"/>
    <s v="00 - N/A"/>
    <s v="10 - FONDO GENERAL"/>
    <s v="(en blanco)"/>
    <s v="99 - MULTIPROVINCIAL"/>
    <n v="3328728"/>
    <n v="1556728"/>
    <n v="1075658.7799999998"/>
  </r>
  <r>
    <s v="2024"/>
    <x v="0"/>
    <x v="0"/>
    <x v="1"/>
    <x v="7"/>
    <s v="2 - Poder Ejecutivo"/>
    <s v="0205 - MINISTERIO DE HACIENDA"/>
    <s v="0008 - TESORERIA NACIONAL"/>
    <x v="0"/>
    <x v="0"/>
    <x v="2"/>
    <s v="2.6 - BIENES MUEBLES, INMUEBLES E INTANGIBLES"/>
    <s v="2.6.2 - MOBILIARIO Y EQUIPO DE AUDIO, AUDIOVISUAL, RECREATIVO Y EDUCACIONAL"/>
    <s v="N"/>
    <s v="00 - N/A"/>
    <s v="10 - FONDO GENERAL"/>
    <s v="(en blanco)"/>
    <s v="99 - MULTIPROVINCIAL"/>
    <n v="125000"/>
    <n v="149000"/>
    <n v="133780.76"/>
  </r>
  <r>
    <s v="2024"/>
    <x v="0"/>
    <x v="0"/>
    <x v="1"/>
    <x v="7"/>
    <s v="2 - Poder Ejecutivo"/>
    <s v="0205 - MINISTERIO DE HACIENDA"/>
    <s v="0008 - TESORERIA NACIONAL"/>
    <x v="0"/>
    <x v="0"/>
    <x v="2"/>
    <s v="2.6 - BIENES MUEBLES, INMUEBLES E INTANGIBLES"/>
    <s v="2.6.3 - EQUIPO E INSTRUMENTAL, CIENTÍFICO Y LABORATORIO"/>
    <s v="N"/>
    <s v="00 - N/A"/>
    <s v="10 - FONDO GENERAL"/>
    <s v="(en blanco)"/>
    <s v="99 - MULTIPROVINCIAL"/>
    <n v="15000"/>
    <n v="15000"/>
    <n v="0"/>
  </r>
  <r>
    <s v="2024"/>
    <x v="0"/>
    <x v="0"/>
    <x v="1"/>
    <x v="7"/>
    <s v="2 - Poder Ejecutivo"/>
    <s v="0205 - MINISTERIO DE HACIENDA"/>
    <s v="0008 - TESORERIA NACIONAL"/>
    <x v="0"/>
    <x v="0"/>
    <x v="2"/>
    <s v="2.6 - BIENES MUEBLES, INMUEBLES E INTANGIBLES"/>
    <s v="2.6.4 - VEHÍCULOS Y EQUIPO DE TRANSPORTE, TRACCIÓN Y ELEVACIÓN"/>
    <s v="N"/>
    <s v="00 - N/A"/>
    <s v="10 - FONDO GENERAL"/>
    <s v="(en blanco)"/>
    <s v="99 - MULTIPROVINCIAL"/>
    <n v="0"/>
    <n v="10505615.879999999"/>
    <n v="2820000"/>
  </r>
  <r>
    <s v="2024"/>
    <x v="0"/>
    <x v="0"/>
    <x v="1"/>
    <x v="7"/>
    <s v="2 - Poder Ejecutivo"/>
    <s v="0205 - MINISTERIO DE HACIENDA"/>
    <s v="0008 - TESORERIA NACIONAL"/>
    <x v="0"/>
    <x v="0"/>
    <x v="2"/>
    <s v="2.6 - BIENES MUEBLES, INMUEBLES E INTANGIBLES"/>
    <s v="2.6.5 - MAQUINARIA, OTROS EQUIPOS Y HERRAMIENTAS"/>
    <s v="N"/>
    <s v="00 - N/A"/>
    <s v="10 - FONDO GENERAL"/>
    <s v="(en blanco)"/>
    <s v="99 - MULTIPROVINCIAL"/>
    <n v="1331000"/>
    <n v="1107000"/>
    <n v="1016272.99"/>
  </r>
  <r>
    <s v="2024"/>
    <x v="0"/>
    <x v="0"/>
    <x v="1"/>
    <x v="7"/>
    <s v="2 - Poder Ejecutivo"/>
    <s v="0205 - MINISTERIO DE HACIENDA"/>
    <s v="0008 - TESORERIA NACIONAL"/>
    <x v="0"/>
    <x v="0"/>
    <x v="2"/>
    <s v="2.6 - BIENES MUEBLES, INMUEBLES E INTANGIBLES"/>
    <s v="2.6.6 - EQUIPOS DE DEFENSA Y SEGURIDAD"/>
    <s v="N"/>
    <s v="00 - N/A"/>
    <s v="10 - FONDO GENERAL"/>
    <s v="(en blanco)"/>
    <s v="99 - MULTIPROVINCIAL"/>
    <n v="2000"/>
    <n v="2000"/>
    <n v="0"/>
  </r>
  <r>
    <s v="2024"/>
    <x v="0"/>
    <x v="0"/>
    <x v="1"/>
    <x v="7"/>
    <s v="2 - Poder Ejecutivo"/>
    <s v="0205 - MINISTERIO DE HACIENDA"/>
    <s v="0008 - TESORERIA NACIONAL"/>
    <x v="0"/>
    <x v="0"/>
    <x v="2"/>
    <s v="2.6 - BIENES MUEBLES, INMUEBLES E INTANGIBLES"/>
    <s v="2.6.8 - BIENES INTANGIBLES"/>
    <s v="N"/>
    <s v="00 - N/A"/>
    <s v="10 - FONDO GENERAL"/>
    <s v="(en blanco)"/>
    <s v="99 - MULTIPROVINCIAL"/>
    <n v="1110370"/>
    <n v="0"/>
    <n v="0"/>
  </r>
  <r>
    <s v="2024"/>
    <x v="0"/>
    <x v="0"/>
    <x v="1"/>
    <x v="7"/>
    <s v="2 - Poder Ejecutivo"/>
    <s v="0205 - MINISTERIO DE HACIENDA"/>
    <s v="0009 - DIRECCIÓN GENERAL DE CONTABILIDAD GUBERNAMENTAL"/>
    <x v="0"/>
    <x v="0"/>
    <x v="2"/>
    <s v="2.6 - BIENES MUEBLES, INMUEBLES E INTANGIBLES"/>
    <s v="2.6.1 - MOBILIARIO Y EQUIPO"/>
    <s v="N"/>
    <s v="00 - N/A"/>
    <s v="10 - FONDO GENERAL"/>
    <s v="(en blanco)"/>
    <s v="99 - MULTIPROVINCIAL"/>
    <n v="2634216"/>
    <n v="625241"/>
    <n v="585317.07000000007"/>
  </r>
  <r>
    <s v="2024"/>
    <x v="0"/>
    <x v="0"/>
    <x v="1"/>
    <x v="7"/>
    <s v="2 - Poder Ejecutivo"/>
    <s v="0205 - MINISTERIO DE HACIENDA"/>
    <s v="0009 - DIRECCIÓN GENERAL DE CONTABILIDAD GUBERNAMENTAL"/>
    <x v="0"/>
    <x v="0"/>
    <x v="2"/>
    <s v="2.6 - BIENES MUEBLES, INMUEBLES E INTANGIBLES"/>
    <s v="2.6.1 - MOBILIARIO Y EQUIPO"/>
    <s v="N"/>
    <s v="00 - N/A"/>
    <s v="70 - DONACION EXTERNA"/>
    <s v="(en blanco)"/>
    <s v="99 - MULTIPROVINCIAL"/>
    <n v="0"/>
    <n v="3285342"/>
    <n v="3127901.75"/>
  </r>
  <r>
    <s v="2024"/>
    <x v="0"/>
    <x v="0"/>
    <x v="1"/>
    <x v="7"/>
    <s v="2 - Poder Ejecutivo"/>
    <s v="0205 - MINISTERIO DE HACIENDA"/>
    <s v="0009 - DIRECCIÓN GENERAL DE CONTABILIDAD GUBERNAMENTAL"/>
    <x v="0"/>
    <x v="0"/>
    <x v="2"/>
    <s v="2.6 - BIENES MUEBLES, INMUEBLES E INTANGIBLES"/>
    <s v="2.6.2 - MOBILIARIO Y EQUIPO DE AUDIO, AUDIOVISUAL, RECREATIVO Y EDUCACIONAL"/>
    <s v="N"/>
    <s v="00 - N/A"/>
    <s v="10 - FONDO GENERAL"/>
    <s v="(en blanco)"/>
    <s v="99 - MULTIPROVINCIAL"/>
    <n v="74850"/>
    <n v="0"/>
    <n v="0"/>
  </r>
  <r>
    <s v="2024"/>
    <x v="0"/>
    <x v="0"/>
    <x v="1"/>
    <x v="7"/>
    <s v="2 - Poder Ejecutivo"/>
    <s v="0205 - MINISTERIO DE HACIENDA"/>
    <s v="0009 - DIRECCIÓN GENERAL DE CONTABILIDAD GUBERNAMENTAL"/>
    <x v="0"/>
    <x v="0"/>
    <x v="2"/>
    <s v="2.6 - BIENES MUEBLES, INMUEBLES E INTANGIBLES"/>
    <s v="2.6.3 - EQUIPO E INSTRUMENTAL, CIENTÍFICO Y LABORATORIO"/>
    <s v="N"/>
    <s v="00 - N/A"/>
    <s v="10 - FONDO GENERAL"/>
    <s v="(en blanco)"/>
    <s v="99 - MULTIPROVINCIAL"/>
    <n v="35200"/>
    <n v="19765"/>
    <n v="19765"/>
  </r>
  <r>
    <s v="2024"/>
    <x v="0"/>
    <x v="0"/>
    <x v="1"/>
    <x v="7"/>
    <s v="2 - Poder Ejecutivo"/>
    <s v="0205 - MINISTERIO DE HACIENDA"/>
    <s v="0009 - DIRECCIÓN GENERAL DE CONTABILIDAD GUBERNAMENTAL"/>
    <x v="0"/>
    <x v="0"/>
    <x v="2"/>
    <s v="2.6 - BIENES MUEBLES, INMUEBLES E INTANGIBLES"/>
    <s v="2.6.4 - VEHÍCULOS Y EQUIPO DE TRANSPORTE, TRACCIÓN Y ELEVACIÓN"/>
    <s v="N"/>
    <s v="00 - N/A"/>
    <s v="10 - FONDO GENERAL"/>
    <s v="(en blanco)"/>
    <s v="99 - MULTIPROVINCIAL"/>
    <n v="2500000"/>
    <n v="4674000"/>
    <n v="4674000"/>
  </r>
  <r>
    <s v="2024"/>
    <x v="0"/>
    <x v="0"/>
    <x v="1"/>
    <x v="7"/>
    <s v="2 - Poder Ejecutivo"/>
    <s v="0205 - MINISTERIO DE HACIENDA"/>
    <s v="0009 - DIRECCIÓN GENERAL DE CONTABILIDAD GUBERNAMENTAL"/>
    <x v="0"/>
    <x v="0"/>
    <x v="2"/>
    <s v="2.6 - BIENES MUEBLES, INMUEBLES E INTANGIBLES"/>
    <s v="2.6.5 - MAQUINARIA, OTROS EQUIPOS Y HERRAMIENTAS"/>
    <s v="N"/>
    <s v="00 - N/A"/>
    <s v="10 - FONDO GENERAL"/>
    <s v="(en blanco)"/>
    <s v="99 - MULTIPROVINCIAL"/>
    <n v="112000"/>
    <n v="2017561"/>
    <n v="2009300.21"/>
  </r>
  <r>
    <s v="2024"/>
    <x v="0"/>
    <x v="0"/>
    <x v="1"/>
    <x v="7"/>
    <s v="2 - Poder Ejecutivo"/>
    <s v="0205 - MINISTERIO DE HACIENDA"/>
    <s v="0010 - DIRECCION GENERAL  DE PRESUPUESTO"/>
    <x v="0"/>
    <x v="0"/>
    <x v="2"/>
    <s v="2.6 - BIENES MUEBLES, INMUEBLES E INTANGIBLES"/>
    <s v="2.6.1 - MOBILIARIO Y EQUIPO"/>
    <s v="N"/>
    <s v="00 - N/A"/>
    <s v="10 - FONDO GENERAL"/>
    <s v="(en blanco)"/>
    <s v="99 - MULTIPROVINCIAL"/>
    <n v="20828200"/>
    <n v="8593200"/>
    <n v="1375635.5099999998"/>
  </r>
  <r>
    <s v="2024"/>
    <x v="0"/>
    <x v="0"/>
    <x v="1"/>
    <x v="7"/>
    <s v="2 - Poder Ejecutivo"/>
    <s v="0205 - MINISTERIO DE HACIENDA"/>
    <s v="0010 - DIRECCION GENERAL  DE PRESUPUESTO"/>
    <x v="0"/>
    <x v="0"/>
    <x v="2"/>
    <s v="2.6 - BIENES MUEBLES, INMUEBLES E INTANGIBLES"/>
    <s v="2.6.1 - MOBILIARIO Y EQUIPO"/>
    <s v="N"/>
    <s v="00 - N/A"/>
    <s v="70 - DONACION EXTERNA"/>
    <s v="(en blanco)"/>
    <s v="99 - MULTIPROVINCIAL"/>
    <n v="0"/>
    <n v="19500000"/>
    <n v="0"/>
  </r>
  <r>
    <s v="2024"/>
    <x v="0"/>
    <x v="0"/>
    <x v="1"/>
    <x v="7"/>
    <s v="2 - Poder Ejecutivo"/>
    <s v="0205 - MINISTERIO DE HACIENDA"/>
    <s v="0010 - DIRECCION GENERAL  DE PRESUPUESTO"/>
    <x v="0"/>
    <x v="0"/>
    <x v="2"/>
    <s v="2.6 - BIENES MUEBLES, INMUEBLES E INTANGIBLES"/>
    <s v="2.6.2 - MOBILIARIO Y EQUIPO DE AUDIO, AUDIOVISUAL, RECREATIVO Y EDUCACIONAL"/>
    <s v="N"/>
    <s v="00 - N/A"/>
    <s v="10 - FONDO GENERAL"/>
    <s v="(en blanco)"/>
    <s v="99 - MULTIPROVINCIAL"/>
    <n v="0"/>
    <n v="199000"/>
    <n v="86362.62"/>
  </r>
  <r>
    <s v="2024"/>
    <x v="0"/>
    <x v="0"/>
    <x v="1"/>
    <x v="7"/>
    <s v="2 - Poder Ejecutivo"/>
    <s v="0205 - MINISTERIO DE HACIENDA"/>
    <s v="0010 - DIRECCION GENERAL  DE PRESUPUESTO"/>
    <x v="0"/>
    <x v="0"/>
    <x v="2"/>
    <s v="2.6 - BIENES MUEBLES, INMUEBLES E INTANGIBLES"/>
    <s v="2.6.2 - MOBILIARIO Y EQUIPO DE AUDIO, AUDIOVISUAL, RECREATIVO Y EDUCACIONAL"/>
    <s v="N"/>
    <s v="00 - N/A"/>
    <s v="70 - DONACION EXTERNA"/>
    <s v="(en blanco)"/>
    <s v="99 - MULTIPROVINCIAL"/>
    <n v="0"/>
    <n v="13008500"/>
    <n v="0"/>
  </r>
  <r>
    <s v="2024"/>
    <x v="0"/>
    <x v="0"/>
    <x v="1"/>
    <x v="7"/>
    <s v="2 - Poder Ejecutivo"/>
    <s v="0205 - MINISTERIO DE HACIENDA"/>
    <s v="0010 - DIRECCION GENERAL  DE PRESUPUESTO"/>
    <x v="0"/>
    <x v="0"/>
    <x v="2"/>
    <s v="2.6 - BIENES MUEBLES, INMUEBLES E INTANGIBLES"/>
    <s v="2.6.4 - VEHÍCULOS Y EQUIPO DE TRANSPORTE, TRACCIÓN Y ELEVACIÓN"/>
    <s v="N"/>
    <s v="00 - N/A"/>
    <s v="10 - FONDO GENERAL"/>
    <s v="(en blanco)"/>
    <s v="99 - MULTIPROVINCIAL"/>
    <n v="4000000"/>
    <n v="11863500"/>
    <n v="3963549.3"/>
  </r>
  <r>
    <s v="2024"/>
    <x v="0"/>
    <x v="0"/>
    <x v="1"/>
    <x v="7"/>
    <s v="2 - Poder Ejecutivo"/>
    <s v="0205 - MINISTERIO DE HACIENDA"/>
    <s v="0010 - DIRECCION GENERAL  DE PRESUPUESTO"/>
    <x v="0"/>
    <x v="0"/>
    <x v="2"/>
    <s v="2.6 - BIENES MUEBLES, INMUEBLES E INTANGIBLES"/>
    <s v="2.6.5 - MAQUINARIA, OTROS EQUIPOS Y HERRAMIENTAS"/>
    <s v="N"/>
    <s v="00 - N/A"/>
    <s v="10 - FONDO GENERAL"/>
    <s v="(en blanco)"/>
    <s v="99 - MULTIPROVINCIAL"/>
    <n v="2700000"/>
    <n v="4526000"/>
    <n v="108607.2"/>
  </r>
  <r>
    <s v="2024"/>
    <x v="0"/>
    <x v="0"/>
    <x v="1"/>
    <x v="7"/>
    <s v="2 - Poder Ejecutivo"/>
    <s v="0205 - MINISTERIO DE HACIENDA"/>
    <s v="0010 - DIRECCION GENERAL  DE PRESUPUESTO"/>
    <x v="0"/>
    <x v="0"/>
    <x v="2"/>
    <s v="2.6 - BIENES MUEBLES, INMUEBLES E INTANGIBLES"/>
    <s v="2.6.6 - EQUIPOS DE DEFENSA Y SEGURIDAD"/>
    <s v="N"/>
    <s v="00 - N/A"/>
    <s v="10 - FONDO GENERAL"/>
    <s v="(en blanco)"/>
    <s v="99 - MULTIPROVINCIAL"/>
    <n v="32500"/>
    <n v="801000"/>
    <n v="201000"/>
  </r>
  <r>
    <s v="2024"/>
    <x v="0"/>
    <x v="0"/>
    <x v="1"/>
    <x v="7"/>
    <s v="2 - Poder Ejecutivo"/>
    <s v="0205 - MINISTERIO DE HACIENDA"/>
    <s v="0010 - DIRECCION GENERAL  DE PRESUPUESTO"/>
    <x v="0"/>
    <x v="0"/>
    <x v="2"/>
    <s v="2.6 - BIENES MUEBLES, INMUEBLES E INTANGIBLES"/>
    <s v="2.6.8 - BIENES INTANGIBLES"/>
    <s v="N"/>
    <s v="00 - N/A"/>
    <s v="10 - FONDO GENERAL"/>
    <s v="(en blanco)"/>
    <s v="99 - MULTIPROVINCIAL"/>
    <n v="2000000"/>
    <n v="0"/>
    <n v="0"/>
  </r>
  <r>
    <s v="2024"/>
    <x v="0"/>
    <x v="0"/>
    <x v="1"/>
    <x v="7"/>
    <s v="2 - Poder Ejecutivo"/>
    <s v="0205 - MINISTERIO DE HACIENDA"/>
    <s v="0011 - DIRECCION GENERAL DE CREDITO PUBLICO"/>
    <x v="0"/>
    <x v="0"/>
    <x v="2"/>
    <s v="2.6 - BIENES MUEBLES, INMUEBLES E INTANGIBLES"/>
    <s v="2.6.1 - MOBILIARIO Y EQUIPO"/>
    <s v="N"/>
    <s v="00 - N/A"/>
    <s v="10 - FONDO GENERAL"/>
    <s v="(en blanco)"/>
    <s v="99 - MULTIPROVINCIAL"/>
    <n v="1650000"/>
    <n v="6040000"/>
    <n v="5530368.1099999994"/>
  </r>
  <r>
    <s v="2024"/>
    <x v="0"/>
    <x v="0"/>
    <x v="1"/>
    <x v="7"/>
    <s v="2 - Poder Ejecutivo"/>
    <s v="0205 - MINISTERIO DE HACIENDA"/>
    <s v="0011 - DIRECCION GENERAL DE CREDITO PUBLICO"/>
    <x v="0"/>
    <x v="0"/>
    <x v="2"/>
    <s v="2.6 - BIENES MUEBLES, INMUEBLES E INTANGIBLES"/>
    <s v="2.6.3 - EQUIPO E INSTRUMENTAL, CIENTÍFICO Y LABORATORIO"/>
    <s v="N"/>
    <s v="00 - N/A"/>
    <s v="10 - FONDO GENERAL"/>
    <s v="(en blanco)"/>
    <s v="99 - MULTIPROVINCIAL"/>
    <n v="2000"/>
    <n v="2000"/>
    <n v="0"/>
  </r>
  <r>
    <s v="2024"/>
    <x v="0"/>
    <x v="0"/>
    <x v="1"/>
    <x v="7"/>
    <s v="2 - Poder Ejecutivo"/>
    <s v="0205 - MINISTERIO DE HACIENDA"/>
    <s v="0011 - DIRECCION GENERAL DE CREDITO PUBLICO"/>
    <x v="0"/>
    <x v="0"/>
    <x v="2"/>
    <s v="2.6 - BIENES MUEBLES, INMUEBLES E INTANGIBLES"/>
    <s v="2.6.4 - VEHÍCULOS Y EQUIPO DE TRANSPORTE, TRACCIÓN Y ELEVACIÓN"/>
    <s v="N"/>
    <s v="00 - N/A"/>
    <s v="10 - FONDO GENERAL"/>
    <s v="(en blanco)"/>
    <s v="99 - MULTIPROVINCIAL"/>
    <n v="4125"/>
    <n v="4125"/>
    <n v="0"/>
  </r>
  <r>
    <s v="2024"/>
    <x v="0"/>
    <x v="0"/>
    <x v="1"/>
    <x v="7"/>
    <s v="2 - Poder Ejecutivo"/>
    <s v="0205 - MINISTERIO DE HACIENDA"/>
    <s v="0011 - DIRECCION GENERAL DE CREDITO PUBLICO"/>
    <x v="0"/>
    <x v="0"/>
    <x v="2"/>
    <s v="2.6 - BIENES MUEBLES, INMUEBLES E INTANGIBLES"/>
    <s v="2.6.8 - BIENES INTANGIBLES"/>
    <s v="N"/>
    <s v="00 - N/A"/>
    <s v="10 - FONDO GENERAL"/>
    <s v="(en blanco)"/>
    <s v="99 - MULTIPROVINCIAL"/>
    <n v="1000000"/>
    <n v="400000"/>
    <n v="0"/>
  </r>
  <r>
    <s v="2024"/>
    <x v="0"/>
    <x v="0"/>
    <x v="1"/>
    <x v="7"/>
    <s v="2 - Poder Ejecutivo"/>
    <s v="0205 - MINISTERIO DE HACIENDA"/>
    <s v="0012 - DIRECCION GENERAL DE JUBILACIONES Y PENSIONES A CARGO DEL ESTADO"/>
    <x v="0"/>
    <x v="0"/>
    <x v="2"/>
    <s v="2.6 - BIENES MUEBLES, INMUEBLES E INTANGIBLES"/>
    <s v="2.6.1 - MOBILIARIO Y EQUIPO"/>
    <s v="N"/>
    <s v="00 - N/A"/>
    <s v="10 - FONDO GENERAL"/>
    <s v="(en blanco)"/>
    <s v="99 - MULTIPROVINCIAL"/>
    <n v="270000"/>
    <n v="906400"/>
    <n v="670770.85"/>
  </r>
  <r>
    <s v="2024"/>
    <x v="0"/>
    <x v="0"/>
    <x v="1"/>
    <x v="7"/>
    <s v="2 - Poder Ejecutivo"/>
    <s v="0205 - MINISTERIO DE HACIENDA"/>
    <s v="0012 - DIRECCION GENERAL DE JUBILACIONES Y PENSIONES A CARGO DEL ESTADO"/>
    <x v="0"/>
    <x v="0"/>
    <x v="2"/>
    <s v="2.6 - BIENES MUEBLES, INMUEBLES E INTANGIBLES"/>
    <s v="2.6.2 - MOBILIARIO Y EQUIPO DE AUDIO, AUDIOVISUAL, RECREATIVO Y EDUCACIONAL"/>
    <s v="N"/>
    <s v="00 - N/A"/>
    <s v="10 - FONDO GENERAL"/>
    <s v="(en blanco)"/>
    <s v="99 - MULTIPROVINCIAL"/>
    <n v="0"/>
    <n v="22600"/>
    <n v="0"/>
  </r>
  <r>
    <s v="2024"/>
    <x v="0"/>
    <x v="0"/>
    <x v="1"/>
    <x v="7"/>
    <s v="2 - Poder Ejecutivo"/>
    <s v="0206 - MINISTERIO DE EDUCACIÓN"/>
    <s v="0001 - MINISTERIO DE EDUCACION"/>
    <x v="3"/>
    <x v="6"/>
    <x v="13"/>
    <s v="2.6 - BIENES MUEBLES, INMUEBLES E INTANGIBLES"/>
    <s v="2.6.1 - MOBILIARIO Y EQUIPO"/>
    <s v="N"/>
    <s v="00 - N/A"/>
    <s v="10 - FONDO GENERAL"/>
    <s v="(en blanco)"/>
    <s v="99 - MULTIPROVINCIAL"/>
    <n v="0"/>
    <n v="914708"/>
    <n v="0"/>
  </r>
  <r>
    <s v="2024"/>
    <x v="0"/>
    <x v="0"/>
    <x v="1"/>
    <x v="7"/>
    <s v="2 - Poder Ejecutivo"/>
    <s v="0206 - MINISTERIO DE EDUCACIÓN"/>
    <s v="0001 - MINISTERIO DE EDUCACION"/>
    <x v="3"/>
    <x v="6"/>
    <x v="13"/>
    <s v="2.6 - BIENES MUEBLES, INMUEBLES E INTANGIBLES"/>
    <s v="2.6.2 - MOBILIARIO Y EQUIPO DE AUDIO, AUDIOVISUAL, RECREATIVO Y EDUCACIONAL"/>
    <s v="N"/>
    <s v="00 - N/A"/>
    <s v="10 - FONDO GENERAL"/>
    <s v="(en blanco)"/>
    <s v="99 - MULTIPROVINCIAL"/>
    <n v="225000"/>
    <n v="225000"/>
    <n v="0"/>
  </r>
  <r>
    <s v="2024"/>
    <x v="0"/>
    <x v="0"/>
    <x v="1"/>
    <x v="7"/>
    <s v="2 - Poder Ejecutivo"/>
    <s v="0206 - MINISTERIO DE EDUCACIÓN"/>
    <s v="0001 - MINISTERIO DE EDUCACION"/>
    <x v="3"/>
    <x v="6"/>
    <x v="13"/>
    <s v="2.6 - BIENES MUEBLES, INMUEBLES E INTANGIBLES"/>
    <s v="2.6.5 - MAQUINARIA, OTROS EQUIPOS Y HERRAMIENTAS"/>
    <s v="N"/>
    <s v="00 - N/A"/>
    <s v="10 - FONDO GENERAL"/>
    <s v="(en blanco)"/>
    <s v="99 - MULTIPROVINCIAL"/>
    <n v="0"/>
    <n v="40300"/>
    <n v="0"/>
  </r>
  <r>
    <s v="2024"/>
    <x v="0"/>
    <x v="0"/>
    <x v="1"/>
    <x v="7"/>
    <s v="2 - Poder Ejecutivo"/>
    <s v="0206 - MINISTERIO DE EDUCACIÓN"/>
    <s v="0001 - MINISTERIO DE EDUCACION"/>
    <x v="2"/>
    <x v="3"/>
    <x v="47"/>
    <s v="2.6 - BIENES MUEBLES, INMUEBLES E INTANGIBLES"/>
    <s v="2.6.1 - MOBILIARIO Y EQUIPO"/>
    <s v="S"/>
    <s v="05 - CONSTRUCCIÓN DEL DISTRITO EDUCATIVO CONSUELO 05-06, MUNICIPIO CONSUELO, PROVINCIA SAN PEDRO DE MACORÍS."/>
    <s v="10 - FONDO GENERAL"/>
    <n v="16796"/>
    <s v="23 - SAN PEDRO DE MACORIS"/>
    <n v="0"/>
    <n v="1019204.98"/>
    <n v="0"/>
  </r>
  <r>
    <s v="2024"/>
    <x v="0"/>
    <x v="0"/>
    <x v="1"/>
    <x v="7"/>
    <s v="2 - Poder Ejecutivo"/>
    <s v="0206 - MINISTERIO DE EDUCACIÓN"/>
    <s v="0001 - MINISTERIO DE EDUCACION"/>
    <x v="2"/>
    <x v="3"/>
    <x v="47"/>
    <s v="2.7 - OBRAS"/>
    <s v="2.7.1 - OBRAS EN EDIFICACIONES"/>
    <s v="S"/>
    <s v="05 - CONSTRUCCIÓN DEL DISTRITO EDUCATIVO CONSUELO 05-06, MUNICIPIO CONSUELO, PROVINCIA SAN PEDRO DE MACORÍS."/>
    <s v="10 - FONDO GENERAL"/>
    <n v="16796"/>
    <s v="23 - SAN PEDRO DE MACORIS"/>
    <n v="0"/>
    <n v="10831961.109999999"/>
    <n v="0"/>
  </r>
  <r>
    <s v="2024"/>
    <x v="0"/>
    <x v="0"/>
    <x v="1"/>
    <x v="7"/>
    <s v="2 - Poder Ejecutivo"/>
    <s v="0206 - MINISTERIO DE EDUCACIÓN"/>
    <s v="0001 - MINISTERIO DE EDUCACION"/>
    <x v="2"/>
    <x v="10"/>
    <x v="41"/>
    <s v="2.6 - BIENES MUEBLES, INMUEBLES E INTANGIBLES"/>
    <s v="2.6.1 - MOBILIARIO Y EQUIPO"/>
    <s v="N"/>
    <s v="00 - N/A"/>
    <s v="10 - FONDO GENERAL"/>
    <s v="(en blanco)"/>
    <s v="99 - MULTIPROVINCIAL"/>
    <n v="93689085"/>
    <n v="10954225"/>
    <n v="3761489.4200000004"/>
  </r>
  <r>
    <s v="2024"/>
    <x v="0"/>
    <x v="0"/>
    <x v="1"/>
    <x v="7"/>
    <s v="2 - Poder Ejecutivo"/>
    <s v="0206 - MINISTERIO DE EDUCACIÓN"/>
    <s v="0001 - MINISTERIO DE EDUCACION"/>
    <x v="2"/>
    <x v="10"/>
    <x v="41"/>
    <s v="2.6 - BIENES MUEBLES, INMUEBLES E INTANGIBLES"/>
    <s v="2.6.1 - MOBILIARIO Y EQUIPO"/>
    <s v="S"/>
    <s v="29 - CONSTRUCCIÓN DE 10 ESTANCIAS INFANTILES EN LA PROVINCIA SANTIAGO"/>
    <s v="10 - FONDO GENERAL"/>
    <n v="13070"/>
    <s v="25 - SANTIAGO"/>
    <n v="12557877"/>
    <n v="12557877"/>
    <n v="0"/>
  </r>
  <r>
    <s v="2024"/>
    <x v="0"/>
    <x v="0"/>
    <x v="1"/>
    <x v="7"/>
    <s v="2 - Poder Ejecutivo"/>
    <s v="0206 - MINISTERIO DE EDUCACIÓN"/>
    <s v="0001 - MINISTERIO DE EDUCACION"/>
    <x v="2"/>
    <x v="10"/>
    <x v="41"/>
    <s v="2.6 - BIENES MUEBLES, INMUEBLES E INTANGIBLES"/>
    <s v="2.6.1 - MOBILIARIO Y EQUIPO"/>
    <s v="S"/>
    <s v="76 - CONSTRUCCIÓN PLANTEL EDUCATIVO ANA PATRIA MARTÍNEZ, MUNICIPIO COMENDADOR, PROVINCIA ELÍAS PIÑA"/>
    <s v="10 - FONDO GENERAL"/>
    <n v="16805"/>
    <s v="07 - ELIAS PINA"/>
    <n v="0"/>
    <n v="2550904.31"/>
    <n v="0"/>
  </r>
  <r>
    <s v="2024"/>
    <x v="0"/>
    <x v="0"/>
    <x v="1"/>
    <x v="7"/>
    <s v="2 - Poder Ejecutivo"/>
    <s v="0206 - MINISTERIO DE EDUCACIÓN"/>
    <s v="0001 - MINISTERIO DE EDUCACION"/>
    <x v="2"/>
    <x v="10"/>
    <x v="41"/>
    <s v="2.6 - BIENES MUEBLES, INMUEBLES E INTANGIBLES"/>
    <s v="2.6.2 - MOBILIARIO Y EQUIPO DE AUDIO, AUDIOVISUAL, RECREATIVO Y EDUCACIONAL"/>
    <s v="N"/>
    <s v="00 - N/A"/>
    <s v="10 - FONDO GENERAL"/>
    <s v="(en blanco)"/>
    <s v="99 - MULTIPROVINCIAL"/>
    <n v="123500000"/>
    <n v="168796343.97"/>
    <n v="136923789.41"/>
  </r>
  <r>
    <s v="2024"/>
    <x v="0"/>
    <x v="0"/>
    <x v="1"/>
    <x v="7"/>
    <s v="2 - Poder Ejecutivo"/>
    <s v="0206 - MINISTERIO DE EDUCACIÓN"/>
    <s v="0001 - MINISTERIO DE EDUCACION"/>
    <x v="2"/>
    <x v="10"/>
    <x v="41"/>
    <s v="2.6 - BIENES MUEBLES, INMUEBLES E INTANGIBLES"/>
    <s v="2.6.3 - EQUIPO E INSTRUMENTAL, CIENTÍFICO Y LABORATORIO"/>
    <s v="N"/>
    <s v="00 - N/A"/>
    <s v="10 - FONDO GENERAL"/>
    <s v="(en blanco)"/>
    <s v="99 - MULTIPROVINCIAL"/>
    <n v="0"/>
    <n v="5934"/>
    <n v="0"/>
  </r>
  <r>
    <s v="2024"/>
    <x v="0"/>
    <x v="0"/>
    <x v="1"/>
    <x v="7"/>
    <s v="2 - Poder Ejecutivo"/>
    <s v="0206 - MINISTERIO DE EDUCACIÓN"/>
    <s v="0001 - MINISTERIO DE EDUCACION"/>
    <x v="2"/>
    <x v="10"/>
    <x v="41"/>
    <s v="2.7 - OBRAS"/>
    <s v="2.7.1 - OBRAS EN EDIFICACIONES"/>
    <s v="S"/>
    <s v="01 - AMPLIACIÓN DEL PLANTEL EDUCATIVO PARA INICIAL ALBERGUE INFANTIL SANTA ROSA DE LIMA, MUNICIPIO PEDRO BRAND, PROVINCIA SANTO DOMINGO."/>
    <s v="10 - FONDO GENERAL"/>
    <n v="15972"/>
    <s v="32 - SANTO DOMINGO"/>
    <n v="4684890"/>
    <n v="1"/>
    <n v="0"/>
  </r>
  <r>
    <s v="2024"/>
    <x v="0"/>
    <x v="0"/>
    <x v="1"/>
    <x v="7"/>
    <s v="2 - Poder Ejecutivo"/>
    <s v="0206 - MINISTERIO DE EDUCACIÓN"/>
    <s v="0001 - MINISTERIO DE EDUCACION"/>
    <x v="2"/>
    <x v="10"/>
    <x v="41"/>
    <s v="2.7 - OBRAS"/>
    <s v="2.7.1 - OBRAS EN EDIFICACIONES"/>
    <s v="S"/>
    <s v="01 - AMPLIACIÓN DEL PLANTEL EDUCATIVO PARA INICIAL ALERIS MAGDALENA MONTERO ARIAS, MUNICIPIO TAMAYO, PROVINCIA BAHORUCO."/>
    <s v="10 - FONDO GENERAL"/>
    <n v="15158"/>
    <s v="03 - BAHORUCO"/>
    <n v="4628889"/>
    <n v="1.0000000002328306"/>
    <n v="0"/>
  </r>
  <r>
    <s v="2024"/>
    <x v="0"/>
    <x v="0"/>
    <x v="1"/>
    <x v="7"/>
    <s v="2 - Poder Ejecutivo"/>
    <s v="0206 - MINISTERIO DE EDUCACIÓN"/>
    <s v="0001 - MINISTERIO DE EDUCACION"/>
    <x v="2"/>
    <x v="10"/>
    <x v="41"/>
    <s v="2.7 - OBRAS"/>
    <s v="2.7.1 - OBRAS EN EDIFICACIONES"/>
    <s v="S"/>
    <s v="01 - AMPLIACIÓN DEL PLANTEL EDUCATIVO PARA INICIAL ANA PATRIA MARTÍNEZ, MUNICIPIO COMENDADOR, PROVINCIA ELÍAS PIÑA."/>
    <s v="10 - FONDO GENERAL"/>
    <n v="15149"/>
    <s v="07 - ELIAS PINA"/>
    <n v="11075727"/>
    <n v="1"/>
    <n v="0"/>
  </r>
  <r>
    <s v="2024"/>
    <x v="0"/>
    <x v="0"/>
    <x v="1"/>
    <x v="7"/>
    <s v="2 - Poder Ejecutivo"/>
    <s v="0206 - MINISTERIO DE EDUCACIÓN"/>
    <s v="0001 - MINISTERIO DE EDUCACION"/>
    <x v="2"/>
    <x v="10"/>
    <x v="41"/>
    <s v="2.7 - OBRAS"/>
    <s v="2.7.1 - OBRAS EN EDIFICACIONES"/>
    <s v="S"/>
    <s v="01 - AMPLIACIÓN DEL PLANTEL EDUCATIVO PARA INICIAL GOZUELA, MUNICIPIO PEPILLO SALCEDO, PROVINCIA MONTE CRISTI."/>
    <s v="10 - FONDO GENERAL"/>
    <n v="15270"/>
    <s v="15 - MONTE CRISTI"/>
    <n v="4628889"/>
    <n v="4050277.95"/>
    <n v="876300.54"/>
  </r>
  <r>
    <s v="2024"/>
    <x v="0"/>
    <x v="0"/>
    <x v="1"/>
    <x v="7"/>
    <s v="2 - Poder Ejecutivo"/>
    <s v="0206 - MINISTERIO DE EDUCACIÓN"/>
    <s v="0001 - MINISTERIO DE EDUCACION"/>
    <x v="2"/>
    <x v="10"/>
    <x v="41"/>
    <s v="2.7 - OBRAS"/>
    <s v="2.7.1 - OBRAS EN EDIFICACIONES"/>
    <s v="S"/>
    <s v="01 - AMPLIACIÓN DEL PLANTEL EDUCATIVO PARA INICIAL GUAZUMITA, MUNICIPIO YAMASÁ, PROVINCIA MONTE PLATA."/>
    <s v="10 - FONDO GENERAL"/>
    <n v="15233"/>
    <s v="29 - MONTE PLATA"/>
    <n v="4561511"/>
    <n v="1991321.9399999995"/>
    <n v="0"/>
  </r>
  <r>
    <s v="2024"/>
    <x v="0"/>
    <x v="0"/>
    <x v="1"/>
    <x v="7"/>
    <s v="2 - Poder Ejecutivo"/>
    <s v="0206 - MINISTERIO DE EDUCACIÓN"/>
    <s v="0001 - MINISTERIO DE EDUCACION"/>
    <x v="2"/>
    <x v="10"/>
    <x v="41"/>
    <s v="2.7 - OBRAS"/>
    <s v="2.7.1 - OBRAS EN EDIFICACIONES"/>
    <s v="S"/>
    <s v="01 - AMPLIACIÓN DEL PLANTEL EDUCATIVO PARA INICIAL HERMANAS MIRABAL, MUNICIPIO SALCEDO, PROVINCIA HERMANAS MIRABAL."/>
    <s v="10 - FONDO GENERAL"/>
    <n v="15194"/>
    <s v="19 - HERMANAS MIRABAL"/>
    <n v="11035275"/>
    <n v="0.56000000052154064"/>
    <n v="0"/>
  </r>
  <r>
    <s v="2024"/>
    <x v="0"/>
    <x v="0"/>
    <x v="1"/>
    <x v="7"/>
    <s v="2 - Poder Ejecutivo"/>
    <s v="0206 - MINISTERIO DE EDUCACIÓN"/>
    <s v="0001 - MINISTERIO DE EDUCACION"/>
    <x v="2"/>
    <x v="10"/>
    <x v="41"/>
    <s v="2.7 - OBRAS"/>
    <s v="2.7.1 - OBRAS EN EDIFICACIONES"/>
    <s v="S"/>
    <s v="01 - AMPLIACIÓN DEL PLANTEL EDUCATIVO PARA INICIAL JOSÉ AUDILIO SANTANA, MUNICIPIO HIGÜEY, PROVINCIA LA ALTAGRACIA."/>
    <s v="10 - FONDO GENERAL"/>
    <n v="15203"/>
    <s v="11 - LA ALTAGRACIA"/>
    <n v="11075727"/>
    <n v="7691260.9600000009"/>
    <n v="3014619.7"/>
  </r>
  <r>
    <s v="2024"/>
    <x v="0"/>
    <x v="0"/>
    <x v="1"/>
    <x v="7"/>
    <s v="2 - Poder Ejecutivo"/>
    <s v="0206 - MINISTERIO DE EDUCACIÓN"/>
    <s v="0001 - MINISTERIO DE EDUCACION"/>
    <x v="2"/>
    <x v="10"/>
    <x v="41"/>
    <s v="2.7 - OBRAS"/>
    <s v="2.7.1 - OBRAS EN EDIFICACIONES"/>
    <s v="S"/>
    <s v="01 - AMPLIACIÓN DEL PLANTEL EDUCATIVO PARA INICIAL JUAN ARTURO LOCKWARD STAMERS, MUNICIPIO VILLA MONTELLANO, PROVINCIA PUERTO PLATA."/>
    <s v="10 - FONDO GENERAL"/>
    <n v="15883"/>
    <s v="18 - PUERTO PLATA"/>
    <n v="6779437"/>
    <n v="1593658"/>
    <n v="1593656.63"/>
  </r>
  <r>
    <s v="2024"/>
    <x v="0"/>
    <x v="0"/>
    <x v="1"/>
    <x v="7"/>
    <s v="2 - Poder Ejecutivo"/>
    <s v="0206 - MINISTERIO DE EDUCACIÓN"/>
    <s v="0001 - MINISTERIO DE EDUCACION"/>
    <x v="2"/>
    <x v="10"/>
    <x v="41"/>
    <s v="2.7 - OBRAS"/>
    <s v="2.7.1 - OBRAS EN EDIFICACIONES"/>
    <s v="S"/>
    <s v="01 - AMPLIACIÓN DEL PLANTEL EDUCATIVO PARA INICIAL MARÍA INOCENCIA BELÉN MININO, MUNICIPIO BANÍ, PROVINCIA PERAVIA."/>
    <s v="10 - FONDO GENERAL"/>
    <n v="15174"/>
    <s v="17 - PERAVIA"/>
    <n v="6558125"/>
    <n v="1"/>
    <n v="0"/>
  </r>
  <r>
    <s v="2024"/>
    <x v="0"/>
    <x v="0"/>
    <x v="1"/>
    <x v="7"/>
    <s v="2 - Poder Ejecutivo"/>
    <s v="0206 - MINISTERIO DE EDUCACIÓN"/>
    <s v="0001 - MINISTERIO DE EDUCACION"/>
    <x v="2"/>
    <x v="10"/>
    <x v="41"/>
    <s v="2.7 - OBRAS"/>
    <s v="2.7.1 - OBRAS EN EDIFICACIONES"/>
    <s v="S"/>
    <s v="01 - AMPLIACIÓN DEL PLANTEL EDUCATIVO PARA INICIAL PROF. AURA ESTELA NÚÑEZ, MUNICIPIO MOCA, PROVINCIA ESPAILLAT."/>
    <s v="10 - FONDO GENERAL"/>
    <n v="15186"/>
    <s v="09 - ESPAILLAT"/>
    <n v="11035275"/>
    <n v="4655865.5600000005"/>
    <n v="0"/>
  </r>
  <r>
    <s v="2024"/>
    <x v="0"/>
    <x v="0"/>
    <x v="1"/>
    <x v="7"/>
    <s v="2 - Poder Ejecutivo"/>
    <s v="0206 - MINISTERIO DE EDUCACIÓN"/>
    <s v="0001 - MINISTERIO DE EDUCACION"/>
    <x v="2"/>
    <x v="10"/>
    <x v="41"/>
    <s v="2.7 - OBRAS"/>
    <s v="2.7.1 - OBRAS EN EDIFICACIONES"/>
    <s v="S"/>
    <s v="01 - AMPLIACIÓN DEL PLANTEL EDUCATIVO PARA INICIAL PROF. JUAN EMILIO BOSCH GAVIÑO, MUNICIPIO CONSTANZA, PROVINCIA LA VEGA."/>
    <s v="10 - FONDO GENERAL"/>
    <n v="15184"/>
    <s v="13 - LA VEGA"/>
    <n v="12313456"/>
    <n v="5234553.75"/>
    <n v="5234553.75"/>
  </r>
  <r>
    <s v="2024"/>
    <x v="0"/>
    <x v="0"/>
    <x v="1"/>
    <x v="7"/>
    <s v="2 - Poder Ejecutivo"/>
    <s v="0206 - MINISTERIO DE EDUCACIÓN"/>
    <s v="0001 - MINISTERIO DE EDUCACION"/>
    <x v="2"/>
    <x v="10"/>
    <x v="41"/>
    <s v="2.7 - OBRAS"/>
    <s v="2.7.1 - OBRAS EN EDIFICACIONES"/>
    <s v="S"/>
    <s v="01 - AMPLIACIÓN DEL PLANTEL EDUCATIVO PARA INICIAL PROF. VINICIO VALENZUELA PÉREZ, MUNICIPIO LOS ALCARRIZOS, PROVINCIA SANTO DOMINGO."/>
    <s v="10 - FONDO GENERAL"/>
    <n v="15253"/>
    <s v="32 - SANTO DOMINGO"/>
    <n v="12087770"/>
    <n v="6000000.7199999997"/>
    <n v="0"/>
  </r>
  <r>
    <s v="2024"/>
    <x v="0"/>
    <x v="0"/>
    <x v="1"/>
    <x v="7"/>
    <s v="2 - Poder Ejecutivo"/>
    <s v="0206 - MINISTERIO DE EDUCACIÓN"/>
    <s v="0001 - MINISTERIO DE EDUCACION"/>
    <x v="2"/>
    <x v="10"/>
    <x v="41"/>
    <s v="2.7 - OBRAS"/>
    <s v="2.7.1 - OBRAS EN EDIFICACIONES"/>
    <s v="S"/>
    <s v="02 - AMPLIACIÓN DEL PLANTEL EDUCATIVO PARA INICIAL ANA VIRGINIA REYNOSO, MUNICIPIO SABANA GRANDE DE BOYÁ, PROVINCIA MONTE PLATA."/>
    <s v="10 - FONDO GENERAL"/>
    <n v="15234"/>
    <s v="29 - MONTE PLATA"/>
    <n v="10954371"/>
    <n v="5273691.25"/>
    <n v="4218951.59"/>
  </r>
  <r>
    <s v="2024"/>
    <x v="0"/>
    <x v="0"/>
    <x v="1"/>
    <x v="7"/>
    <s v="2 - Poder Ejecutivo"/>
    <s v="0206 - MINISTERIO DE EDUCACIÓN"/>
    <s v="0001 - MINISTERIO DE EDUCACION"/>
    <x v="2"/>
    <x v="10"/>
    <x v="41"/>
    <s v="2.7 - OBRAS"/>
    <s v="2.7.1 - OBRAS EN EDIFICACIONES"/>
    <s v="S"/>
    <s v="02 - AMPLIACIÓN DEL PLANTEL EDUCATIVO PARA INICIAL ANDRÉS TOLENTINO TOLENTINO, MUNICIPIO COMENDADOR, PROVINCIA ELÍAS PIÑA."/>
    <s v="10 - FONDO GENERAL"/>
    <n v="15150"/>
    <s v="07 - ELIAS PINA"/>
    <n v="4612045"/>
    <n v="1.9499999999534339"/>
    <n v="0"/>
  </r>
  <r>
    <s v="2024"/>
    <x v="0"/>
    <x v="0"/>
    <x v="1"/>
    <x v="7"/>
    <s v="2 - Poder Ejecutivo"/>
    <s v="0206 - MINISTERIO DE EDUCACIÓN"/>
    <s v="0001 - MINISTERIO DE EDUCACION"/>
    <x v="2"/>
    <x v="10"/>
    <x v="41"/>
    <s v="2.7 - OBRAS"/>
    <s v="2.7.1 - OBRAS EN EDIFICACIONES"/>
    <s v="S"/>
    <s v="02 - AMPLIACIÓN DEL PLANTEL EDUCATIVO PARA INICIAL ANTONIO ESPAILLAT, MUNICIPIO SALCEDO, PROVINCIA HERMANAS MIRABAL."/>
    <s v="10 - FONDO GENERAL"/>
    <n v="15195"/>
    <s v="19 - HERMANAS MIRABAL"/>
    <n v="4595200"/>
    <n v="1.9399999999441206"/>
    <n v="0"/>
  </r>
  <r>
    <s v="2024"/>
    <x v="0"/>
    <x v="0"/>
    <x v="1"/>
    <x v="7"/>
    <s v="2 - Poder Ejecutivo"/>
    <s v="0206 - MINISTERIO DE EDUCACIÓN"/>
    <s v="0001 - MINISTERIO DE EDUCACION"/>
    <x v="2"/>
    <x v="10"/>
    <x v="41"/>
    <s v="2.7 - OBRAS"/>
    <s v="2.7.1 - OBRAS EN EDIFICACIONES"/>
    <s v="S"/>
    <s v="02 - AMPLIACIÓN DEL PLANTEL EDUCATIVO PARA INICIAL EL SIFÓN, MUNICIPIO BANÍ, PROVINCIA PERAVIA."/>
    <s v="10 - FONDO GENERAL"/>
    <n v="15175"/>
    <s v="17 - PERAVIA"/>
    <n v="12313456"/>
    <n v="4774274.43"/>
    <n v="3283215.35"/>
  </r>
  <r>
    <s v="2024"/>
    <x v="0"/>
    <x v="0"/>
    <x v="1"/>
    <x v="7"/>
    <s v="2 - Poder Ejecutivo"/>
    <s v="0206 - MINISTERIO DE EDUCACIÓN"/>
    <s v="0001 - MINISTERIO DE EDUCACION"/>
    <x v="2"/>
    <x v="10"/>
    <x v="41"/>
    <s v="2.7 - OBRAS"/>
    <s v="2.7.1 - OBRAS EN EDIFICACIONES"/>
    <s v="S"/>
    <s v="02 - AMPLIACIÓN DEL PLANTEL EDUCATIVO PARA INICIAL JOHN FITZGERALD KENNEDY, MUNICIPIO MONTE CRISTI, PROVINCIA MONTE CRISTI."/>
    <s v="10 - FONDO GENERAL"/>
    <n v="15271"/>
    <s v="15 - MONTE CRISTI"/>
    <n v="6606206"/>
    <n v="5071660.33"/>
    <n v="1467636.88"/>
  </r>
  <r>
    <s v="2024"/>
    <x v="0"/>
    <x v="0"/>
    <x v="1"/>
    <x v="7"/>
    <s v="2 - Poder Ejecutivo"/>
    <s v="0206 - MINISTERIO DE EDUCACIÓN"/>
    <s v="0001 - MINISTERIO DE EDUCACION"/>
    <x v="2"/>
    <x v="10"/>
    <x v="41"/>
    <s v="2.7 - OBRAS"/>
    <s v="2.7.1 - OBRAS EN EDIFICACIONES"/>
    <s v="S"/>
    <s v="02 - AMPLIACIÓN DEL PLANTEL EDUCATIVO PARA INICIAL JUANA SALTITOPA, MUNICIPIO LOS ALCARRIZOS, PROVINCIA SANTO DOMINGO."/>
    <s v="10 - FONDO GENERAL"/>
    <n v="15254"/>
    <s v="32 - SANTO DOMINGO"/>
    <n v="10833015"/>
    <n v="5000000.5500000007"/>
    <n v="0"/>
  </r>
  <r>
    <s v="2024"/>
    <x v="0"/>
    <x v="0"/>
    <x v="1"/>
    <x v="7"/>
    <s v="2 - Poder Ejecutivo"/>
    <s v="0206 - MINISTERIO DE EDUCACIÓN"/>
    <s v="0001 - MINISTERIO DE EDUCACION"/>
    <x v="2"/>
    <x v="10"/>
    <x v="41"/>
    <s v="2.7 - OBRAS"/>
    <s v="2.7.1 - OBRAS EN EDIFICACIONES"/>
    <s v="S"/>
    <s v="02 - AMPLIACIÓN DEL PLANTEL EDUCATIVO PARA INICIAL LOS GUINEOS, MUNICIPIO HIGÜEY, PROVINCIA LA ALTAGRACIA."/>
    <s v="10 - FONDO GENERAL"/>
    <n v="15204"/>
    <s v="11 - LA ALTAGRACIA"/>
    <n v="4612045"/>
    <n v="0"/>
    <n v="0"/>
  </r>
  <r>
    <s v="2024"/>
    <x v="0"/>
    <x v="0"/>
    <x v="1"/>
    <x v="7"/>
    <s v="2 - Poder Ejecutivo"/>
    <s v="0206 - MINISTERIO DE EDUCACIÓN"/>
    <s v="0001 - MINISTERIO DE EDUCACION"/>
    <x v="2"/>
    <x v="10"/>
    <x v="41"/>
    <s v="2.7 - OBRAS"/>
    <s v="2.7.1 - OBRAS EN EDIFICACIONES"/>
    <s v="S"/>
    <s v="02 - AMPLIACIÓN DEL PLANTEL EDUCATIVO PARA INICIAL LOS RINCONES DE GUACO, MUNICIPIO LA VEGA, PROVINCIA LA VEGA."/>
    <s v="10 - FONDO GENERAL"/>
    <n v="15185"/>
    <s v="13 - LA VEGA"/>
    <n v="6558125"/>
    <n v="5493029.75"/>
    <n v="4960604.17"/>
  </r>
  <r>
    <s v="2024"/>
    <x v="0"/>
    <x v="0"/>
    <x v="1"/>
    <x v="7"/>
    <s v="2 - Poder Ejecutivo"/>
    <s v="0206 - MINISTERIO DE EDUCACIÓN"/>
    <s v="0001 - MINISTERIO DE EDUCACION"/>
    <x v="2"/>
    <x v="10"/>
    <x v="41"/>
    <s v="2.7 - OBRAS"/>
    <s v="2.7.1 - OBRAS EN EDIFICACIONES"/>
    <s v="S"/>
    <s v="02 - AMPLIACIÓN DEL PLANTEL EDUCATIVO PARA INICIAL PROF. MANUEL GÓMEZ POLANCO, MUNICIPIO SOSÚA, PROVINCIA PUERTO PLATA."/>
    <s v="10 - FONDO GENERAL"/>
    <n v="15884"/>
    <s v="18 - PUERTO PLATA"/>
    <n v="11289410"/>
    <n v="2464313.8000000007"/>
    <n v="2464313.7999999998"/>
  </r>
  <r>
    <s v="2024"/>
    <x v="0"/>
    <x v="0"/>
    <x v="1"/>
    <x v="7"/>
    <s v="2 - Poder Ejecutivo"/>
    <s v="0206 - MINISTERIO DE EDUCACIÓN"/>
    <s v="0001 - MINISTERIO DE EDUCACION"/>
    <x v="2"/>
    <x v="10"/>
    <x v="41"/>
    <s v="2.7 - OBRAS"/>
    <s v="2.7.1 - OBRAS EN EDIFICACIONES"/>
    <s v="S"/>
    <s v="02 - AMPLIACIÓN DEL PLANTEL EDUCATIVO PARA INICIAL SALOMÉ UREÑA DE HENRÍQUEZ, MUNICIPIO TAMAYO, PROVINCIA BAHORUCO."/>
    <s v="10 - FONDO GENERAL"/>
    <n v="15159"/>
    <s v="03 - BAHORUCO"/>
    <n v="6606206"/>
    <n v="1"/>
    <n v="0"/>
  </r>
  <r>
    <s v="2024"/>
    <x v="0"/>
    <x v="0"/>
    <x v="1"/>
    <x v="7"/>
    <s v="2 - Poder Ejecutivo"/>
    <s v="0206 - MINISTERIO DE EDUCACIÓN"/>
    <s v="0001 - MINISTERIO DE EDUCACION"/>
    <x v="2"/>
    <x v="10"/>
    <x v="41"/>
    <s v="2.7 - OBRAS"/>
    <s v="2.7.1 - OBRAS EN EDIFICACIONES"/>
    <s v="S"/>
    <s v="02 - AMPLIACIÓN DEL PLANTEL EDUCATIVO PARA INICIAL SAN JOSÉ OBRERO, MUNICIPIO PEDRO BRAND, PROVINCIA SANTO DOMINGO."/>
    <s v="10 - FONDO GENERAL"/>
    <n v="15973"/>
    <s v="32 - SANTO DOMINGO"/>
    <n v="6611838"/>
    <n v="6611838"/>
    <n v="2591626.14"/>
  </r>
  <r>
    <s v="2024"/>
    <x v="0"/>
    <x v="0"/>
    <x v="1"/>
    <x v="7"/>
    <s v="2 - Poder Ejecutivo"/>
    <s v="0206 - MINISTERIO DE EDUCACIÓN"/>
    <s v="0001 - MINISTERIO DE EDUCACION"/>
    <x v="2"/>
    <x v="10"/>
    <x v="41"/>
    <s v="2.7 - OBRAS"/>
    <s v="2.7.1 - OBRAS EN EDIFICACIONES"/>
    <s v="S"/>
    <s v="02 - AMPLIACIÓN DEL PLANTEL EDUCATIVO PARA INICIAL SILVESTRE ANTONIO GUZMÁN FERNÁNDEZ, MUNICIPIO GASPAR HERNÁNDEZ, PROVINCIA ESPAILLAT."/>
    <s v="10 - FONDO GENERAL"/>
    <n v="15187"/>
    <s v="09 - ESPAILLAT"/>
    <n v="4595200"/>
    <n v="3225298.84"/>
    <n v="3225298.84"/>
  </r>
  <r>
    <s v="2024"/>
    <x v="0"/>
    <x v="0"/>
    <x v="1"/>
    <x v="7"/>
    <s v="2 - Poder Ejecutivo"/>
    <s v="0206 - MINISTERIO DE EDUCACIÓN"/>
    <s v="0001 - MINISTERIO DE EDUCACION"/>
    <x v="2"/>
    <x v="10"/>
    <x v="41"/>
    <s v="2.7 - OBRAS"/>
    <s v="2.7.1 - OBRAS EN EDIFICACIONES"/>
    <s v="S"/>
    <s v="03 - AMPLIACIÓN DEL PLANTEL EDUCATIVO PARA INICIAL AMÉRICO LUGO HERRERAS, MUNICIPIO TAMAYO, PROVINCIA BAHORUCO."/>
    <s v="10 - FONDO GENERAL"/>
    <n v="15160"/>
    <s v="03 - BAHORUCO"/>
    <n v="4628889"/>
    <n v="0.99999999976716936"/>
    <n v="0"/>
  </r>
  <r>
    <s v="2024"/>
    <x v="0"/>
    <x v="0"/>
    <x v="1"/>
    <x v="7"/>
    <s v="2 - Poder Ejecutivo"/>
    <s v="0206 - MINISTERIO DE EDUCACIÓN"/>
    <s v="0001 - MINISTERIO DE EDUCACION"/>
    <x v="2"/>
    <x v="10"/>
    <x v="41"/>
    <s v="2.7 - OBRAS"/>
    <s v="2.7.1 - OBRAS EN EDIFICACIONES"/>
    <s v="S"/>
    <s v="03 - AMPLIACIÓN DEL PLANTEL EDUCATIVO PARA INICIAL CAMILA HENRÍQUEZ - FE Y ALEGRÍA, MUNICIPIO LOS ALCARRIZOS, PROVINCIA SANTO DOMINGO."/>
    <s v="10 - FONDO GENERAL"/>
    <n v="15255"/>
    <s v="32 - SANTO DOMINGO"/>
    <n v="10833015"/>
    <n v="3000000.55"/>
    <n v="0"/>
  </r>
  <r>
    <s v="2024"/>
    <x v="0"/>
    <x v="0"/>
    <x v="1"/>
    <x v="7"/>
    <s v="2 - Poder Ejecutivo"/>
    <s v="0206 - MINISTERIO DE EDUCACIÓN"/>
    <s v="0001 - MINISTERIO DE EDUCACION"/>
    <x v="2"/>
    <x v="10"/>
    <x v="41"/>
    <s v="2.7 - OBRAS"/>
    <s v="2.7.1 - OBRAS EN EDIFICACIONES"/>
    <s v="S"/>
    <s v="03 - AMPLIACIÓN DEL PLANTEL EDUCATIVO PARA INICIAL DAVID DURÁN , MUNICIPIO CONSTANZA, PROVINCIA LA VEGA."/>
    <s v="10 - FONDO GENERAL"/>
    <n v="15607"/>
    <s v="13 - LA VEGA"/>
    <n v="6731551"/>
    <n v="6176551"/>
    <n v="2433350.79"/>
  </r>
  <r>
    <s v="2024"/>
    <x v="0"/>
    <x v="0"/>
    <x v="1"/>
    <x v="7"/>
    <s v="2 - Poder Ejecutivo"/>
    <s v="0206 - MINISTERIO DE EDUCACIÓN"/>
    <s v="0001 - MINISTERIO DE EDUCACION"/>
    <x v="2"/>
    <x v="10"/>
    <x v="41"/>
    <s v="2.7 - OBRAS"/>
    <s v="2.7.1 - OBRAS EN EDIFICACIONES"/>
    <s v="S"/>
    <s v="03 - AMPLIACIÓN DEL PLANTEL EDUCATIVO PARA INICIAL FRANCISCO ALBERTO CAAMAÑO DEÑÓ, MUNICIPIO BAYAGUANA, PROVINCIA MONTE PLATA."/>
    <s v="10 - FONDO GENERAL"/>
    <n v="15235"/>
    <s v="29 - MONTE PLATA"/>
    <n v="4561511"/>
    <n v="0.93999999947845936"/>
    <n v="0"/>
  </r>
  <r>
    <s v="2024"/>
    <x v="0"/>
    <x v="0"/>
    <x v="1"/>
    <x v="7"/>
    <s v="2 - Poder Ejecutivo"/>
    <s v="0206 - MINISTERIO DE EDUCACIÓN"/>
    <s v="0001 - MINISTERIO DE EDUCACION"/>
    <x v="2"/>
    <x v="10"/>
    <x v="41"/>
    <s v="2.7 - OBRAS"/>
    <s v="2.7.1 - OBRAS EN EDIFICACIONES"/>
    <s v="S"/>
    <s v="03 - AMPLIACIÓN DEL PLANTEL EDUCATIVO PARA INICIAL FRANCISCO DEL ROSARIO SÁNCHEZ, MUNICIPIO SAN JUAN, PROVINCIA SAN JUAN."/>
    <s v="10 - FONDO GENERAL"/>
    <n v="15151"/>
    <s v="22 - SAN JUAN"/>
    <n v="11075727"/>
    <n v="5208865.9600000009"/>
    <n v="5208864.9800000004"/>
  </r>
  <r>
    <s v="2024"/>
    <x v="0"/>
    <x v="0"/>
    <x v="1"/>
    <x v="7"/>
    <s v="2 - Poder Ejecutivo"/>
    <s v="0206 - MINISTERIO DE EDUCACIÓN"/>
    <s v="0001 - MINISTERIO DE EDUCACION"/>
    <x v="2"/>
    <x v="10"/>
    <x v="41"/>
    <s v="2.7 - OBRAS"/>
    <s v="2.7.1 - OBRAS EN EDIFICACIONES"/>
    <s v="S"/>
    <s v="03 - AMPLIACIÓN DEL PLANTEL EDUCATIVO PARA INICIAL HERMANOS TREJO, MUNICIPIO HIGÜEY, PROVINCIA LA ALTAGRACIA."/>
    <s v="10 - FONDO GENERAL"/>
    <n v="15205"/>
    <s v="11 - LA ALTAGRACIA"/>
    <n v="6582165"/>
    <n v="2885767.2800000003"/>
    <n v="2284613.8199999998"/>
  </r>
  <r>
    <s v="2024"/>
    <x v="0"/>
    <x v="0"/>
    <x v="1"/>
    <x v="7"/>
    <s v="2 - Poder Ejecutivo"/>
    <s v="0206 - MINISTERIO DE EDUCACIÓN"/>
    <s v="0001 - MINISTERIO DE EDUCACION"/>
    <x v="2"/>
    <x v="10"/>
    <x v="41"/>
    <s v="2.7 - OBRAS"/>
    <s v="2.7.1 - OBRAS EN EDIFICACIONES"/>
    <s v="S"/>
    <s v="03 - AMPLIACIÓN DEL PLANTEL EDUCATIVO PARA INICIAL MANUEL DE JESÚS PERELLÓ, MUNICIPIO BANÍ, PROVINCIA PERAVIA."/>
    <s v="10 - FONDO GENERAL"/>
    <n v="15176"/>
    <s v="17 - PERAVIA"/>
    <n v="11035275"/>
    <n v="1"/>
    <n v="0"/>
  </r>
  <r>
    <s v="2024"/>
    <x v="0"/>
    <x v="0"/>
    <x v="1"/>
    <x v="7"/>
    <s v="2 - Poder Ejecutivo"/>
    <s v="0206 - MINISTERIO DE EDUCACIÓN"/>
    <s v="0001 - MINISTERIO DE EDUCACION"/>
    <x v="2"/>
    <x v="10"/>
    <x v="41"/>
    <s v="2.7 - OBRAS"/>
    <s v="2.7.1 - OBRAS EN EDIFICACIONES"/>
    <s v="S"/>
    <s v="03 - AMPLIACIÓN DEL PLANTEL EDUCATIVO PARA INICIAL PROF. ANGUSTIA PÉREZ ROSARIO, MUNICIPIO MOCA, PROVINCIA ESPAILLAT."/>
    <s v="10 - FONDO GENERAL"/>
    <n v="15188"/>
    <s v="09 - ESPAILLAT"/>
    <n v="6558125"/>
    <n v="1"/>
    <n v="0"/>
  </r>
  <r>
    <s v="2024"/>
    <x v="0"/>
    <x v="0"/>
    <x v="1"/>
    <x v="7"/>
    <s v="2 - Poder Ejecutivo"/>
    <s v="0206 - MINISTERIO DE EDUCACIÓN"/>
    <s v="0001 - MINISTERIO DE EDUCACION"/>
    <x v="2"/>
    <x v="10"/>
    <x v="41"/>
    <s v="2.7 - OBRAS"/>
    <s v="2.7.1 - OBRAS EN EDIFICACIONES"/>
    <s v="S"/>
    <s v="03 - AMPLIACIÓN DEL PLANTEL EDUCATIVO PARA INICIAL PROF. JEREMÍAS KERRY GREEN, MUNICIPIO SOSÚA, PROVINCIA PUERTO PLATA."/>
    <s v="10 - FONDO GENERAL"/>
    <n v="15885"/>
    <s v="18 - PUERTO PLATA"/>
    <n v="4802120"/>
    <n v="1095516.8799999999"/>
    <n v="1095516.8799999999"/>
  </r>
  <r>
    <s v="2024"/>
    <x v="0"/>
    <x v="0"/>
    <x v="1"/>
    <x v="7"/>
    <s v="2 - Poder Ejecutivo"/>
    <s v="0206 - MINISTERIO DE EDUCACIÓN"/>
    <s v="0001 - MINISTERIO DE EDUCACION"/>
    <x v="2"/>
    <x v="10"/>
    <x v="41"/>
    <s v="2.7 - OBRAS"/>
    <s v="2.7.1 - OBRAS EN EDIFICACIONES"/>
    <s v="S"/>
    <s v="03 - AMPLIACIÓN DEL PLANTEL EDUCATIVO PARA INICIAL PROF. JOSÉ RAMÓN LIRIANO TEJADA, MUNICIPIO SALCEDO, PROVINCIA HERMANAS MIRABAL."/>
    <s v="10 - FONDO GENERAL"/>
    <n v="15196"/>
    <s v="19 - HERMANAS MIRABAL"/>
    <n v="4595200"/>
    <n v="1.9399999994784594"/>
    <n v="0"/>
  </r>
  <r>
    <s v="2024"/>
    <x v="0"/>
    <x v="0"/>
    <x v="1"/>
    <x v="7"/>
    <s v="2 - Poder Ejecutivo"/>
    <s v="0206 - MINISTERIO DE EDUCACIÓN"/>
    <s v="0001 - MINISTERIO DE EDUCACION"/>
    <x v="2"/>
    <x v="10"/>
    <x v="41"/>
    <s v="2.7 - OBRAS"/>
    <s v="2.7.1 - OBRAS EN EDIFICACIONES"/>
    <s v="S"/>
    <s v="03 - AMPLIACIÓN DEL PLANTEL EDUCATIVO PARA INICIAL ROSA SMESTER, MUNICIPIO MONTE CRISTI, PROVINCIA MONTE CRISTI."/>
    <s v="10 - FONDO GENERAL"/>
    <n v="15272"/>
    <s v="15 - MONTE CRISTI"/>
    <n v="12403731"/>
    <n v="10853264.710000001"/>
    <n v="4388591.5599999996"/>
  </r>
  <r>
    <s v="2024"/>
    <x v="0"/>
    <x v="0"/>
    <x v="1"/>
    <x v="7"/>
    <s v="2 - Poder Ejecutivo"/>
    <s v="0206 - MINISTERIO DE EDUCACIÓN"/>
    <s v="0001 - MINISTERIO DE EDUCACION"/>
    <x v="2"/>
    <x v="10"/>
    <x v="41"/>
    <s v="2.7 - OBRAS"/>
    <s v="2.7.1 - OBRAS EN EDIFICACIONES"/>
    <s v="S"/>
    <s v="04 - AMPLIACIÓN DEL PLANTEL EDUCATIVO PARA INICIAL  GREGORIO LUPERÓN, MUNICIPIO LOS RÍOS, PROVINCIA BAHORUCO."/>
    <s v="10 - FONDO GENERAL"/>
    <n v="15161"/>
    <s v="03 - BAHORUCO"/>
    <n v="6606206"/>
    <n v="2959796.92"/>
    <n v="2959796.92"/>
  </r>
  <r>
    <s v="2024"/>
    <x v="0"/>
    <x v="0"/>
    <x v="1"/>
    <x v="7"/>
    <s v="2 - Poder Ejecutivo"/>
    <s v="0206 - MINISTERIO DE EDUCACIÓN"/>
    <s v="0001 - MINISTERIO DE EDUCACION"/>
    <x v="2"/>
    <x v="10"/>
    <x v="41"/>
    <s v="2.7 - OBRAS"/>
    <s v="2.7.1 - OBRAS EN EDIFICACIONES"/>
    <s v="S"/>
    <s v="04 - AMPLIACIÓN DEL PLANTEL EDUCATIVO PARA INICIAL ALIRO PAULINO, MUNICIPIO NIZAO, PROVINCIA PERAVIA."/>
    <s v="10 - FONDO GENERAL"/>
    <n v="15177"/>
    <s v="17 - PERAVIA"/>
    <n v="6558125"/>
    <n v="5738359.75"/>
    <n v="2043706.88"/>
  </r>
  <r>
    <s v="2024"/>
    <x v="0"/>
    <x v="0"/>
    <x v="1"/>
    <x v="7"/>
    <s v="2 - Poder Ejecutivo"/>
    <s v="0206 - MINISTERIO DE EDUCACIÓN"/>
    <s v="0001 - MINISTERIO DE EDUCACION"/>
    <x v="2"/>
    <x v="10"/>
    <x v="41"/>
    <s v="2.7 - OBRAS"/>
    <s v="2.7.1 - OBRAS EN EDIFICACIONES"/>
    <s v="S"/>
    <s v="04 - AMPLIACIÓN DEL PLANTEL EDUCATIVO PARA INICIAL EL GUANITO, MUNICIPIO HIGÜEY, PROVINCIA LA ALTAGRACIA."/>
    <s v="10 - FONDO GENERAL"/>
    <n v="15206"/>
    <s v="11 - LA ALTAGRACIA"/>
    <n v="4612045"/>
    <n v="4035538.95"/>
    <n v="3670625.5500000003"/>
  </r>
  <r>
    <s v="2024"/>
    <x v="0"/>
    <x v="0"/>
    <x v="1"/>
    <x v="7"/>
    <s v="2 - Poder Ejecutivo"/>
    <s v="0206 - MINISTERIO DE EDUCACIÓN"/>
    <s v="0001 - MINISTERIO DE EDUCACION"/>
    <x v="2"/>
    <x v="10"/>
    <x v="41"/>
    <s v="2.7 - OBRAS"/>
    <s v="2.7.1 - OBRAS EN EDIFICACIONES"/>
    <s v="S"/>
    <s v="04 - AMPLIACIÓN DEL PLANTEL EDUCATIVO PARA INICIAL EVARISTO BRITO REYES, MUNICIPIO LOS ALCARRIZOS, PROVINCIA SANTO DOMINGO."/>
    <s v="10 - FONDO GENERAL"/>
    <n v="15256"/>
    <s v="32 - SANTO DOMINGO"/>
    <n v="4510977"/>
    <n v="3947104.9299999997"/>
    <n v="1848528.31"/>
  </r>
  <r>
    <s v="2024"/>
    <x v="0"/>
    <x v="0"/>
    <x v="1"/>
    <x v="7"/>
    <s v="2 - Poder Ejecutivo"/>
    <s v="0206 - MINISTERIO DE EDUCACIÓN"/>
    <s v="0001 - MINISTERIO DE EDUCACION"/>
    <x v="2"/>
    <x v="10"/>
    <x v="41"/>
    <s v="2.7 - OBRAS"/>
    <s v="2.7.1 - OBRAS EN EDIFICACIONES"/>
    <s v="S"/>
    <s v="04 - AMPLIACIÓN DEL PLANTEL EDUCATIVO PARA INICIAL JUAN BAUTISTA DE LA CRUZ, MUNICIPIO VILLA TAPIA, PROVINCIA HERMANAS MIRABAL."/>
    <s v="10 - FONDO GENERAL"/>
    <n v="15197"/>
    <s v="19 - HERMANAS MIRABAL"/>
    <n v="6558125"/>
    <n v="5738359.75"/>
    <n v="0"/>
  </r>
  <r>
    <s v="2024"/>
    <x v="0"/>
    <x v="0"/>
    <x v="1"/>
    <x v="7"/>
    <s v="2 - Poder Ejecutivo"/>
    <s v="0206 - MINISTERIO DE EDUCACIÓN"/>
    <s v="0001 - MINISTERIO DE EDUCACION"/>
    <x v="2"/>
    <x v="10"/>
    <x v="41"/>
    <s v="2.7 - OBRAS"/>
    <s v="2.7.1 - OBRAS EN EDIFICACIONES"/>
    <s v="S"/>
    <s v="04 - AMPLIACIÓN DEL PLANTEL EDUCATIVO PARA INICIAL MERCEDES CONSUELO MATOS EN LA PROVINCIA SAN JUAN."/>
    <s v="10 - FONDO GENERAL"/>
    <n v="15152"/>
    <s v="22 - SAN JUAN"/>
    <n v="11075727"/>
    <n v="0.99999999906867743"/>
    <n v="0"/>
  </r>
  <r>
    <s v="2024"/>
    <x v="0"/>
    <x v="0"/>
    <x v="1"/>
    <x v="7"/>
    <s v="2 - Poder Ejecutivo"/>
    <s v="0206 - MINISTERIO DE EDUCACIÓN"/>
    <s v="0001 - MINISTERIO DE EDUCACION"/>
    <x v="2"/>
    <x v="10"/>
    <x v="41"/>
    <s v="2.7 - OBRAS"/>
    <s v="2.7.1 - OBRAS EN EDIFICACIONES"/>
    <s v="S"/>
    <s v="04 - AMPLIACIÓN DEL PLANTEL EDUCATIVO PARA INICIAL OLIVIA NUÑEZ HIDALGO, MUNICIPIO GASPAR HERNÁNDEZ, PROVINCIA ESPAILLAT."/>
    <s v="10 - FONDO GENERAL"/>
    <n v="15189"/>
    <s v="09 - ESPAILLAT"/>
    <n v="11035275"/>
    <n v="9655865.5600000005"/>
    <n v="4643497.6900000004"/>
  </r>
  <r>
    <s v="2024"/>
    <x v="0"/>
    <x v="0"/>
    <x v="1"/>
    <x v="7"/>
    <s v="2 - Poder Ejecutivo"/>
    <s v="0206 - MINISTERIO DE EDUCACIÓN"/>
    <s v="0001 - MINISTERIO DE EDUCACION"/>
    <x v="2"/>
    <x v="10"/>
    <x v="41"/>
    <s v="2.7 - OBRAS"/>
    <s v="2.7.1 - OBRAS EN EDIFICACIONES"/>
    <s v="S"/>
    <s v="04 - AMPLIACIÓN DEL PLANTEL EDUCATIVO PARA INICIAL PADRE FANTINO , MUNICIPIO CONSTANZA, PROVINCIA LA VEGA."/>
    <s v="10 - FONDO GENERAL"/>
    <n v="15608"/>
    <s v="13 - LA VEGA"/>
    <n v="11208701"/>
    <n v="9649001"/>
    <n v="4132698.02"/>
  </r>
  <r>
    <s v="2024"/>
    <x v="0"/>
    <x v="0"/>
    <x v="1"/>
    <x v="7"/>
    <s v="2 - Poder Ejecutivo"/>
    <s v="0206 - MINISTERIO DE EDUCACIÓN"/>
    <s v="0001 - MINISTERIO DE EDUCACION"/>
    <x v="2"/>
    <x v="10"/>
    <x v="41"/>
    <s v="2.7 - OBRAS"/>
    <s v="2.7.1 - OBRAS EN EDIFICACIONES"/>
    <s v="S"/>
    <s v="04 - AMPLIACIÓN DEL PLANTEL EDUCATIVO PARA INICIAL PROF. JUANA CARABALLO POLANCO, MUNICIPIO PUERTO PLATA, PROVINCIA PUERTO PLATA."/>
    <s v="10 - FONDO GENERAL"/>
    <n v="15886"/>
    <s v="18 - PUERTO PLATA"/>
    <n v="11289410"/>
    <n v="2464314.9000000004"/>
    <n v="2464313.9"/>
  </r>
  <r>
    <s v="2024"/>
    <x v="0"/>
    <x v="0"/>
    <x v="1"/>
    <x v="7"/>
    <s v="2 - Poder Ejecutivo"/>
    <s v="0206 - MINISTERIO DE EDUCACIÓN"/>
    <s v="0001 - MINISTERIO DE EDUCACION"/>
    <x v="2"/>
    <x v="10"/>
    <x v="41"/>
    <s v="2.7 - OBRAS"/>
    <s v="2.7.1 - OBRAS EN EDIFICACIONES"/>
    <s v="S"/>
    <s v="04 - AMPLIACIÓN DEL PLANTEL EDUCATIVO PARA INICIAL RAMÓN MARTÍNEZ, MUNICIPIO PERALVILLO, PROVINCIA MONTE PLATA."/>
    <s v="10 - FONDO GENERAL"/>
    <n v="15236"/>
    <s v="29 - MONTE PLATA"/>
    <n v="6510045"/>
    <n v="6089404.6600000001"/>
    <n v="5391204.46"/>
  </r>
  <r>
    <s v="2024"/>
    <x v="0"/>
    <x v="0"/>
    <x v="1"/>
    <x v="7"/>
    <s v="2 - Poder Ejecutivo"/>
    <s v="0206 - MINISTERIO DE EDUCACIÓN"/>
    <s v="0001 - MINISTERIO DE EDUCACION"/>
    <x v="2"/>
    <x v="10"/>
    <x v="41"/>
    <s v="2.7 - OBRAS"/>
    <s v="2.7.1 - OBRAS EN EDIFICACIONES"/>
    <s v="S"/>
    <s v="04 - AMPLIACIÓN DEL PLANTEL EDUCATIVO PARA INICIAL SERAFINA SÁNCHEZ, MUNICIPIO MONTE CRISTI, PROVINCIA MONTE CRISTI."/>
    <s v="10 - FONDO GENERAL"/>
    <n v="15273"/>
    <s v="15 - MONTE CRISTI"/>
    <n v="4628889"/>
    <n v="4050277.95"/>
    <n v="1337487.46"/>
  </r>
  <r>
    <s v="2024"/>
    <x v="0"/>
    <x v="0"/>
    <x v="1"/>
    <x v="7"/>
    <s v="2 - Poder Ejecutivo"/>
    <s v="0206 - MINISTERIO DE EDUCACIÓN"/>
    <s v="0001 - MINISTERIO DE EDUCACION"/>
    <x v="2"/>
    <x v="10"/>
    <x v="41"/>
    <s v="2.7 - OBRAS"/>
    <s v="2.7.1 - OBRAS EN EDIFICACIONES"/>
    <s v="S"/>
    <s v="04 - CONSTRUCCIÓN DE 14 ESTANCIAS INFANTILES DE LA PROVINCIA DISTRITO NACIONAL"/>
    <s v="10 - FONDO GENERAL"/>
    <n v="13046"/>
    <s v="01 - DISTRITO NACIONAL"/>
    <n v="26575728"/>
    <n v="53160674.289999999"/>
    <n v="38926763.890000001"/>
  </r>
  <r>
    <s v="2024"/>
    <x v="0"/>
    <x v="0"/>
    <x v="1"/>
    <x v="7"/>
    <s v="2 - Poder Ejecutivo"/>
    <s v="0206 - MINISTERIO DE EDUCACIÓN"/>
    <s v="0001 - MINISTERIO DE EDUCACION"/>
    <x v="2"/>
    <x v="10"/>
    <x v="41"/>
    <s v="2.7 - OBRAS"/>
    <s v="2.7.1 - OBRAS EN EDIFICACIONES"/>
    <s v="S"/>
    <s v="05 - AMPLIACIÓN DEL PLANTEL EDUCATIVO PARA INICIAL CRISTINO MATOS LEDESMA, MUNICIPIO TAMAYO, PROVINCIA BAHORUCO."/>
    <s v="10 - FONDO GENERAL"/>
    <n v="15162"/>
    <s v="03 - BAHORUCO"/>
    <n v="12403731"/>
    <n v="8000000.71"/>
    <n v="4782242.0199999996"/>
  </r>
  <r>
    <s v="2024"/>
    <x v="0"/>
    <x v="0"/>
    <x v="1"/>
    <x v="7"/>
    <s v="2 - Poder Ejecutivo"/>
    <s v="0206 - MINISTERIO DE EDUCACIÓN"/>
    <s v="0001 - MINISTERIO DE EDUCACION"/>
    <x v="2"/>
    <x v="10"/>
    <x v="41"/>
    <s v="2.7 - OBRAS"/>
    <s v="2.7.1 - OBRAS EN EDIFICACIONES"/>
    <s v="S"/>
    <s v="05 - AMPLIACIÓN DEL PLANTEL EDUCATIVO PARA INICIAL CRISTINO PITTA, MUNICIPIO GASPAR HERNÁNDEZ, PROVINCIA ESPAILLAT."/>
    <s v="10 - FONDO GENERAL"/>
    <n v="15190"/>
    <s v="09 - ESPAILLAT"/>
    <n v="4595200"/>
    <n v="4020799.94"/>
    <n v="1456093.76"/>
  </r>
  <r>
    <s v="2024"/>
    <x v="0"/>
    <x v="0"/>
    <x v="1"/>
    <x v="7"/>
    <s v="2 - Poder Ejecutivo"/>
    <s v="0206 - MINISTERIO DE EDUCACIÓN"/>
    <s v="0001 - MINISTERIO DE EDUCACION"/>
    <x v="2"/>
    <x v="10"/>
    <x v="41"/>
    <s v="2.7 - OBRAS"/>
    <s v="2.7.1 - OBRAS EN EDIFICACIONES"/>
    <s v="S"/>
    <s v="05 - AMPLIACIÓN DEL PLANTEL EDUCATIVO PARA INICIAL EL RANCHITO, MUNICIPIO VILLA TAPIA, PROVINCIA HERMANAS MIRABAL."/>
    <s v="10 - FONDO GENERAL"/>
    <n v="15198"/>
    <s v="19 - HERMANAS MIRABAL"/>
    <n v="4595200"/>
    <n v="2020799.94"/>
    <n v="0"/>
  </r>
  <r>
    <s v="2024"/>
    <x v="0"/>
    <x v="0"/>
    <x v="1"/>
    <x v="7"/>
    <s v="2 - Poder Ejecutivo"/>
    <s v="0206 - MINISTERIO DE EDUCACIÓN"/>
    <s v="0001 - MINISTERIO DE EDUCACION"/>
    <x v="2"/>
    <x v="10"/>
    <x v="41"/>
    <s v="2.7 - OBRAS"/>
    <s v="2.7.1 - OBRAS EN EDIFICACIONES"/>
    <s v="S"/>
    <s v="05 - AMPLIACIÓN DEL PLANTEL EDUCATIVO PARA INICIAL FERNANDO ARTURO DE MERIÑO, MUNICIPIO MONTE PLATA, PROVINCIA MONTE PLATA."/>
    <s v="10 - FONDO GENERAL"/>
    <n v="15237"/>
    <s v="29 - MONTE PLATA"/>
    <n v="12223182"/>
    <n v="5296964.9800000004"/>
    <n v="5296964.9800000004"/>
  </r>
  <r>
    <s v="2024"/>
    <x v="0"/>
    <x v="0"/>
    <x v="1"/>
    <x v="7"/>
    <s v="2 - Poder Ejecutivo"/>
    <s v="0206 - MINISTERIO DE EDUCACIÓN"/>
    <s v="0001 - MINISTERIO DE EDUCACION"/>
    <x v="2"/>
    <x v="10"/>
    <x v="41"/>
    <s v="2.7 - OBRAS"/>
    <s v="2.7.1 - OBRAS EN EDIFICACIONES"/>
    <s v="S"/>
    <s v="05 - AMPLIACIÓN DEL PLANTEL EDUCATIVO PARA INICIAL FUNDACIÓN DE PERAVIA, MUNICIPIO BANÍ, PROVINCIA PERAVIA."/>
    <s v="10 - FONDO GENERAL"/>
    <n v="15178"/>
    <s v="17 - PERAVIA"/>
    <n v="11035275"/>
    <n v="9655865.5600000005"/>
    <n v="7339029.29"/>
  </r>
  <r>
    <s v="2024"/>
    <x v="0"/>
    <x v="0"/>
    <x v="1"/>
    <x v="7"/>
    <s v="2 - Poder Ejecutivo"/>
    <s v="0206 - MINISTERIO DE EDUCACIÓN"/>
    <s v="0001 - MINISTERIO DE EDUCACION"/>
    <x v="2"/>
    <x v="10"/>
    <x v="41"/>
    <s v="2.7 - OBRAS"/>
    <s v="2.7.1 - OBRAS EN EDIFICACIONES"/>
    <s v="S"/>
    <s v="05 - AMPLIACIÓN DEL PLANTEL EDUCATIVO PARA INICIAL HATO VIEJO , MUNICIPIO JARABACOA, PROVINCIA LA VEGA."/>
    <s v="10 - FONDO GENERAL"/>
    <n v="15609"/>
    <s v="13 - LA VEGA"/>
    <n v="4768626"/>
    <n v="0"/>
    <n v="0"/>
  </r>
  <r>
    <s v="2024"/>
    <x v="0"/>
    <x v="0"/>
    <x v="1"/>
    <x v="7"/>
    <s v="2 - Poder Ejecutivo"/>
    <s v="0206 - MINISTERIO DE EDUCACIÓN"/>
    <s v="0001 - MINISTERIO DE EDUCACION"/>
    <x v="2"/>
    <x v="10"/>
    <x v="41"/>
    <s v="2.7 - OBRAS"/>
    <s v="2.7.1 - OBRAS EN EDIFICACIONES"/>
    <s v="S"/>
    <s v="05 - AMPLIACIÓN DEL PLANTEL EDUCATIVO PARA INICIAL JESÚS DE NAZARET - BATEY PALMAREJITO, MUNICIPIO LOS ALCARRIZOS, PROVINCIA SANTO DOMINGO."/>
    <s v="10 - FONDO GENERAL"/>
    <n v="15257"/>
    <s v="32 - SANTO DOMINGO"/>
    <n v="10833015"/>
    <n v="0.99999999930150807"/>
    <n v="0"/>
  </r>
  <r>
    <s v="2024"/>
    <x v="0"/>
    <x v="0"/>
    <x v="1"/>
    <x v="7"/>
    <s v="2 - Poder Ejecutivo"/>
    <s v="0206 - MINISTERIO DE EDUCACIÓN"/>
    <s v="0001 - MINISTERIO DE EDUCACION"/>
    <x v="2"/>
    <x v="10"/>
    <x v="41"/>
    <s v="2.7 - OBRAS"/>
    <s v="2.7.1 - OBRAS EN EDIFICACIONES"/>
    <s v="S"/>
    <s v="05 - AMPLIACIÓN DEL PLANTEL EDUCATIVO PARA INICIAL JOSÉ GABRIEL GARCÍA, MUNICIPIO PEPILLO SALCEDO, PROVINCIA MONTE CRISTI."/>
    <s v="10 - FONDO GENERAL"/>
    <n v="15274"/>
    <s v="15 - MONTE CRISTI"/>
    <n v="6606206"/>
    <n v="0.83000000007450581"/>
    <n v="0"/>
  </r>
  <r>
    <s v="2024"/>
    <x v="0"/>
    <x v="0"/>
    <x v="1"/>
    <x v="7"/>
    <s v="2 - Poder Ejecutivo"/>
    <s v="0206 - MINISTERIO DE EDUCACIÓN"/>
    <s v="0001 - MINISTERIO DE EDUCACION"/>
    <x v="2"/>
    <x v="10"/>
    <x v="41"/>
    <s v="2.7 - OBRAS"/>
    <s v="2.7.1 - OBRAS EN EDIFICACIONES"/>
    <s v="S"/>
    <s v="05 - AMPLIACIÓN DEL PLANTEL EDUCATIVO PARA INICIAL PROF. CÁNDIDO ELIGIO GUERRERO CEDANO - SAN PEDRO, MUNICIPIO HIGÜEY, PROVINCIA LA ALTAGRACIA."/>
    <s v="10 - FONDO GENERAL"/>
    <n v="15207"/>
    <s v="11 - LA ALTAGRACIA"/>
    <n v="6582165"/>
    <n v="1"/>
    <n v="0"/>
  </r>
  <r>
    <s v="2024"/>
    <x v="0"/>
    <x v="0"/>
    <x v="1"/>
    <x v="7"/>
    <s v="2 - Poder Ejecutivo"/>
    <s v="0206 - MINISTERIO DE EDUCACIÓN"/>
    <s v="0001 - MINISTERIO DE EDUCACION"/>
    <x v="2"/>
    <x v="10"/>
    <x v="41"/>
    <s v="2.7 - OBRAS"/>
    <s v="2.7.1 - OBRAS EN EDIFICACIONES"/>
    <s v="S"/>
    <s v="05 - AMPLIACIÓN DEL PLANTEL EDUCATIVO PARA INICIAL SECTOR SURESTE, MUNICIPIO SAN JUAN, PROVINCIA SAN JUAN."/>
    <s v="10 - FONDO GENERAL"/>
    <n v="15153"/>
    <s v="22 - SAN JUAN"/>
    <n v="11075727"/>
    <n v="3091260.96"/>
    <n v="0"/>
  </r>
  <r>
    <s v="2024"/>
    <x v="0"/>
    <x v="0"/>
    <x v="1"/>
    <x v="7"/>
    <s v="2 - Poder Ejecutivo"/>
    <s v="0206 - MINISTERIO DE EDUCACIÓN"/>
    <s v="0001 - MINISTERIO DE EDUCACION"/>
    <x v="2"/>
    <x v="10"/>
    <x v="41"/>
    <s v="2.7 - OBRAS"/>
    <s v="2.7.1 - OBRAS EN EDIFICACIONES"/>
    <s v="S"/>
    <s v="05 - AMPLIACIÓN DEL PLANTEL EDUCATIVO PARA INICIAL VIRGINIA ELENA ORTEA, MUNICIPIO PUERTO PLATA, PROVINCIA PUERTO PLATA."/>
    <s v="10 - FONDO GENERAL"/>
    <n v="15887"/>
    <s v="18 - PUERTO PLATA"/>
    <n v="11289410"/>
    <n v="11289410"/>
    <n v="6416064.7599999998"/>
  </r>
  <r>
    <s v="2024"/>
    <x v="0"/>
    <x v="0"/>
    <x v="1"/>
    <x v="7"/>
    <s v="2 - Poder Ejecutivo"/>
    <s v="0206 - MINISTERIO DE EDUCACIÓN"/>
    <s v="0001 - MINISTERIO DE EDUCACION"/>
    <x v="2"/>
    <x v="10"/>
    <x v="41"/>
    <s v="2.7 - OBRAS"/>
    <s v="2.7.1 - OBRAS EN EDIFICACIONES"/>
    <s v="S"/>
    <s v="06 - AMPLIACIÓN DEL PLANTEL EDUCATIVO PARA INICIAL ADRIANA MARÍA GUILLU VIUDA SUAZO, MUNICIPIO SAN JUAN, PROVINCIA SAN JUAN."/>
    <s v="10 - FONDO GENERAL"/>
    <n v="15154"/>
    <s v="22 - SAN JUAN"/>
    <n v="11070175"/>
    <n v="1"/>
    <n v="0"/>
  </r>
  <r>
    <s v="2024"/>
    <x v="0"/>
    <x v="0"/>
    <x v="1"/>
    <x v="7"/>
    <s v="2 - Poder Ejecutivo"/>
    <s v="0206 - MINISTERIO DE EDUCACIÓN"/>
    <s v="0001 - MINISTERIO DE EDUCACION"/>
    <x v="2"/>
    <x v="10"/>
    <x v="41"/>
    <s v="2.7 - OBRAS"/>
    <s v="2.7.1 - OBRAS EN EDIFICACIONES"/>
    <s v="S"/>
    <s v="06 - AMPLIACIÓN DEL PLANTEL EDUCATIVO PARA INICIAL ANDRÉS PEÑA CABRAL, MUNICIPIO BANÍ, PROVINCIA PERAVIA."/>
    <s v="10 - FONDO GENERAL"/>
    <n v="15179"/>
    <s v="17 - PERAVIA"/>
    <n v="11035275"/>
    <n v="7100499.96"/>
    <n v="7100499.96"/>
  </r>
  <r>
    <s v="2024"/>
    <x v="0"/>
    <x v="0"/>
    <x v="1"/>
    <x v="7"/>
    <s v="2 - Poder Ejecutivo"/>
    <s v="0206 - MINISTERIO DE EDUCACIÓN"/>
    <s v="0001 - MINISTERIO DE EDUCACION"/>
    <x v="2"/>
    <x v="10"/>
    <x v="41"/>
    <s v="2.7 - OBRAS"/>
    <s v="2.7.1 - OBRAS EN EDIFICACIONES"/>
    <s v="S"/>
    <s v="06 - AMPLIACIÓN DEL PLANTEL EDUCATIVO PARA INICIAL CARA LINDA, MUNICIPIO MONTE PLATA, PROVINCIA MONTE PLATA."/>
    <s v="10 - FONDO GENERAL"/>
    <n v="15238"/>
    <s v="29 - MONTE PLATA"/>
    <n v="4561511"/>
    <n v="3991321.9399999995"/>
    <n v="3601439.74"/>
  </r>
  <r>
    <s v="2024"/>
    <x v="0"/>
    <x v="0"/>
    <x v="1"/>
    <x v="7"/>
    <s v="2 - Poder Ejecutivo"/>
    <s v="0206 - MINISTERIO DE EDUCACIÓN"/>
    <s v="0001 - MINISTERIO DE EDUCACION"/>
    <x v="2"/>
    <x v="10"/>
    <x v="41"/>
    <s v="2.7 - OBRAS"/>
    <s v="2.7.1 - OBRAS EN EDIFICACIONES"/>
    <s v="S"/>
    <s v="06 - AMPLIACIÓN DEL PLANTEL EDUCATIVO PARA INICIAL ESCUELA PARROQUIAL SALESIANA MARÍA AUXILIADORA, MUNICIPIO LA VEGA, PROVINCIA LA VEGA."/>
    <s v="10 - FONDO GENERAL"/>
    <n v="15610"/>
    <s v="13 - LA VEGA"/>
    <n v="6731551"/>
    <n v="1"/>
    <n v="0"/>
  </r>
  <r>
    <s v="2024"/>
    <x v="0"/>
    <x v="0"/>
    <x v="1"/>
    <x v="7"/>
    <s v="2 - Poder Ejecutivo"/>
    <s v="0206 - MINISTERIO DE EDUCACIÓN"/>
    <s v="0001 - MINISTERIO DE EDUCACION"/>
    <x v="2"/>
    <x v="10"/>
    <x v="41"/>
    <s v="2.7 - OBRAS"/>
    <s v="2.7.1 - OBRAS EN EDIFICACIONES"/>
    <s v="S"/>
    <s v="06 - AMPLIACIÓN DEL PLANTEL EDUCATIVO PARA INICIAL LA PEDRERA, MUNICIPIO GASPAR HERNÁNDEZ, PROVINCIA ESPAILLAT."/>
    <s v="10 - FONDO GENERAL"/>
    <n v="15191"/>
    <s v="09 - ESPAILLAT"/>
    <n v="4595200"/>
    <n v="1.9399999999441206"/>
    <n v="0"/>
  </r>
  <r>
    <s v="2024"/>
    <x v="0"/>
    <x v="0"/>
    <x v="1"/>
    <x v="7"/>
    <s v="2 - Poder Ejecutivo"/>
    <s v="0206 - MINISTERIO DE EDUCACIÓN"/>
    <s v="0001 - MINISTERIO DE EDUCACION"/>
    <x v="2"/>
    <x v="10"/>
    <x v="41"/>
    <s v="2.7 - OBRAS"/>
    <s v="2.7.1 - OBRAS EN EDIFICACIONES"/>
    <s v="S"/>
    <s v="06 - AMPLIACIÓN DEL PLANTEL EDUCATIVO PARA INICIAL MARÍA ALEJANDRINA PICHARDO, MUNICIPIO VILLA RIVA, PROVINCIA DUARTE."/>
    <s v="10 - FONDO GENERAL"/>
    <n v="15199"/>
    <s v="06 - DUARTE"/>
    <n v="11035275"/>
    <n v="0.56000000052154064"/>
    <n v="0"/>
  </r>
  <r>
    <s v="2024"/>
    <x v="0"/>
    <x v="0"/>
    <x v="1"/>
    <x v="7"/>
    <s v="2 - Poder Ejecutivo"/>
    <s v="0206 - MINISTERIO DE EDUCACIÓN"/>
    <s v="0001 - MINISTERIO DE EDUCACION"/>
    <x v="2"/>
    <x v="10"/>
    <x v="41"/>
    <s v="2.7 - OBRAS"/>
    <s v="2.7.1 - OBRAS EN EDIFICACIONES"/>
    <s v="S"/>
    <s v="06 - AMPLIACIÓN DEL PLANTEL EDUCATIVO PARA INICIAL MARÍA CONCEPCIÓN BONA, MUNICIPIO HIGÜEY, PROVINCIA LA ALTAGRACIA."/>
    <s v="10 - FONDO GENERAL"/>
    <n v="15208"/>
    <s v="11 - LA ALTAGRACIA"/>
    <n v="6582165"/>
    <n v="5759394.79"/>
    <n v="5359734.1999999993"/>
  </r>
  <r>
    <s v="2024"/>
    <x v="0"/>
    <x v="0"/>
    <x v="1"/>
    <x v="7"/>
    <s v="2 - Poder Ejecutivo"/>
    <s v="0206 - MINISTERIO DE EDUCACIÓN"/>
    <s v="0001 - MINISTERIO DE EDUCACION"/>
    <x v="2"/>
    <x v="10"/>
    <x v="41"/>
    <s v="2.7 - OBRAS"/>
    <s v="2.7.1 - OBRAS EN EDIFICACIONES"/>
    <s v="S"/>
    <s v="06 - AMPLIACIÓN DEL PLANTEL EDUCATIVO PARA INICIAL MARIE POUSSEPIN - FE Y ALEGRÍA, MUNICIPIO VILLA JARAGUA, PROVINCIA BAHORUCO."/>
    <s v="10 - FONDO GENERAL"/>
    <n v="15163"/>
    <s v="03 - BAHORUCO"/>
    <n v="12403731"/>
    <n v="1.7100000008940697"/>
    <n v="0"/>
  </r>
  <r>
    <s v="2024"/>
    <x v="0"/>
    <x v="0"/>
    <x v="1"/>
    <x v="7"/>
    <s v="2 - Poder Ejecutivo"/>
    <s v="0206 - MINISTERIO DE EDUCACIÓN"/>
    <s v="0001 - MINISTERIO DE EDUCACION"/>
    <x v="2"/>
    <x v="10"/>
    <x v="41"/>
    <s v="2.7 - OBRAS"/>
    <s v="2.7.1 - OBRAS EN EDIFICACIONES"/>
    <s v="S"/>
    <s v="06 - AMPLIACIÓN DEL PLANTEL EDUCATIVO PARA INICIAL PILOTO, MUNICIPIO GUAYUBÍN, PROVINCIA MONTE CRISTI."/>
    <s v="10 - FONDO GENERAL"/>
    <n v="15275"/>
    <s v="15 - MONTE CRISTI"/>
    <n v="4628889"/>
    <n v="0"/>
    <n v="0"/>
  </r>
  <r>
    <s v="2024"/>
    <x v="0"/>
    <x v="0"/>
    <x v="1"/>
    <x v="7"/>
    <s v="2 - Poder Ejecutivo"/>
    <s v="0206 - MINISTERIO DE EDUCACIÓN"/>
    <s v="0001 - MINISTERIO DE EDUCACION"/>
    <x v="2"/>
    <x v="10"/>
    <x v="41"/>
    <s v="2.7 - OBRAS"/>
    <s v="2.7.1 - OBRAS EN EDIFICACIONES"/>
    <s v="S"/>
    <s v="06 - AMPLIACIÓN DEL PLANTEL EDUCATIVO PARA INICIAL PROF. JUAN EMILIO BOSCH GAVIÑO, MUNICIPIO PUERTO PLATA, PROVINCIA PUERTO PLATA."/>
    <s v="10 - FONDO GENERAL"/>
    <n v="15888"/>
    <s v="18 - PUERTO PLATA"/>
    <n v="11289410"/>
    <n v="11289410"/>
    <n v="2510239.4300000002"/>
  </r>
  <r>
    <s v="2024"/>
    <x v="0"/>
    <x v="0"/>
    <x v="1"/>
    <x v="7"/>
    <s v="2 - Poder Ejecutivo"/>
    <s v="0206 - MINISTERIO DE EDUCACIÓN"/>
    <s v="0001 - MINISTERIO DE EDUCACION"/>
    <x v="2"/>
    <x v="10"/>
    <x v="41"/>
    <s v="2.7 - OBRAS"/>
    <s v="2.7.1 - OBRAS EN EDIFICACIONES"/>
    <s v="S"/>
    <s v="06 - AMPLIACIÓN DEL PLANTEL EDUCATIVO PARA INICIAL SOCORRO SÁNCHEZ, MUNICIPIO LOS ALCARRIZOS, PROVINCIA SANTO DOMINGO."/>
    <s v="10 - FONDO GENERAL"/>
    <n v="15258"/>
    <s v="32 - SANTO DOMINGO"/>
    <n v="10833015"/>
    <n v="5478888.5499999998"/>
    <n v="0"/>
  </r>
  <r>
    <s v="2024"/>
    <x v="0"/>
    <x v="0"/>
    <x v="1"/>
    <x v="7"/>
    <s v="2 - Poder Ejecutivo"/>
    <s v="0206 - MINISTERIO DE EDUCACIÓN"/>
    <s v="0001 - MINISTERIO DE EDUCACION"/>
    <x v="2"/>
    <x v="10"/>
    <x v="41"/>
    <s v="2.7 - OBRAS"/>
    <s v="2.7.1 - OBRAS EN EDIFICACIONES"/>
    <s v="S"/>
    <s v="06 - CONSTRUCCIÓN DE 1 ESTANCIA INFANTIL EN LA PROVINCIA ELIAS PIÑA"/>
    <s v="10 - FONDO GENERAL"/>
    <n v="13048"/>
    <s v="07 - ELIAS PINA"/>
    <n v="1427920"/>
    <n v="2930750"/>
    <n v="0"/>
  </r>
  <r>
    <s v="2024"/>
    <x v="0"/>
    <x v="0"/>
    <x v="1"/>
    <x v="7"/>
    <s v="2 - Poder Ejecutivo"/>
    <s v="0206 - MINISTERIO DE EDUCACIÓN"/>
    <s v="0001 - MINISTERIO DE EDUCACION"/>
    <x v="2"/>
    <x v="10"/>
    <x v="41"/>
    <s v="2.7 - OBRAS"/>
    <s v="2.7.1 - OBRAS EN EDIFICACIONES"/>
    <s v="S"/>
    <s v="07 - AMPLIACIÓN DEL PLANTEL EDUCATIVO PARA INICIAL  PROF. VITALINA GUERRERO PIMENTEL, MUNICIPIO BANÍ, PROVINCIA PERAVIA."/>
    <s v="10 - FONDO GENERAL"/>
    <n v="15180"/>
    <s v="17 - PERAVIA"/>
    <n v="11035275"/>
    <n v="5947400.5600000005"/>
    <n v="0"/>
  </r>
  <r>
    <s v="2024"/>
    <x v="0"/>
    <x v="0"/>
    <x v="1"/>
    <x v="7"/>
    <s v="2 - Poder Ejecutivo"/>
    <s v="0206 - MINISTERIO DE EDUCACIÓN"/>
    <s v="0001 - MINISTERIO DE EDUCACION"/>
    <x v="2"/>
    <x v="10"/>
    <x v="41"/>
    <s v="2.7 - OBRAS"/>
    <s v="2.7.1 - OBRAS EN EDIFICACIONES"/>
    <s v="S"/>
    <s v="07 - AMPLIACIÓN DEL PLANTEL EDUCATIVO PARA INICIAL ALTAGRACIA GRULLÓN, MUNICIPIO SAN FRANCISCO DE MACORÍS, PROVINCIA DUARTE."/>
    <s v="10 - FONDO GENERAL"/>
    <n v="15201"/>
    <s v="06 - DUARTE"/>
    <n v="4595200"/>
    <n v="1.9299999997019768"/>
    <n v="0"/>
  </r>
  <r>
    <s v="2024"/>
    <x v="0"/>
    <x v="0"/>
    <x v="1"/>
    <x v="7"/>
    <s v="2 - Poder Ejecutivo"/>
    <s v="0206 - MINISTERIO DE EDUCACIÓN"/>
    <s v="0001 - MINISTERIO DE EDUCACION"/>
    <x v="2"/>
    <x v="10"/>
    <x v="41"/>
    <s v="2.7 - OBRAS"/>
    <s v="2.7.1 - OBRAS EN EDIFICACIONES"/>
    <s v="S"/>
    <s v="07 - AMPLIACIÓN DEL PLANTEL EDUCATIVO PARA INICIAL AMÉRICO LUGO, MUNICIPIO SABANA GRANDE DE BOYÁ, PROVINCIA MONTE PLATA."/>
    <s v="10 - FONDO GENERAL"/>
    <n v="15239"/>
    <s v="29 - MONTE PLATA"/>
    <n v="6510045"/>
    <n v="1.6600000001490116"/>
    <n v="0"/>
  </r>
  <r>
    <s v="2024"/>
    <x v="0"/>
    <x v="0"/>
    <x v="1"/>
    <x v="7"/>
    <s v="2 - Poder Ejecutivo"/>
    <s v="0206 - MINISTERIO DE EDUCACIÓN"/>
    <s v="0001 - MINISTERIO DE EDUCACION"/>
    <x v="2"/>
    <x v="10"/>
    <x v="41"/>
    <s v="2.7 - OBRAS"/>
    <s v="2.7.1 - OBRAS EN EDIFICACIONES"/>
    <s v="S"/>
    <s v="07 - AMPLIACIÓN DEL PLANTEL EDUCATIVO PARA INICIAL GEORGE ARZENO BRUGAL FE Y ALEGRÍA, MUNICIPIO PUERTO PLATA, PROVINCIA PUERTO PLATA."/>
    <s v="10 - FONDO GENERAL"/>
    <n v="15889"/>
    <s v="18 - PUERTO PLATA"/>
    <n v="11289410"/>
    <n v="6416065.8300000001"/>
    <n v="6416064.7599999998"/>
  </r>
  <r>
    <s v="2024"/>
    <x v="0"/>
    <x v="0"/>
    <x v="1"/>
    <x v="7"/>
    <s v="2 - Poder Ejecutivo"/>
    <s v="0206 - MINISTERIO DE EDUCACIÓN"/>
    <s v="0001 - MINISTERIO DE EDUCACION"/>
    <x v="2"/>
    <x v="10"/>
    <x v="41"/>
    <s v="2.7 - OBRAS"/>
    <s v="2.7.1 - OBRAS EN EDIFICACIONES"/>
    <s v="S"/>
    <s v="07 - AMPLIACIÓN DEL PLANTEL EDUCATIVO PARA INICIAL HIGÜERITO, MUNICIPIO SAN JUAN, PROVINCIA SAN JUAN."/>
    <s v="10 - FONDO GENERAL"/>
    <n v="15155"/>
    <s v="22 - SAN JUAN"/>
    <n v="6582165"/>
    <n v="3059394.79"/>
    <n v="2525818.94"/>
  </r>
  <r>
    <s v="2024"/>
    <x v="0"/>
    <x v="0"/>
    <x v="1"/>
    <x v="7"/>
    <s v="2 - Poder Ejecutivo"/>
    <s v="0206 - MINISTERIO DE EDUCACIÓN"/>
    <s v="0001 - MINISTERIO DE EDUCACION"/>
    <x v="2"/>
    <x v="10"/>
    <x v="41"/>
    <s v="2.7 - OBRAS"/>
    <s v="2.7.1 - OBRAS EN EDIFICACIONES"/>
    <s v="S"/>
    <s v="07 - AMPLIACIÓN DEL PLANTEL EDUCATIVO PARA INICIAL LA DIVISORIA, MUNICIPIO GUAYUBÍN, PROVINCIA MONTE CRISTI."/>
    <s v="10 - FONDO GENERAL"/>
    <n v="15276"/>
    <s v="15 - MONTE CRISTI"/>
    <n v="4628889"/>
    <n v="4050277.95"/>
    <n v="1329841.5900000001"/>
  </r>
  <r>
    <s v="2024"/>
    <x v="0"/>
    <x v="0"/>
    <x v="1"/>
    <x v="7"/>
    <s v="2 - Poder Ejecutivo"/>
    <s v="0206 - MINISTERIO DE EDUCACIÓN"/>
    <s v="0001 - MINISTERIO DE EDUCACION"/>
    <x v="2"/>
    <x v="10"/>
    <x v="41"/>
    <s v="2.7 - OBRAS"/>
    <s v="2.7.1 - OBRAS EN EDIFICACIONES"/>
    <s v="S"/>
    <s v="07 - AMPLIACIÓN DEL PLANTEL EDUCATIVO PARA INICIAL MARÍA TRINIDAD SÁNCHEZ, MUNICIPIO HIGÜEY, PROVINCIA LA ALTAGRACIA."/>
    <s v="10 - FONDO GENERAL"/>
    <n v="15209"/>
    <s v="11 - LA ALTAGRACIA"/>
    <n v="11075727"/>
    <n v="7686260.9600000009"/>
    <n v="4686086.2300000004"/>
  </r>
  <r>
    <s v="2024"/>
    <x v="0"/>
    <x v="0"/>
    <x v="1"/>
    <x v="7"/>
    <s v="2 - Poder Ejecutivo"/>
    <s v="0206 - MINISTERIO DE EDUCACIÓN"/>
    <s v="0001 - MINISTERIO DE EDUCACION"/>
    <x v="2"/>
    <x v="10"/>
    <x v="41"/>
    <s v="2.7 - OBRAS"/>
    <s v="2.7.1 - OBRAS EN EDIFICACIONES"/>
    <s v="S"/>
    <s v="07 - AMPLIACIÓN DEL PLANTEL EDUCATIVO PARA INICIAL NORBERTO LUCIANO MORA BLANCO, MUNICIPIO LA VEGA, PROVINCIA LA VEGA."/>
    <s v="10 - FONDO GENERAL"/>
    <n v="15611"/>
    <s v="13 - LA VEGA"/>
    <n v="6731551"/>
    <n v="1"/>
    <n v="0"/>
  </r>
  <r>
    <s v="2024"/>
    <x v="0"/>
    <x v="0"/>
    <x v="1"/>
    <x v="7"/>
    <s v="2 - Poder Ejecutivo"/>
    <s v="0206 - MINISTERIO DE EDUCACIÓN"/>
    <s v="0001 - MINISTERIO DE EDUCACION"/>
    <x v="2"/>
    <x v="10"/>
    <x v="41"/>
    <s v="2.7 - OBRAS"/>
    <s v="2.7.1 - OBRAS EN EDIFICACIONES"/>
    <s v="S"/>
    <s v="07 - AMPLIACIÓN DEL PLANTEL EDUCATIVO PARA INICIAL NORGE BOTELLO FERNÁNDEZ, MUNICIPIO LOS ALCARRIZOS, PROVINCIA SANTO DOMINGO."/>
    <s v="10 - FONDO GENERAL"/>
    <n v="15259"/>
    <s v="32 - SANTO DOMINGO"/>
    <n v="6437925"/>
    <n v="5633184.5300000003"/>
    <n v="3064174.06"/>
  </r>
  <r>
    <s v="2024"/>
    <x v="0"/>
    <x v="0"/>
    <x v="1"/>
    <x v="7"/>
    <s v="2 - Poder Ejecutivo"/>
    <s v="0206 - MINISTERIO DE EDUCACIÓN"/>
    <s v="0001 - MINISTERIO DE EDUCACION"/>
    <x v="2"/>
    <x v="10"/>
    <x v="41"/>
    <s v="2.7 - OBRAS"/>
    <s v="2.7.1 - OBRAS EN EDIFICACIONES"/>
    <s v="S"/>
    <s v="07 - AMPLIACIÓN DEL PLANTEL EDUCATIVO PARA INICIAL PROF. NELIS MARINA CARABALLO PEREZ, MUNICIPIO JIMANÍ, PROVINCIA INDEPENDENCIA."/>
    <s v="10 - FONDO GENERAL"/>
    <n v="15164"/>
    <s v="10 - INDEPENDENCIA"/>
    <n v="6606206"/>
    <n v="1"/>
    <n v="0"/>
  </r>
  <r>
    <s v="2024"/>
    <x v="0"/>
    <x v="0"/>
    <x v="1"/>
    <x v="7"/>
    <s v="2 - Poder Ejecutivo"/>
    <s v="0206 - MINISTERIO DE EDUCACIÓN"/>
    <s v="0001 - MINISTERIO DE EDUCACION"/>
    <x v="2"/>
    <x v="10"/>
    <x v="41"/>
    <s v="2.7 - OBRAS"/>
    <s v="2.7.1 - OBRAS EN EDIFICACIONES"/>
    <s v="S"/>
    <s v="07 - AMPLIACIÓN DEL PLANTEL EDUCATIVO PARA INICIAL PROF. YOJANY DE LA CRUZ SANTANA, MUNICIPIO JAMAO AL NORTE, PROVINCIA ESPAILLAT."/>
    <s v="10 - FONDO GENERAL"/>
    <n v="15192"/>
    <s v="09 - ESPAILLAT"/>
    <n v="4595200"/>
    <n v="1520799.94"/>
    <n v="0"/>
  </r>
  <r>
    <s v="2024"/>
    <x v="0"/>
    <x v="0"/>
    <x v="1"/>
    <x v="7"/>
    <s v="2 - Poder Ejecutivo"/>
    <s v="0206 - MINISTERIO DE EDUCACIÓN"/>
    <s v="0001 - MINISTERIO DE EDUCACION"/>
    <x v="2"/>
    <x v="10"/>
    <x v="41"/>
    <s v="2.7 - OBRAS"/>
    <s v="2.7.1 - OBRAS EN EDIFICACIONES"/>
    <s v="S"/>
    <s v="08 - AMPLIACIÓN DEL PLANTEL EDUCATIVO PARA INICIAL AUGUSTO PINEDA, MUNICIPIO NIZAO, PROVINCIA PERAVIA."/>
    <s v="10 - FONDO GENERAL"/>
    <n v="15181"/>
    <s v="17 - PERAVIA"/>
    <n v="12313456"/>
    <n v="1"/>
    <n v="0"/>
  </r>
  <r>
    <s v="2024"/>
    <x v="0"/>
    <x v="0"/>
    <x v="1"/>
    <x v="7"/>
    <s v="2 - Poder Ejecutivo"/>
    <s v="0206 - MINISTERIO DE EDUCACIÓN"/>
    <s v="0001 - MINISTERIO DE EDUCACION"/>
    <x v="2"/>
    <x v="10"/>
    <x v="41"/>
    <s v="2.7 - OBRAS"/>
    <s v="2.7.1 - OBRAS EN EDIFICACIONES"/>
    <s v="S"/>
    <s v="08 - AMPLIACIÓN DEL PLANTEL EDUCATIVO PARA INICIAL BARRIO LAS 100, MUNICIPIO JIMANÍ, PROVINCIA INDEPENDENCIA."/>
    <s v="10 - FONDO GENERAL"/>
    <n v="15165"/>
    <s v="10 - INDEPENDENCIA"/>
    <n v="6606206"/>
    <n v="5780429.8300000001"/>
    <n v="0"/>
  </r>
  <r>
    <s v="2024"/>
    <x v="0"/>
    <x v="0"/>
    <x v="1"/>
    <x v="7"/>
    <s v="2 - Poder Ejecutivo"/>
    <s v="0206 - MINISTERIO DE EDUCACIÓN"/>
    <s v="0001 - MINISTERIO DE EDUCACION"/>
    <x v="2"/>
    <x v="10"/>
    <x v="41"/>
    <s v="2.7 - OBRAS"/>
    <s v="2.7.1 - OBRAS EN EDIFICACIONES"/>
    <s v="S"/>
    <s v="08 - AMPLIACIÓN DEL PLANTEL EDUCATIVO PARA INICIAL BEJUCAL, MUNICIPIO HIGÜEY, PROVINCIA LA ALTAGRACIA."/>
    <s v="10 - FONDO GENERAL"/>
    <n v="15210"/>
    <s v="11 - LA ALTAGRACIA"/>
    <n v="4612045"/>
    <n v="4035538.95"/>
    <n v="0"/>
  </r>
  <r>
    <s v="2024"/>
    <x v="0"/>
    <x v="0"/>
    <x v="1"/>
    <x v="7"/>
    <s v="2 - Poder Ejecutivo"/>
    <s v="0206 - MINISTERIO DE EDUCACIÓN"/>
    <s v="0001 - MINISTERIO DE EDUCACION"/>
    <x v="2"/>
    <x v="10"/>
    <x v="41"/>
    <s v="2.7 - OBRAS"/>
    <s v="2.7.1 - OBRAS EN EDIFICACIONES"/>
    <s v="S"/>
    <s v="08 - AMPLIACIÓN DEL PLANTEL EDUCATIVO PARA INICIAL BURENDE, MUNICIPIO LA VEGA, PROVINCIA LA VEGA."/>
    <s v="10 - FONDO GENERAL"/>
    <n v="15612"/>
    <s v="13 - LA VEGA"/>
    <n v="11208701"/>
    <n v="1"/>
    <n v="0"/>
  </r>
  <r>
    <s v="2024"/>
    <x v="0"/>
    <x v="0"/>
    <x v="1"/>
    <x v="7"/>
    <s v="2 - Poder Ejecutivo"/>
    <s v="0206 - MINISTERIO DE EDUCACIÓN"/>
    <s v="0001 - MINISTERIO DE EDUCACION"/>
    <x v="2"/>
    <x v="10"/>
    <x v="41"/>
    <s v="2.7 - OBRAS"/>
    <s v="2.7.1 - OBRAS EN EDIFICACIONES"/>
    <s v="S"/>
    <s v="08 - AMPLIACIÓN DEL PLANTEL EDUCATIVO PARA INICIAL JOSÉ GABRIEL GARCÍA, MUNICIPIO CASTAÑUELAS, PROVINCIA MONTE CRISTI."/>
    <s v="10 - FONDO GENERAL"/>
    <n v="15277"/>
    <s v="15 - MONTE CRISTI"/>
    <n v="11116179"/>
    <n v="4686250.5200000014"/>
    <n v="4686249.1500000004"/>
  </r>
  <r>
    <s v="2024"/>
    <x v="0"/>
    <x v="0"/>
    <x v="1"/>
    <x v="7"/>
    <s v="2 - Poder Ejecutivo"/>
    <s v="0206 - MINISTERIO DE EDUCACIÓN"/>
    <s v="0001 - MINISTERIO DE EDUCACION"/>
    <x v="2"/>
    <x v="10"/>
    <x v="41"/>
    <s v="2.7 - OBRAS"/>
    <s v="2.7.1 - OBRAS EN EDIFICACIONES"/>
    <s v="S"/>
    <s v="08 - AMPLIACIÓN DEL PLANTEL EDUCATIVO PARA INICIAL LEONIDAS DEL CARMEN SÁNCHEZ, MUNICIPIO JUAN DE HERRERA, PROVINCIA SAN JUAN."/>
    <s v="10 - FONDO GENERAL"/>
    <n v="15156"/>
    <s v="22 - SAN JUAN"/>
    <n v="6582165"/>
    <n v="1"/>
    <n v="0"/>
  </r>
  <r>
    <s v="2024"/>
    <x v="0"/>
    <x v="0"/>
    <x v="1"/>
    <x v="7"/>
    <s v="2 - Poder Ejecutivo"/>
    <s v="0206 - MINISTERIO DE EDUCACIÓN"/>
    <s v="0001 - MINISTERIO DE EDUCACION"/>
    <x v="2"/>
    <x v="10"/>
    <x v="41"/>
    <s v="2.7 - OBRAS"/>
    <s v="2.7.1 - OBRAS EN EDIFICACIONES"/>
    <s v="S"/>
    <s v="08 - AMPLIACIÓN DEL PLANTEL EDUCATIVO PARA INICIAL LIC. VILMA PEREIRA (FURENIHSI), MUNICIPIO SAN PEDRO DE MACORÍS, PROVINCIA SAN PEDRO DE MACORÍS."/>
    <s v="10 - FONDO GENERAL"/>
    <n v="15544"/>
    <s v="23 - SAN PEDRO DE MACORIS"/>
    <n v="6659723"/>
    <n v="3675361.48"/>
    <n v="170034.06"/>
  </r>
  <r>
    <s v="2024"/>
    <x v="0"/>
    <x v="0"/>
    <x v="1"/>
    <x v="7"/>
    <s v="2 - Poder Ejecutivo"/>
    <s v="0206 - MINISTERIO DE EDUCACIÓN"/>
    <s v="0001 - MINISTERIO DE EDUCACION"/>
    <x v="2"/>
    <x v="10"/>
    <x v="41"/>
    <s v="2.7 - OBRAS"/>
    <s v="2.7.1 - OBRAS EN EDIFICACIONES"/>
    <s v="S"/>
    <s v="08 - AMPLIACIÓN DEL PLANTEL EDUCATIVO PARA INICIAL PABLITA POLANCO RODRÍGUEZ, MUNICIPIO VILLA RIVA, PROVINCIA DUARTE."/>
    <s v="10 - FONDO GENERAL"/>
    <n v="15202"/>
    <s v="06 - DUARTE"/>
    <n v="12313456"/>
    <n v="1.4199999999254942"/>
    <n v="0"/>
  </r>
  <r>
    <s v="2024"/>
    <x v="0"/>
    <x v="0"/>
    <x v="1"/>
    <x v="7"/>
    <s v="2 - Poder Ejecutivo"/>
    <s v="0206 - MINISTERIO DE EDUCACIÓN"/>
    <s v="0001 - MINISTERIO DE EDUCACION"/>
    <x v="2"/>
    <x v="10"/>
    <x v="41"/>
    <s v="2.7 - OBRAS"/>
    <s v="2.7.1 - OBRAS EN EDIFICACIONES"/>
    <s v="S"/>
    <s v="08 - AMPLIACIÓN DEL PLANTEL EDUCATIVO PARA INICIAL PROF. ANA LUISA ANDÚJAR SOLANO -  FE Y ALEGRÍA, MUNICIPIO LOS ALCARRIZOS, PROVINCIA SANTO DOMINGO."/>
    <s v="10 - FONDO GENERAL"/>
    <n v="15260"/>
    <s v="32 - SANTO DOMINGO"/>
    <n v="10833015"/>
    <n v="4478888.5500000007"/>
    <n v="0"/>
  </r>
  <r>
    <s v="2024"/>
    <x v="0"/>
    <x v="0"/>
    <x v="1"/>
    <x v="7"/>
    <s v="2 - Poder Ejecutivo"/>
    <s v="0206 - MINISTERIO DE EDUCACIÓN"/>
    <s v="0001 - MINISTERIO DE EDUCACION"/>
    <x v="2"/>
    <x v="10"/>
    <x v="41"/>
    <s v="2.7 - OBRAS"/>
    <s v="2.7.1 - OBRAS EN EDIFICACIONES"/>
    <s v="S"/>
    <s v="08 - AMPLIACIÓN DEL PLANTEL EDUCATIVO PARA INICIAL SALOMÉ UREÑA DE HENRÍQUEZ, MUNICIPIO JAMAO AL NORTE, PROVINCIA ESPAILLAT."/>
    <s v="10 - FONDO GENERAL"/>
    <n v="15193"/>
    <s v="09 - ESPAILLAT"/>
    <n v="12313456"/>
    <n v="15391820.609999999"/>
    <n v="3078364.12"/>
  </r>
  <r>
    <s v="2024"/>
    <x v="0"/>
    <x v="0"/>
    <x v="1"/>
    <x v="7"/>
    <s v="2 - Poder Ejecutivo"/>
    <s v="0206 - MINISTERIO DE EDUCACIÓN"/>
    <s v="0001 - MINISTERIO DE EDUCACION"/>
    <x v="2"/>
    <x v="10"/>
    <x v="41"/>
    <s v="2.7 - OBRAS"/>
    <s v="2.7.1 - OBRAS EN EDIFICACIONES"/>
    <s v="S"/>
    <s v="08 - AMPLIACIÓN DEL PLANTEL EDUCATIVO PARA INICIAL SILVANO REYNOSO, MUNICIPIO VILLA ISABELA, PROVINCIA PUERTO PLATA."/>
    <s v="10 - FONDO GENERAL"/>
    <n v="15890"/>
    <s v="18 - PUERTO PLATA"/>
    <n v="6779437"/>
    <n v="6779437"/>
    <n v="4160163.45"/>
  </r>
  <r>
    <s v="2024"/>
    <x v="0"/>
    <x v="0"/>
    <x v="1"/>
    <x v="7"/>
    <s v="2 - Poder Ejecutivo"/>
    <s v="0206 - MINISTERIO DE EDUCACIÓN"/>
    <s v="0001 - MINISTERIO DE EDUCACION"/>
    <x v="2"/>
    <x v="10"/>
    <x v="41"/>
    <s v="2.7 - OBRAS"/>
    <s v="2.7.1 - OBRAS EN EDIFICACIONES"/>
    <s v="S"/>
    <s v="09 - AMPLIACIÓN DEL PLANTEL EDUCATIVO PARA INICIAL DAMIÁN DAVID ORTÍZ, MUNICIPIO LAS MATAS DE FARFÁN, PROVINCIA SAN JUAN."/>
    <s v="10 - FONDO GENERAL"/>
    <n v="15157"/>
    <s v="22 - SAN JUAN"/>
    <n v="6582165"/>
    <n v="1.7900000000372529"/>
    <n v="0"/>
  </r>
  <r>
    <s v="2024"/>
    <x v="0"/>
    <x v="0"/>
    <x v="1"/>
    <x v="7"/>
    <s v="2 - Poder Ejecutivo"/>
    <s v="0206 - MINISTERIO DE EDUCACIÓN"/>
    <s v="0001 - MINISTERIO DE EDUCACION"/>
    <x v="2"/>
    <x v="10"/>
    <x v="41"/>
    <s v="2.7 - OBRAS"/>
    <s v="2.7.1 - OBRAS EN EDIFICACIONES"/>
    <s v="S"/>
    <s v="09 - AMPLIACIÓN DEL PLANTEL EDUCATIVO PARA INICIAL DR. JOSÉ FRANCISCO PEÑA GÓMEZ, MUNICIPIO PUERTO PLATA, PROVINCIA PUERTO PLATA."/>
    <s v="10 - FONDO GENERAL"/>
    <n v="15891"/>
    <s v="18 - PUERTO PLATA"/>
    <n v="21904546"/>
    <n v="9241970.879999999"/>
    <n v="4928521.3499999996"/>
  </r>
  <r>
    <s v="2024"/>
    <x v="0"/>
    <x v="0"/>
    <x v="1"/>
    <x v="7"/>
    <s v="2 - Poder Ejecutivo"/>
    <s v="0206 - MINISTERIO DE EDUCACIÓN"/>
    <s v="0001 - MINISTERIO DE EDUCACION"/>
    <x v="2"/>
    <x v="10"/>
    <x v="41"/>
    <s v="2.7 - OBRAS"/>
    <s v="2.7.1 - OBRAS EN EDIFICACIONES"/>
    <s v="S"/>
    <s v="09 - AMPLIACIÓN DEL PLANTEL EDUCATIVO PARA INICIAL ELISEO GRULLÓN, MUNICIPIO NAGUA, PROVINCIA MARÍA TRINIDAD SÁNCHEZ."/>
    <s v="10 - FONDO GENERAL"/>
    <n v="15283"/>
    <s v="14 - MARIA TRINIDAD SANCHEZ"/>
    <n v="6606206"/>
    <n v="1.8300000000745058"/>
    <n v="0"/>
  </r>
  <r>
    <s v="2024"/>
    <x v="0"/>
    <x v="0"/>
    <x v="1"/>
    <x v="7"/>
    <s v="2 - Poder Ejecutivo"/>
    <s v="0206 - MINISTERIO DE EDUCACIÓN"/>
    <s v="0001 - MINISTERIO DE EDUCACION"/>
    <x v="2"/>
    <x v="10"/>
    <x v="41"/>
    <s v="2.7 - OBRAS"/>
    <s v="2.7.1 - OBRAS EN EDIFICACIONES"/>
    <s v="S"/>
    <s v="09 - AMPLIACIÓN DEL PLANTEL EDUCATIVO PARA INICIAL FRANCISCO JAVIER UREÑA CANELA, MUNICIPIO DAJABÓN, PROVINCIA DAJABÓN."/>
    <s v="10 - FONDO GENERAL"/>
    <n v="15278"/>
    <s v="05 - DAJABON"/>
    <n v="12403731"/>
    <n v="10853264.710000001"/>
    <n v="7197497.5800000001"/>
  </r>
  <r>
    <s v="2024"/>
    <x v="0"/>
    <x v="0"/>
    <x v="1"/>
    <x v="7"/>
    <s v="2 - Poder Ejecutivo"/>
    <s v="0206 - MINISTERIO DE EDUCACIÓN"/>
    <s v="0001 - MINISTERIO DE EDUCACION"/>
    <x v="2"/>
    <x v="10"/>
    <x v="41"/>
    <s v="2.7 - OBRAS"/>
    <s v="2.7.1 - OBRAS EN EDIFICACIONES"/>
    <s v="S"/>
    <s v="09 - AMPLIACIÓN DEL PLANTEL EDUCATIVO PARA INICIAL HERMANAS MIRABAL, MUNICIPIO HIGÜEY, PROVINCIA LA ALTAGRACIA."/>
    <s v="10 - FONDO GENERAL"/>
    <n v="15212"/>
    <s v="11 - LA ALTAGRACIA"/>
    <n v="11075727"/>
    <n v="9691260.9600000009"/>
    <n v="9591547.5099999998"/>
  </r>
  <r>
    <s v="2024"/>
    <x v="0"/>
    <x v="0"/>
    <x v="1"/>
    <x v="7"/>
    <s v="2 - Poder Ejecutivo"/>
    <s v="0206 - MINISTERIO DE EDUCACIÓN"/>
    <s v="0001 - MINISTERIO DE EDUCACION"/>
    <x v="2"/>
    <x v="10"/>
    <x v="41"/>
    <s v="2.7 - OBRAS"/>
    <s v="2.7.1 - OBRAS EN EDIFICACIONES"/>
    <s v="S"/>
    <s v="09 - AMPLIACIÓN DEL PLANTEL EDUCATIVO PARA INICIAL JOSÉ ERNESTO ROSARIO POLANCO, MUNICIPIO SOSÚA, PROVINCIA PUERTO PLATA."/>
    <s v="10 - FONDO GENERAL"/>
    <n v="15263"/>
    <s v="18 - PUERTO PLATA"/>
    <n v="6606206"/>
    <n v="5780429.8300000001"/>
    <n v="2255596.98"/>
  </r>
  <r>
    <s v="2024"/>
    <x v="0"/>
    <x v="0"/>
    <x v="1"/>
    <x v="7"/>
    <s v="2 - Poder Ejecutivo"/>
    <s v="0206 - MINISTERIO DE EDUCACIÓN"/>
    <s v="0001 - MINISTERIO DE EDUCACION"/>
    <x v="2"/>
    <x v="10"/>
    <x v="41"/>
    <s v="2.7 - OBRAS"/>
    <s v="2.7.1 - OBRAS EN EDIFICACIONES"/>
    <s v="S"/>
    <s v="09 - AMPLIACIÓN DEL PLANTEL EDUCATIVO PARA INICIAL LOS GUANDULES, MUNICIPIO SAN PEDRO DE MACORÍS, PROVINCIA SAN PEDRO DE MACORÍS."/>
    <s v="10 - FONDO GENERAL"/>
    <n v="15545"/>
    <s v="23 - SAN PEDRO DE MACORIS"/>
    <n v="11087637"/>
    <n v="7649177.4900000002"/>
    <n v="3649178.48"/>
  </r>
  <r>
    <s v="2024"/>
    <x v="0"/>
    <x v="0"/>
    <x v="1"/>
    <x v="7"/>
    <s v="2 - Poder Ejecutivo"/>
    <s v="0206 - MINISTERIO DE EDUCACIÓN"/>
    <s v="0001 - MINISTERIO DE EDUCACION"/>
    <x v="2"/>
    <x v="10"/>
    <x v="41"/>
    <s v="2.7 - OBRAS"/>
    <s v="2.7.1 - OBRAS EN EDIFICACIONES"/>
    <s v="S"/>
    <s v="09 - AMPLIACIÓN DEL PLANTEL EDUCATIVO PARA INICIAL PROF. ANA JULIA DÍAZ LUNA , MUNICIPIO LA VEGA, PROVINCIA LA VEGA."/>
    <s v="10 - FONDO GENERAL"/>
    <n v="15613"/>
    <s v="13 - LA VEGA"/>
    <n v="6731551"/>
    <n v="6199851"/>
    <n v="2473275.46"/>
  </r>
  <r>
    <s v="2024"/>
    <x v="0"/>
    <x v="0"/>
    <x v="1"/>
    <x v="7"/>
    <s v="2 - Poder Ejecutivo"/>
    <s v="0206 - MINISTERIO DE EDUCACIÓN"/>
    <s v="0001 - MINISTERIO DE EDUCACION"/>
    <x v="2"/>
    <x v="10"/>
    <x v="41"/>
    <s v="2.7 - OBRAS"/>
    <s v="2.7.1 - OBRAS EN EDIFICACIONES"/>
    <s v="S"/>
    <s v="09 - AMPLIACIÓN DEL PLANTEL EDUCATIVO PARA INICIAL PROF. RAFAEL ANTONIO FIGUEREO, MUNICIPIO NIZAO, PROVINCIA PERAVIA."/>
    <s v="10 - FONDO GENERAL"/>
    <n v="15182"/>
    <s v="17 - PERAVIA"/>
    <n v="11035275"/>
    <n v="5655865.5600000005"/>
    <n v="3389552.26"/>
  </r>
  <r>
    <s v="2024"/>
    <x v="0"/>
    <x v="0"/>
    <x v="1"/>
    <x v="7"/>
    <s v="2 - Poder Ejecutivo"/>
    <s v="0206 - MINISTERIO DE EDUCACIÓN"/>
    <s v="0001 - MINISTERIO DE EDUCACION"/>
    <x v="2"/>
    <x v="10"/>
    <x v="41"/>
    <s v="2.7 - OBRAS"/>
    <s v="2.7.1 - OBRAS EN EDIFICACIONES"/>
    <s v="S"/>
    <s v="09 - AMPLIACIÓN DEL PLANTEL EDUCATIVO PARA INICIAL RAMÓN BOLÍVAR MEDRANO, MUNICIPIO CRISTÓBAL, PROVINCIA INDEPENDENCIA."/>
    <s v="10 - FONDO GENERAL"/>
    <n v="15166"/>
    <s v="10 - INDEPENDENCIA"/>
    <n v="6606206"/>
    <n v="0.99999999988358468"/>
    <n v="0"/>
  </r>
  <r>
    <s v="2024"/>
    <x v="0"/>
    <x v="0"/>
    <x v="1"/>
    <x v="7"/>
    <s v="2 - Poder Ejecutivo"/>
    <s v="0206 - MINISTERIO DE EDUCACIÓN"/>
    <s v="0001 - MINISTERIO DE EDUCACION"/>
    <x v="2"/>
    <x v="10"/>
    <x v="41"/>
    <s v="2.7 - OBRAS"/>
    <s v="2.7.1 - OBRAS EN EDIFICACIONES"/>
    <s v="S"/>
    <s v="09 - AMPLIACIÓN DEL PLANTEL EDUCATIVO PARA INICIAL SANTO CURA DE ARS, SECTOR CAPOTILLO, DISTRITO NACIONAL."/>
    <s v="10 - FONDO GENERAL"/>
    <n v="15261"/>
    <s v="01 - DISTRITO NACIONAL"/>
    <n v="6437925"/>
    <n v="5633184.5300000003"/>
    <n v="3005725.78"/>
  </r>
  <r>
    <s v="2024"/>
    <x v="0"/>
    <x v="0"/>
    <x v="1"/>
    <x v="7"/>
    <s v="2 - Poder Ejecutivo"/>
    <s v="0206 - MINISTERIO DE EDUCACIÓN"/>
    <s v="0001 - MINISTERIO DE EDUCACION"/>
    <x v="2"/>
    <x v="10"/>
    <x v="41"/>
    <s v="2.7 - OBRAS"/>
    <s v="2.7.1 - OBRAS EN EDIFICACIONES"/>
    <s v="S"/>
    <s v="10 - AMPLIACIÓN DEL PLANTEL EDUCATIVO PARA INICIAL ÁNGEL RIVERA, MUNICIPIO AZUA, PROVINCIA AZUA"/>
    <s v="10 - FONDO GENERAL"/>
    <n v="15168"/>
    <s v="02 - AZUA"/>
    <n v="6558125"/>
    <n v="2538359.75"/>
    <n v="2258059.1800000002"/>
  </r>
  <r>
    <s v="2024"/>
    <x v="0"/>
    <x v="0"/>
    <x v="1"/>
    <x v="7"/>
    <s v="2 - Poder Ejecutivo"/>
    <s v="0206 - MINISTERIO DE EDUCACIÓN"/>
    <s v="0001 - MINISTERIO DE EDUCACION"/>
    <x v="2"/>
    <x v="10"/>
    <x v="41"/>
    <s v="2.7 - OBRAS"/>
    <s v="2.7.1 - OBRAS EN EDIFICACIONES"/>
    <s v="S"/>
    <s v="10 - AMPLIACIÓN DEL PLANTEL EDUCATIVO PARA INICIAL BEJUCALITO, MUNICIPIO HIGÜEY, PROVINCIA LA ALTAGRACIA."/>
    <s v="10 - FONDO GENERAL"/>
    <n v="15213"/>
    <s v="11 - LA ALTAGRACIA"/>
    <n v="4612045"/>
    <n v="4346043.95"/>
    <n v="4238345.08"/>
  </r>
  <r>
    <s v="2024"/>
    <x v="0"/>
    <x v="0"/>
    <x v="1"/>
    <x v="7"/>
    <s v="2 - Poder Ejecutivo"/>
    <s v="0206 - MINISTERIO DE EDUCACIÓN"/>
    <s v="0001 - MINISTERIO DE EDUCACION"/>
    <x v="2"/>
    <x v="10"/>
    <x v="41"/>
    <s v="2.7 - OBRAS"/>
    <s v="2.7.1 - OBRAS EN EDIFICACIONES"/>
    <s v="S"/>
    <s v="10 - AMPLIACIÓN DEL PLANTEL EDUCATIVO PARA INICIAL CARLOS MELQUIADES PEGUERO SÁNCHEZ, MUNICIPIO HATO MAYOR, PROVINCIA HATO MAYOR."/>
    <s v="10 - FONDO GENERAL"/>
    <n v="15546"/>
    <s v="30 - HATO MAYOR"/>
    <n v="4718384"/>
    <n v="1318621.6399999997"/>
    <n v="1318621.6200000001"/>
  </r>
  <r>
    <s v="2024"/>
    <x v="0"/>
    <x v="0"/>
    <x v="1"/>
    <x v="7"/>
    <s v="2 - Poder Ejecutivo"/>
    <s v="0206 - MINISTERIO DE EDUCACIÓN"/>
    <s v="0001 - MINISTERIO DE EDUCACION"/>
    <x v="2"/>
    <x v="10"/>
    <x v="41"/>
    <s v="2.7 - OBRAS"/>
    <s v="2.7.1 - OBRAS EN EDIFICACIONES"/>
    <s v="S"/>
    <s v="10 - AMPLIACIÓN DEL PLANTEL EDUCATIVO PARA INICIAL DELIA GÓMEZ, MUNICIPIO IMBERT, PROVINCIA PUERTO PLATA."/>
    <s v="10 - FONDO GENERAL"/>
    <n v="15892"/>
    <s v="18 - PUERTO PLATA"/>
    <n v="11289410"/>
    <n v="2540118"/>
    <n v="2540116.08"/>
  </r>
  <r>
    <s v="2024"/>
    <x v="0"/>
    <x v="0"/>
    <x v="1"/>
    <x v="7"/>
    <s v="2 - Poder Ejecutivo"/>
    <s v="0206 - MINISTERIO DE EDUCACIÓN"/>
    <s v="0001 - MINISTERIO DE EDUCACION"/>
    <x v="2"/>
    <x v="10"/>
    <x v="41"/>
    <s v="2.7 - OBRAS"/>
    <s v="2.7.1 - OBRAS EN EDIFICACIONES"/>
    <s v="S"/>
    <s v="10 - AMPLIACIÓN DEL PLANTEL EDUCATIVO PARA INICIAL JUAN SANTOS DÍAZ, MUNICIPIO LOMA DE CABRERA, PROVINCIA DAJABÓN."/>
    <s v="10 - FONDO GENERAL"/>
    <n v="15279"/>
    <s v="05 - DAJABON"/>
    <n v="6606206"/>
    <n v="5780429.8300000001"/>
    <n v="2201507.4700000002"/>
  </r>
  <r>
    <s v="2024"/>
    <x v="0"/>
    <x v="0"/>
    <x v="1"/>
    <x v="7"/>
    <s v="2 - Poder Ejecutivo"/>
    <s v="0206 - MINISTERIO DE EDUCACIÓN"/>
    <s v="0001 - MINISTERIO DE EDUCACION"/>
    <x v="2"/>
    <x v="10"/>
    <x v="41"/>
    <s v="2.7 - OBRAS"/>
    <s v="2.7.1 - OBRAS EN EDIFICACIONES"/>
    <s v="S"/>
    <s v="10 - AMPLIACIÓN DEL PLANTEL EDUCATIVO PARA INICIAL LUZ VARONA, MUNICIPIO VILLA ISABELA, PROVINCIA PUERTO PLATA."/>
    <s v="10 - FONDO GENERAL"/>
    <n v="15264"/>
    <s v="18 - PUERTO PLATA"/>
    <n v="4628889"/>
    <n v="1320422.7000000002"/>
    <n v="1320421.72"/>
  </r>
  <r>
    <s v="2024"/>
    <x v="0"/>
    <x v="0"/>
    <x v="1"/>
    <x v="7"/>
    <s v="2 - Poder Ejecutivo"/>
    <s v="0206 - MINISTERIO DE EDUCACIÓN"/>
    <s v="0001 - MINISTERIO DE EDUCACION"/>
    <x v="2"/>
    <x v="10"/>
    <x v="41"/>
    <s v="2.7 - OBRAS"/>
    <s v="2.7.1 - OBRAS EN EDIFICACIONES"/>
    <s v="S"/>
    <s v="10 - AMPLIACIÓN DEL PLANTEL EDUCATIVO PARA INICIAL MADAME GERMAINE ROCOUR DE PELLERANO, SECTOR EL MILLÓN II, DISTRITO NACIONAL."/>
    <s v="10 - FONDO GENERAL"/>
    <n v="15262"/>
    <s v="01 - DISTRITO NACIONAL"/>
    <n v="10833015"/>
    <n v="1"/>
    <n v="0"/>
  </r>
  <r>
    <s v="2024"/>
    <x v="0"/>
    <x v="0"/>
    <x v="1"/>
    <x v="7"/>
    <s v="2 - Poder Ejecutivo"/>
    <s v="0206 - MINISTERIO DE EDUCACIÓN"/>
    <s v="0001 - MINISTERIO DE EDUCACION"/>
    <x v="2"/>
    <x v="10"/>
    <x v="41"/>
    <s v="2.7 - OBRAS"/>
    <s v="2.7.1 - OBRAS EN EDIFICACIONES"/>
    <s v="S"/>
    <s v="10 - AMPLIACIÓN DEL PLANTEL EDUCATIVO PARA INICIAL NUESTRA SEÑORA DEL CARMEN, MUNICIPIO DUVERGÉ, PROVINCIA INDEPENDENCIA."/>
    <s v="10 - FONDO GENERAL"/>
    <n v="15167"/>
    <s v="10 - INDEPENDENCIA"/>
    <n v="11116179"/>
    <n v="1.3700000001117587"/>
    <n v="0"/>
  </r>
  <r>
    <s v="2024"/>
    <x v="0"/>
    <x v="0"/>
    <x v="1"/>
    <x v="7"/>
    <s v="2 - Poder Ejecutivo"/>
    <s v="0206 - MINISTERIO DE EDUCACIÓN"/>
    <s v="0001 - MINISTERIO DE EDUCACION"/>
    <x v="2"/>
    <x v="10"/>
    <x v="41"/>
    <s v="2.7 - OBRAS"/>
    <s v="2.7.1 - OBRAS EN EDIFICACIONES"/>
    <s v="S"/>
    <s v="10 - AMPLIACIÓN DEL PLANTEL EDUCATIVO PARA INICIAL PROF. AURELINA VALDEZ, MUNICIPIO LA VEGA, PROVINCIA LA VEGA."/>
    <s v="10 - FONDO GENERAL"/>
    <n v="15614"/>
    <s v="13 - LA VEGA"/>
    <n v="4768626"/>
    <n v="1"/>
    <n v="0"/>
  </r>
  <r>
    <s v="2024"/>
    <x v="0"/>
    <x v="0"/>
    <x v="1"/>
    <x v="7"/>
    <s v="2 - Poder Ejecutivo"/>
    <s v="0206 - MINISTERIO DE EDUCACIÓN"/>
    <s v="0001 - MINISTERIO DE EDUCACION"/>
    <x v="2"/>
    <x v="10"/>
    <x v="41"/>
    <s v="2.7 - OBRAS"/>
    <s v="2.7.1 - OBRAS EN EDIFICACIONES"/>
    <s v="S"/>
    <s v="10 - AMPLIACIÓN DEL PLANTEL EDUCATIVO PARA INICIAL PROF. CRISTÓBAL ALVINO FALCON, MUNICIPIO NIZAO, PROVINCIA PERAVIA."/>
    <s v="10 - FONDO GENERAL"/>
    <n v="15183"/>
    <s v="17 - PERAVIA"/>
    <n v="12313456"/>
    <n v="4891530.459999999"/>
    <n v="2891530.46"/>
  </r>
  <r>
    <s v="2024"/>
    <x v="0"/>
    <x v="0"/>
    <x v="1"/>
    <x v="7"/>
    <s v="2 - Poder Ejecutivo"/>
    <s v="0206 - MINISTERIO DE EDUCACIÓN"/>
    <s v="0001 - MINISTERIO DE EDUCACION"/>
    <x v="2"/>
    <x v="10"/>
    <x v="41"/>
    <s v="2.7 - OBRAS"/>
    <s v="2.7.1 - OBRAS EN EDIFICACIONES"/>
    <s v="S"/>
    <s v="10 - AMPLIACIÓN DEL PLANTEL EDUCATIVO PARA INICIAL PROF. FRANCISCO MARÍA VÁSQUEZ, MUNICIPIO NAGUA, PROVINCIA MARÍA TRINIDAD SÁNCHEZ."/>
    <s v="10 - FONDO GENERAL"/>
    <n v="15284"/>
    <s v="14 - MARIA TRINIDAD SANCHEZ"/>
    <n v="4628889"/>
    <n v="1.9499999999534339"/>
    <n v="0"/>
  </r>
  <r>
    <s v="2024"/>
    <x v="0"/>
    <x v="0"/>
    <x v="1"/>
    <x v="7"/>
    <s v="2 - Poder Ejecutivo"/>
    <s v="0206 - MINISTERIO DE EDUCACIÓN"/>
    <s v="0001 - MINISTERIO DE EDUCACION"/>
    <x v="2"/>
    <x v="10"/>
    <x v="41"/>
    <s v="2.7 - OBRAS"/>
    <s v="2.7.1 - OBRAS EN EDIFICACIONES"/>
    <s v="S"/>
    <s v="10 - CONSTRUCCIÓN 4 ESTANCIAS INFANTILES EN LA PROVINCIA DE LA ROMANA"/>
    <s v="10 - FONDO GENERAL"/>
    <n v="13052"/>
    <s v="12 - LA ROMANA"/>
    <n v="28137267"/>
    <n v="21650052.299999997"/>
    <n v="15940278.33"/>
  </r>
  <r>
    <s v="2024"/>
    <x v="0"/>
    <x v="0"/>
    <x v="1"/>
    <x v="7"/>
    <s v="2 - Poder Ejecutivo"/>
    <s v="0206 - MINISTERIO DE EDUCACIÓN"/>
    <s v="0001 - MINISTERIO DE EDUCACION"/>
    <x v="2"/>
    <x v="10"/>
    <x v="41"/>
    <s v="2.7 - OBRAS"/>
    <s v="2.7.1 - OBRAS EN EDIFICACIONES"/>
    <s v="S"/>
    <s v="11 - AMPLIACIÓN DEL PLANTEL EDUCATIVO PARA INICIAL EL CAJUIL, MUNICIPIO OVIEDO, PROVINCIA PEDERNALES."/>
    <s v="10 - FONDO GENERAL"/>
    <n v="15240"/>
    <s v="16 - PEDERNALES"/>
    <n v="4628889"/>
    <n v="1.9500000001862645"/>
    <n v="0"/>
  </r>
  <r>
    <s v="2024"/>
    <x v="0"/>
    <x v="0"/>
    <x v="1"/>
    <x v="7"/>
    <s v="2 - Poder Ejecutivo"/>
    <s v="0206 - MINISTERIO DE EDUCACIÓN"/>
    <s v="0001 - MINISTERIO DE EDUCACION"/>
    <x v="2"/>
    <x v="10"/>
    <x v="41"/>
    <s v="2.7 - OBRAS"/>
    <s v="2.7.1 - OBRAS EN EDIFICACIONES"/>
    <s v="S"/>
    <s v="11 - AMPLIACIÓN DEL PLANTEL EDUCATIVO PARA INICIAL EL PINO, MUNICIPIO EL PINO, PROVINCIA DAJABÓN."/>
    <s v="10 - FONDO GENERAL"/>
    <n v="15280"/>
    <s v="05 - DAJABON"/>
    <n v="11116179"/>
    <n v="9726656.370000001"/>
    <n v="4786325.79"/>
  </r>
  <r>
    <s v="2024"/>
    <x v="0"/>
    <x v="0"/>
    <x v="1"/>
    <x v="7"/>
    <s v="2 - Poder Ejecutivo"/>
    <s v="0206 - MINISTERIO DE EDUCACIÓN"/>
    <s v="0001 - MINISTERIO DE EDUCACION"/>
    <x v="2"/>
    <x v="10"/>
    <x v="41"/>
    <s v="2.7 - OBRAS"/>
    <s v="2.7.1 - OBRAS EN EDIFICACIONES"/>
    <s v="S"/>
    <s v="11 - AMPLIACIÓN DEL PLANTEL EDUCATIVO PARA INICIAL GUACO LOS FRÍAS, MUNICIPIO LA VEGA, PROVINCIA LA VEGA."/>
    <s v="10 - FONDO GENERAL"/>
    <n v="15615"/>
    <s v="13 - LA VEGA"/>
    <n v="4768626"/>
    <n v="1915952"/>
    <n v="1532759.31"/>
  </r>
  <r>
    <s v="2024"/>
    <x v="0"/>
    <x v="0"/>
    <x v="1"/>
    <x v="7"/>
    <s v="2 - Poder Ejecutivo"/>
    <s v="0206 - MINISTERIO DE EDUCACIÓN"/>
    <s v="0001 - MINISTERIO DE EDUCACION"/>
    <x v="2"/>
    <x v="10"/>
    <x v="41"/>
    <s v="2.7 - OBRAS"/>
    <s v="2.7.1 - OBRAS EN EDIFICACIONES"/>
    <s v="S"/>
    <s v="11 - AMPLIACIÓN DEL PLANTEL EDUCATIVO PARA INICIAL JULIA MARTÍNEZ, MUNICIPIO NAGUA, PROVINCIA MARÍA TRINIDAD SÁNCHEZ."/>
    <s v="10 - FONDO GENERAL"/>
    <n v="15285"/>
    <s v="14 - MARIA TRINIDAD SANCHEZ"/>
    <n v="4628889"/>
    <n v="1.9499999999534339"/>
    <n v="0"/>
  </r>
  <r>
    <s v="2024"/>
    <x v="0"/>
    <x v="0"/>
    <x v="1"/>
    <x v="7"/>
    <s v="2 - Poder Ejecutivo"/>
    <s v="0206 - MINISTERIO DE EDUCACIÓN"/>
    <s v="0001 - MINISTERIO DE EDUCACION"/>
    <x v="2"/>
    <x v="10"/>
    <x v="41"/>
    <s v="2.7 - OBRAS"/>
    <s v="2.7.1 - OBRAS EN EDIFICACIONES"/>
    <s v="S"/>
    <s v="11 - AMPLIACIÓN DEL PLANTEL EDUCATIVO PARA INICIAL LAS CHARCAS NUEVA, MUNICIPIO LAS CHARCAS, PROVINCIA AZUA."/>
    <s v="10 - FONDO GENERAL"/>
    <n v="15442"/>
    <s v="02 - AZUA"/>
    <n v="11208701"/>
    <n v="2521958.4399999995"/>
    <n v="2521957.7000000002"/>
  </r>
  <r>
    <s v="2024"/>
    <x v="0"/>
    <x v="0"/>
    <x v="1"/>
    <x v="7"/>
    <s v="2 - Poder Ejecutivo"/>
    <s v="0206 - MINISTERIO DE EDUCACIÓN"/>
    <s v="0001 - MINISTERIO DE EDUCACION"/>
    <x v="2"/>
    <x v="10"/>
    <x v="41"/>
    <s v="2.7 - OBRAS"/>
    <s v="2.7.1 - OBRAS EN EDIFICACIONES"/>
    <s v="S"/>
    <s v="11 - AMPLIACIÓN DEL PLANTEL EDUCATIVO PARA INICIAL MARÍA DEL CARMEN GERARDO, MUNICIPIO LAS YAYAS DE VIAJAMA, PROVINCIA AZUA."/>
    <s v="10 - FONDO GENERAL"/>
    <n v="15170"/>
    <s v="02 - AZUA"/>
    <n v="4595200"/>
    <n v="2020799.94"/>
    <n v="1462187.49"/>
  </r>
  <r>
    <s v="2024"/>
    <x v="0"/>
    <x v="0"/>
    <x v="1"/>
    <x v="7"/>
    <s v="2 - Poder Ejecutivo"/>
    <s v="0206 - MINISTERIO DE EDUCACIÓN"/>
    <s v="0001 - MINISTERIO DE EDUCACION"/>
    <x v="2"/>
    <x v="10"/>
    <x v="41"/>
    <s v="2.7 - OBRAS"/>
    <s v="2.7.1 - OBRAS EN EDIFICACIONES"/>
    <s v="S"/>
    <s v="11 - AMPLIACIÓN DEL PLANTEL EDUCATIVO PARA INICIAL MÁXIMO GOMEZ - EL VIGÍA, MUNICIPIO BOCA CHICA, PROVINCIA SANTO DOMINGO."/>
    <s v="10 - FONDO GENERAL"/>
    <n v="15296"/>
    <s v="32 - SANTO DOMINGO"/>
    <n v="6437925"/>
    <n v="5633184.5300000003"/>
    <n v="3131019.69"/>
  </r>
  <r>
    <s v="2024"/>
    <x v="0"/>
    <x v="0"/>
    <x v="1"/>
    <x v="7"/>
    <s v="2 - Poder Ejecutivo"/>
    <s v="0206 - MINISTERIO DE EDUCACIÓN"/>
    <s v="0001 - MINISTERIO DE EDUCACION"/>
    <x v="2"/>
    <x v="10"/>
    <x v="41"/>
    <s v="2.7 - OBRAS"/>
    <s v="2.7.1 - OBRAS EN EDIFICACIONES"/>
    <s v="S"/>
    <s v="11 - AMPLIACIÓN DEL PLANTEL EDUCATIVO PARA INICIAL PEDRO MIR, MUNICIPIO HIGÜEY, PROVINCIA LA ALTAGRACIA."/>
    <s v="10 - FONDO GENERAL"/>
    <n v="15214"/>
    <s v="11 - LA ALTAGRACIA"/>
    <n v="11075727"/>
    <n v="9691260.9600000009"/>
    <n v="4750188.82"/>
  </r>
  <r>
    <s v="2024"/>
    <x v="0"/>
    <x v="0"/>
    <x v="1"/>
    <x v="7"/>
    <s v="2 - Poder Ejecutivo"/>
    <s v="0206 - MINISTERIO DE EDUCACIÓN"/>
    <s v="0001 - MINISTERIO DE EDUCACION"/>
    <x v="2"/>
    <x v="10"/>
    <x v="41"/>
    <s v="2.7 - OBRAS"/>
    <s v="2.7.1 - OBRAS EN EDIFICACIONES"/>
    <s v="S"/>
    <s v="11 - AMPLIACIÓN DEL PLANTEL EDUCATIVO PARA INICIAL PEDRO NOLASCO PEÑA, MUNICIPIO LUPERÓN, PROVINCIA PUERTO PLATA."/>
    <s v="10 - FONDO GENERAL"/>
    <n v="15893"/>
    <s v="18 - PUERTO PLATA"/>
    <n v="6779437"/>
    <n v="1525372"/>
    <n v="1525370.52"/>
  </r>
  <r>
    <s v="2024"/>
    <x v="0"/>
    <x v="0"/>
    <x v="1"/>
    <x v="7"/>
    <s v="2 - Poder Ejecutivo"/>
    <s v="0206 - MINISTERIO DE EDUCACIÓN"/>
    <s v="0001 - MINISTERIO DE EDUCACION"/>
    <x v="2"/>
    <x v="10"/>
    <x v="41"/>
    <s v="2.7 - OBRAS"/>
    <s v="2.7.1 - OBRAS EN EDIFICACIONES"/>
    <s v="S"/>
    <s v="11 - AMPLIACIÓN DEL PLANTEL EDUCATIVO PARA INICIAL SAN CARLOS, MUNICIPIO SABANA DE LA MAR, PROVINCIA HATO MAYOR."/>
    <s v="10 - FONDO GENERAL"/>
    <n v="15547"/>
    <s v="30 - HATO MAYOR"/>
    <n v="4718384"/>
    <n v="1648278.02"/>
    <n v="1318620.6200000001"/>
  </r>
  <r>
    <s v="2024"/>
    <x v="0"/>
    <x v="0"/>
    <x v="1"/>
    <x v="7"/>
    <s v="2 - Poder Ejecutivo"/>
    <s v="0206 - MINISTERIO DE EDUCACIÓN"/>
    <s v="0001 - MINISTERIO DE EDUCACION"/>
    <x v="2"/>
    <x v="10"/>
    <x v="41"/>
    <s v="2.7 - OBRAS"/>
    <s v="2.7.1 - OBRAS EN EDIFICACIONES"/>
    <s v="S"/>
    <s v="11 - AMPLIACIÓN DEL PLANTEL EDUCATIVO PARA INICIAL SAN MARCOS ABAJO, MUNICIPIO PUERTO PLATA, PROVINCIA PUERTO PLATA."/>
    <s v="10 - FONDO GENERAL"/>
    <n v="15265"/>
    <s v="18 - PUERTO PLATA"/>
    <n v="11116179"/>
    <n v="9726656.370000001"/>
    <n v="6967908.1300000008"/>
  </r>
  <r>
    <s v="2024"/>
    <x v="0"/>
    <x v="0"/>
    <x v="1"/>
    <x v="7"/>
    <s v="2 - Poder Ejecutivo"/>
    <s v="0206 - MINISTERIO DE EDUCACIÓN"/>
    <s v="0001 - MINISTERIO DE EDUCACION"/>
    <x v="2"/>
    <x v="10"/>
    <x v="41"/>
    <s v="2.7 - OBRAS"/>
    <s v="2.7.1 - OBRAS EN EDIFICACIONES"/>
    <s v="S"/>
    <s v="11 - CONSTRUCCIÓN DE 4 ESTANCIAS INFANTILES EN LA PROVINCIA DE LA ALTAGRACIA"/>
    <s v="10 - FONDO GENERAL"/>
    <n v="13074"/>
    <s v="11 - LA ALTAGRACIA"/>
    <n v="6823495"/>
    <n v="6823495"/>
    <n v="0"/>
  </r>
  <r>
    <s v="2024"/>
    <x v="0"/>
    <x v="0"/>
    <x v="1"/>
    <x v="7"/>
    <s v="2 - Poder Ejecutivo"/>
    <s v="0206 - MINISTERIO DE EDUCACIÓN"/>
    <s v="0001 - MINISTERIO DE EDUCACION"/>
    <x v="2"/>
    <x v="10"/>
    <x v="41"/>
    <s v="2.7 - OBRAS"/>
    <s v="2.7.1 - OBRAS EN EDIFICACIONES"/>
    <s v="S"/>
    <s v="12 - AMPLIACIÓN DEL PLANTEL EDUCATIVO PARA INICIAL BENERITO, MUNICIPIO SAN RAFAEL DEL YUMA, PROVINCIA LA ALTAGRACIA."/>
    <s v="10 - FONDO GENERAL"/>
    <n v="15215"/>
    <s v="11 - LA ALTAGRACIA"/>
    <n v="4612045"/>
    <n v="1"/>
    <n v="0"/>
  </r>
  <r>
    <s v="2024"/>
    <x v="0"/>
    <x v="0"/>
    <x v="1"/>
    <x v="7"/>
    <s v="2 - Poder Ejecutivo"/>
    <s v="0206 - MINISTERIO DE EDUCACIÓN"/>
    <s v="0001 - MINISTERIO DE EDUCACION"/>
    <x v="2"/>
    <x v="10"/>
    <x v="41"/>
    <s v="2.7 - OBRAS"/>
    <s v="2.7.1 - OBRAS EN EDIFICACIONES"/>
    <s v="S"/>
    <s v="12 - AMPLIACIÓN DEL PLANTEL EDUCATIVO PARA INICIAL HATO VIEJO, MUNICIPIO LA VEGA, PROVINCIA LA VEGA."/>
    <s v="10 - FONDO GENERAL"/>
    <n v="15616"/>
    <s v="13 - LA VEGA"/>
    <n v="6731551"/>
    <n v="3091561"/>
    <n v="2473275.4500000002"/>
  </r>
  <r>
    <s v="2024"/>
    <x v="0"/>
    <x v="0"/>
    <x v="1"/>
    <x v="7"/>
    <s v="2 - Poder Ejecutivo"/>
    <s v="0206 - MINISTERIO DE EDUCACIÓN"/>
    <s v="0001 - MINISTERIO DE EDUCACION"/>
    <x v="2"/>
    <x v="10"/>
    <x v="41"/>
    <s v="2.7 - OBRAS"/>
    <s v="2.7.1 - OBRAS EN EDIFICACIONES"/>
    <s v="S"/>
    <s v="12 - AMPLIACIÓN DEL PLANTEL EDUCATIVO PARA INICIAL JOSÉ ANTONIO SALCEDO, MUNICIPIO RESTAURACIÓN, PROVINCIA DAJABÓN."/>
    <s v="10 - FONDO GENERAL"/>
    <n v="15281"/>
    <s v="05 - DAJABON"/>
    <n v="6606206"/>
    <n v="1.8299999999580905"/>
    <n v="0"/>
  </r>
  <r>
    <s v="2024"/>
    <x v="0"/>
    <x v="0"/>
    <x v="1"/>
    <x v="7"/>
    <s v="2 - Poder Ejecutivo"/>
    <s v="0206 - MINISTERIO DE EDUCACIÓN"/>
    <s v="0001 - MINISTERIO DE EDUCACION"/>
    <x v="2"/>
    <x v="10"/>
    <x v="41"/>
    <s v="2.7 - OBRAS"/>
    <s v="2.7.1 - OBRAS EN EDIFICACIONES"/>
    <s v="S"/>
    <s v="12 - AMPLIACIÓN DEL PLANTEL EDUCATIVO PARA INICIAL JUAN NEPOMUCENO RAVELO, MUNICIPIO IMBERT, PROVINCIA PUERTO PLATA."/>
    <s v="10 - FONDO GENERAL"/>
    <n v="15266"/>
    <s v="18 - PUERTO PLATA"/>
    <n v="11116179"/>
    <n v="9726656.370000001"/>
    <n v="0"/>
  </r>
  <r>
    <s v="2024"/>
    <x v="0"/>
    <x v="0"/>
    <x v="1"/>
    <x v="7"/>
    <s v="2 - Poder Ejecutivo"/>
    <s v="0206 - MINISTERIO DE EDUCACIÓN"/>
    <s v="0001 - MINISTERIO DE EDUCACION"/>
    <x v="2"/>
    <x v="10"/>
    <x v="41"/>
    <s v="2.7 - OBRAS"/>
    <s v="2.7.1 - OBRAS EN EDIFICACIONES"/>
    <s v="S"/>
    <s v="12 - AMPLIACIÓN DEL PLANTEL EDUCATIVO PARA INICIAL LA LOMETA DE LAS GORDAS, MUNICIPIO NAGUA, PROVINCIA MARÍA TRINIDAD SÁNCHEZ."/>
    <s v="10 - FONDO GENERAL"/>
    <n v="15286"/>
    <s v="14 - MARIA TRINIDAD SANCHEZ"/>
    <n v="4628889"/>
    <n v="5207500.2"/>
    <n v="0"/>
  </r>
  <r>
    <s v="2024"/>
    <x v="0"/>
    <x v="0"/>
    <x v="1"/>
    <x v="7"/>
    <s v="2 - Poder Ejecutivo"/>
    <s v="0206 - MINISTERIO DE EDUCACIÓN"/>
    <s v="0001 - MINISTERIO DE EDUCACION"/>
    <x v="2"/>
    <x v="10"/>
    <x v="41"/>
    <s v="2.7 - OBRAS"/>
    <s v="2.7.1 - OBRAS EN EDIFICACIONES"/>
    <s v="S"/>
    <s v="12 - AMPLIACIÓN DEL PLANTEL EDUCATIVO PARA INICIAL MANUEL GOYA, MUNICIPIO OVIEDO, PROVINCIA PEDERNALES."/>
    <s v="10 - FONDO GENERAL"/>
    <n v="15241"/>
    <s v="16 - PEDERNALES"/>
    <n v="4628889"/>
    <n v="1.9499999999534339"/>
    <n v="0"/>
  </r>
  <r>
    <s v="2024"/>
    <x v="0"/>
    <x v="0"/>
    <x v="1"/>
    <x v="7"/>
    <s v="2 - Poder Ejecutivo"/>
    <s v="0206 - MINISTERIO DE EDUCACIÓN"/>
    <s v="0001 - MINISTERIO DE EDUCACION"/>
    <x v="2"/>
    <x v="10"/>
    <x v="41"/>
    <s v="2.7 - OBRAS"/>
    <s v="2.7.1 - OBRAS EN EDIFICACIONES"/>
    <s v="S"/>
    <s v="12 - AMPLIACIÓN DEL PLANTEL EDUCATIVO PARA INICIAL NICOLÁS MAÑÓN, MUNICIPIO AZUA, PROVINCIA AZUA."/>
    <s v="10 - FONDO GENERAL"/>
    <n v="15171"/>
    <s v="02 - AZUA"/>
    <n v="6558125"/>
    <n v="6558125"/>
    <n v="3823826.0900000003"/>
  </r>
  <r>
    <s v="2024"/>
    <x v="0"/>
    <x v="0"/>
    <x v="1"/>
    <x v="7"/>
    <s v="2 - Poder Ejecutivo"/>
    <s v="0206 - MINISTERIO DE EDUCACIÓN"/>
    <s v="0001 - MINISTERIO DE EDUCACION"/>
    <x v="2"/>
    <x v="10"/>
    <x v="41"/>
    <s v="2.7 - OBRAS"/>
    <s v="2.7.1 - OBRAS EN EDIFICACIONES"/>
    <s v="S"/>
    <s v="12 - AMPLIACIÓN DEL PLANTEL EDUCATIVO PARA INICIAL PEDRO ALEJANDRINO PINA, MUNICIPIO GUANANICO, PROVINCIA PUERTO PLATA."/>
    <s v="10 - FONDO GENERAL"/>
    <n v="15894"/>
    <s v="18 - PUERTO PLATA"/>
    <n v="11289410"/>
    <n v="11289410"/>
    <n v="6603341.6200000001"/>
  </r>
  <r>
    <s v="2024"/>
    <x v="0"/>
    <x v="0"/>
    <x v="1"/>
    <x v="7"/>
    <s v="2 - Poder Ejecutivo"/>
    <s v="0206 - MINISTERIO DE EDUCACIÓN"/>
    <s v="0001 - MINISTERIO DE EDUCACION"/>
    <x v="2"/>
    <x v="10"/>
    <x v="41"/>
    <s v="2.7 - OBRAS"/>
    <s v="2.7.1 - OBRAS EN EDIFICACIONES"/>
    <s v="S"/>
    <s v="12 - AMPLIACIÓN DEL PLANTEL EDUCATIVO PARA INICIAL PROF. ALBALINA ACOSTA DE VÁSQUEZ, MUNICIPIO BOCA CHICA, PROVINCIA SANTO DOMINGO."/>
    <s v="10 - FONDO GENERAL"/>
    <n v="15297"/>
    <s v="32 - SANTO DOMINGO"/>
    <n v="6437925"/>
    <n v="4033184.5300000003"/>
    <n v="3190801.79"/>
  </r>
  <r>
    <s v="2024"/>
    <x v="0"/>
    <x v="0"/>
    <x v="1"/>
    <x v="7"/>
    <s v="2 - Poder Ejecutivo"/>
    <s v="0206 - MINISTERIO DE EDUCACIÓN"/>
    <s v="0001 - MINISTERIO DE EDUCACION"/>
    <x v="2"/>
    <x v="10"/>
    <x v="41"/>
    <s v="2.7 - OBRAS"/>
    <s v="2.7.1 - OBRAS EN EDIFICACIONES"/>
    <s v="S"/>
    <s v="12 - AMPLIACIÓN DEL PLANTEL EDUCATIVO PARA INICIAL PROF. ALTAGRACIA ENRIQUETA CASTRO DE BRITO, MUNICIPIO TÁBARA ARRIBA, PROVINCIA AZUA."/>
    <s v="10 - FONDO GENERAL"/>
    <n v="15443"/>
    <s v="02 - AZUA"/>
    <n v="11208701"/>
    <n v="2521959.3200000003"/>
    <n v="2521957.6800000002"/>
  </r>
  <r>
    <s v="2024"/>
    <x v="0"/>
    <x v="0"/>
    <x v="1"/>
    <x v="7"/>
    <s v="2 - Poder Ejecutivo"/>
    <s v="0206 - MINISTERIO DE EDUCACIÓN"/>
    <s v="0001 - MINISTERIO DE EDUCACION"/>
    <x v="2"/>
    <x v="10"/>
    <x v="41"/>
    <s v="2.7 - OBRAS"/>
    <s v="2.7.1 - OBRAS EN EDIFICACIONES"/>
    <s v="S"/>
    <s v="12 - AMPLIACIÓN DEL PLANTEL EDUCATIVO PARA INICIAL SOR LEONOR GIBB, MUNICIPIO CONSUELO, PROVINCIA SAN PEDRO DE MACORÍS."/>
    <s v="10 - FONDO GENERAL"/>
    <n v="15548"/>
    <s v="23 - SAN PEDRO DE MACORIS"/>
    <n v="6659723"/>
    <n v="1"/>
    <n v="0"/>
  </r>
  <r>
    <s v="2024"/>
    <x v="0"/>
    <x v="0"/>
    <x v="1"/>
    <x v="7"/>
    <s v="2 - Poder Ejecutivo"/>
    <s v="0206 - MINISTERIO DE EDUCACIÓN"/>
    <s v="0001 - MINISTERIO DE EDUCACION"/>
    <x v="2"/>
    <x v="10"/>
    <x v="41"/>
    <s v="2.7 - OBRAS"/>
    <s v="2.7.1 - OBRAS EN EDIFICACIONES"/>
    <s v="S"/>
    <s v="12 - CONSTRUCCIÓN DE 1 ESTANCIA INFANTIL EN LA PROVINCIA DE HATO MAYOR"/>
    <s v="10 - FONDO GENERAL"/>
    <n v="13053"/>
    <s v="30 - HATO MAYOR"/>
    <n v="11838218"/>
    <n v="9537968.3499999996"/>
    <n v="0"/>
  </r>
  <r>
    <s v="2024"/>
    <x v="0"/>
    <x v="0"/>
    <x v="1"/>
    <x v="7"/>
    <s v="2 - Poder Ejecutivo"/>
    <s v="0206 - MINISTERIO DE EDUCACIÓN"/>
    <s v="0001 - MINISTERIO DE EDUCACION"/>
    <x v="2"/>
    <x v="10"/>
    <x v="41"/>
    <s v="2.7 - OBRAS"/>
    <s v="2.7.1 - OBRAS EN EDIFICACIONES"/>
    <s v="S"/>
    <s v="13 - AMPLIACIÓN DEL PLANTEL EDUCATIVO PARA INICIAL ALTAGRACIA BENÍTEZ, MUNICIPIO AZUA, PROVINCIA AZUA."/>
    <s v="10 - FONDO GENERAL"/>
    <n v="15444"/>
    <s v="02 - AZUA"/>
    <n v="11208701"/>
    <n v="2528958.6799999997"/>
    <n v="2521957.6800000002"/>
  </r>
  <r>
    <s v="2024"/>
    <x v="0"/>
    <x v="0"/>
    <x v="1"/>
    <x v="7"/>
    <s v="2 - Poder Ejecutivo"/>
    <s v="0206 - MINISTERIO DE EDUCACIÓN"/>
    <s v="0001 - MINISTERIO DE EDUCACION"/>
    <x v="2"/>
    <x v="10"/>
    <x v="41"/>
    <s v="2.7 - OBRAS"/>
    <s v="2.7.1 - OBRAS EN EDIFICACIONES"/>
    <s v="S"/>
    <s v="13 - AMPLIACIÓN DEL PLANTEL EDUCATIVO PARA INICIAL HERNANDO GORJÓN, MUNICIPIO PEDERNALES, PROVINCIA PEDERNALES."/>
    <s v="10 - FONDO GENERAL"/>
    <n v="15242"/>
    <s v="16 - PEDERNALES"/>
    <n v="6606206"/>
    <n v="1"/>
    <n v="0"/>
  </r>
  <r>
    <s v="2024"/>
    <x v="0"/>
    <x v="0"/>
    <x v="1"/>
    <x v="7"/>
    <s v="2 - Poder Ejecutivo"/>
    <s v="0206 - MINISTERIO DE EDUCACIÓN"/>
    <s v="0001 - MINISTERIO DE EDUCACION"/>
    <x v="2"/>
    <x v="10"/>
    <x v="41"/>
    <s v="2.7 - OBRAS"/>
    <s v="2.7.1 - OBRAS EN EDIFICACIONES"/>
    <s v="S"/>
    <s v="13 - AMPLIACIÓN DEL PLANTEL EDUCATIVO PARA INICIAL JUAN BENTZ, MUNICIPIO LUPERÓN, PROVINCIA PUERTO PLATA."/>
    <s v="10 - FONDO GENERAL"/>
    <n v="15895"/>
    <s v="18 - PUERTO PLATA"/>
    <n v="11289410"/>
    <n v="11289410"/>
    <n v="2508823.46"/>
  </r>
  <r>
    <s v="2024"/>
    <x v="0"/>
    <x v="0"/>
    <x v="1"/>
    <x v="7"/>
    <s v="2 - Poder Ejecutivo"/>
    <s v="0206 - MINISTERIO DE EDUCACIÓN"/>
    <s v="0001 - MINISTERIO DE EDUCACION"/>
    <x v="2"/>
    <x v="10"/>
    <x v="41"/>
    <s v="2.7 - OBRAS"/>
    <s v="2.7.1 - OBRAS EN EDIFICACIONES"/>
    <s v="S"/>
    <s v="13 - AMPLIACIÓN DEL PLANTEL EDUCATIVO PARA INICIAL LA MILAGROSA, MUNICIPIO LOS LLANOS, PROVINCIA SAN PEDRO DE MACORÍS."/>
    <s v="10 - FONDO GENERAL"/>
    <n v="15549"/>
    <s v="23 - SAN PEDRO DE MACORIS"/>
    <n v="4718384"/>
    <n v="1"/>
    <n v="0"/>
  </r>
  <r>
    <s v="2024"/>
    <x v="0"/>
    <x v="0"/>
    <x v="1"/>
    <x v="7"/>
    <s v="2 - Poder Ejecutivo"/>
    <s v="0206 - MINISTERIO DE EDUCACIÓN"/>
    <s v="0001 - MINISTERIO DE EDUCACION"/>
    <x v="2"/>
    <x v="10"/>
    <x v="41"/>
    <s v="2.7 - OBRAS"/>
    <s v="2.7.1 - OBRAS EN EDIFICACIONES"/>
    <s v="S"/>
    <s v="13 - AMPLIACIÓN DEL PLANTEL EDUCATIVO PARA INICIAL LA TINA, MUNICIPIO LA VEGA, PROVINCIA LA VEGA."/>
    <s v="10 - FONDO GENERAL"/>
    <n v="15617"/>
    <s v="13 - LA VEGA"/>
    <n v="6731551"/>
    <n v="6065851"/>
    <n v="2369364.58"/>
  </r>
  <r>
    <s v="2024"/>
    <x v="0"/>
    <x v="0"/>
    <x v="1"/>
    <x v="7"/>
    <s v="2 - Poder Ejecutivo"/>
    <s v="0206 - MINISTERIO DE EDUCACIÓN"/>
    <s v="0001 - MINISTERIO DE EDUCACION"/>
    <x v="2"/>
    <x v="10"/>
    <x v="41"/>
    <s v="2.7 - OBRAS"/>
    <s v="2.7.1 - OBRAS EN EDIFICACIONES"/>
    <s v="S"/>
    <s v="13 - AMPLIACIÓN DEL PLANTEL EDUCATIVO PARA INICIAL LOS LLANOS DE PÉREZ, MUNICIPIO IMBERT, PROVINCIA PUERTO PLATA."/>
    <s v="10 - FONDO GENERAL"/>
    <n v="15267"/>
    <s v="18 - PUERTO PLATA"/>
    <n v="4628889"/>
    <n v="4050277.95"/>
    <n v="1443696.32"/>
  </r>
  <r>
    <s v="2024"/>
    <x v="0"/>
    <x v="0"/>
    <x v="1"/>
    <x v="7"/>
    <s v="2 - Poder Ejecutivo"/>
    <s v="0206 - MINISTERIO DE EDUCACIÓN"/>
    <s v="0001 - MINISTERIO DE EDUCACION"/>
    <x v="2"/>
    <x v="10"/>
    <x v="41"/>
    <s v="2.7 - OBRAS"/>
    <s v="2.7.1 - OBRAS EN EDIFICACIONES"/>
    <s v="S"/>
    <s v="13 - AMPLIACIÓN DEL PLANTEL EDUCATIVO PARA INICIAL MERCEDES ADRIANA DE LA PAZ, MUNICIPIO LAS YAYAS DE VIAJAMA, PROVINCIA AZUA."/>
    <s v="10 - FONDO GENERAL"/>
    <n v="15172"/>
    <s v="02 - AZUA"/>
    <n v="4595200"/>
    <n v="1148799.9900000002"/>
    <n v="1148799.99"/>
  </r>
  <r>
    <s v="2024"/>
    <x v="0"/>
    <x v="0"/>
    <x v="1"/>
    <x v="7"/>
    <s v="2 - Poder Ejecutivo"/>
    <s v="0206 - MINISTERIO DE EDUCACIÓN"/>
    <s v="0001 - MINISTERIO DE EDUCACION"/>
    <x v="2"/>
    <x v="10"/>
    <x v="41"/>
    <s v="2.7 - OBRAS"/>
    <s v="2.7.1 - OBRAS EN EDIFICACIONES"/>
    <s v="S"/>
    <s v="13 - AMPLIACIÓN DEL PLANTEL EDUCATIVO PARA INICIAL RAMÓN PERALTA PÉREZ, MUNICIPIO CABRERA, PROVINCIA MARÍA TRINIDAD SÁNCHEZ."/>
    <s v="10 - FONDO GENERAL"/>
    <n v="15287"/>
    <s v="14 - MARIA TRINIDAD SANCHEZ"/>
    <n v="11116179"/>
    <n v="1.3700000001117587"/>
    <n v="0"/>
  </r>
  <r>
    <s v="2024"/>
    <x v="0"/>
    <x v="0"/>
    <x v="1"/>
    <x v="7"/>
    <s v="2 - Poder Ejecutivo"/>
    <s v="0206 - MINISTERIO DE EDUCACIÓN"/>
    <s v="0001 - MINISTERIO DE EDUCACION"/>
    <x v="2"/>
    <x v="10"/>
    <x v="41"/>
    <s v="2.7 - OBRAS"/>
    <s v="2.7.1 - OBRAS EN EDIFICACIONES"/>
    <s v="S"/>
    <s v="13 - AMPLIACIÓN DEL PLANTEL EDUCATIVO PARA INICIAL RÍO LIMPIO, MUNICIPIO PEDRO SANTANA, PROVINCIA ELÍAS PIÑA."/>
    <s v="10 - FONDO GENERAL"/>
    <n v="15282"/>
    <s v="07 - ELIAS PINA"/>
    <n v="6606206"/>
    <n v="1.8300000000745058"/>
    <n v="0"/>
  </r>
  <r>
    <s v="2024"/>
    <x v="0"/>
    <x v="0"/>
    <x v="1"/>
    <x v="7"/>
    <s v="2 - Poder Ejecutivo"/>
    <s v="0206 - MINISTERIO DE EDUCACIÓN"/>
    <s v="0001 - MINISTERIO DE EDUCACION"/>
    <x v="2"/>
    <x v="10"/>
    <x v="41"/>
    <s v="2.7 - OBRAS"/>
    <s v="2.7.1 - OBRAS EN EDIFICACIONES"/>
    <s v="S"/>
    <s v="13 - AMPLIACIÓN DEL PLANTEL EDUCATIVO PARA INICIAL SAN GERMÁN, MUNICIPIO HIGÜEY, PROVINCIA LA ALTAGRACIA."/>
    <s v="10 - FONDO GENERAL"/>
    <n v="15216"/>
    <s v="11 - LA ALTAGRACIA"/>
    <n v="4612045"/>
    <n v="4035538.96"/>
    <n v="0"/>
  </r>
  <r>
    <s v="2024"/>
    <x v="0"/>
    <x v="0"/>
    <x v="1"/>
    <x v="7"/>
    <s v="2 - Poder Ejecutivo"/>
    <s v="0206 - MINISTERIO DE EDUCACIÓN"/>
    <s v="0001 - MINISTERIO DE EDUCACION"/>
    <x v="2"/>
    <x v="10"/>
    <x v="41"/>
    <s v="2.7 - OBRAS"/>
    <s v="2.7.1 - OBRAS EN EDIFICACIONES"/>
    <s v="S"/>
    <s v="13 - AMPLIACIÓN DEL PLANTEL EDUCATIVO PARA INICIAL VITALINA MORDÁN DE LA CRUZ, MUNICIPIO BOCA CHICA, PROVINCIA SANTO DOMINGO."/>
    <s v="10 - FONDO GENERAL"/>
    <n v="15298"/>
    <s v="32 - SANTO DOMINGO"/>
    <n v="10833015"/>
    <n v="9478888.5500000007"/>
    <n v="6958194.04"/>
  </r>
  <r>
    <s v="2024"/>
    <x v="0"/>
    <x v="0"/>
    <x v="1"/>
    <x v="7"/>
    <s v="2 - Poder Ejecutivo"/>
    <s v="0206 - MINISTERIO DE EDUCACIÓN"/>
    <s v="0001 - MINISTERIO DE EDUCACION"/>
    <x v="2"/>
    <x v="10"/>
    <x v="41"/>
    <s v="2.7 - OBRAS"/>
    <s v="2.7.1 - OBRAS EN EDIFICACIONES"/>
    <s v="S"/>
    <s v="14 - AMPLIACIÓN DEL PLANTEL EDUCATIVO PARA INICIAL ADELA BALBUENA SÁNCHEZ, MUNICIPIO RÍO SAN JUAN, PROVINCIA MARÍA TRINIDAD SÁNCHEZ."/>
    <s v="10 - FONDO GENERAL"/>
    <n v="15288"/>
    <s v="14 - MARIA TRINIDAD SANCHEZ"/>
    <n v="4628889"/>
    <n v="1.9500000001862645"/>
    <n v="0"/>
  </r>
  <r>
    <s v="2024"/>
    <x v="0"/>
    <x v="0"/>
    <x v="1"/>
    <x v="7"/>
    <s v="2 - Poder Ejecutivo"/>
    <s v="0206 - MINISTERIO DE EDUCACIÓN"/>
    <s v="0001 - MINISTERIO DE EDUCACION"/>
    <x v="2"/>
    <x v="10"/>
    <x v="41"/>
    <s v="2.7 - OBRAS"/>
    <s v="2.7.1 - OBRAS EN EDIFICACIONES"/>
    <s v="S"/>
    <s v="14 - AMPLIACIÓN DEL PLANTEL EDUCATIVO PARA INICIAL COQUITO, MUNICIPIO LOS LLANOS, PROVINCIA SAN PEDRO DE MACORÍS."/>
    <s v="10 - FONDO GENERAL"/>
    <n v="15550"/>
    <s v="23 - SAN PEDRO DE MACORIS"/>
    <n v="4718384"/>
    <n v="1"/>
    <n v="0"/>
  </r>
  <r>
    <s v="2024"/>
    <x v="0"/>
    <x v="0"/>
    <x v="1"/>
    <x v="7"/>
    <s v="2 - Poder Ejecutivo"/>
    <s v="0206 - MINISTERIO DE EDUCACIÓN"/>
    <s v="0001 - MINISTERIO DE EDUCACION"/>
    <x v="2"/>
    <x v="10"/>
    <x v="41"/>
    <s v="2.7 - OBRAS"/>
    <s v="2.7.1 - OBRAS EN EDIFICACIONES"/>
    <s v="S"/>
    <s v="14 - AMPLIACIÓN DEL PLANTEL EDUCATIVO PARA INICIAL DORA CORCIA SÁNCHEZ SÁNCHEZ, MUNICIPIO ENRIQUILLO, PROVINCIA BARAHONA."/>
    <s v="10 - FONDO GENERAL"/>
    <n v="15244"/>
    <s v="04 - BARAHONA"/>
    <n v="6606206"/>
    <n v="4080429.83"/>
    <n v="0"/>
  </r>
  <r>
    <s v="2024"/>
    <x v="0"/>
    <x v="0"/>
    <x v="1"/>
    <x v="7"/>
    <s v="2 - Poder Ejecutivo"/>
    <s v="0206 - MINISTERIO DE EDUCACIÓN"/>
    <s v="0001 - MINISTERIO DE EDUCACION"/>
    <x v="2"/>
    <x v="10"/>
    <x v="41"/>
    <s v="2.7 - OBRAS"/>
    <s v="2.7.1 - OBRAS EN EDIFICACIONES"/>
    <s v="S"/>
    <s v="14 - AMPLIACIÓN DEL PLANTEL EDUCATIVO PARA INICIAL HERMANAS MIRABAL, MUNICIPIO BOCA CHICA, PROVINCIA SANTO DOMINGO."/>
    <s v="10 - FONDO GENERAL"/>
    <n v="15299"/>
    <s v="32 - SANTO DOMINGO"/>
    <n v="6437925"/>
    <n v="5633184.5300000003"/>
    <n v="2845365.73"/>
  </r>
  <r>
    <s v="2024"/>
    <x v="0"/>
    <x v="0"/>
    <x v="1"/>
    <x v="7"/>
    <s v="2 - Poder Ejecutivo"/>
    <s v="0206 - MINISTERIO DE EDUCACIÓN"/>
    <s v="0001 - MINISTERIO DE EDUCACION"/>
    <x v="2"/>
    <x v="10"/>
    <x v="41"/>
    <s v="2.7 - OBRAS"/>
    <s v="2.7.1 - OBRAS EN EDIFICACIONES"/>
    <s v="S"/>
    <s v="14 - AMPLIACIÓN DEL PLANTEL EDUCATIVO PARA INICIAL JOHN FITZGERALD KENNEDY, MUNICIPIO LAS CHARCAS, PROVINCIA AZUA."/>
    <s v="10 - FONDO GENERAL"/>
    <n v="15445"/>
    <s v="02 - AZUA"/>
    <n v="11208701"/>
    <n v="2528958.6799999997"/>
    <n v="2521957.6800000002"/>
  </r>
  <r>
    <s v="2024"/>
    <x v="0"/>
    <x v="0"/>
    <x v="1"/>
    <x v="7"/>
    <s v="2 - Poder Ejecutivo"/>
    <s v="0206 - MINISTERIO DE EDUCACIÓN"/>
    <s v="0001 - MINISTERIO DE EDUCACION"/>
    <x v="2"/>
    <x v="10"/>
    <x v="41"/>
    <s v="2.7 - OBRAS"/>
    <s v="2.7.1 - OBRAS EN EDIFICACIONES"/>
    <s v="S"/>
    <s v="14 - AMPLIACIÓN DEL PLANTEL EDUCATIVO PARA INICIAL JULIO ENOR COLÓN, MUNICIPIO LUPERÓN, PROVINCIA PUERTO PLATA."/>
    <s v="10 - FONDO GENERAL"/>
    <n v="15896"/>
    <s v="18 - PUERTO PLATA"/>
    <n v="6779437"/>
    <n v="6779437"/>
    <n v="1557158.28"/>
  </r>
  <r>
    <s v="2024"/>
    <x v="0"/>
    <x v="0"/>
    <x v="1"/>
    <x v="7"/>
    <s v="2 - Poder Ejecutivo"/>
    <s v="0206 - MINISTERIO DE EDUCACIÓN"/>
    <s v="0001 - MINISTERIO DE EDUCACION"/>
    <x v="2"/>
    <x v="10"/>
    <x v="41"/>
    <s v="2.7 - OBRAS"/>
    <s v="2.7.1 - OBRAS EN EDIFICACIONES"/>
    <s v="S"/>
    <s v="14 - AMPLIACIÓN DEL PLANTEL EDUCATIVO PARA INICIAL MARÍA AUXILIADORA, MUNICIPIO MAO, PROVINCIA VALVERDE."/>
    <s v="10 - FONDO GENERAL"/>
    <n v="15766"/>
    <s v="27 - VALVERDE"/>
    <n v="11249055"/>
    <n v="1"/>
    <n v="0"/>
  </r>
  <r>
    <s v="2024"/>
    <x v="0"/>
    <x v="0"/>
    <x v="1"/>
    <x v="7"/>
    <s v="2 - Poder Ejecutivo"/>
    <s v="0206 - MINISTERIO DE EDUCACIÓN"/>
    <s v="0001 - MINISTERIO DE EDUCACION"/>
    <x v="2"/>
    <x v="10"/>
    <x v="41"/>
    <s v="2.7 - OBRAS"/>
    <s v="2.7.1 - OBRAS EN EDIFICACIONES"/>
    <s v="S"/>
    <s v="14 - AMPLIACIÓN DEL PLANTEL EDUCATIVO PARA INICIAL PERAVIA, MUNICIPIO BANÍ, PROVINCIA PERAVIA."/>
    <s v="10 - FONDO GENERAL"/>
    <n v="15173"/>
    <s v="07 - ELIAS PINA"/>
    <n v="12313456"/>
    <n v="4774274.43"/>
    <n v="3316375.28"/>
  </r>
  <r>
    <s v="2024"/>
    <x v="0"/>
    <x v="0"/>
    <x v="1"/>
    <x v="7"/>
    <s v="2 - Poder Ejecutivo"/>
    <s v="0206 - MINISTERIO DE EDUCACIÓN"/>
    <s v="0001 - MINISTERIO DE EDUCACION"/>
    <x v="2"/>
    <x v="10"/>
    <x v="41"/>
    <s v="2.7 - OBRAS"/>
    <s v="2.7.1 - OBRAS EN EDIFICACIONES"/>
    <s v="S"/>
    <s v="14 - AMPLIACIÓN DEL PLANTEL EDUCATIVO PARA INICIAL PROF. ISRAEL BRITO BRUNO, MUNICIPIO IMBERT, PROVINCIA PUERTO PLATA."/>
    <s v="10 - FONDO GENERAL"/>
    <n v="15268"/>
    <s v="18 - PUERTO PLATA"/>
    <n v="6606206"/>
    <n v="1"/>
    <n v="0"/>
  </r>
  <r>
    <s v="2024"/>
    <x v="0"/>
    <x v="0"/>
    <x v="1"/>
    <x v="7"/>
    <s v="2 - Poder Ejecutivo"/>
    <s v="0206 - MINISTERIO DE EDUCACIÓN"/>
    <s v="0001 - MINISTERIO DE EDUCACION"/>
    <x v="2"/>
    <x v="10"/>
    <x v="41"/>
    <s v="2.7 - OBRAS"/>
    <s v="2.7.1 - OBRAS EN EDIFICACIONES"/>
    <s v="S"/>
    <s v="14 - AMPLIACIÓN DEL PLANTEL EDUCATIVO PARA INICIAL RAMONA RODRÍGUEZ DE SANTANA, MUNICIPIO LA VEGA, PROVINCIA LA VEGA."/>
    <s v="10 - FONDO GENERAL"/>
    <n v="15618"/>
    <s v="13 - LA VEGA"/>
    <n v="4768626"/>
    <n v="2280826"/>
    <n v="1496468.48"/>
  </r>
  <r>
    <s v="2024"/>
    <x v="0"/>
    <x v="0"/>
    <x v="1"/>
    <x v="7"/>
    <s v="2 - Poder Ejecutivo"/>
    <s v="0206 - MINISTERIO DE EDUCACIÓN"/>
    <s v="0001 - MINISTERIO DE EDUCACION"/>
    <x v="2"/>
    <x v="10"/>
    <x v="41"/>
    <s v="2.7 - OBRAS"/>
    <s v="2.7.1 - OBRAS EN EDIFICACIONES"/>
    <s v="S"/>
    <s v="14 - AMPLIACIÓN DEL PLANTEL EDUCATIVO PARA INICIAL SALOMÉ UREÑA, MUNICIPIO HIGÜEY, PROVINCIA LA ALTAGRACIA."/>
    <s v="10 - FONDO GENERAL"/>
    <n v="15217"/>
    <s v="11 - LA ALTAGRACIA"/>
    <n v="6582165"/>
    <n v="4259394.79"/>
    <n v="3178933.2"/>
  </r>
  <r>
    <s v="2024"/>
    <x v="0"/>
    <x v="0"/>
    <x v="1"/>
    <x v="7"/>
    <s v="2 - Poder Ejecutivo"/>
    <s v="0206 - MINISTERIO DE EDUCACIÓN"/>
    <s v="0001 - MINISTERIO DE EDUCACION"/>
    <x v="2"/>
    <x v="10"/>
    <x v="41"/>
    <s v="2.7 - OBRAS"/>
    <s v="2.7.1 - OBRAS EN EDIFICACIONES"/>
    <s v="S"/>
    <s v="14 - CONSTRUCCIÓN DE 3 ESTANCIAS INFANTIESL EN LA PROVINCIA DE LA VEGA"/>
    <s v="10 - FONDO GENERAL"/>
    <n v="13055"/>
    <s v="13 - LA VEGA"/>
    <n v="3685447"/>
    <n v="9525358.5700000003"/>
    <n v="9405333.8100000005"/>
  </r>
  <r>
    <s v="2024"/>
    <x v="0"/>
    <x v="0"/>
    <x v="1"/>
    <x v="7"/>
    <s v="2 - Poder Ejecutivo"/>
    <s v="0206 - MINISTERIO DE EDUCACIÓN"/>
    <s v="0001 - MINISTERIO DE EDUCACION"/>
    <x v="2"/>
    <x v="10"/>
    <x v="41"/>
    <s v="2.7 - OBRAS"/>
    <s v="2.7.1 - OBRAS EN EDIFICACIONES"/>
    <s v="S"/>
    <s v="15 - AMPLIACIÓN DEL PLANTEL EDUCATIVO PARA INICIAL ERNESTO CABRERA  DURAN - RIO GRANDE AL MEDIO, MUNICIPIO ALTAMIRA, PROVINCIA PUERTO PLATA."/>
    <s v="10 - FONDO GENERAL"/>
    <n v="15269"/>
    <s v="18 - PUERTO PLATA"/>
    <n v="4628889"/>
    <n v="1"/>
    <n v="0"/>
  </r>
  <r>
    <s v="2024"/>
    <x v="0"/>
    <x v="0"/>
    <x v="1"/>
    <x v="7"/>
    <s v="2 - Poder Ejecutivo"/>
    <s v="0206 - MINISTERIO DE EDUCACIÓN"/>
    <s v="0001 - MINISTERIO DE EDUCACION"/>
    <x v="2"/>
    <x v="10"/>
    <x v="41"/>
    <s v="2.7 - OBRAS"/>
    <s v="2.7.1 - OBRAS EN EDIFICACIONES"/>
    <s v="S"/>
    <s v="15 - AMPLIACIÓN DEL PLANTEL EDUCATIVO PARA INICIAL FRANCISCO JIMÉNEZ, MUNICIPIO LA VEGA, PROVINCIA LA VEGA."/>
    <s v="10 - FONDO GENERAL"/>
    <n v="15619"/>
    <s v="13 - LA VEGA"/>
    <n v="6731551"/>
    <n v="6065851"/>
    <n v="2415894.04"/>
  </r>
  <r>
    <s v="2024"/>
    <x v="0"/>
    <x v="0"/>
    <x v="1"/>
    <x v="7"/>
    <s v="2 - Poder Ejecutivo"/>
    <s v="0206 - MINISTERIO DE EDUCACIÓN"/>
    <s v="0001 - MINISTERIO DE EDUCACION"/>
    <x v="2"/>
    <x v="10"/>
    <x v="41"/>
    <s v="2.7 - OBRAS"/>
    <s v="2.7.1 - OBRAS EN EDIFICACIONES"/>
    <s v="S"/>
    <s v="15 - AMPLIACIÓN DEL PLANTEL EDUCATIVO PARA INICIAL JHON FITZGERALD KENNEDY, MUNICIPIO MAO, PROVINCIA VALVERDE."/>
    <s v="10 - FONDO GENERAL"/>
    <n v="15767"/>
    <s v="27 - VALVERDE"/>
    <n v="6755494"/>
    <n v="1"/>
    <n v="0"/>
  </r>
  <r>
    <s v="2024"/>
    <x v="0"/>
    <x v="0"/>
    <x v="1"/>
    <x v="7"/>
    <s v="2 - Poder Ejecutivo"/>
    <s v="0206 - MINISTERIO DE EDUCACIÓN"/>
    <s v="0001 - MINISTERIO DE EDUCACION"/>
    <x v="2"/>
    <x v="10"/>
    <x v="41"/>
    <s v="2.7 - OBRAS"/>
    <s v="2.7.1 - OBRAS EN EDIFICACIONES"/>
    <s v="S"/>
    <s v="15 - AMPLIACIÓN DEL PLANTEL EDUCATIVO PARA INICIAL MARÍA CARO, MUNICIPIO BOCA CHICA, PROVINCIA SANTO DOMINGO."/>
    <s v="10 - FONDO GENERAL"/>
    <n v="15300"/>
    <s v="32 - SANTO DOMINGO"/>
    <n v="6437925"/>
    <n v="5633184.5300000003"/>
    <n v="3010255.8"/>
  </r>
  <r>
    <s v="2024"/>
    <x v="0"/>
    <x v="0"/>
    <x v="1"/>
    <x v="7"/>
    <s v="2 - Poder Ejecutivo"/>
    <s v="0206 - MINISTERIO DE EDUCACIÓN"/>
    <s v="0001 - MINISTERIO DE EDUCACION"/>
    <x v="2"/>
    <x v="10"/>
    <x v="41"/>
    <s v="2.7 - OBRAS"/>
    <s v="2.7.1 - OBRAS EN EDIFICACIONES"/>
    <s v="S"/>
    <s v="15 - AMPLIACIÓN DEL PLANTEL EDUCATIVO PARA INICIAL PEDRO LIVIO CEDEÑO, MUNICIPIO HIGÜEY, PROVINCIA LA ALTAGRACIA."/>
    <s v="10 - FONDO GENERAL"/>
    <n v="15218"/>
    <s v="11 - LA ALTAGRACIA"/>
    <n v="6582165"/>
    <n v="3359394.79"/>
    <n v="0"/>
  </r>
  <r>
    <s v="2024"/>
    <x v="0"/>
    <x v="0"/>
    <x v="1"/>
    <x v="7"/>
    <s v="2 - Poder Ejecutivo"/>
    <s v="0206 - MINISTERIO DE EDUCACIÓN"/>
    <s v="0001 - MINISTERIO DE EDUCACION"/>
    <x v="2"/>
    <x v="10"/>
    <x v="41"/>
    <s v="2.7 - OBRAS"/>
    <s v="2.7.1 - OBRAS EN EDIFICACIONES"/>
    <s v="S"/>
    <s v="15 - AMPLIACIÓN DEL PLANTEL EDUCATIVO PARA INICIAL PROF. ALVIDA MARIANA SANTANA ACOSTA, MUNICIPIO BARAHONA, PROVINCIA BARAHONA."/>
    <s v="10 - FONDO GENERAL"/>
    <n v="15245"/>
    <s v="04 - BARAHONA"/>
    <n v="11116179"/>
    <n v="1.3700000010430813"/>
    <n v="0"/>
  </r>
  <r>
    <s v="2024"/>
    <x v="0"/>
    <x v="0"/>
    <x v="1"/>
    <x v="7"/>
    <s v="2 - Poder Ejecutivo"/>
    <s v="0206 - MINISTERIO DE EDUCACIÓN"/>
    <s v="0001 - MINISTERIO DE EDUCACION"/>
    <x v="2"/>
    <x v="10"/>
    <x v="41"/>
    <s v="2.7 - OBRAS"/>
    <s v="2.7.1 - OBRAS EN EDIFICACIONES"/>
    <s v="S"/>
    <s v="15 - AMPLIACIÓN DEL PLANTEL EDUCATIVO PARA INICIAL PROF. RAÚL JIMÉNEZ CAIRO, MUNICIPIO COMENDADOR, PROVINCIA ELÍAS PIÑA."/>
    <s v="10 - FONDO GENERAL"/>
    <n v="15365"/>
    <s v="07 - ELIAS PINA"/>
    <n v="6755494"/>
    <n v="7695494.0099999998"/>
    <n v="1539098.81"/>
  </r>
  <r>
    <s v="2024"/>
    <x v="0"/>
    <x v="0"/>
    <x v="1"/>
    <x v="7"/>
    <s v="2 - Poder Ejecutivo"/>
    <s v="0206 - MINISTERIO DE EDUCACIÓN"/>
    <s v="0001 - MINISTERIO DE EDUCACION"/>
    <x v="2"/>
    <x v="10"/>
    <x v="41"/>
    <s v="2.7 - OBRAS"/>
    <s v="2.7.1 - OBRAS EN EDIFICACIONES"/>
    <s v="S"/>
    <s v="15 - AMPLIACIÓN DEL PLANTEL EDUCATIVO PARA INICIAL PROF. SILVIA SOSA, MUNICIPIO QUISQUEYA, PROVINCIA SAN PEDRO DE MACORÍS."/>
    <s v="10 - FONDO GENERAL"/>
    <n v="15551"/>
    <s v="23 - SAN PEDRO DE MACORIS"/>
    <n v="4718384"/>
    <n v="3500000"/>
    <n v="0"/>
  </r>
  <r>
    <s v="2024"/>
    <x v="0"/>
    <x v="0"/>
    <x v="1"/>
    <x v="7"/>
    <s v="2 - Poder Ejecutivo"/>
    <s v="0206 - MINISTERIO DE EDUCACIÓN"/>
    <s v="0001 - MINISTERIO DE EDUCACION"/>
    <x v="2"/>
    <x v="10"/>
    <x v="41"/>
    <s v="2.7 - OBRAS"/>
    <s v="2.7.1 - OBRAS EN EDIFICACIONES"/>
    <s v="S"/>
    <s v="15 - AMPLIACIÓN DEL PLANTEL EDUCATIVO PARA INICIAL RAMÓN ANTONIO TEJADA, MUNICIPIO CABRERA, PROVINCIA MARÍA TRINIDAD SÁNCHEZ."/>
    <s v="10 - FONDO GENERAL"/>
    <n v="15289"/>
    <s v="14 - MARIA TRINIDAD SANCHEZ"/>
    <n v="6606206"/>
    <n v="1.8300000000745058"/>
    <n v="0"/>
  </r>
  <r>
    <s v="2024"/>
    <x v="0"/>
    <x v="0"/>
    <x v="1"/>
    <x v="7"/>
    <s v="2 - Poder Ejecutivo"/>
    <s v="0206 - MINISTERIO DE EDUCACIÓN"/>
    <s v="0001 - MINISTERIO DE EDUCACION"/>
    <x v="2"/>
    <x v="10"/>
    <x v="41"/>
    <s v="2.7 - OBRAS"/>
    <s v="2.7.1 - OBRAS EN EDIFICACIONES"/>
    <s v="S"/>
    <s v="15 - AMPLIACIÓN DEL PLANTEL EDUCATIVO PARA INICIAL SANTA TERESA DE JESÚS, MUNICIPIO SABANA YEGUA, PROVINCIA AZUA."/>
    <s v="10 - FONDO GENERAL"/>
    <n v="15446"/>
    <s v="02 - AZUA"/>
    <n v="6731551"/>
    <n v="1514599.55"/>
    <n v="1514598.91"/>
  </r>
  <r>
    <s v="2024"/>
    <x v="0"/>
    <x v="0"/>
    <x v="1"/>
    <x v="7"/>
    <s v="2 - Poder Ejecutivo"/>
    <s v="0206 - MINISTERIO DE EDUCACIÓN"/>
    <s v="0001 - MINISTERIO DE EDUCACION"/>
    <x v="2"/>
    <x v="10"/>
    <x v="41"/>
    <s v="2.7 - OBRAS"/>
    <s v="2.7.1 - OBRAS EN EDIFICACIONES"/>
    <s v="S"/>
    <s v="15 - AMPLIACIÓN DEL PLANTEL EDUCATIVO PARA INICIAL VENANCIO VILLAMÁN, MUNICIPIO LUPERÓN, PROVINCIA PUERTO PLATA."/>
    <s v="10 - FONDO GENERAL"/>
    <n v="15897"/>
    <s v="18 - PUERTO PLATA"/>
    <n v="6779437"/>
    <n v="6779437"/>
    <n v="2753583.41"/>
  </r>
  <r>
    <s v="2024"/>
    <x v="0"/>
    <x v="0"/>
    <x v="1"/>
    <x v="7"/>
    <s v="2 - Poder Ejecutivo"/>
    <s v="0206 - MINISTERIO DE EDUCACIÓN"/>
    <s v="0001 - MINISTERIO DE EDUCACION"/>
    <x v="2"/>
    <x v="10"/>
    <x v="41"/>
    <s v="2.7 - OBRAS"/>
    <s v="2.7.1 - OBRAS EN EDIFICACIONES"/>
    <s v="S"/>
    <s v="16 - AMPLIACIÓN DEL PLANTEL EDUCATIVO PARA INICIAL AMIAMA GÓMEZ, MUNICIPIO TÁBARA ARRIBA, PROVINCIA AZUA."/>
    <s v="10 - FONDO GENERAL"/>
    <n v="15447"/>
    <s v="02 - AZUA"/>
    <n v="6731551"/>
    <n v="1514599.5499999998"/>
    <n v="1514598.91"/>
  </r>
  <r>
    <s v="2024"/>
    <x v="0"/>
    <x v="0"/>
    <x v="1"/>
    <x v="7"/>
    <s v="2 - Poder Ejecutivo"/>
    <s v="0206 - MINISTERIO DE EDUCACIÓN"/>
    <s v="0001 - MINISTERIO DE EDUCACION"/>
    <x v="2"/>
    <x v="10"/>
    <x v="41"/>
    <s v="2.7 - OBRAS"/>
    <s v="2.7.1 - OBRAS EN EDIFICACIONES"/>
    <s v="S"/>
    <s v="16 - AMPLIACIÓN DEL PLANTEL EDUCATIVO PARA INICIAL AQUILINA DE JESÚS OVALLES FERNÁNDEZ, MUNICIPIO MOCA, PROVINCIA ESPAILLAT."/>
    <s v="10 - FONDO GENERAL"/>
    <n v="15631"/>
    <s v="09 - ESPAILLAT"/>
    <n v="4768626"/>
    <n v="1"/>
    <n v="0"/>
  </r>
  <r>
    <s v="2024"/>
    <x v="0"/>
    <x v="0"/>
    <x v="1"/>
    <x v="7"/>
    <s v="2 - Poder Ejecutivo"/>
    <s v="0206 - MINISTERIO DE EDUCACIÓN"/>
    <s v="0001 - MINISTERIO DE EDUCACION"/>
    <x v="2"/>
    <x v="10"/>
    <x v="41"/>
    <s v="2.7 - OBRAS"/>
    <s v="2.7.1 - OBRAS EN EDIFICACIONES"/>
    <s v="S"/>
    <s v="16 - AMPLIACIÓN DEL PLANTEL EDUCATIVO PARA INICIAL AURA ALTAGRACIA BENZANT, MUNICIPIO BOCA CHICA, PROVINCIA SANTO DOMINGO."/>
    <s v="10 - FONDO GENERAL"/>
    <n v="15301"/>
    <s v="32 - SANTO DOMINGO"/>
    <n v="4510977"/>
    <n v="2847104.93"/>
    <n v="0"/>
  </r>
  <r>
    <s v="2024"/>
    <x v="0"/>
    <x v="0"/>
    <x v="1"/>
    <x v="7"/>
    <s v="2 - Poder Ejecutivo"/>
    <s v="0206 - MINISTERIO DE EDUCACIÓN"/>
    <s v="0001 - MINISTERIO DE EDUCACION"/>
    <x v="2"/>
    <x v="10"/>
    <x v="41"/>
    <s v="2.7 - OBRAS"/>
    <s v="2.7.1 - OBRAS EN EDIFICACIONES"/>
    <s v="S"/>
    <s v="16 - AMPLIACIÓN DEL PLANTEL EDUCATIVO PARA INICIAL CONCEPCIÓN BONA HERNÁNDEZ, MUNICIPIO MAO, PROVINCIA VALVERDE."/>
    <s v="10 - FONDO GENERAL"/>
    <n v="15768"/>
    <s v="27 - VALVERDE"/>
    <n v="11249055"/>
    <n v="1"/>
    <n v="0"/>
  </r>
  <r>
    <s v="2024"/>
    <x v="0"/>
    <x v="0"/>
    <x v="1"/>
    <x v="7"/>
    <s v="2 - Poder Ejecutivo"/>
    <s v="0206 - MINISTERIO DE EDUCACIÓN"/>
    <s v="0001 - MINISTERIO DE EDUCACION"/>
    <x v="2"/>
    <x v="10"/>
    <x v="41"/>
    <s v="2.7 - OBRAS"/>
    <s v="2.7.1 - OBRAS EN EDIFICACIONES"/>
    <s v="S"/>
    <s v="16 - AMPLIACIÓN DEL PLANTEL EDUCATIVO PARA INICIAL ISIDRO MARTÍNEZ, MUNICIPIO COMENDADOR, PROVINCIA ELÍAS PIÑA."/>
    <s v="10 - FONDO GENERAL"/>
    <n v="15366"/>
    <s v="07 - ELIAS PINA"/>
    <n v="6755494"/>
    <n v="7695494"/>
    <n v="1539098.8"/>
  </r>
  <r>
    <s v="2024"/>
    <x v="0"/>
    <x v="0"/>
    <x v="1"/>
    <x v="7"/>
    <s v="2 - Poder Ejecutivo"/>
    <s v="0206 - MINISTERIO DE EDUCACIÓN"/>
    <s v="0001 - MINISTERIO DE EDUCACION"/>
    <x v="2"/>
    <x v="10"/>
    <x v="41"/>
    <s v="2.7 - OBRAS"/>
    <s v="2.7.1 - OBRAS EN EDIFICACIONES"/>
    <s v="S"/>
    <s v="16 - AMPLIACIÓN DEL PLANTEL EDUCATIVO PARA INICIAL LOS JENGIBRES, MUNICIPIO NAGUA, PROVINCIA MARÍA TRINIDAD SÁNCHEZ."/>
    <s v="10 - FONDO GENERAL"/>
    <n v="15290"/>
    <s v="14 - MARIA TRINIDAD SANCHEZ"/>
    <n v="4628889"/>
    <n v="1.9499999999534339"/>
    <n v="0"/>
  </r>
  <r>
    <s v="2024"/>
    <x v="0"/>
    <x v="0"/>
    <x v="1"/>
    <x v="7"/>
    <s v="2 - Poder Ejecutivo"/>
    <s v="0206 - MINISTERIO DE EDUCACIÓN"/>
    <s v="0001 - MINISTERIO DE EDUCACION"/>
    <x v="2"/>
    <x v="10"/>
    <x v="41"/>
    <s v="2.7 - OBRAS"/>
    <s v="2.7.1 - OBRAS EN EDIFICACIONES"/>
    <s v="S"/>
    <s v="16 - AMPLIACIÓN DEL PLANTEL EDUCATIVO PARA INICIAL NERY CUETO BELÉN DE DELMA, MUNICIPIO LA ROMANA, PROVINCIA LA ROMANA."/>
    <s v="10 - FONDO GENERAL"/>
    <n v="15219"/>
    <s v="12 - LA ROMANA"/>
    <n v="4544666"/>
    <n v="3976582.94"/>
    <n v="1548682.17"/>
  </r>
  <r>
    <s v="2024"/>
    <x v="0"/>
    <x v="0"/>
    <x v="1"/>
    <x v="7"/>
    <s v="2 - Poder Ejecutivo"/>
    <s v="0206 - MINISTERIO DE EDUCACIÓN"/>
    <s v="0001 - MINISTERIO DE EDUCACION"/>
    <x v="2"/>
    <x v="10"/>
    <x v="41"/>
    <s v="2.7 - OBRAS"/>
    <s v="2.7.1 - OBRAS EN EDIFICACIONES"/>
    <s v="S"/>
    <s v="16 - AMPLIACIÓN DEL PLANTEL EDUCATIVO PARA INICIAL PROF.  JOSÉ FRANCISCO QUEZADA HERNÁNDEZ, MUNICIPIO BARAHONA, PROVINCIA BARAHONA."/>
    <s v="10 - FONDO GENERAL"/>
    <n v="15246"/>
    <s v="04 - BARAHONA"/>
    <n v="11116179"/>
    <n v="1.3700000010430813"/>
    <n v="0"/>
  </r>
  <r>
    <s v="2024"/>
    <x v="0"/>
    <x v="0"/>
    <x v="1"/>
    <x v="7"/>
    <s v="2 - Poder Ejecutivo"/>
    <s v="0206 - MINISTERIO DE EDUCACIÓN"/>
    <s v="0001 - MINISTERIO DE EDUCACION"/>
    <x v="2"/>
    <x v="10"/>
    <x v="41"/>
    <s v="2.7 - OBRAS"/>
    <s v="2.7.1 - OBRAS EN EDIFICACIONES"/>
    <s v="S"/>
    <s v="16 - AMPLIACIÓN DEL PLANTEL EDUCATIVO PARA INICIAL PROF. SERGIO AUGUSTO VERAS, MUNICIPIO SAN PEDRO DE MACORÍS, PROVINCIA SAN PEDRO DE MACORÍS."/>
    <s v="10 - FONDO GENERAL"/>
    <n v="15552"/>
    <s v="23 - SAN PEDRO DE MACORIS"/>
    <n v="11087637"/>
    <n v="7047514.46"/>
    <n v="0"/>
  </r>
  <r>
    <s v="2024"/>
    <x v="0"/>
    <x v="0"/>
    <x v="1"/>
    <x v="7"/>
    <s v="2 - Poder Ejecutivo"/>
    <s v="0206 - MINISTERIO DE EDUCACIÓN"/>
    <s v="0001 - MINISTERIO DE EDUCACION"/>
    <x v="2"/>
    <x v="10"/>
    <x v="41"/>
    <s v="2.7 - OBRAS"/>
    <s v="2.7.1 - OBRAS EN EDIFICACIONES"/>
    <s v="S"/>
    <s v="16 - AMPLIACIÓN DEL PLANTEL EDUCATIVO PARA INICIAL RANCHO VIEJO, MUNICIPIO LA VEGA, PROVINCIA LA VEGA."/>
    <s v="10 - FONDO GENERAL"/>
    <n v="15620"/>
    <s v="13 - LA VEGA"/>
    <n v="6731551"/>
    <n v="1"/>
    <n v="0"/>
  </r>
  <r>
    <s v="2024"/>
    <x v="0"/>
    <x v="0"/>
    <x v="1"/>
    <x v="7"/>
    <s v="2 - Poder Ejecutivo"/>
    <s v="0206 - MINISTERIO DE EDUCACIÓN"/>
    <s v="0001 - MINISTERIO DE EDUCACION"/>
    <x v="2"/>
    <x v="10"/>
    <x v="41"/>
    <s v="2.7 - OBRAS"/>
    <s v="2.7.1 - OBRAS EN EDIFICACIONES"/>
    <s v="S"/>
    <s v="16 - CONSTRUCCIÓN DE 5 ESTANCIAS INFANTILES EN LA PROVINCIA SAN JUAN"/>
    <s v="10 - FONDO GENERAL"/>
    <n v="13057"/>
    <s v="22 - SAN JUAN"/>
    <n v="649163"/>
    <n v="1652343"/>
    <n v="0"/>
  </r>
  <r>
    <s v="2024"/>
    <x v="0"/>
    <x v="0"/>
    <x v="1"/>
    <x v="7"/>
    <s v="2 - Poder Ejecutivo"/>
    <s v="0206 - MINISTERIO DE EDUCACIÓN"/>
    <s v="0001 - MINISTERIO DE EDUCACION"/>
    <x v="2"/>
    <x v="10"/>
    <x v="41"/>
    <s v="2.7 - OBRAS"/>
    <s v="2.7.1 - OBRAS EN EDIFICACIONES"/>
    <s v="S"/>
    <s v="17 - AMPLIACIÓN DEL PLANTEL EDUCATIVO PARA INICIAL ALICIA BALAGUER, MUNICIPIO LA VEGA, PROVINCIA LA VEGA."/>
    <s v="10 - FONDO GENERAL"/>
    <n v="15621"/>
    <s v="13 - LA VEGA"/>
    <n v="4768626"/>
    <n v="4280826"/>
    <n v="1496468.48"/>
  </r>
  <r>
    <s v="2024"/>
    <x v="0"/>
    <x v="0"/>
    <x v="1"/>
    <x v="7"/>
    <s v="2 - Poder Ejecutivo"/>
    <s v="0206 - MINISTERIO DE EDUCACIÓN"/>
    <s v="0001 - MINISTERIO DE EDUCACION"/>
    <x v="2"/>
    <x v="10"/>
    <x v="41"/>
    <s v="2.7 - OBRAS"/>
    <s v="2.7.1 - OBRAS EN EDIFICACIONES"/>
    <s v="S"/>
    <s v="17 - AMPLIACIÓN DEL PLANTEL EDUCATIVO PARA INICIAL EL COROZO, MUNICIPIO MOCA, PROVINCIA ESPAILLAT."/>
    <s v="10 - FONDO GENERAL"/>
    <n v="15632"/>
    <s v="09 - ESPAILLAT"/>
    <n v="4768626"/>
    <n v="1072942"/>
    <n v="1072940.79"/>
  </r>
  <r>
    <s v="2024"/>
    <x v="0"/>
    <x v="0"/>
    <x v="1"/>
    <x v="7"/>
    <s v="2 - Poder Ejecutivo"/>
    <s v="0206 - MINISTERIO DE EDUCACIÓN"/>
    <s v="0001 - MINISTERIO DE EDUCACION"/>
    <x v="2"/>
    <x v="10"/>
    <x v="41"/>
    <s v="2.7 - OBRAS"/>
    <s v="2.7.1 - OBRAS EN EDIFICACIONES"/>
    <s v="S"/>
    <s v="17 - AMPLIACIÓN DEL PLANTEL EDUCATIVO PARA INICIAL ERVIDO CREALES, MUNICIPIO VILLA HERMOSA, PROVINCIA LA ROMANA."/>
    <s v="10 - FONDO GENERAL"/>
    <n v="15220"/>
    <s v="12 - LA ROMANA"/>
    <n v="6486005"/>
    <n v="4075254.61"/>
    <n v="2254427.0499999998"/>
  </r>
  <r>
    <s v="2024"/>
    <x v="0"/>
    <x v="0"/>
    <x v="1"/>
    <x v="7"/>
    <s v="2 - Poder Ejecutivo"/>
    <s v="0206 - MINISTERIO DE EDUCACIÓN"/>
    <s v="0001 - MINISTERIO DE EDUCACION"/>
    <x v="2"/>
    <x v="10"/>
    <x v="41"/>
    <s v="2.7 - OBRAS"/>
    <s v="2.7.1 - OBRAS EN EDIFICACIONES"/>
    <s v="S"/>
    <s v="17 - AMPLIACIÓN DEL PLANTEL EDUCATIVO PARA INICIAL JUAN PABLO DUARTE, MUNICIPIO MAO, PROVINCIA VALVERDE."/>
    <s v="10 - FONDO GENERAL"/>
    <n v="15769"/>
    <s v="27 - VALVERDE"/>
    <n v="6755494"/>
    <n v="1"/>
    <n v="0"/>
  </r>
  <r>
    <s v="2024"/>
    <x v="0"/>
    <x v="0"/>
    <x v="1"/>
    <x v="7"/>
    <s v="2 - Poder Ejecutivo"/>
    <s v="0206 - MINISTERIO DE EDUCACIÓN"/>
    <s v="0001 - MINISTERIO DE EDUCACION"/>
    <x v="2"/>
    <x v="10"/>
    <x v="41"/>
    <s v="2.7 - OBRAS"/>
    <s v="2.7.1 - OBRAS EN EDIFICACIONES"/>
    <s v="S"/>
    <s v="17 - AMPLIACIÓN DEL PLANTEL EDUCATIVO PARA INICIAL LAS VERITAS, MUNICIPIO SAMANÁ, PROVINCIA SAMANÁ."/>
    <s v="10 - FONDO GENERAL"/>
    <n v="15291"/>
    <s v="20 - SAMANA"/>
    <n v="4628889"/>
    <n v="1.9500000001862645"/>
    <n v="0"/>
  </r>
  <r>
    <s v="2024"/>
    <x v="0"/>
    <x v="0"/>
    <x v="1"/>
    <x v="7"/>
    <s v="2 - Poder Ejecutivo"/>
    <s v="0206 - MINISTERIO DE EDUCACIÓN"/>
    <s v="0001 - MINISTERIO DE EDUCACION"/>
    <x v="2"/>
    <x v="10"/>
    <x v="41"/>
    <s v="2.7 - OBRAS"/>
    <s v="2.7.1 - OBRAS EN EDIFICACIONES"/>
    <s v="S"/>
    <s v="17 - AMPLIACIÓN DEL PLANTEL EDUCATIVO PARA INICIAL LOS RINCONCITOS, MUNICIPIO COMENDADOR, PROVINCIA ELÍAS PIÑA."/>
    <s v="10 - FONDO GENERAL"/>
    <n v="15367"/>
    <s v="07 - ELIAS PINA"/>
    <n v="4785373"/>
    <n v="5417028.5700000003"/>
    <n v="1083405.71"/>
  </r>
  <r>
    <s v="2024"/>
    <x v="0"/>
    <x v="0"/>
    <x v="1"/>
    <x v="7"/>
    <s v="2 - Poder Ejecutivo"/>
    <s v="0206 - MINISTERIO DE EDUCACIÓN"/>
    <s v="0001 - MINISTERIO DE EDUCACION"/>
    <x v="2"/>
    <x v="10"/>
    <x v="41"/>
    <s v="2.7 - OBRAS"/>
    <s v="2.7.1 - OBRAS EN EDIFICACIONES"/>
    <s v="S"/>
    <s v="17 - AMPLIACIÓN DEL PLANTEL EDUCATIVO PARA INICIAL LUIS FELIPE FELIZ Y FELIZ, MUNICIPIO FUNDACIÓN, PROVINCIA BARAHONA."/>
    <s v="10 - FONDO GENERAL"/>
    <n v="15247"/>
    <s v="04 - BARAHONA"/>
    <n v="11116179"/>
    <n v="1.3700000001117587"/>
    <n v="0"/>
  </r>
  <r>
    <s v="2024"/>
    <x v="0"/>
    <x v="0"/>
    <x v="1"/>
    <x v="7"/>
    <s v="2 - Poder Ejecutivo"/>
    <s v="0206 - MINISTERIO DE EDUCACIÓN"/>
    <s v="0001 - MINISTERIO DE EDUCACION"/>
    <x v="2"/>
    <x v="10"/>
    <x v="41"/>
    <s v="2.7 - OBRAS"/>
    <s v="2.7.1 - OBRAS EN EDIFICACIONES"/>
    <s v="S"/>
    <s v="17 - AMPLIACIÓN DEL PLANTEL EDUCATIVO PARA INICIAL MARÍA TRINIDAD SÁNCHEZ, MUNICIPIO BOCA CHICA, PROVINCIA SANTO DOMINGO."/>
    <s v="10 - FONDO GENERAL"/>
    <n v="15302"/>
    <s v="32 - SANTO DOMINGO"/>
    <n v="4510977"/>
    <n v="3860003.18"/>
    <n v="3860002.5200000005"/>
  </r>
  <r>
    <s v="2024"/>
    <x v="0"/>
    <x v="0"/>
    <x v="1"/>
    <x v="7"/>
    <s v="2 - Poder Ejecutivo"/>
    <s v="0206 - MINISTERIO DE EDUCACIÓN"/>
    <s v="0001 - MINISTERIO DE EDUCACION"/>
    <x v="2"/>
    <x v="10"/>
    <x v="41"/>
    <s v="2.7 - OBRAS"/>
    <s v="2.7.1 - OBRAS EN EDIFICACIONES"/>
    <s v="S"/>
    <s v="17 - AMPLIACIÓN DEL PLANTEL EDUCATIVO PARA INICIAL PROF. ALTAGRACIA OZEMA GERÓNIMO MATOS, MUNICIPIO ESTEBANÍA, PROVINCIA AZUA."/>
    <s v="10 - FONDO GENERAL"/>
    <n v="15448"/>
    <s v="02 - AZUA"/>
    <n v="11208701"/>
    <n v="2521958.2200000007"/>
    <n v="2521957.64"/>
  </r>
  <r>
    <s v="2024"/>
    <x v="0"/>
    <x v="0"/>
    <x v="1"/>
    <x v="7"/>
    <s v="2 - Poder Ejecutivo"/>
    <s v="0206 - MINISTERIO DE EDUCACIÓN"/>
    <s v="0001 - MINISTERIO DE EDUCACION"/>
    <x v="2"/>
    <x v="10"/>
    <x v="41"/>
    <s v="2.7 - OBRAS"/>
    <s v="2.7.1 - OBRAS EN EDIFICACIONES"/>
    <s v="S"/>
    <s v="17 - AMPLIACIÓN DEL PLANTEL EDUCATIVO PARA INICIAL PROF. EURÍPIDES PAREDES, MUNICIPIO SAN PEDRO DE MACORÍS, PROVINCIA SAN PEDRO DE MACORÍS."/>
    <s v="10 - FONDO GENERAL"/>
    <n v="15553"/>
    <s v="23 - SAN PEDRO DE MACORIS"/>
    <n v="11087637"/>
    <n v="8047637"/>
    <n v="0"/>
  </r>
  <r>
    <s v="2024"/>
    <x v="0"/>
    <x v="0"/>
    <x v="1"/>
    <x v="7"/>
    <s v="2 - Poder Ejecutivo"/>
    <s v="0206 - MINISTERIO DE EDUCACIÓN"/>
    <s v="0001 - MINISTERIO DE EDUCACION"/>
    <x v="2"/>
    <x v="10"/>
    <x v="41"/>
    <s v="2.7 - OBRAS"/>
    <s v="2.7.1 - OBRAS EN EDIFICACIONES"/>
    <s v="S"/>
    <s v="18 - AMPLIACIÓN DEL PLANTEL EDUCATIVO PARA INICIAL AGUSTÍN BERROA HERNÁNDEZ, MUNICIPIO SAN PEDRO DE MACORÍS, PROVINCIA SAN PEDRO DE MACORÍS."/>
    <s v="10 - FONDO GENERAL"/>
    <n v="15554"/>
    <s v="23 - SAN PEDRO DE MACORIS"/>
    <n v="6659723"/>
    <n v="1498438"/>
    <n v="1498436.96"/>
  </r>
  <r>
    <s v="2024"/>
    <x v="0"/>
    <x v="0"/>
    <x v="1"/>
    <x v="7"/>
    <s v="2 - Poder Ejecutivo"/>
    <s v="0206 - MINISTERIO DE EDUCACIÓN"/>
    <s v="0001 - MINISTERIO DE EDUCACION"/>
    <x v="2"/>
    <x v="10"/>
    <x v="41"/>
    <s v="2.7 - OBRAS"/>
    <s v="2.7.1 - OBRAS EN EDIFICACIONES"/>
    <s v="S"/>
    <s v="18 - AMPLIACIÓN DEL PLANTEL EDUCATIVO PARA INICIAL DR. FRANK DÍAZ DOMÍNGUEZ, MUNICIPIO MOCA, PROVINCIA ESPAILLAT."/>
    <s v="10 - FONDO GENERAL"/>
    <n v="15633"/>
    <s v="09 - ESPAILLAT"/>
    <n v="6731551"/>
    <n v="1514600"/>
    <n v="1514598.83"/>
  </r>
  <r>
    <s v="2024"/>
    <x v="0"/>
    <x v="0"/>
    <x v="1"/>
    <x v="7"/>
    <s v="2 - Poder Ejecutivo"/>
    <s v="0206 - MINISTERIO DE EDUCACIÓN"/>
    <s v="0001 - MINISTERIO DE EDUCACION"/>
    <x v="2"/>
    <x v="10"/>
    <x v="41"/>
    <s v="2.7 - OBRAS"/>
    <s v="2.7.1 - OBRAS EN EDIFICACIONES"/>
    <s v="S"/>
    <s v="18 - AMPLIACIÓN DEL PLANTEL EDUCATIVO PARA INICIAL ELISEO DEMORIZI, MUNICIPIO SAMANÁ, PROVINCIA SAMANÁ."/>
    <s v="10 - FONDO GENERAL"/>
    <n v="15292"/>
    <s v="20 - SAMANA"/>
    <n v="11116179"/>
    <n v="0"/>
    <n v="0"/>
  </r>
  <r>
    <s v="2024"/>
    <x v="0"/>
    <x v="0"/>
    <x v="1"/>
    <x v="7"/>
    <s v="2 - Poder Ejecutivo"/>
    <s v="0206 - MINISTERIO DE EDUCACIÓN"/>
    <s v="0001 - MINISTERIO DE EDUCACION"/>
    <x v="2"/>
    <x v="10"/>
    <x v="41"/>
    <s v="2.7 - OBRAS"/>
    <s v="2.7.1 - OBRAS EN EDIFICACIONES"/>
    <s v="S"/>
    <s v="18 - AMPLIACIÓN DEL PLANTEL EDUCATIVO PARA INICIAL HERMANAS MIRABAL, MUNICIPIO ESPERANZA, PROVINCIA VALVERDE."/>
    <s v="10 - FONDO GENERAL"/>
    <n v="15770"/>
    <s v="27 - VALVERDE"/>
    <n v="12531922"/>
    <n v="1"/>
    <n v="0"/>
  </r>
  <r>
    <s v="2024"/>
    <x v="0"/>
    <x v="0"/>
    <x v="1"/>
    <x v="7"/>
    <s v="2 - Poder Ejecutivo"/>
    <s v="0206 - MINISTERIO DE EDUCACIÓN"/>
    <s v="0001 - MINISTERIO DE EDUCACION"/>
    <x v="2"/>
    <x v="10"/>
    <x v="41"/>
    <s v="2.7 - OBRAS"/>
    <s v="2.7.1 - OBRAS EN EDIFICACIONES"/>
    <s v="S"/>
    <s v="18 - AMPLIACIÓN DEL PLANTEL EDUCATIVO PARA INICIAL LA MESETA, MUNICIPIO COMENDADOR, PROVINCIA ELÍAS PIÑA."/>
    <s v="10 - FONDO GENERAL"/>
    <n v="15368"/>
    <s v="07 - ELIAS PINA"/>
    <n v="6755494"/>
    <n v="7470646.21"/>
    <n v="1494129.24"/>
  </r>
  <r>
    <s v="2024"/>
    <x v="0"/>
    <x v="0"/>
    <x v="1"/>
    <x v="7"/>
    <s v="2 - Poder Ejecutivo"/>
    <s v="0206 - MINISTERIO DE EDUCACIÓN"/>
    <s v="0001 - MINISTERIO DE EDUCACION"/>
    <x v="2"/>
    <x v="10"/>
    <x v="41"/>
    <s v="2.7 - OBRAS"/>
    <s v="2.7.1 - OBRAS EN EDIFICACIONES"/>
    <s v="S"/>
    <s v="18 - AMPLIACIÓN DEL PLANTEL EDUCATIVO PARA INICIAL LAS CABUYAS, MUNICIPIO LA VEGA, PROVINCIA LA VEGA."/>
    <s v="10 - FONDO GENERAL"/>
    <n v="15622"/>
    <s v="13 - LA VEGA"/>
    <n v="4768626"/>
    <n v="4292426"/>
    <n v="1764383.58"/>
  </r>
  <r>
    <s v="2024"/>
    <x v="0"/>
    <x v="0"/>
    <x v="1"/>
    <x v="7"/>
    <s v="2 - Poder Ejecutivo"/>
    <s v="0206 - MINISTERIO DE EDUCACIÓN"/>
    <s v="0001 - MINISTERIO DE EDUCACION"/>
    <x v="2"/>
    <x v="10"/>
    <x v="41"/>
    <s v="2.7 - OBRAS"/>
    <s v="2.7.1 - OBRAS EN EDIFICACIONES"/>
    <s v="S"/>
    <s v="18 - AMPLIACIÓN DEL PLANTEL EDUCATIVO PARA INICIAL LOS PARCELEROS, MUNICIPIO AZUA, PROVINCIA AZUA."/>
    <s v="10 - FONDO GENERAL"/>
    <n v="15449"/>
    <s v="02 - AZUA"/>
    <n v="11208701"/>
    <n v="2521958.2300000004"/>
    <n v="2521957.65"/>
  </r>
  <r>
    <s v="2024"/>
    <x v="0"/>
    <x v="0"/>
    <x v="1"/>
    <x v="7"/>
    <s v="2 - Poder Ejecutivo"/>
    <s v="0206 - MINISTERIO DE EDUCACIÓN"/>
    <s v="0001 - MINISTERIO DE EDUCACION"/>
    <x v="2"/>
    <x v="10"/>
    <x v="41"/>
    <s v="2.7 - OBRAS"/>
    <s v="2.7.1 - OBRAS EN EDIFICACIONES"/>
    <s v="S"/>
    <s v="18 - AMPLIACIÓN DEL PLANTEL EDUCATIVO PARA INICIAL MARÍA CONCEPCIÓN BONA, MUNICIPIO BOCA CHICA, PROVINCIA SANTO DOMINGO."/>
    <s v="10 - FONDO GENERAL"/>
    <n v="15303"/>
    <s v="32 - SANTO DOMINGO"/>
    <n v="6437925"/>
    <n v="5865241.4800000004"/>
    <n v="3208669.06"/>
  </r>
  <r>
    <s v="2024"/>
    <x v="0"/>
    <x v="0"/>
    <x v="1"/>
    <x v="7"/>
    <s v="2 - Poder Ejecutivo"/>
    <s v="0206 - MINISTERIO DE EDUCACIÓN"/>
    <s v="0001 - MINISTERIO DE EDUCACION"/>
    <x v="2"/>
    <x v="10"/>
    <x v="41"/>
    <s v="2.7 - OBRAS"/>
    <s v="2.7.1 - OBRAS EN EDIFICACIONES"/>
    <s v="S"/>
    <s v="18 - AMPLIACIÓN DEL PLANTEL EDUCATIVO PARA INICIAL PROF. INOCENCIA ALTAGRACIA ROJAS FELIZ, MUNICIPIO LAS SALINAS, PROVINCIA BARAHONA."/>
    <s v="10 - FONDO GENERAL"/>
    <n v="15248"/>
    <s v="04 - BARAHONA"/>
    <n v="12403731"/>
    <n v="5853264.7100000009"/>
    <n v="4591953.34"/>
  </r>
  <r>
    <s v="2024"/>
    <x v="0"/>
    <x v="0"/>
    <x v="1"/>
    <x v="7"/>
    <s v="2 - Poder Ejecutivo"/>
    <s v="0206 - MINISTERIO DE EDUCACIÓN"/>
    <s v="0001 - MINISTERIO DE EDUCACION"/>
    <x v="2"/>
    <x v="10"/>
    <x v="41"/>
    <s v="2.7 - OBRAS"/>
    <s v="2.7.1 - OBRAS EN EDIFICACIONES"/>
    <s v="S"/>
    <s v="18 - AMPLIACIÓN DEL PLANTEL EDUCATIVO PARA INICIAL SALOMÉ UREÑA, MUNICIPIO LA ROMANA, PROVINCIA LA ROMANA."/>
    <s v="10 - FONDO GENERAL"/>
    <n v="15221"/>
    <s v="12 - LA ROMANA"/>
    <n v="12178045"/>
    <n v="1"/>
    <n v="0"/>
  </r>
  <r>
    <s v="2024"/>
    <x v="0"/>
    <x v="0"/>
    <x v="1"/>
    <x v="7"/>
    <s v="2 - Poder Ejecutivo"/>
    <s v="0206 - MINISTERIO DE EDUCACIÓN"/>
    <s v="0001 - MINISTERIO DE EDUCACION"/>
    <x v="2"/>
    <x v="10"/>
    <x v="41"/>
    <s v="2.7 - OBRAS"/>
    <s v="2.7.1 - OBRAS EN EDIFICACIONES"/>
    <s v="S"/>
    <s v="19 - AMPLIACIÓN DEL PLANTEL EDUCATIVO PARA INICIAL BATEY 18, MUNICIPIO GUAYMATE, PROVINCIA LA ROMANA."/>
    <s v="10 - FONDO GENERAL"/>
    <n v="15222"/>
    <s v="12 - LA ROMANA"/>
    <n v="4544666"/>
    <n v="2573582.94"/>
    <n v="2573108.23"/>
  </r>
  <r>
    <s v="2024"/>
    <x v="0"/>
    <x v="0"/>
    <x v="1"/>
    <x v="7"/>
    <s v="2 - Poder Ejecutivo"/>
    <s v="0206 - MINISTERIO DE EDUCACIÓN"/>
    <s v="0001 - MINISTERIO DE EDUCACION"/>
    <x v="2"/>
    <x v="10"/>
    <x v="41"/>
    <s v="2.7 - OBRAS"/>
    <s v="2.7.1 - OBRAS EN EDIFICACIONES"/>
    <s v="S"/>
    <s v="19 - AMPLIACIÓN DEL PLANTEL EDUCATIVO PARA INICIAL CARLOS HILARIOS ROSA, MUNICIPIO SÁNCHEZ, PROVINCIA SAMANÁ."/>
    <s v="10 - FONDO GENERAL"/>
    <n v="15293"/>
    <s v="20 - SAMANA"/>
    <n v="11116179"/>
    <n v="1.3700000001117587"/>
    <n v="0"/>
  </r>
  <r>
    <s v="2024"/>
    <x v="0"/>
    <x v="0"/>
    <x v="1"/>
    <x v="7"/>
    <s v="2 - Poder Ejecutivo"/>
    <s v="0206 - MINISTERIO DE EDUCACIÓN"/>
    <s v="0001 - MINISTERIO DE EDUCACION"/>
    <x v="2"/>
    <x v="10"/>
    <x v="41"/>
    <s v="2.7 - OBRAS"/>
    <s v="2.7.1 - OBRAS EN EDIFICACIONES"/>
    <s v="S"/>
    <s v="19 - AMPLIACIÓN DEL PLANTEL EDUCATIVO PARA INICIAL CRISTÓBAL COLÓN, MUNICIPIO ESPERANZA, PROVINCIA VALVERDE."/>
    <s v="10 - FONDO GENERAL"/>
    <n v="15771"/>
    <s v="27 - VALVERDE"/>
    <n v="21825563"/>
    <n v="1"/>
    <n v="0"/>
  </r>
  <r>
    <s v="2024"/>
    <x v="0"/>
    <x v="0"/>
    <x v="1"/>
    <x v="7"/>
    <s v="2 - Poder Ejecutivo"/>
    <s v="0206 - MINISTERIO DE EDUCACIÓN"/>
    <s v="0001 - MINISTERIO DE EDUCACION"/>
    <x v="2"/>
    <x v="10"/>
    <x v="41"/>
    <s v="2.7 - OBRAS"/>
    <s v="2.7.1 - OBRAS EN EDIFICACIONES"/>
    <s v="S"/>
    <s v="19 - AMPLIACIÓN DEL PLANTEL EDUCATIVO PARA INICIAL EL PINO, MUNICIPIO COMENDADOR, PROVINCIA ELÍAS PIÑA."/>
    <s v="10 - FONDO GENERAL"/>
    <n v="15369"/>
    <s v="07 - ELIAS PINA"/>
    <n v="6755494"/>
    <n v="5595494"/>
    <n v="1519098.8"/>
  </r>
  <r>
    <s v="2024"/>
    <x v="0"/>
    <x v="0"/>
    <x v="1"/>
    <x v="7"/>
    <s v="2 - Poder Ejecutivo"/>
    <s v="0206 - MINISTERIO DE EDUCACIÓN"/>
    <s v="0001 - MINISTERIO DE EDUCACION"/>
    <x v="2"/>
    <x v="10"/>
    <x v="41"/>
    <s v="2.7 - OBRAS"/>
    <s v="2.7.1 - OBRAS EN EDIFICACIONES"/>
    <s v="S"/>
    <s v="19 - AMPLIACIÓN DEL PLANTEL EDUCATIVO PARA INICIAL EMILIO PRUD¿HOMME, MUNICIPIO BOCA CHICA, PROVINCIA SANTO DOMINGO."/>
    <s v="10 - FONDO GENERAL"/>
    <n v="15304"/>
    <s v="32 - SANTO DOMINGO"/>
    <n v="6437925"/>
    <n v="7242665.7800000003"/>
    <n v="3132578.55"/>
  </r>
  <r>
    <s v="2024"/>
    <x v="0"/>
    <x v="0"/>
    <x v="1"/>
    <x v="7"/>
    <s v="2 - Poder Ejecutivo"/>
    <s v="0206 - MINISTERIO DE EDUCACIÓN"/>
    <s v="0001 - MINISTERIO DE EDUCACION"/>
    <x v="2"/>
    <x v="10"/>
    <x v="41"/>
    <s v="2.7 - OBRAS"/>
    <s v="2.7.1 - OBRAS EN EDIFICACIONES"/>
    <s v="S"/>
    <s v="19 - AMPLIACIÓN DEL PLANTEL EDUCATIVO PARA INICIAL ESPERANZA, MUNICIPIO SAN PEDRO DE MACORÍS, PROVINCIA SAN PEDRO DE MACORÍS."/>
    <s v="10 - FONDO GENERAL"/>
    <n v="15555"/>
    <s v="23 - SAN PEDRO DE MACORIS"/>
    <n v="6659723"/>
    <n v="1498436.96"/>
    <n v="1498436.96"/>
  </r>
  <r>
    <s v="2024"/>
    <x v="0"/>
    <x v="0"/>
    <x v="1"/>
    <x v="7"/>
    <s v="2 - Poder Ejecutivo"/>
    <s v="0206 - MINISTERIO DE EDUCACIÓN"/>
    <s v="0001 - MINISTERIO DE EDUCACION"/>
    <x v="2"/>
    <x v="10"/>
    <x v="41"/>
    <s v="2.7 - OBRAS"/>
    <s v="2.7.1 - OBRAS EN EDIFICACIONES"/>
    <s v="S"/>
    <s v="19 - AMPLIACIÓN DEL PLANTEL EDUCATIVO PARA INICIAL JOSÉ NAVARRO, MUNICIPIO VICENTE NOBLE, PROVINCIA BARAHONA."/>
    <s v="10 - FONDO GENERAL"/>
    <n v="15249"/>
    <s v="04 - BARAHONA"/>
    <n v="4628889"/>
    <n v="1"/>
    <n v="0"/>
  </r>
  <r>
    <s v="2024"/>
    <x v="0"/>
    <x v="0"/>
    <x v="1"/>
    <x v="7"/>
    <s v="2 - Poder Ejecutivo"/>
    <s v="0206 - MINISTERIO DE EDUCACIÓN"/>
    <s v="0001 - MINISTERIO DE EDUCACION"/>
    <x v="2"/>
    <x v="10"/>
    <x v="41"/>
    <s v="2.7 - OBRAS"/>
    <s v="2.7.1 - OBRAS EN EDIFICACIONES"/>
    <s v="S"/>
    <s v="19 - AMPLIACIÓN DEL PLANTEL EDUCATIVO PARA INICIAL NICANOR RAMÍREZ, MUNICIPIO LA VEGA, PROVINCIA LA VEGA."/>
    <s v="10 - FONDO GENERAL"/>
    <n v="15623"/>
    <s v="13 - LA VEGA"/>
    <n v="4768626"/>
    <n v="1"/>
    <n v="0"/>
  </r>
  <r>
    <s v="2024"/>
    <x v="0"/>
    <x v="0"/>
    <x v="1"/>
    <x v="7"/>
    <s v="2 - Poder Ejecutivo"/>
    <s v="0206 - MINISTERIO DE EDUCACIÓN"/>
    <s v="0001 - MINISTERIO DE EDUCACION"/>
    <x v="2"/>
    <x v="10"/>
    <x v="41"/>
    <s v="2.7 - OBRAS"/>
    <s v="2.7.1 - OBRAS EN EDIFICACIONES"/>
    <s v="S"/>
    <s v="19 - AMPLIACIÓN DEL PLANTEL EDUCATIVO PARA INICIAL PROF. MÉLIDA PÉREZ RODRÍGUEZ, MUNICIPIO MOCA, PROVINCIA ESPAILLAT."/>
    <s v="10 - FONDO GENERAL"/>
    <n v="15634"/>
    <s v="09 - ESPAILLAT"/>
    <n v="4768626"/>
    <n v="1072942"/>
    <n v="1072940.79"/>
  </r>
  <r>
    <s v="2024"/>
    <x v="0"/>
    <x v="0"/>
    <x v="1"/>
    <x v="7"/>
    <s v="2 - Poder Ejecutivo"/>
    <s v="0206 - MINISTERIO DE EDUCACIÓN"/>
    <s v="0001 - MINISTERIO DE EDUCACION"/>
    <x v="2"/>
    <x v="10"/>
    <x v="41"/>
    <s v="2.7 - OBRAS"/>
    <s v="2.7.1 - OBRAS EN EDIFICACIONES"/>
    <s v="S"/>
    <s v="19 - AMPLIACIÓN DEL PLANTEL EDUCATIVO PARA INICIAL VIDAL FIGUEREO BELTRÉ, MUNICIPIO AZUA, PROVINCIA AZUA."/>
    <s v="10 - FONDO GENERAL"/>
    <n v="15450"/>
    <s v="02 - AZUA"/>
    <n v="11208701"/>
    <n v="2552835.2899999991"/>
    <n v="2552834.66"/>
  </r>
  <r>
    <s v="2024"/>
    <x v="0"/>
    <x v="0"/>
    <x v="1"/>
    <x v="7"/>
    <s v="2 - Poder Ejecutivo"/>
    <s v="0206 - MINISTERIO DE EDUCACIÓN"/>
    <s v="0001 - MINISTERIO DE EDUCACION"/>
    <x v="2"/>
    <x v="10"/>
    <x v="41"/>
    <s v="2.7 - OBRAS"/>
    <s v="2.7.1 - OBRAS EN EDIFICACIONES"/>
    <s v="S"/>
    <s v="19 - CONSTRUCCIÓN DE 1 ESTANCIA INFANTIL EN LA PROVINCIA DE MONTE PLATA"/>
    <s v="10 - FONDO GENERAL"/>
    <n v="13060"/>
    <s v="29 - MONTE PLATA"/>
    <n v="4945292"/>
    <n v="2945292"/>
    <n v="0"/>
  </r>
  <r>
    <s v="2024"/>
    <x v="0"/>
    <x v="0"/>
    <x v="1"/>
    <x v="7"/>
    <s v="2 - Poder Ejecutivo"/>
    <s v="0206 - MINISTERIO DE EDUCACIÓN"/>
    <s v="0001 - MINISTERIO DE EDUCACION"/>
    <x v="2"/>
    <x v="10"/>
    <x v="41"/>
    <s v="2.7 - OBRAS"/>
    <s v="2.7.1 - OBRAS EN EDIFICACIONES"/>
    <s v="S"/>
    <s v="20 - AMPLIACIÓN DEL PLANTEL EDUCATIVO PARA INICIAL ANGOSTURA, MUNICIPIO COMENDADOR, PROVINCIA ELÍAS PIÑA."/>
    <s v="10 - FONDO GENERAL"/>
    <n v="15370"/>
    <s v="07 - ELIAS PINA"/>
    <n v="4785373"/>
    <n v="0"/>
    <n v="0"/>
  </r>
  <r>
    <s v="2024"/>
    <x v="0"/>
    <x v="0"/>
    <x v="1"/>
    <x v="7"/>
    <s v="2 - Poder Ejecutivo"/>
    <s v="0206 - MINISTERIO DE EDUCACIÓN"/>
    <s v="0001 - MINISTERIO DE EDUCACION"/>
    <x v="2"/>
    <x v="10"/>
    <x v="41"/>
    <s v="2.7 - OBRAS"/>
    <s v="2.7.1 - OBRAS EN EDIFICACIONES"/>
    <s v="S"/>
    <s v="20 - AMPLIACIÓN DEL PLANTEL EDUCATIVO PARA INICIAL COLOMBINA CASTRO, MUNICIPIO BOCA CHICA, PROVINCIA SANTO DOMINGO."/>
    <s v="10 - FONDO GENERAL"/>
    <n v="15305"/>
    <s v="32 - SANTO DOMINGO"/>
    <n v="6437925"/>
    <n v="3642665.7800000003"/>
    <n v="0"/>
  </r>
  <r>
    <s v="2024"/>
    <x v="0"/>
    <x v="0"/>
    <x v="1"/>
    <x v="7"/>
    <s v="2 - Poder Ejecutivo"/>
    <s v="0206 - MINISTERIO DE EDUCACIÓN"/>
    <s v="0001 - MINISTERIO DE EDUCACION"/>
    <x v="2"/>
    <x v="10"/>
    <x v="41"/>
    <s v="2.7 - OBRAS"/>
    <s v="2.7.1 - OBRAS EN EDIFICACIONES"/>
    <s v="S"/>
    <s v="20 - AMPLIACIÓN DEL PLANTEL EDUCATIVO PARA INICIAL EMETERIO VARGAS MARTE, MUNICIPIO VICENTE NOBLE, PROVINCIA BARAHONA."/>
    <s v="10 - FONDO GENERAL"/>
    <n v="15250"/>
    <s v="04 - BARAHONA"/>
    <n v="4628889"/>
    <n v="0.99999999976716936"/>
    <n v="0"/>
  </r>
  <r>
    <s v="2024"/>
    <x v="0"/>
    <x v="0"/>
    <x v="1"/>
    <x v="7"/>
    <s v="2 - Poder Ejecutivo"/>
    <s v="0206 - MINISTERIO DE EDUCACIÓN"/>
    <s v="0001 - MINISTERIO DE EDUCACION"/>
    <x v="2"/>
    <x v="10"/>
    <x v="41"/>
    <s v="2.7 - OBRAS"/>
    <s v="2.7.1 - OBRAS EN EDIFICACIONES"/>
    <s v="S"/>
    <s v="20 - AMPLIACIÓN DEL PLANTEL EDUCATIVO PARA INICIAL FEDERICO BERMÚDEZ, MUNICIPIO RAMÓN SANTANA, PROVINCIA SAN PEDRO DE MACORÍS."/>
    <s v="10 - FONDO GENERAL"/>
    <n v="15556"/>
    <s v="23 - SAN PEDRO DE MACORIS"/>
    <n v="6659723"/>
    <n v="1498437"/>
    <n v="1498436.96"/>
  </r>
  <r>
    <s v="2024"/>
    <x v="0"/>
    <x v="0"/>
    <x v="1"/>
    <x v="7"/>
    <s v="2 - Poder Ejecutivo"/>
    <s v="0206 - MINISTERIO DE EDUCACIÓN"/>
    <s v="0001 - MINISTERIO DE EDUCACION"/>
    <x v="2"/>
    <x v="10"/>
    <x v="41"/>
    <s v="2.7 - OBRAS"/>
    <s v="2.7.1 - OBRAS EN EDIFICACIONES"/>
    <s v="S"/>
    <s v="20 - AMPLIACIÓN DEL PLANTEL EDUCATIVO PARA INICIAL JUAN CARLOS PEÑA REYES, MUNICIPIO SABANA YEGUA, PROVINCIA AZUA."/>
    <s v="10 - FONDO GENERAL"/>
    <n v="15451"/>
    <s v="02 - AZUA"/>
    <n v="12486882"/>
    <n v="2750454.3499999996"/>
    <n v="2750453.87"/>
  </r>
  <r>
    <s v="2024"/>
    <x v="0"/>
    <x v="0"/>
    <x v="1"/>
    <x v="7"/>
    <s v="2 - Poder Ejecutivo"/>
    <s v="0206 - MINISTERIO DE EDUCACIÓN"/>
    <s v="0001 - MINISTERIO DE EDUCACION"/>
    <x v="2"/>
    <x v="10"/>
    <x v="41"/>
    <s v="2.7 - OBRAS"/>
    <s v="2.7.1 - OBRAS EN EDIFICACIONES"/>
    <s v="S"/>
    <s v="20 - AMPLIACIÓN DEL PLANTEL EDUCATIVO PARA INICIAL JUANA EVANGELISTA MALOON, MUNICIPIO SÁNCHEZ, PROVINCIA SAMANÁ."/>
    <s v="10 - FONDO GENERAL"/>
    <n v="15294"/>
    <s v="20 - SAMANA"/>
    <n v="6606206"/>
    <n v="1.8300000000745058"/>
    <n v="0"/>
  </r>
  <r>
    <s v="2024"/>
    <x v="0"/>
    <x v="0"/>
    <x v="1"/>
    <x v="7"/>
    <s v="2 - Poder Ejecutivo"/>
    <s v="0206 - MINISTERIO DE EDUCACIÓN"/>
    <s v="0001 - MINISTERIO DE EDUCACION"/>
    <x v="2"/>
    <x v="10"/>
    <x v="41"/>
    <s v="2.7 - OBRAS"/>
    <s v="2.7.1 - OBRAS EN EDIFICACIONES"/>
    <s v="S"/>
    <s v="20 - AMPLIACIÓN DEL PLANTEL EDUCATIVO PARA INICIAL LA GUAMA ABAJO, MUNICIPIO LA VEGA, PROVINCIA LA VEGA."/>
    <s v="10 - FONDO GENERAL"/>
    <n v="15624"/>
    <s v="13 - LA VEGA"/>
    <n v="6731551"/>
    <n v="6057651"/>
    <n v="2791627.53"/>
  </r>
  <r>
    <s v="2024"/>
    <x v="0"/>
    <x v="0"/>
    <x v="1"/>
    <x v="7"/>
    <s v="2 - Poder Ejecutivo"/>
    <s v="0206 - MINISTERIO DE EDUCACIÓN"/>
    <s v="0001 - MINISTERIO DE EDUCACION"/>
    <x v="2"/>
    <x v="10"/>
    <x v="41"/>
    <s v="2.7 - OBRAS"/>
    <s v="2.7.1 - OBRAS EN EDIFICACIONES"/>
    <s v="S"/>
    <s v="20 - AMPLIACIÓN DEL PLANTEL EDUCATIVO PARA INICIAL MANUEL ANTONIO RODRÍGUEZ MERCEDES, MUNICIPIO MOCA, PROVINCIA ESPAILLAT."/>
    <s v="10 - FONDO GENERAL"/>
    <n v="15635"/>
    <s v="09 - ESPAILLAT"/>
    <n v="4768626"/>
    <n v="1072942"/>
    <n v="1072940.78"/>
  </r>
  <r>
    <s v="2024"/>
    <x v="0"/>
    <x v="0"/>
    <x v="1"/>
    <x v="7"/>
    <s v="2 - Poder Ejecutivo"/>
    <s v="0206 - MINISTERIO DE EDUCACIÓN"/>
    <s v="0001 - MINISTERIO DE EDUCACION"/>
    <x v="2"/>
    <x v="10"/>
    <x v="41"/>
    <s v="2.7 - OBRAS"/>
    <s v="2.7.1 - OBRAS EN EDIFICACIONES"/>
    <s v="S"/>
    <s v="20 - AMPLIACIÓN DEL PLANTEL EDUCATIVO PARA INICIAL PROF. MARÍA LUISA ABREU GUZMÁN , MUNICIPIO ESPERANZA, PROVINCIA VALVERDE."/>
    <s v="10 - FONDO GENERAL"/>
    <n v="15772"/>
    <s v="27 - VALVERDE"/>
    <n v="12531922"/>
    <n v="11716922"/>
    <n v="4114821.55"/>
  </r>
  <r>
    <s v="2024"/>
    <x v="0"/>
    <x v="0"/>
    <x v="1"/>
    <x v="7"/>
    <s v="2 - Poder Ejecutivo"/>
    <s v="0206 - MINISTERIO DE EDUCACIÓN"/>
    <s v="0001 - MINISTERIO DE EDUCACION"/>
    <x v="2"/>
    <x v="10"/>
    <x v="41"/>
    <s v="2.7 - OBRAS"/>
    <s v="2.7.1 - OBRAS EN EDIFICACIONES"/>
    <s v="S"/>
    <s v="20 - AMPLIACIÓN DEL PLANTEL EDUCATIVO PARA INICIAL PROF. RAMÓN ALTAGRACIA CORDONES, MUNICIPIO VILLA HERMOSA, PROVINCIA LA ROMANA."/>
    <s v="10 - FONDO GENERAL"/>
    <n v="15223"/>
    <s v="12 - LA ROMANA"/>
    <n v="10913919"/>
    <n v="1.0000000006984919"/>
    <n v="0"/>
  </r>
  <r>
    <s v="2024"/>
    <x v="0"/>
    <x v="0"/>
    <x v="1"/>
    <x v="7"/>
    <s v="2 - Poder Ejecutivo"/>
    <s v="0206 - MINISTERIO DE EDUCACIÓN"/>
    <s v="0001 - MINISTERIO DE EDUCACION"/>
    <x v="2"/>
    <x v="10"/>
    <x v="41"/>
    <s v="2.7 - OBRAS"/>
    <s v="2.7.1 - OBRAS EN EDIFICACIONES"/>
    <s v="S"/>
    <s v="20 - CONSTRUCCIÓN 4 ESTANCIAS INFANTILES EN LA PROVINCIA DE PUERTO PLATA"/>
    <s v="10 - FONDO GENERAL"/>
    <n v="13061"/>
    <s v="18 - PUERTO PLATA"/>
    <n v="3116871"/>
    <n v="18582752.140000001"/>
    <n v="13572704.9"/>
  </r>
  <r>
    <s v="2024"/>
    <x v="0"/>
    <x v="0"/>
    <x v="1"/>
    <x v="7"/>
    <s v="2 - Poder Ejecutivo"/>
    <s v="0206 - MINISTERIO DE EDUCACIÓN"/>
    <s v="0001 - MINISTERIO DE EDUCACION"/>
    <x v="2"/>
    <x v="10"/>
    <x v="41"/>
    <s v="2.7 - OBRAS"/>
    <s v="2.7.1 - OBRAS EN EDIFICACIONES"/>
    <s v="S"/>
    <s v="21 - AMPLIACIÓN DEL PLANTEL EDUCATIVO PARA INICIAL COPA BOMBITA, MUNICIPIO VICENTE NOBLE, PROVINCIA BARAHONA."/>
    <s v="10 - FONDO GENERAL"/>
    <n v="15251"/>
    <s v="04 - BARAHONA"/>
    <n v="11116179"/>
    <n v="5026656.370000001"/>
    <n v="0"/>
  </r>
  <r>
    <s v="2024"/>
    <x v="0"/>
    <x v="0"/>
    <x v="1"/>
    <x v="7"/>
    <s v="2 - Poder Ejecutivo"/>
    <s v="0206 - MINISTERIO DE EDUCACIÓN"/>
    <s v="0001 - MINISTERIO DE EDUCACION"/>
    <x v="2"/>
    <x v="10"/>
    <x v="41"/>
    <s v="2.7 - OBRAS"/>
    <s v="2.7.1 - OBRAS EN EDIFICACIONES"/>
    <s v="S"/>
    <s v="21 - AMPLIACIÓN DEL PLANTEL EDUCATIVO PARA INICIAL EL ROSARIO, MUNICIPIO EL SEIBO, PROVINCIA EL SEIBO."/>
    <s v="10 - FONDO GENERAL"/>
    <n v="15224"/>
    <s v="08 - EL SEIBO"/>
    <n v="11075727"/>
    <n v="1"/>
    <n v="0"/>
  </r>
  <r>
    <s v="2024"/>
    <x v="0"/>
    <x v="0"/>
    <x v="1"/>
    <x v="7"/>
    <s v="2 - Poder Ejecutivo"/>
    <s v="0206 - MINISTERIO DE EDUCACIÓN"/>
    <s v="0001 - MINISTERIO DE EDUCACION"/>
    <x v="2"/>
    <x v="10"/>
    <x v="41"/>
    <s v="2.7 - OBRAS"/>
    <s v="2.7.1 - OBRAS EN EDIFICACIONES"/>
    <s v="S"/>
    <s v="21 - AMPLIACIÓN DEL PLANTEL EDUCATIVO PARA INICIAL JAVIER ANTONIO CASTILLO PÉREZ, MUNICIPIO PUEBLO VIEJO, PROVINCIA AZUA."/>
    <s v="10 - FONDO GENERAL"/>
    <n v="15453"/>
    <s v="02 - AZUA"/>
    <n v="11208701"/>
    <n v="2552835.2899999991"/>
    <n v="2552834.66"/>
  </r>
  <r>
    <s v="2024"/>
    <x v="0"/>
    <x v="0"/>
    <x v="1"/>
    <x v="7"/>
    <s v="2 - Poder Ejecutivo"/>
    <s v="0206 - MINISTERIO DE EDUCACIÓN"/>
    <s v="0001 - MINISTERIO DE EDUCACION"/>
    <x v="2"/>
    <x v="10"/>
    <x v="41"/>
    <s v="2.7 - OBRAS"/>
    <s v="2.7.1 - OBRAS EN EDIFICACIONES"/>
    <s v="S"/>
    <s v="21 - AMPLIACIÓN DEL PLANTEL EDUCATIVO PARA INICIAL MANUEL ANTONIO MORALES, MUNICIPIO COMENDADOR, PROVINCIA ELÍAS PIÑA."/>
    <s v="10 - FONDO GENERAL"/>
    <n v="15371"/>
    <s v="07 - ELIAS PINA"/>
    <n v="11249055"/>
    <n v="0"/>
    <n v="0"/>
  </r>
  <r>
    <s v="2024"/>
    <x v="0"/>
    <x v="0"/>
    <x v="1"/>
    <x v="7"/>
    <s v="2 - Poder Ejecutivo"/>
    <s v="0206 - MINISTERIO DE EDUCACIÓN"/>
    <s v="0001 - MINISTERIO DE EDUCACION"/>
    <x v="2"/>
    <x v="10"/>
    <x v="41"/>
    <s v="2.7 - OBRAS"/>
    <s v="2.7.1 - OBRAS EN EDIFICACIONES"/>
    <s v="S"/>
    <s v="21 - AMPLIACIÓN DEL PLANTEL EDUCATIVO PARA INICIAL MONTE CRISTI, MUNICIPIO SAN PEDRO DE MACORÍS, PROVINCIA SAN PEDRO DE MACORÍS."/>
    <s v="10 - FONDO GENERAL"/>
    <n v="15557"/>
    <s v="23 - SAN PEDRO DE MACORIS"/>
    <n v="6659723"/>
    <n v="1498438"/>
    <n v="1498436.96"/>
  </r>
  <r>
    <s v="2024"/>
    <x v="0"/>
    <x v="0"/>
    <x v="1"/>
    <x v="7"/>
    <s v="2 - Poder Ejecutivo"/>
    <s v="0206 - MINISTERIO DE EDUCACIÓN"/>
    <s v="0001 - MINISTERIO DE EDUCACION"/>
    <x v="2"/>
    <x v="10"/>
    <x v="41"/>
    <s v="2.7 - OBRAS"/>
    <s v="2.7.1 - OBRAS EN EDIFICACIONES"/>
    <s v="S"/>
    <s v="21 - AMPLIACIÓN DEL PLANTEL EDUCATIVO PARA INICIAL OLIVERIO ESPAILLAT HERNÁNDEZ, MUNICIPIO MOCA, PROVINCIA ESPAILLAT."/>
    <s v="10 - FONDO GENERAL"/>
    <n v="15636"/>
    <s v="09 - ESPAILLAT"/>
    <n v="4768626"/>
    <n v="1"/>
    <n v="0"/>
  </r>
  <r>
    <s v="2024"/>
    <x v="0"/>
    <x v="0"/>
    <x v="1"/>
    <x v="7"/>
    <s v="2 - Poder Ejecutivo"/>
    <s v="0206 - MINISTERIO DE EDUCACIÓN"/>
    <s v="0001 - MINISTERIO DE EDUCACION"/>
    <x v="2"/>
    <x v="10"/>
    <x v="41"/>
    <s v="2.7 - OBRAS"/>
    <s v="2.7.1 - OBRAS EN EDIFICACIONES"/>
    <s v="S"/>
    <s v="21 - AMPLIACIÓN DEL PLANTEL EDUCATIVO PARA INICIAL PROF. ALTAGRACIA MEDINA DE BRITO, MUNICIPIO SAMANÁ, PROVINCIA SAMANÁ."/>
    <s v="10 - FONDO GENERAL"/>
    <n v="15295"/>
    <s v="20 - SAMANA"/>
    <n v="6606206"/>
    <n v="2356102.58"/>
    <n v="2356102.58"/>
  </r>
  <r>
    <s v="2024"/>
    <x v="0"/>
    <x v="0"/>
    <x v="1"/>
    <x v="7"/>
    <s v="2 - Poder Ejecutivo"/>
    <s v="0206 - MINISTERIO DE EDUCACIÓN"/>
    <s v="0001 - MINISTERIO DE EDUCACION"/>
    <x v="2"/>
    <x v="10"/>
    <x v="41"/>
    <s v="2.7 - OBRAS"/>
    <s v="2.7.1 - OBRAS EN EDIFICACIONES"/>
    <s v="S"/>
    <s v="21 - AMPLIACIÓN DEL PLANTEL EDUCATIVO PARA INICIAL PROF. ANARDO VINICIO HERRERA, MUNICIPIO LA VEGA, PROVINCIA LA VEGA."/>
    <s v="10 - FONDO GENERAL"/>
    <n v="15625"/>
    <s v="13 - LA VEGA"/>
    <n v="4768626"/>
    <n v="1"/>
    <n v="0"/>
  </r>
  <r>
    <s v="2024"/>
    <x v="0"/>
    <x v="0"/>
    <x v="1"/>
    <x v="7"/>
    <s v="2 - Poder Ejecutivo"/>
    <s v="0206 - MINISTERIO DE EDUCACIÓN"/>
    <s v="0001 - MINISTERIO DE EDUCACION"/>
    <x v="2"/>
    <x v="10"/>
    <x v="41"/>
    <s v="2.7 - OBRAS"/>
    <s v="2.7.1 - OBRAS EN EDIFICACIONES"/>
    <s v="S"/>
    <s v="21 - AMPLIACIÓN DEL PLANTEL EDUCATIVO PARA INICIAL PROF. ELBA ANTONIA BÁEZ CASTRO, MUNICIPIO ESPERANZA, PROVINCIA VALVERDE."/>
    <s v="10 - FONDO GENERAL"/>
    <n v="15773"/>
    <s v="27 - VALVERDE"/>
    <n v="4785373"/>
    <n v="4378773"/>
    <n v="0"/>
  </r>
  <r>
    <s v="2024"/>
    <x v="0"/>
    <x v="0"/>
    <x v="1"/>
    <x v="7"/>
    <s v="2 - Poder Ejecutivo"/>
    <s v="0206 - MINISTERIO DE EDUCACIÓN"/>
    <s v="0001 - MINISTERIO DE EDUCACION"/>
    <x v="2"/>
    <x v="10"/>
    <x v="41"/>
    <s v="2.7 - OBRAS"/>
    <s v="2.7.1 - OBRAS EN EDIFICACIONES"/>
    <s v="S"/>
    <s v="21 - AMPLIACIÓN DEL PLANTEL EDUCATIVO PARA INICIAL PROF. JUAN TAYLOR VENTURA, MUNICIPIO BOCA CHICA, PROVINCIA SANTO DOMINGO."/>
    <s v="10 - FONDO GENERAL"/>
    <n v="15306"/>
    <s v="32 - SANTO DOMINGO"/>
    <n v="6437925"/>
    <n v="4042665.7800000003"/>
    <n v="0"/>
  </r>
  <r>
    <s v="2024"/>
    <x v="0"/>
    <x v="0"/>
    <x v="1"/>
    <x v="7"/>
    <s v="2 - Poder Ejecutivo"/>
    <s v="0206 - MINISTERIO DE EDUCACIÓN"/>
    <s v="0001 - MINISTERIO DE EDUCACION"/>
    <x v="2"/>
    <x v="10"/>
    <x v="41"/>
    <s v="2.7 - OBRAS"/>
    <s v="2.7.1 - OBRAS EN EDIFICACIONES"/>
    <s v="S"/>
    <s v="22 - AMPLIACIÓN DEL PLANTEL EDUCATIVO PARA INICIAL ALTAGRACIA HENRÍQUEZ PERDOMO, MUNICIPIO VICENTE NOBLE, PROVINCIA BARAHONA."/>
    <s v="10 - FONDO GENERAL"/>
    <n v="15252"/>
    <s v="04 - BARAHONA"/>
    <n v="12403731"/>
    <n v="1"/>
    <n v="0"/>
  </r>
  <r>
    <s v="2024"/>
    <x v="0"/>
    <x v="0"/>
    <x v="1"/>
    <x v="7"/>
    <s v="2 - Poder Ejecutivo"/>
    <s v="0206 - MINISTERIO DE EDUCACIÓN"/>
    <s v="0001 - MINISTERIO DE EDUCACION"/>
    <x v="2"/>
    <x v="10"/>
    <x v="41"/>
    <s v="2.7 - OBRAS"/>
    <s v="2.7.1 - OBRAS EN EDIFICACIONES"/>
    <s v="S"/>
    <s v="22 - AMPLIACIÓN DEL PLANTEL EDUCATIVO PARA INICIAL ANA LUISA SUAREZ CARABALLO, MUNICIPIO LA VEGA, PROVINCIA LA VEGA."/>
    <s v="10 - FONDO GENERAL"/>
    <n v="15626"/>
    <s v="13 - LA VEGA"/>
    <n v="4768626"/>
    <n v="1"/>
    <n v="0"/>
  </r>
  <r>
    <s v="2024"/>
    <x v="0"/>
    <x v="0"/>
    <x v="1"/>
    <x v="7"/>
    <s v="2 - Poder Ejecutivo"/>
    <s v="0206 - MINISTERIO DE EDUCACIÓN"/>
    <s v="0001 - MINISTERIO DE EDUCACION"/>
    <x v="2"/>
    <x v="10"/>
    <x v="41"/>
    <s v="2.7 - OBRAS"/>
    <s v="2.7.1 - OBRAS EN EDIFICACIONES"/>
    <s v="S"/>
    <s v="22 - AMPLIACIÓN DEL PLANTEL EDUCATIVO PARA INICIAL BATEY MIGUELCHO, MUNICIPIO SAN PEDRO DE MACORÍS, PROVINCIA SAN PEDRO DE MACORÍS."/>
    <s v="10 - FONDO GENERAL"/>
    <n v="15558"/>
    <s v="23 - SAN PEDRO DE MACORIS"/>
    <n v="4718384"/>
    <n v="1061638"/>
    <n v="1061636.3899999999"/>
  </r>
  <r>
    <s v="2024"/>
    <x v="0"/>
    <x v="0"/>
    <x v="1"/>
    <x v="7"/>
    <s v="2 - Poder Ejecutivo"/>
    <s v="0206 - MINISTERIO DE EDUCACIÓN"/>
    <s v="0001 - MINISTERIO DE EDUCACION"/>
    <x v="2"/>
    <x v="10"/>
    <x v="41"/>
    <s v="2.7 - OBRAS"/>
    <s v="2.7.1 - OBRAS EN EDIFICACIONES"/>
    <s v="S"/>
    <s v="22 - AMPLIACIÓN DEL PLANTEL EDUCATIVO PARA INICIAL BEJUCAL, MUNICIPIO ESPERANZA, PROVINCIA VALVERDE."/>
    <s v="10 - FONDO GENERAL"/>
    <n v="15774"/>
    <s v="27 - VALVERDE"/>
    <n v="4785373"/>
    <n v="4378773"/>
    <n v="0"/>
  </r>
  <r>
    <s v="2024"/>
    <x v="0"/>
    <x v="0"/>
    <x v="1"/>
    <x v="7"/>
    <s v="2 - Poder Ejecutivo"/>
    <s v="0206 - MINISTERIO DE EDUCACIÓN"/>
    <s v="0001 - MINISTERIO DE EDUCACION"/>
    <x v="2"/>
    <x v="10"/>
    <x v="41"/>
    <s v="2.7 - OBRAS"/>
    <s v="2.7.1 - OBRAS EN EDIFICACIONES"/>
    <s v="S"/>
    <s v="22 - AMPLIACIÓN DEL PLANTEL EDUCATIVO PARA INICIAL EVA MARÍA PELLERANO, MUNICIPIO BÁNICA, PROVINCIA ELÍAS PIÑA."/>
    <s v="10 - FONDO GENERAL"/>
    <n v="15372"/>
    <s v="07 - ELIAS PINA"/>
    <n v="11249055"/>
    <n v="0"/>
    <n v="0"/>
  </r>
  <r>
    <s v="2024"/>
    <x v="0"/>
    <x v="0"/>
    <x v="1"/>
    <x v="7"/>
    <s v="2 - Poder Ejecutivo"/>
    <s v="0206 - MINISTERIO DE EDUCACIÓN"/>
    <s v="0001 - MINISTERIO DE EDUCACION"/>
    <x v="2"/>
    <x v="10"/>
    <x v="41"/>
    <s v="2.7 - OBRAS"/>
    <s v="2.7.1 - OBRAS EN EDIFICACIONES"/>
    <s v="S"/>
    <s v="22 - AMPLIACIÓN DEL PLANTEL EDUCATIVO PARA INICIAL JESÚS MAESTRO, MUNICIPIO SABANA YEGUA, PROVINCIA AZUA."/>
    <s v="10 - FONDO GENERAL"/>
    <n v="15454"/>
    <s v="02 - AZUA"/>
    <n v="6731551"/>
    <n v="1511939.83"/>
    <n v="1511939.77"/>
  </r>
  <r>
    <s v="2024"/>
    <x v="0"/>
    <x v="0"/>
    <x v="1"/>
    <x v="7"/>
    <s v="2 - Poder Ejecutivo"/>
    <s v="0206 - MINISTERIO DE EDUCACIÓN"/>
    <s v="0001 - MINISTERIO DE EDUCACION"/>
    <x v="2"/>
    <x v="10"/>
    <x v="41"/>
    <s v="2.7 - OBRAS"/>
    <s v="2.7.1 - OBRAS EN EDIFICACIONES"/>
    <s v="S"/>
    <s v="22 - AMPLIACIÓN DEL PLANTEL EDUCATIVO PARA INICIAL LA MINA, MUNICIPIO MICHES, PROVINCIA EL SEIBO."/>
    <s v="10 - FONDO GENERAL"/>
    <n v="15225"/>
    <s v="08 - EL SEIBO"/>
    <n v="4612045"/>
    <n v="0.99999999976716936"/>
    <n v="0"/>
  </r>
  <r>
    <s v="2024"/>
    <x v="0"/>
    <x v="0"/>
    <x v="1"/>
    <x v="7"/>
    <s v="2 - Poder Ejecutivo"/>
    <s v="0206 - MINISTERIO DE EDUCACIÓN"/>
    <s v="0001 - MINISTERIO DE EDUCACION"/>
    <x v="2"/>
    <x v="10"/>
    <x v="41"/>
    <s v="2.7 - OBRAS"/>
    <s v="2.7.1 - OBRAS EN EDIFICACIONES"/>
    <s v="S"/>
    <s v="22 - AMPLIACIÓN DEL PLANTEL EDUCATIVO PARA INICIAL PROF. CAROLINA ANTONIA ROJAS, MUNICIPIO MOCA, PROVINCIA ESPAILLAT."/>
    <s v="10 - FONDO GENERAL"/>
    <n v="15637"/>
    <s v="09 - ESPAILLAT"/>
    <n v="6731551"/>
    <n v="6266051"/>
    <n v="2103208.4500000002"/>
  </r>
  <r>
    <s v="2024"/>
    <x v="0"/>
    <x v="0"/>
    <x v="1"/>
    <x v="7"/>
    <s v="2 - Poder Ejecutivo"/>
    <s v="0206 - MINISTERIO DE EDUCACIÓN"/>
    <s v="0001 - MINISTERIO DE EDUCACION"/>
    <x v="2"/>
    <x v="10"/>
    <x v="41"/>
    <s v="2.7 - OBRAS"/>
    <s v="2.7.1 - OBRAS EN EDIFICACIONES"/>
    <s v="S"/>
    <s v="22 - AMPLIACIÓN DEL PLANTEL EDUCATIVO PARA INICIAL RANCHO ARRIBA, MUNICIPIO SANTO DOMINGO NORTE, PROVINCIA SANTO DOMINGO."/>
    <s v="10 - FONDO GENERAL"/>
    <n v="15827"/>
    <s v="32 - SANTO DOMINGO"/>
    <n v="4684890"/>
    <n v="2918587.2199999997"/>
    <n v="2557467.42"/>
  </r>
  <r>
    <s v="2024"/>
    <x v="0"/>
    <x v="0"/>
    <x v="1"/>
    <x v="7"/>
    <s v="2 - Poder Ejecutivo"/>
    <s v="0206 - MINISTERIO DE EDUCACIÓN"/>
    <s v="0001 - MINISTERIO DE EDUCACION"/>
    <x v="2"/>
    <x v="10"/>
    <x v="41"/>
    <s v="2.7 - OBRAS"/>
    <s v="2.7.1 - OBRAS EN EDIFICACIONES"/>
    <s v="S"/>
    <s v="22 - AMPLIACIÓN DEL PLANTEL EDUCATIVO PARA INICIAL SALUSTINO MORILLO, MUNICIPIO TENARES, PROVINCIA HERMANAS MIRABAL."/>
    <s v="10 - FONDO GENERAL"/>
    <n v="15653"/>
    <s v="19 - HERMANAS MIRABAL"/>
    <n v="11208701"/>
    <n v="4983701"/>
    <n v="0"/>
  </r>
  <r>
    <s v="2024"/>
    <x v="0"/>
    <x v="0"/>
    <x v="1"/>
    <x v="7"/>
    <s v="2 - Poder Ejecutivo"/>
    <s v="0206 - MINISTERIO DE EDUCACIÓN"/>
    <s v="0001 - MINISTERIO DE EDUCACION"/>
    <x v="2"/>
    <x v="10"/>
    <x v="41"/>
    <s v="2.7 - OBRAS"/>
    <s v="2.7.1 - OBRAS EN EDIFICACIONES"/>
    <s v="S"/>
    <s v="23 - AMPLIACIÓN DEL PLANTEL EDUCATIVO PARA INICIAL ANTONIO DUVERGÉ, MUNICIPIO PEDRO SANTANA, PROVINCIA ELÍAS PIÑA."/>
    <s v="10 - FONDO GENERAL"/>
    <n v="15373"/>
    <s v="07 - ELIAS PINA"/>
    <n v="11249055"/>
    <n v="0"/>
    <n v="0"/>
  </r>
  <r>
    <s v="2024"/>
    <x v="0"/>
    <x v="0"/>
    <x v="1"/>
    <x v="7"/>
    <s v="2 - Poder Ejecutivo"/>
    <s v="0206 - MINISTERIO DE EDUCACIÓN"/>
    <s v="0001 - MINISTERIO DE EDUCACION"/>
    <x v="2"/>
    <x v="10"/>
    <x v="41"/>
    <s v="2.7 - OBRAS"/>
    <s v="2.7.1 - OBRAS EN EDIFICACIONES"/>
    <s v="S"/>
    <s v="23 - AMPLIACIÓN DEL PLANTEL EDUCATIVO PARA INICIAL BATEY EL JAGUAL, MUNICIPIO RAMÓN SANTANA, PROVINCIA SAN PEDRO DE MACORÍS."/>
    <s v="10 - FONDO GENERAL"/>
    <n v="15559"/>
    <s v="23 - SAN PEDRO DE MACORIS"/>
    <n v="6659723"/>
    <n v="1"/>
    <n v="0"/>
  </r>
  <r>
    <s v="2024"/>
    <x v="0"/>
    <x v="0"/>
    <x v="1"/>
    <x v="7"/>
    <s v="2 - Poder Ejecutivo"/>
    <s v="0206 - MINISTERIO DE EDUCACIÓN"/>
    <s v="0001 - MINISTERIO DE EDUCACION"/>
    <x v="2"/>
    <x v="10"/>
    <x v="41"/>
    <s v="2.7 - OBRAS"/>
    <s v="2.7.1 - OBRAS EN EDIFICACIONES"/>
    <s v="S"/>
    <s v="23 - AMPLIACIÓN DEL PLANTEL EDUCATIVO PARA INICIAL BUENA VENTURA SORIANO, MUNICIPIO EL SEIBO, PROVINCIA EL SEIBO."/>
    <s v="10 - FONDO GENERAL"/>
    <n v="15226"/>
    <s v="08 - EL SEIBO"/>
    <n v="6582165"/>
    <n v="2582165"/>
    <n v="808247.52"/>
  </r>
  <r>
    <s v="2024"/>
    <x v="0"/>
    <x v="0"/>
    <x v="1"/>
    <x v="7"/>
    <s v="2 - Poder Ejecutivo"/>
    <s v="0206 - MINISTERIO DE EDUCACIÓN"/>
    <s v="0001 - MINISTERIO DE EDUCACION"/>
    <x v="2"/>
    <x v="10"/>
    <x v="41"/>
    <s v="2.7 - OBRAS"/>
    <s v="2.7.1 - OBRAS EN EDIFICACIONES"/>
    <s v="S"/>
    <s v="23 - AMPLIACIÓN DEL PLANTEL EDUCATIVO PARA INICIAL GASTÓN FERNANDO DELIGNE, MUNICIPIO OVIEDO, PROVINCIA PEDERNALES."/>
    <s v="10 - FONDO GENERAL"/>
    <n v="15352"/>
    <s v="16 - PEDERNALES"/>
    <n v="6779437"/>
    <n v="1518981.5599999996"/>
    <n v="1518981.56"/>
  </r>
  <r>
    <s v="2024"/>
    <x v="0"/>
    <x v="0"/>
    <x v="1"/>
    <x v="7"/>
    <s v="2 - Poder Ejecutivo"/>
    <s v="0206 - MINISTERIO DE EDUCACIÓN"/>
    <s v="0001 - MINISTERIO DE EDUCACION"/>
    <x v="2"/>
    <x v="10"/>
    <x v="41"/>
    <s v="2.7 - OBRAS"/>
    <s v="2.7.1 - OBRAS EN EDIFICACIONES"/>
    <s v="S"/>
    <s v="23 - AMPLIACIÓN DEL PLANTEL EDUCATIVO PARA INICIAL LAS CAÑAS, MUNICIPIO LA VEGA, PROVINCIA LA VEGA."/>
    <s v="10 - FONDO GENERAL"/>
    <n v="15627"/>
    <s v="13 - LA VEGA"/>
    <n v="4768626"/>
    <n v="1"/>
    <n v="0"/>
  </r>
  <r>
    <s v="2024"/>
    <x v="0"/>
    <x v="0"/>
    <x v="1"/>
    <x v="7"/>
    <s v="2 - Poder Ejecutivo"/>
    <s v="0206 - MINISTERIO DE EDUCACIÓN"/>
    <s v="0001 - MINISTERIO DE EDUCACION"/>
    <x v="2"/>
    <x v="10"/>
    <x v="41"/>
    <s v="2.7 - OBRAS"/>
    <s v="2.7.1 - OBRAS EN EDIFICACIONES"/>
    <s v="S"/>
    <s v="23 - AMPLIACIÓN DEL PLANTEL EDUCATIVO PARA INICIAL MANUEL RAMÓN ESCALANTE, MUNICIPIO TÁBARA ARRIBA, PROVINCIA AZUA."/>
    <s v="10 - FONDO GENERAL"/>
    <n v="15455"/>
    <s v="02 - AZUA"/>
    <n v="6731551"/>
    <n v="1514598.8200000003"/>
    <n v="1514598.56"/>
  </r>
  <r>
    <s v="2024"/>
    <x v="0"/>
    <x v="0"/>
    <x v="1"/>
    <x v="7"/>
    <s v="2 - Poder Ejecutivo"/>
    <s v="0206 - MINISTERIO DE EDUCACIÓN"/>
    <s v="0001 - MINISTERIO DE EDUCACION"/>
    <x v="2"/>
    <x v="10"/>
    <x v="41"/>
    <s v="2.7 - OBRAS"/>
    <s v="2.7.1 - OBRAS EN EDIFICACIONES"/>
    <s v="S"/>
    <s v="23 - AMPLIACIÓN DEL PLANTEL EDUCATIVO PARA INICIAL ONÉSIMO POLANCO, MUNICIPIO MOCA, PROVINCIA ESPAILLAT."/>
    <s v="10 - FONDO GENERAL"/>
    <n v="15638"/>
    <s v="09 - ESPAILLAT"/>
    <n v="4768626"/>
    <n v="1"/>
    <n v="0"/>
  </r>
  <r>
    <s v="2024"/>
    <x v="0"/>
    <x v="0"/>
    <x v="1"/>
    <x v="7"/>
    <s v="2 - Poder Ejecutivo"/>
    <s v="0206 - MINISTERIO DE EDUCACIÓN"/>
    <s v="0001 - MINISTERIO DE EDUCACION"/>
    <x v="2"/>
    <x v="10"/>
    <x v="41"/>
    <s v="2.7 - OBRAS"/>
    <s v="2.7.1 - OBRAS EN EDIFICACIONES"/>
    <s v="S"/>
    <s v="23 - AMPLIACIÓN DEL PLANTEL EDUCATIVO PARA INICIAL PROF. ARACELIS RAMÍREZ BREA, MUNICIPIO ESPERANZA, PROVINCIA VALVERDE."/>
    <s v="10 - FONDO GENERAL"/>
    <n v="15775"/>
    <s v="27 - VALVERDE"/>
    <n v="21825563"/>
    <n v="19061263"/>
    <n v="7396485.5199999996"/>
  </r>
  <r>
    <s v="2024"/>
    <x v="0"/>
    <x v="0"/>
    <x v="1"/>
    <x v="7"/>
    <s v="2 - Poder Ejecutivo"/>
    <s v="0206 - MINISTERIO DE EDUCACIÓN"/>
    <s v="0001 - MINISTERIO DE EDUCACION"/>
    <x v="2"/>
    <x v="10"/>
    <x v="41"/>
    <s v="2.7 - OBRAS"/>
    <s v="2.7.1 - OBRAS EN EDIFICACIONES"/>
    <s v="S"/>
    <s v="23 - AMPLIACIÓN DEL PLANTEL EDUCATIVO PARA INICIAL PROF. ELPIDIO JAVIER TAPIA, MUNICIPIO SANTO DOMINGO NORTE, PROVINCIA SANTO DOMINGO."/>
    <s v="10 - FONDO GENERAL"/>
    <n v="15828"/>
    <s v="32 - SANTO DOMINGO"/>
    <n v="11006928"/>
    <n v="8551245.8599999994"/>
    <n v="7332377.7199999997"/>
  </r>
  <r>
    <s v="2024"/>
    <x v="0"/>
    <x v="0"/>
    <x v="1"/>
    <x v="7"/>
    <s v="2 - Poder Ejecutivo"/>
    <s v="0206 - MINISTERIO DE EDUCACIÓN"/>
    <s v="0001 - MINISTERIO DE EDUCACION"/>
    <x v="2"/>
    <x v="10"/>
    <x v="41"/>
    <s v="2.7 - OBRAS"/>
    <s v="2.7.1 - OBRAS EN EDIFICACIONES"/>
    <s v="S"/>
    <s v="23 - AMPLIACIÓN DEL PLANTEL EDUCATIVO PARA INICIAL PROF. YRMA ALTAGRACIA JORGE CABRAL, MUNICIPIO TENARES, PROVINCIA HERMANAS MIRABAL."/>
    <s v="10 - FONDO GENERAL"/>
    <n v="15654"/>
    <s v="19 - HERMANAS MIRABAL"/>
    <n v="6731551"/>
    <n v="6371071"/>
    <n v="0"/>
  </r>
  <r>
    <s v="2024"/>
    <x v="0"/>
    <x v="0"/>
    <x v="1"/>
    <x v="7"/>
    <s v="2 - Poder Ejecutivo"/>
    <s v="0206 - MINISTERIO DE EDUCACIÓN"/>
    <s v="0001 - MINISTERIO DE EDUCACION"/>
    <x v="2"/>
    <x v="10"/>
    <x v="41"/>
    <s v="2.7 - OBRAS"/>
    <s v="2.7.1 - OBRAS EN EDIFICACIONES"/>
    <s v="S"/>
    <s v="23 - CONSTRUCCIÓN DE 4 ESTANCIAS INFANTILES EN LA PROVINCIA DE SAN PEDRO DE MACORIS"/>
    <s v="10 - FONDO GENERAL"/>
    <n v="13064"/>
    <s v="23 - SAN PEDRO DE MACORIS"/>
    <n v="3861559"/>
    <n v="24826075.670000002"/>
    <n v="20551165.27"/>
  </r>
  <r>
    <s v="2024"/>
    <x v="0"/>
    <x v="0"/>
    <x v="1"/>
    <x v="7"/>
    <s v="2 - Poder Ejecutivo"/>
    <s v="0206 - MINISTERIO DE EDUCACIÓN"/>
    <s v="0001 - MINISTERIO DE EDUCACION"/>
    <x v="2"/>
    <x v="10"/>
    <x v="41"/>
    <s v="2.7 - OBRAS"/>
    <s v="2.7.1 - OBRAS EN EDIFICACIONES"/>
    <s v="S"/>
    <s v="24 - AMPLIACIÓN DEL PLANTEL EDUCATIVO PARA INICIAL BOCA DEL SOCO, MUNICIPIO SAN PEDRO DE MACORÍS, PROVINCIA SAN PEDRO DE MACORÍS."/>
    <s v="10 - FONDO GENERAL"/>
    <n v="15560"/>
    <s v="23 - SAN PEDRO DE MACORIS"/>
    <n v="6659723"/>
    <n v="4659723"/>
    <n v="2266869.37"/>
  </r>
  <r>
    <s v="2024"/>
    <x v="0"/>
    <x v="0"/>
    <x v="1"/>
    <x v="7"/>
    <s v="2 - Poder Ejecutivo"/>
    <s v="0206 - MINISTERIO DE EDUCACIÓN"/>
    <s v="0001 - MINISTERIO DE EDUCACION"/>
    <x v="2"/>
    <x v="10"/>
    <x v="41"/>
    <s v="2.7 - OBRAS"/>
    <s v="2.7.1 - OBRAS EN EDIFICACIONES"/>
    <s v="S"/>
    <s v="24 - AMPLIACIÓN DEL PLANTEL EDUCATIVO PARA INICIAL CESAR NICOLÁS PENSON, MUNICIPIO ESPERANZA, PROVINCIA VALVERDE."/>
    <s v="10 - FONDO GENERAL"/>
    <n v="15776"/>
    <s v="27 - VALVERDE"/>
    <n v="11249055"/>
    <n v="10019455"/>
    <n v="3801843.13"/>
  </r>
  <r>
    <s v="2024"/>
    <x v="0"/>
    <x v="0"/>
    <x v="1"/>
    <x v="7"/>
    <s v="2 - Poder Ejecutivo"/>
    <s v="0206 - MINISTERIO DE EDUCACIÓN"/>
    <s v="0001 - MINISTERIO DE EDUCACION"/>
    <x v="2"/>
    <x v="10"/>
    <x v="41"/>
    <s v="2.7 - OBRAS"/>
    <s v="2.7.1 - OBRAS EN EDIFICACIONES"/>
    <s v="S"/>
    <s v="24 - AMPLIACIÓN DEL PLANTEL EDUCATIVO PARA INICIAL ISABEL MARÍA CORONA, MUNICIPIO MOCA, PROVINCIA ESPAILLAT."/>
    <s v="10 - FONDO GENERAL"/>
    <n v="15639"/>
    <s v="09 - ESPAILLAT"/>
    <n v="4768626"/>
    <n v="1278288.6200000001"/>
    <n v="1278286.73"/>
  </r>
  <r>
    <s v="2024"/>
    <x v="0"/>
    <x v="0"/>
    <x v="1"/>
    <x v="7"/>
    <s v="2 - Poder Ejecutivo"/>
    <s v="0206 - MINISTERIO DE EDUCACIÓN"/>
    <s v="0001 - MINISTERIO DE EDUCACION"/>
    <x v="2"/>
    <x v="10"/>
    <x v="41"/>
    <s v="2.7 - OBRAS"/>
    <s v="2.7.1 - OBRAS EN EDIFICACIONES"/>
    <s v="S"/>
    <s v="24 - AMPLIACIÓN DEL PLANTEL EDUCATIVO PARA INICIAL JUAN SÁNCHEZ RAMÍREZ, MUNICIPIO EL SEIBO, PROVINCIA EL SEIBO."/>
    <s v="10 - FONDO GENERAL"/>
    <n v="15227"/>
    <s v="08 - EL SEIBO"/>
    <n v="6582165"/>
    <n v="5759394.79"/>
    <n v="3182676.57"/>
  </r>
  <r>
    <s v="2024"/>
    <x v="0"/>
    <x v="0"/>
    <x v="1"/>
    <x v="7"/>
    <s v="2 - Poder Ejecutivo"/>
    <s v="0206 - MINISTERIO DE EDUCACIÓN"/>
    <s v="0001 - MINISTERIO DE EDUCACION"/>
    <x v="2"/>
    <x v="10"/>
    <x v="41"/>
    <s v="2.7 - OBRAS"/>
    <s v="2.7.1 - OBRAS EN EDIFICACIONES"/>
    <s v="S"/>
    <s v="24 - AMPLIACIÓN DEL PLANTEL EDUCATIVO PARA INICIAL LUIS RAMÍREZ MORA, MUNICIPIO TÁBARA ARRIBA, PROVINCIA AZUA."/>
    <s v="10 - FONDO GENERAL"/>
    <n v="15456"/>
    <s v="02 - AZUA"/>
    <n v="11208701"/>
    <n v="2521958.23"/>
    <n v="2521957.66"/>
  </r>
  <r>
    <s v="2024"/>
    <x v="0"/>
    <x v="0"/>
    <x v="1"/>
    <x v="7"/>
    <s v="2 - Poder Ejecutivo"/>
    <s v="0206 - MINISTERIO DE EDUCACIÓN"/>
    <s v="0001 - MINISTERIO DE EDUCACION"/>
    <x v="2"/>
    <x v="10"/>
    <x v="41"/>
    <s v="2.7 - OBRAS"/>
    <s v="2.7.1 - OBRAS EN EDIFICACIONES"/>
    <s v="S"/>
    <s v="24 - AMPLIACIÓN DEL PLANTEL EDUCATIVO PARA INICIAL PASTORA MARGARITA MERCEDES, MUNICIPIO SANTO DOMINGO NORTE, PROVINCIA SANTO DOMINGO."/>
    <s v="10 - FONDO GENERAL"/>
    <n v="15829"/>
    <s v="32 - SANTO DOMINGO"/>
    <n v="11006928"/>
    <n v="7510185.8599999994"/>
    <n v="6499527.71"/>
  </r>
  <r>
    <s v="2024"/>
    <x v="0"/>
    <x v="0"/>
    <x v="1"/>
    <x v="7"/>
    <s v="2 - Poder Ejecutivo"/>
    <s v="0206 - MINISTERIO DE EDUCACIÓN"/>
    <s v="0001 - MINISTERIO DE EDUCACION"/>
    <x v="2"/>
    <x v="10"/>
    <x v="41"/>
    <s v="2.7 - OBRAS"/>
    <s v="2.7.1 - OBRAS EN EDIFICACIONES"/>
    <s v="S"/>
    <s v="24 - AMPLIACIÓN DEL PLANTEL EDUCATIVO PARA INICIAL PROF. ANA VICTORIA ORTEGA RODRÍGUEZ, MUNICIPIO LA VEGA, PROVINCIA LA VEGA."/>
    <s v="10 - FONDO GENERAL"/>
    <n v="15628"/>
    <s v="13 - LA VEGA"/>
    <n v="4768626"/>
    <n v="1"/>
    <n v="0"/>
  </r>
  <r>
    <s v="2024"/>
    <x v="0"/>
    <x v="0"/>
    <x v="1"/>
    <x v="7"/>
    <s v="2 - Poder Ejecutivo"/>
    <s v="0206 - MINISTERIO DE EDUCACIÓN"/>
    <s v="0001 - MINISTERIO DE EDUCACION"/>
    <x v="2"/>
    <x v="10"/>
    <x v="41"/>
    <s v="2.7 - OBRAS"/>
    <s v="2.7.1 - OBRAS EN EDIFICACIONES"/>
    <s v="S"/>
    <s v="24 - AMPLIACIÓN DEL PLANTEL EDUCATIVO PARA INICIAL PROF. LUIS DÍAZ DÍAZ, MUNICIPIO PEDERNALES, PROVINCIA PEDERNALES."/>
    <s v="10 - FONDO GENERAL"/>
    <n v="15353"/>
    <s v="16 - PEDERNALES"/>
    <n v="12576962"/>
    <n v="2861944.0600000005"/>
    <n v="2861943.06"/>
  </r>
  <r>
    <s v="2024"/>
    <x v="0"/>
    <x v="0"/>
    <x v="1"/>
    <x v="7"/>
    <s v="2 - Poder Ejecutivo"/>
    <s v="0206 - MINISTERIO DE EDUCACIÓN"/>
    <s v="0001 - MINISTERIO DE EDUCACION"/>
    <x v="2"/>
    <x v="10"/>
    <x v="41"/>
    <s v="2.7 - OBRAS"/>
    <s v="2.7.1 - OBRAS EN EDIFICACIONES"/>
    <s v="S"/>
    <s v="24 - AMPLIACIÓN DEL PLANTEL EDUCATIVO PARA INICIAL PROF. LUIS MILCÍADES ESPICHICOQUEZ PÉREZ, MUNICIPIO BÁNICA, PROVINCIA ELÍAS PIÑA."/>
    <s v="10 - FONDO GENERAL"/>
    <n v="15374"/>
    <s v="07 - ELIAS PINA"/>
    <n v="6755494"/>
    <n v="1"/>
    <n v="0"/>
  </r>
  <r>
    <s v="2024"/>
    <x v="0"/>
    <x v="0"/>
    <x v="1"/>
    <x v="7"/>
    <s v="2 - Poder Ejecutivo"/>
    <s v="0206 - MINISTERIO DE EDUCACIÓN"/>
    <s v="0001 - MINISTERIO DE EDUCACION"/>
    <x v="2"/>
    <x v="10"/>
    <x v="41"/>
    <s v="2.7 - OBRAS"/>
    <s v="2.7.1 - OBRAS EN EDIFICACIONES"/>
    <s v="S"/>
    <s v="24 - AMPLIACIÓN DEL PLANTEL EDUCATIVO PARA INICIAL PROF. TRINIDAD SÁNCHEZ JAVIER, MUNICIPIO TENARES, PROVINCIA HERMANAS MIRABAL."/>
    <s v="10 - FONDO GENERAL"/>
    <n v="15655"/>
    <s v="19 - HERMANAS MIRABAL"/>
    <n v="11208701"/>
    <n v="6308219.1099999994"/>
    <n v="0"/>
  </r>
  <r>
    <s v="2024"/>
    <x v="0"/>
    <x v="0"/>
    <x v="1"/>
    <x v="7"/>
    <s v="2 - Poder Ejecutivo"/>
    <s v="0206 - MINISTERIO DE EDUCACIÓN"/>
    <s v="0001 - MINISTERIO DE EDUCACION"/>
    <x v="2"/>
    <x v="10"/>
    <x v="41"/>
    <s v="2.7 - OBRAS"/>
    <s v="2.7.1 - OBRAS EN EDIFICACIONES"/>
    <s v="S"/>
    <s v="25 - AMPLIACIÓN DEL PLANTEL EDUCATIVO PARA INICIAL DOÑA LAURA VICINI VIUDA BARLETTA, MUNICIPIO GUAYACANES, PROVINCIA SAN PEDRO DE MACORÍS."/>
    <s v="10 - FONDO GENERAL"/>
    <n v="15561"/>
    <s v="23 - SAN PEDRO DE MACORIS"/>
    <n v="6635781"/>
    <n v="4635781"/>
    <n v="2257830.8199999998"/>
  </r>
  <r>
    <s v="2024"/>
    <x v="0"/>
    <x v="0"/>
    <x v="1"/>
    <x v="7"/>
    <s v="2 - Poder Ejecutivo"/>
    <s v="0206 - MINISTERIO DE EDUCACIÓN"/>
    <s v="0001 - MINISTERIO DE EDUCACION"/>
    <x v="2"/>
    <x v="10"/>
    <x v="41"/>
    <s v="2.7 - OBRAS"/>
    <s v="2.7.1 - OBRAS EN EDIFICACIONES"/>
    <s v="S"/>
    <s v="25 - AMPLIACIÓN DEL PLANTEL EDUCATIVO PARA INICIAL ERNESTO CONCEPCIÓN LUCIANO, MUNICIPIO LA VEGA, PROVINCIA LA VEGA."/>
    <s v="10 - FONDO GENERAL"/>
    <n v="15629"/>
    <s v="13 - LA VEGA"/>
    <n v="6731551"/>
    <n v="1"/>
    <n v="0"/>
  </r>
  <r>
    <s v="2024"/>
    <x v="0"/>
    <x v="0"/>
    <x v="1"/>
    <x v="7"/>
    <s v="2 - Poder Ejecutivo"/>
    <s v="0206 - MINISTERIO DE EDUCACIÓN"/>
    <s v="0001 - MINISTERIO DE EDUCACION"/>
    <x v="2"/>
    <x v="10"/>
    <x v="41"/>
    <s v="2.7 - OBRAS"/>
    <s v="2.7.1 - OBRAS EN EDIFICACIONES"/>
    <s v="S"/>
    <s v="25 - AMPLIACIÓN DEL PLANTEL EDUCATIVO PARA INICIAL EUGENIO MARÍA DE HOSTOS, MUNICIPIO SANTO DOMINGO NORTE, PROVINCIA SANTO DOMINGO."/>
    <s v="10 - FONDO GENERAL"/>
    <n v="15830"/>
    <s v="32 - SANTO DOMINGO"/>
    <n v="11006928"/>
    <n v="8551245.8599999994"/>
    <n v="7332377.7199999997"/>
  </r>
  <r>
    <s v="2024"/>
    <x v="0"/>
    <x v="0"/>
    <x v="1"/>
    <x v="7"/>
    <s v="2 - Poder Ejecutivo"/>
    <s v="0206 - MINISTERIO DE EDUCACIÓN"/>
    <s v="0001 - MINISTERIO DE EDUCACION"/>
    <x v="2"/>
    <x v="10"/>
    <x v="41"/>
    <s v="2.7 - OBRAS"/>
    <s v="2.7.1 - OBRAS EN EDIFICACIONES"/>
    <s v="S"/>
    <s v="25 - AMPLIACIÓN DEL PLANTEL EDUCATIVO PARA INICIAL ISMAEL MIRANDA, MUNICIPIO ENRIQUILLO, PROVINCIA BARAHONA."/>
    <s v="10 - FONDO GENERAL"/>
    <n v="15354"/>
    <s v="04 - BARAHONA"/>
    <n v="6779437"/>
    <n v="1539962.6600000001"/>
    <n v="1539961.66"/>
  </r>
  <r>
    <s v="2024"/>
    <x v="0"/>
    <x v="0"/>
    <x v="1"/>
    <x v="7"/>
    <s v="2 - Poder Ejecutivo"/>
    <s v="0206 - MINISTERIO DE EDUCACIÓN"/>
    <s v="0001 - MINISTERIO DE EDUCACION"/>
    <x v="2"/>
    <x v="10"/>
    <x v="41"/>
    <s v="2.7 - OBRAS"/>
    <s v="2.7.1 - OBRAS EN EDIFICACIONES"/>
    <s v="S"/>
    <s v="25 - AMPLIACIÓN DEL PLANTEL EDUCATIVO PARA INICIAL JINAMAGAO ARRIBA, MUNICIPIO MAO, PROVINCIA VALVERDE."/>
    <s v="10 - FONDO GENERAL"/>
    <n v="15777"/>
    <s v="27 - VALVERDE"/>
    <n v="11249055"/>
    <n v="10019455"/>
    <n v="3801843.13"/>
  </r>
  <r>
    <s v="2024"/>
    <x v="0"/>
    <x v="0"/>
    <x v="1"/>
    <x v="7"/>
    <s v="2 - Poder Ejecutivo"/>
    <s v="0206 - MINISTERIO DE EDUCACIÓN"/>
    <s v="0001 - MINISTERIO DE EDUCACION"/>
    <x v="2"/>
    <x v="10"/>
    <x v="41"/>
    <s v="2.7 - OBRAS"/>
    <s v="2.7.1 - OBRAS EN EDIFICACIONES"/>
    <s v="S"/>
    <s v="25 - AMPLIACIÓN DEL PLANTEL EDUCATIVO PARA INICIAL MARÍA JOSEFA GÓMEZ, MUNICIPIO SALCEDO, PROVINCIA HERMANAS MIRABAL."/>
    <s v="10 - FONDO GENERAL"/>
    <n v="15656"/>
    <s v="19 - HERMANAS MIRABAL"/>
    <n v="11208701"/>
    <n v="5983701"/>
    <n v="0"/>
  </r>
  <r>
    <s v="2024"/>
    <x v="0"/>
    <x v="0"/>
    <x v="1"/>
    <x v="7"/>
    <s v="2 - Poder Ejecutivo"/>
    <s v="0206 - MINISTERIO DE EDUCACIÓN"/>
    <s v="0001 - MINISTERIO DE EDUCACION"/>
    <x v="2"/>
    <x v="10"/>
    <x v="41"/>
    <s v="2.7 - OBRAS"/>
    <s v="2.7.1 - OBRAS EN EDIFICACIONES"/>
    <s v="S"/>
    <s v="25 - AMPLIACIÓN DEL PLANTEL EDUCATIVO PARA INICIAL PROF. JOSÉ ASCENSIÓN GARCÍA SÁNCHEZ, MUNICIPIO LAS MATAS DE FARFÁN, PROVINCIA SAN JUAN."/>
    <s v="10 - FONDO GENERAL"/>
    <n v="15375"/>
    <s v="22 - SAN JUAN"/>
    <n v="4785373"/>
    <n v="1"/>
    <n v="0"/>
  </r>
  <r>
    <s v="2024"/>
    <x v="0"/>
    <x v="0"/>
    <x v="1"/>
    <x v="7"/>
    <s v="2 - Poder Ejecutivo"/>
    <s v="0206 - MINISTERIO DE EDUCACIÓN"/>
    <s v="0001 - MINISTERIO DE EDUCACION"/>
    <x v="2"/>
    <x v="10"/>
    <x v="41"/>
    <s v="2.7 - OBRAS"/>
    <s v="2.7.1 - OBRAS EN EDIFICACIONES"/>
    <s v="S"/>
    <s v="25 - AMPLIACIÓN DEL PLANTEL EDUCATIVO PARA INICIAL PROF. MARÍA FACUNDA GUZMÁN BENCOSME, MUNICIPIO MOCA, PROVINCIA ESPAILLAT."/>
    <s v="10 - FONDO GENERAL"/>
    <n v="15640"/>
    <s v="09 - ESPAILLAT"/>
    <n v="11208701"/>
    <n v="2781249.0399999991"/>
    <n v="2781247.61"/>
  </r>
  <r>
    <s v="2024"/>
    <x v="0"/>
    <x v="0"/>
    <x v="1"/>
    <x v="7"/>
    <s v="2 - Poder Ejecutivo"/>
    <s v="0206 - MINISTERIO DE EDUCACIÓN"/>
    <s v="0001 - MINISTERIO DE EDUCACION"/>
    <x v="2"/>
    <x v="10"/>
    <x v="41"/>
    <s v="2.7 - OBRAS"/>
    <s v="2.7.1 - OBRAS EN EDIFICACIONES"/>
    <s v="S"/>
    <s v="25 - AMPLIACIÓN DEL PLANTEL EDUCATIVO PARA INICIAL RAMÓN ANTONIO DORVILLE LEBRÓN, MUNICIPIO MICHES, PROVINCIA EL SEIBO."/>
    <s v="10 - FONDO GENERAL"/>
    <n v="15228"/>
    <s v="08 - EL SEIBO"/>
    <n v="4612045"/>
    <n v="2000000.95"/>
    <n v="0"/>
  </r>
  <r>
    <s v="2024"/>
    <x v="0"/>
    <x v="0"/>
    <x v="1"/>
    <x v="7"/>
    <s v="2 - Poder Ejecutivo"/>
    <s v="0206 - MINISTERIO DE EDUCACIÓN"/>
    <s v="0001 - MINISTERIO DE EDUCACION"/>
    <x v="2"/>
    <x v="10"/>
    <x v="41"/>
    <s v="2.7 - OBRAS"/>
    <s v="2.7.1 - OBRAS EN EDIFICACIONES"/>
    <s v="S"/>
    <s v="25 - AMPLIACIÓN DEL PLANTEL EDUCATIVO PARA INICIAL SILVESTRE ANTONIO GUZMÁN FERNÁNDEZ, MUNICIPIO AZUA, PROVINCIA AZUA."/>
    <s v="10 - FONDO GENERAL"/>
    <n v="15457"/>
    <s v="02 - AZUA"/>
    <n v="6731551"/>
    <n v="1514598.8199999998"/>
    <n v="1514598.56"/>
  </r>
  <r>
    <s v="2024"/>
    <x v="0"/>
    <x v="0"/>
    <x v="1"/>
    <x v="7"/>
    <s v="2 - Poder Ejecutivo"/>
    <s v="0206 - MINISTERIO DE EDUCACIÓN"/>
    <s v="0001 - MINISTERIO DE EDUCACION"/>
    <x v="2"/>
    <x v="10"/>
    <x v="41"/>
    <s v="2.7 - OBRAS"/>
    <s v="2.7.1 - OBRAS EN EDIFICACIONES"/>
    <s v="S"/>
    <s v="26 - AMPLIACIÓN DEL PLANTEL EDUCATIVO PARA INICIAL ANA DELIA FLORENTINO, MUNICIPIO SALCEDO, PROVINCIA HERMANAS MIRABAL."/>
    <s v="10 - FONDO GENERAL"/>
    <n v="15657"/>
    <s v="19 - HERMANAS MIRABAL"/>
    <n v="6731551"/>
    <n v="6049651"/>
    <n v="0"/>
  </r>
  <r>
    <s v="2024"/>
    <x v="0"/>
    <x v="0"/>
    <x v="1"/>
    <x v="7"/>
    <s v="2 - Poder Ejecutivo"/>
    <s v="0206 - MINISTERIO DE EDUCACIÓN"/>
    <s v="0001 - MINISTERIO DE EDUCACION"/>
    <x v="2"/>
    <x v="10"/>
    <x v="41"/>
    <s v="2.7 - OBRAS"/>
    <s v="2.7.1 - OBRAS EN EDIFICACIONES"/>
    <s v="S"/>
    <s v="26 - AMPLIACIÓN DEL PLANTEL EDUCATIVO PARA INICIAL CLARENCE CRISTOPHER HAMILTON OXLEY, MUNICIPIO BARAHONA, PROVINCIA BARAHONA."/>
    <s v="10 - FONDO GENERAL"/>
    <n v="15355"/>
    <s v="04 - BARAHONA"/>
    <n v="11289410"/>
    <n v="2482056.9499999993"/>
    <n v="2482056.9500000002"/>
  </r>
  <r>
    <s v="2024"/>
    <x v="0"/>
    <x v="0"/>
    <x v="1"/>
    <x v="7"/>
    <s v="2 - Poder Ejecutivo"/>
    <s v="0206 - MINISTERIO DE EDUCACIÓN"/>
    <s v="0001 - MINISTERIO DE EDUCACION"/>
    <x v="2"/>
    <x v="10"/>
    <x v="41"/>
    <s v="2.7 - OBRAS"/>
    <s v="2.7.1 - OBRAS EN EDIFICACIONES"/>
    <s v="S"/>
    <s v="26 - AMPLIACIÓN DEL PLANTEL EDUCATIVO PARA INICIAL CUTUPÚ, MUNICIPIO LA VEGA, PROVINCIA LA VEGA."/>
    <s v="10 - FONDO GENERAL"/>
    <n v="15630"/>
    <s v="13 - LA VEGA"/>
    <n v="11208701"/>
    <n v="1"/>
    <n v="0"/>
  </r>
  <r>
    <s v="2024"/>
    <x v="0"/>
    <x v="0"/>
    <x v="1"/>
    <x v="7"/>
    <s v="2 - Poder Ejecutivo"/>
    <s v="0206 - MINISTERIO DE EDUCACIÓN"/>
    <s v="0001 - MINISTERIO DE EDUCACION"/>
    <x v="2"/>
    <x v="10"/>
    <x v="41"/>
    <s v="2.7 - OBRAS"/>
    <s v="2.7.1 - OBRAS EN EDIFICACIONES"/>
    <s v="S"/>
    <s v="26 - AMPLIACIÓN DEL PLANTEL EDUCATIVO PARA INICIAL EL PUENTE, MUNICIPIO ESPERANZA, PROVINCIA VALVERDE."/>
    <s v="10 - FONDO GENERAL"/>
    <n v="15778"/>
    <s v="27 - VALVERDE"/>
    <n v="6755494"/>
    <n v="6394294"/>
    <n v="2138363.65"/>
  </r>
  <r>
    <s v="2024"/>
    <x v="0"/>
    <x v="0"/>
    <x v="1"/>
    <x v="7"/>
    <s v="2 - Poder Ejecutivo"/>
    <s v="0206 - MINISTERIO DE EDUCACIÓN"/>
    <s v="0001 - MINISTERIO DE EDUCACION"/>
    <x v="2"/>
    <x v="10"/>
    <x v="41"/>
    <s v="2.7 - OBRAS"/>
    <s v="2.7.1 - OBRAS EN EDIFICACIONES"/>
    <s v="S"/>
    <s v="26 - AMPLIACIÓN DEL PLANTEL EDUCATIVO PARA INICIAL EL ROSARIO, MUNICIPIO SANTO DOMINGO NORTE, PROVINCIA SANTO DOMINGO."/>
    <s v="10 - FONDO GENERAL"/>
    <n v="15831"/>
    <s v="32 - SANTO DOMINGO"/>
    <n v="11006928"/>
    <n v="11006928"/>
    <n v="2416049.58"/>
  </r>
  <r>
    <s v="2024"/>
    <x v="0"/>
    <x v="0"/>
    <x v="1"/>
    <x v="7"/>
    <s v="2 - Poder Ejecutivo"/>
    <s v="0206 - MINISTERIO DE EDUCACIÓN"/>
    <s v="0001 - MINISTERIO DE EDUCACION"/>
    <x v="2"/>
    <x v="10"/>
    <x v="41"/>
    <s v="2.7 - OBRAS"/>
    <s v="2.7.1 - OBRAS EN EDIFICACIONES"/>
    <s v="S"/>
    <s v="26 - AMPLIACIÓN DEL PLANTEL EDUCATIVO PARA INICIAL LA GINA, MUNICIPIO MICHES, PROVINCIA EL SEIBO."/>
    <s v="10 - FONDO GENERAL"/>
    <n v="15229"/>
    <s v="08 - EL SEIBO"/>
    <n v="11075727"/>
    <n v="5391260.96"/>
    <n v="0"/>
  </r>
  <r>
    <s v="2024"/>
    <x v="0"/>
    <x v="0"/>
    <x v="1"/>
    <x v="7"/>
    <s v="2 - Poder Ejecutivo"/>
    <s v="0206 - MINISTERIO DE EDUCACIÓN"/>
    <s v="0001 - MINISTERIO DE EDUCACION"/>
    <x v="2"/>
    <x v="10"/>
    <x v="41"/>
    <s v="2.7 - OBRAS"/>
    <s v="2.7.1 - OBRAS EN EDIFICACIONES"/>
    <s v="S"/>
    <s v="26 - AMPLIACIÓN DEL PLANTEL EDUCATIVO PARA INICIAL LAS MARÍAS, MUNICIPIO GASPAR HERNÁNDEZ, PROVINCIA ESPAILLAT."/>
    <s v="10 - FONDO GENERAL"/>
    <n v="15641"/>
    <s v="09 - ESPAILLAT"/>
    <n v="6731551"/>
    <n v="1816560.4100000001"/>
    <n v="1816558.88"/>
  </r>
  <r>
    <s v="2024"/>
    <x v="0"/>
    <x v="0"/>
    <x v="1"/>
    <x v="7"/>
    <s v="2 - Poder Ejecutivo"/>
    <s v="0206 - MINISTERIO DE EDUCACIÓN"/>
    <s v="0001 - MINISTERIO DE EDUCACION"/>
    <x v="2"/>
    <x v="10"/>
    <x v="41"/>
    <s v="2.7 - OBRAS"/>
    <s v="2.7.1 - OBRAS EN EDIFICACIONES"/>
    <s v="S"/>
    <s v="26 - AMPLIACIÓN DEL PLANTEL EDUCATIVO PARA INICIAL MARTINA DE LOS SANTOS QUEVEDO, MUNICIPIO AZUA, PROVINCIA AZUA."/>
    <s v="10 - FONDO GENERAL"/>
    <n v="15458"/>
    <s v="02 - AZUA"/>
    <n v="11208701"/>
    <n v="2521958.2199999997"/>
    <n v="2521957.64"/>
  </r>
  <r>
    <s v="2024"/>
    <x v="0"/>
    <x v="0"/>
    <x v="1"/>
    <x v="7"/>
    <s v="2 - Poder Ejecutivo"/>
    <s v="0206 - MINISTERIO DE EDUCACIÓN"/>
    <s v="0001 - MINISTERIO DE EDUCACION"/>
    <x v="2"/>
    <x v="10"/>
    <x v="41"/>
    <s v="2.7 - OBRAS"/>
    <s v="2.7.1 - OBRAS EN EDIFICACIONES"/>
    <s v="S"/>
    <s v="26 - AMPLIACIÓN DEL PLANTEL EDUCATIVO PARA INICIAL NORGE WILLIAM BOTELLO FERNÁNDEZ, MUNICIPIO SAN PEDRO DE MACORÍS, PROVINCIA SAN PEDRO DE MACORÍS."/>
    <s v="10 - FONDO GENERAL"/>
    <n v="15562"/>
    <s v="23 - SAN PEDRO DE MACORIS"/>
    <n v="4701637"/>
    <n v="1"/>
    <n v="0"/>
  </r>
  <r>
    <s v="2024"/>
    <x v="0"/>
    <x v="0"/>
    <x v="1"/>
    <x v="7"/>
    <s v="2 - Poder Ejecutivo"/>
    <s v="0206 - MINISTERIO DE EDUCACIÓN"/>
    <s v="0001 - MINISTERIO DE EDUCACION"/>
    <x v="2"/>
    <x v="10"/>
    <x v="41"/>
    <s v="2.7 - OBRAS"/>
    <s v="2.7.1 - OBRAS EN EDIFICACIONES"/>
    <s v="S"/>
    <s v="26 - AMPLIACIÓN DEL PLANTEL EDUCATIVO PARA INICIAL TOMÁS PERALTA, MUNICIPIO LAS MATAS DE FARFÁN, PROVINCIA SAN JUAN."/>
    <s v="10 - FONDO GENERAL"/>
    <n v="15376"/>
    <s v="22 - SAN JUAN"/>
    <n v="6755494"/>
    <n v="1"/>
    <n v="0"/>
  </r>
  <r>
    <s v="2024"/>
    <x v="0"/>
    <x v="0"/>
    <x v="1"/>
    <x v="7"/>
    <s v="2 - Poder Ejecutivo"/>
    <s v="0206 - MINISTERIO DE EDUCACIÓN"/>
    <s v="0001 - MINISTERIO DE EDUCACION"/>
    <x v="2"/>
    <x v="10"/>
    <x v="41"/>
    <s v="2.7 - OBRAS"/>
    <s v="2.7.1 - OBRAS EN EDIFICACIONES"/>
    <s v="S"/>
    <s v="27 - AMPLIACIÓN DEL PLANTEL EDUCATIVO PARA INICIAL BAITOITA, MUNICIPIO BARAHONA, PROVINCIA BARAHONA."/>
    <s v="10 - FONDO GENERAL"/>
    <n v="15356"/>
    <s v="04 - BARAHONA"/>
    <n v="11289410"/>
    <n v="2540105.9399999995"/>
    <n v="2540104.1800000002"/>
  </r>
  <r>
    <s v="2024"/>
    <x v="0"/>
    <x v="0"/>
    <x v="1"/>
    <x v="7"/>
    <s v="2 - Poder Ejecutivo"/>
    <s v="0206 - MINISTERIO DE EDUCACIÓN"/>
    <s v="0001 - MINISTERIO DE EDUCACION"/>
    <x v="2"/>
    <x v="10"/>
    <x v="41"/>
    <s v="2.7 - OBRAS"/>
    <s v="2.7.1 - OBRAS EN EDIFICACIONES"/>
    <s v="S"/>
    <s v="27 - AMPLIACIÓN DEL PLANTEL EDUCATIVO PARA INICIAL CELANDA ALCÁNTARA SÁNCHEZ, MUNICIPIO LAS MATAS DE FARFÁN, PROVINCIA SAN JUAN."/>
    <s v="10 - FONDO GENERAL"/>
    <n v="15377"/>
    <s v="22 - SAN JUAN"/>
    <n v="6755494"/>
    <n v="1"/>
    <n v="0"/>
  </r>
  <r>
    <s v="2024"/>
    <x v="0"/>
    <x v="0"/>
    <x v="1"/>
    <x v="7"/>
    <s v="2 - Poder Ejecutivo"/>
    <s v="0206 - MINISTERIO DE EDUCACIÓN"/>
    <s v="0001 - MINISTERIO DE EDUCACION"/>
    <x v="2"/>
    <x v="10"/>
    <x v="41"/>
    <s v="2.7 - OBRAS"/>
    <s v="2.7.1 - OBRAS EN EDIFICACIONES"/>
    <s v="S"/>
    <s v="27 - AMPLIACIÓN DEL PLANTEL EDUCATIVO PARA INICIAL EL PUERTO, MUNICIPIO AZUA, PROVINCIA AZUA."/>
    <s v="10 - FONDO GENERAL"/>
    <n v="15459"/>
    <s v="02 - AZUA"/>
    <n v="4768626"/>
    <n v="4768626"/>
    <n v="1074767.44"/>
  </r>
  <r>
    <s v="2024"/>
    <x v="0"/>
    <x v="0"/>
    <x v="1"/>
    <x v="7"/>
    <s v="2 - Poder Ejecutivo"/>
    <s v="0206 - MINISTERIO DE EDUCACIÓN"/>
    <s v="0001 - MINISTERIO DE EDUCACION"/>
    <x v="2"/>
    <x v="10"/>
    <x v="41"/>
    <s v="2.7 - OBRAS"/>
    <s v="2.7.1 - OBRAS EN EDIFICACIONES"/>
    <s v="S"/>
    <s v="27 - AMPLIACIÓN DEL PLANTEL EDUCATIVO PARA INICIAL FELICIA ESPINO BURGOS, MUNICIPIO MICHES, PROVINCIA EL SEIBO."/>
    <s v="10 - FONDO GENERAL"/>
    <n v="15230"/>
    <s v="08 - EL SEIBO"/>
    <n v="6582165"/>
    <n v="5939944.8799999999"/>
    <n v="4311607.0599999996"/>
  </r>
  <r>
    <s v="2024"/>
    <x v="0"/>
    <x v="0"/>
    <x v="1"/>
    <x v="7"/>
    <s v="2 - Poder Ejecutivo"/>
    <s v="0206 - MINISTERIO DE EDUCACIÓN"/>
    <s v="0001 - MINISTERIO DE EDUCACION"/>
    <x v="2"/>
    <x v="10"/>
    <x v="41"/>
    <s v="2.7 - OBRAS"/>
    <s v="2.7.1 - OBRAS EN EDIFICACIONES"/>
    <s v="S"/>
    <s v="27 - AMPLIACIÓN DEL PLANTEL EDUCATIVO PARA INICIAL FRANCISCO DEL ROSARIO SÁNCHEZ, MUNICIPIO JIMA ABAJO, PROVINCIA LA VEGA."/>
    <s v="10 - FONDO GENERAL"/>
    <n v="15643"/>
    <s v="13 - LA VEGA"/>
    <n v="6731551"/>
    <n v="1816560.4100000001"/>
    <n v="1816558.88"/>
  </r>
  <r>
    <s v="2024"/>
    <x v="0"/>
    <x v="0"/>
    <x v="1"/>
    <x v="7"/>
    <s v="2 - Poder Ejecutivo"/>
    <s v="0206 - MINISTERIO DE EDUCACIÓN"/>
    <s v="0001 - MINISTERIO DE EDUCACION"/>
    <x v="2"/>
    <x v="10"/>
    <x v="41"/>
    <s v="2.7 - OBRAS"/>
    <s v="2.7.1 - OBRAS EN EDIFICACIONES"/>
    <s v="S"/>
    <s v="27 - AMPLIACIÓN DEL PLANTEL EDUCATIVO PARA INICIAL JAYABO ADENTRO, MUNICIPIO SALCEDO, PROVINCIA HERMANAS MIRABAL."/>
    <s v="10 - FONDO GENERAL"/>
    <n v="15658"/>
    <s v="19 - HERMANAS MIRABAL"/>
    <n v="6731551"/>
    <n v="6049651"/>
    <n v="0"/>
  </r>
  <r>
    <s v="2024"/>
    <x v="0"/>
    <x v="0"/>
    <x v="1"/>
    <x v="7"/>
    <s v="2 - Poder Ejecutivo"/>
    <s v="0206 - MINISTERIO DE EDUCACIÓN"/>
    <s v="0001 - MINISTERIO DE EDUCACION"/>
    <x v="2"/>
    <x v="10"/>
    <x v="41"/>
    <s v="2.7 - OBRAS"/>
    <s v="2.7.1 - OBRAS EN EDIFICACIONES"/>
    <s v="S"/>
    <s v="27 - AMPLIACIÓN DEL PLANTEL EDUCATIVO PARA INICIAL PROF. ALTAGRACIA CLARIS, MUNICIPIO SANTO DOMINGO NORTE, PROVINCIA SANTO DOMINGO."/>
    <s v="10 - FONDO GENERAL"/>
    <n v="15832"/>
    <s v="32 - SANTO DOMINGO"/>
    <n v="4684890"/>
    <n v="4684890"/>
    <n v="1098624.25"/>
  </r>
  <r>
    <s v="2024"/>
    <x v="0"/>
    <x v="0"/>
    <x v="1"/>
    <x v="7"/>
    <s v="2 - Poder Ejecutivo"/>
    <s v="0206 - MINISTERIO DE EDUCACIÓN"/>
    <s v="0001 - MINISTERIO DE EDUCACION"/>
    <x v="2"/>
    <x v="10"/>
    <x v="41"/>
    <s v="2.7 - OBRAS"/>
    <s v="2.7.1 - OBRAS EN EDIFICACIONES"/>
    <s v="S"/>
    <s v="27 - AMPLIACIÓN DEL PLANTEL EDUCATIVO PARA INICIAL PROF. FELIPE MONTES GÓMEZ, MUNICIPIO GASPAR HERNÁNDEZ, PROVINCIA ESPAILLAT."/>
    <s v="10 - FONDO GENERAL"/>
    <n v="15642"/>
    <s v="09 - ESPAILLAT"/>
    <n v="6731551"/>
    <n v="1816560.4100000001"/>
    <n v="1816558.88"/>
  </r>
  <r>
    <s v="2024"/>
    <x v="0"/>
    <x v="0"/>
    <x v="1"/>
    <x v="7"/>
    <s v="2 - Poder Ejecutivo"/>
    <s v="0206 - MINISTERIO DE EDUCACIÓN"/>
    <s v="0001 - MINISTERIO DE EDUCACION"/>
    <x v="2"/>
    <x v="10"/>
    <x v="41"/>
    <s v="2.7 - OBRAS"/>
    <s v="2.7.1 - OBRAS EN EDIFICACIONES"/>
    <s v="S"/>
    <s v="27 - AMPLIACIÓN DEL PLANTEL EDUCATIVO PARA INICIAL PROF. GRECIA GERÓNIMO, MUNICIPIO SAN PEDRO DE MACORÍS, PROVINCIA SAN PEDRO DE MACORÍS."/>
    <s v="10 - FONDO GENERAL"/>
    <n v="15563"/>
    <s v="23 - SAN PEDRO DE MACORIS"/>
    <n v="6635781"/>
    <n v="4635781"/>
    <n v="2257830.8199999998"/>
  </r>
  <r>
    <s v="2024"/>
    <x v="0"/>
    <x v="0"/>
    <x v="1"/>
    <x v="7"/>
    <s v="2 - Poder Ejecutivo"/>
    <s v="0206 - MINISTERIO DE EDUCACIÓN"/>
    <s v="0001 - MINISTERIO DE EDUCACION"/>
    <x v="2"/>
    <x v="10"/>
    <x v="41"/>
    <s v="2.7 - OBRAS"/>
    <s v="2.7.1 - OBRAS EN EDIFICACIONES"/>
    <s v="S"/>
    <s v="27 - AMPLIACIÓN DEL PLANTEL EDUCATIVO PARA INICIAL SALOMÉ UREÑA , MUNICIPIO ESPERANZA, PROVINCIA VALVERDE."/>
    <s v="10 - FONDO GENERAL"/>
    <n v="15779"/>
    <s v="27 - VALVERDE"/>
    <n v="11249055"/>
    <n v="10019455"/>
    <n v="3801843.13"/>
  </r>
  <r>
    <s v="2024"/>
    <x v="0"/>
    <x v="0"/>
    <x v="1"/>
    <x v="7"/>
    <s v="2 - Poder Ejecutivo"/>
    <s v="0206 - MINISTERIO DE EDUCACIÓN"/>
    <s v="0001 - MINISTERIO DE EDUCACION"/>
    <x v="2"/>
    <x v="10"/>
    <x v="41"/>
    <s v="2.7 - OBRAS"/>
    <s v="2.7.1 - OBRAS EN EDIFICACIONES"/>
    <s v="S"/>
    <s v="28 - AMPLIACIÓN DEL PLANTEL EDUCATIVO PARA INICIAL COSTA REAL, MUNICIPIO GUAYACANES, PROVINCIA SAN PEDRO DE MACORÍS."/>
    <s v="10 - FONDO GENERAL"/>
    <n v="15564"/>
    <s v="23 - SAN PEDRO DE MACORIS"/>
    <n v="4701637"/>
    <n v="1"/>
    <n v="0"/>
  </r>
  <r>
    <s v="2024"/>
    <x v="0"/>
    <x v="0"/>
    <x v="1"/>
    <x v="7"/>
    <s v="2 - Poder Ejecutivo"/>
    <s v="0206 - MINISTERIO DE EDUCACIÓN"/>
    <s v="0001 - MINISTERIO DE EDUCACION"/>
    <x v="2"/>
    <x v="10"/>
    <x v="41"/>
    <s v="2.7 - OBRAS"/>
    <s v="2.7.1 - OBRAS EN EDIFICACIONES"/>
    <s v="S"/>
    <s v="28 - AMPLIACIÓN DEL PLANTEL EDUCATIVO PARA INICIAL DOMITILA GRULLÓN, MUNICIPIO JIMA ABAJO, PROVINCIA LA VEGA."/>
    <s v="10 - FONDO GENERAL"/>
    <n v="15644"/>
    <s v="13 - LA VEGA"/>
    <n v="6731551"/>
    <n v="1"/>
    <n v="0"/>
  </r>
  <r>
    <s v="2024"/>
    <x v="0"/>
    <x v="0"/>
    <x v="1"/>
    <x v="7"/>
    <s v="2 - Poder Ejecutivo"/>
    <s v="0206 - MINISTERIO DE EDUCACIÓN"/>
    <s v="0001 - MINISTERIO DE EDUCACION"/>
    <x v="2"/>
    <x v="10"/>
    <x v="41"/>
    <s v="2.7 - OBRAS"/>
    <s v="2.7.1 - OBRAS EN EDIFICACIONES"/>
    <s v="S"/>
    <s v="28 - AMPLIACIÓN DEL PLANTEL EDUCATIVO PARA INICIAL EL OCHO, MUNICIPIO SANTO DOMINGO NORTE, PROVINCIA SANTO DOMINGO."/>
    <s v="10 - FONDO GENERAL"/>
    <n v="15833"/>
    <s v="32 - SANTO DOMINGO"/>
    <n v="6611838"/>
    <n v="4133929"/>
    <n v="1566964.28"/>
  </r>
  <r>
    <s v="2024"/>
    <x v="0"/>
    <x v="0"/>
    <x v="1"/>
    <x v="7"/>
    <s v="2 - Poder Ejecutivo"/>
    <s v="0206 - MINISTERIO DE EDUCACIÓN"/>
    <s v="0001 - MINISTERIO DE EDUCACION"/>
    <x v="2"/>
    <x v="10"/>
    <x v="41"/>
    <s v="2.7 - OBRAS"/>
    <s v="2.7.1 - OBRAS EN EDIFICACIONES"/>
    <s v="S"/>
    <s v="28 - AMPLIACIÓN DEL PLANTEL EDUCATIVO PARA INICIAL FIDEL MEDINA, MUNICIPIO BARAHONA, PROVINCIA BARAHONA."/>
    <s v="10 - FONDO GENERAL"/>
    <n v="15357"/>
    <s v="04 - BARAHONA"/>
    <n v="11289410"/>
    <n v="2540104.9399999995"/>
    <n v="2540104.19"/>
  </r>
  <r>
    <s v="2024"/>
    <x v="0"/>
    <x v="0"/>
    <x v="1"/>
    <x v="7"/>
    <s v="2 - Poder Ejecutivo"/>
    <s v="0206 - MINISTERIO DE EDUCACIÓN"/>
    <s v="0001 - MINISTERIO DE EDUCACION"/>
    <x v="2"/>
    <x v="10"/>
    <x v="41"/>
    <s v="2.7 - OBRAS"/>
    <s v="2.7.1 - OBRAS EN EDIFICACIONES"/>
    <s v="S"/>
    <s v="28 - AMPLIACIÓN DEL PLANTEL EDUCATIVO PARA INICIAL ISABEL LA CATÓLICA, MUNICIPIO CAYETANO GERMOSÉN, PROVINCIA ESPAILLAT."/>
    <s v="10 - FONDO GENERAL"/>
    <n v="15647"/>
    <s v="09 - ESPAILLAT"/>
    <n v="21746580"/>
    <n v="10989849.23"/>
    <n v="3420089.21"/>
  </r>
  <r>
    <s v="2024"/>
    <x v="0"/>
    <x v="0"/>
    <x v="1"/>
    <x v="7"/>
    <s v="2 - Poder Ejecutivo"/>
    <s v="0206 - MINISTERIO DE EDUCACIÓN"/>
    <s v="0001 - MINISTERIO DE EDUCACION"/>
    <x v="2"/>
    <x v="10"/>
    <x v="41"/>
    <s v="2.7 - OBRAS"/>
    <s v="2.7.1 - OBRAS EN EDIFICACIONES"/>
    <s v="S"/>
    <s v="28 - AMPLIACIÓN DEL PLANTEL EDUCATIVO PARA INICIAL LUCAS GUIBBES, MUNICIPIO MICHES, PROVINCIA EL SEIBO."/>
    <s v="10 - FONDO GENERAL"/>
    <n v="15231"/>
    <s v="08 - EL SEIBO"/>
    <n v="11075727"/>
    <n v="5391260.96"/>
    <n v="0"/>
  </r>
  <r>
    <s v="2024"/>
    <x v="0"/>
    <x v="0"/>
    <x v="1"/>
    <x v="7"/>
    <s v="2 - Poder Ejecutivo"/>
    <s v="0206 - MINISTERIO DE EDUCACIÓN"/>
    <s v="0001 - MINISTERIO DE EDUCACION"/>
    <x v="2"/>
    <x v="10"/>
    <x v="41"/>
    <s v="2.7 - OBRAS"/>
    <s v="2.7.1 - OBRAS EN EDIFICACIONES"/>
    <s v="S"/>
    <s v="28 - AMPLIACIÓN DEL PLANTEL EDUCATIVO PARA INICIAL MÉLIDA DELGADO VDA. PANTALEÓN, MUNICIPIO SALCEDO, PROVINCIA HERMANAS MIRABAL."/>
    <s v="10 - FONDO GENERAL"/>
    <n v="15659"/>
    <s v="19 - HERMANAS MIRABAL"/>
    <n v="4768626"/>
    <n v="2056126"/>
    <n v="0"/>
  </r>
  <r>
    <s v="2024"/>
    <x v="0"/>
    <x v="0"/>
    <x v="1"/>
    <x v="7"/>
    <s v="2 - Poder Ejecutivo"/>
    <s v="0206 - MINISTERIO DE EDUCACIÓN"/>
    <s v="0001 - MINISTERIO DE EDUCACION"/>
    <x v="2"/>
    <x v="10"/>
    <x v="41"/>
    <s v="2.7 - OBRAS"/>
    <s v="2.7.1 - OBRAS EN EDIFICACIONES"/>
    <s v="S"/>
    <s v="28 - AMPLIACIÓN DEL PLANTEL EDUCATIVO PARA INICIAL PROF. ARISTÓFANES A. MELLA JIMÉNEZ, MUNICIPIO LAS MATAS DE FARFÁN, PROVINCIA SAN JUAN."/>
    <s v="10 - FONDO GENERAL"/>
    <n v="15378"/>
    <s v="22 - SAN JUAN"/>
    <n v="4785373"/>
    <n v="1"/>
    <n v="0"/>
  </r>
  <r>
    <s v="2024"/>
    <x v="0"/>
    <x v="0"/>
    <x v="1"/>
    <x v="7"/>
    <s v="2 - Poder Ejecutivo"/>
    <s v="0206 - MINISTERIO DE EDUCACIÓN"/>
    <s v="0001 - MINISTERIO DE EDUCACION"/>
    <x v="2"/>
    <x v="10"/>
    <x v="41"/>
    <s v="2.7 - OBRAS"/>
    <s v="2.7.1 - OBRAS EN EDIFICACIONES"/>
    <s v="S"/>
    <s v="28 - AMPLIACIÓN DEL PLANTEL EDUCATIVO PARA INICIAL PROF. NERY DAVID ECHAVARRÍA RODRÍGUEZ, MUNICIPIO SAN IGNACIO DE SABANETA, PROVINCIA SANTIAGO RODRIGUEZ."/>
    <s v="10 - FONDO GENERAL"/>
    <n v="15780"/>
    <s v="26 - SANTIAGO RODRIGUEZ"/>
    <n v="21825563"/>
    <n v="1"/>
    <n v="0"/>
  </r>
  <r>
    <s v="2024"/>
    <x v="0"/>
    <x v="0"/>
    <x v="1"/>
    <x v="7"/>
    <s v="2 - Poder Ejecutivo"/>
    <s v="0206 - MINISTERIO DE EDUCACIÓN"/>
    <s v="0001 - MINISTERIO DE EDUCACION"/>
    <x v="2"/>
    <x v="10"/>
    <x v="41"/>
    <s v="2.7 - OBRAS"/>
    <s v="2.7.1 - OBRAS EN EDIFICACIONES"/>
    <s v="S"/>
    <s v="28 - AMPLIACIÓN DEL PLANTEL EDUCATIVO PARA INICIAL REYNALDO DEL CARMEN GARCÍA, MUNICIPIO AZUA, PROVINCIA AZUA."/>
    <s v="10 - FONDO GENERAL"/>
    <n v="15460"/>
    <s v="02 - AZUA"/>
    <n v="11208701"/>
    <n v="6000000"/>
    <n v="2524843.48"/>
  </r>
  <r>
    <s v="2024"/>
    <x v="0"/>
    <x v="0"/>
    <x v="1"/>
    <x v="7"/>
    <s v="2 - Poder Ejecutivo"/>
    <s v="0206 - MINISTERIO DE EDUCACIÓN"/>
    <s v="0001 - MINISTERIO DE EDUCACION"/>
    <x v="2"/>
    <x v="10"/>
    <x v="41"/>
    <s v="2.7 - OBRAS"/>
    <s v="2.7.1 - OBRAS EN EDIFICACIONES"/>
    <s v="S"/>
    <s v="28 - CONSTRUCCIÓN 1 ESTANCIA INFANTIL EN LA PROVINCIA DE SAN JOSE DE OCOA"/>
    <s v="10 - FONDO GENERAL"/>
    <n v="13069"/>
    <s v="31 - SAN JOSE DE OCOA"/>
    <n v="70741"/>
    <n v="70741"/>
    <n v="0"/>
  </r>
  <r>
    <s v="2024"/>
    <x v="0"/>
    <x v="0"/>
    <x v="1"/>
    <x v="7"/>
    <s v="2 - Poder Ejecutivo"/>
    <s v="0206 - MINISTERIO DE EDUCACIÓN"/>
    <s v="0001 - MINISTERIO DE EDUCACION"/>
    <x v="2"/>
    <x v="10"/>
    <x v="41"/>
    <s v="2.7 - OBRAS"/>
    <s v="2.7.1 - OBRAS EN EDIFICACIONES"/>
    <s v="S"/>
    <s v="29 - AMPLIACIÓN DEL PLANTEL EDUCATIVO PARA INICIAL ACTIVO 20 - 30, MUNICIPIO LAS MATAS DE FARFÁN, PROVINCIA SAN JUAN."/>
    <s v="10 - FONDO GENERAL"/>
    <n v="15379"/>
    <s v="22 - SAN JUAN"/>
    <n v="6755494"/>
    <n v="1504804"/>
    <n v="1504802.82"/>
  </r>
  <r>
    <s v="2024"/>
    <x v="0"/>
    <x v="0"/>
    <x v="1"/>
    <x v="7"/>
    <s v="2 - Poder Ejecutivo"/>
    <s v="0206 - MINISTERIO DE EDUCACIÓN"/>
    <s v="0001 - MINISTERIO DE EDUCACION"/>
    <x v="2"/>
    <x v="10"/>
    <x v="41"/>
    <s v="2.7 - OBRAS"/>
    <s v="2.7.1 - OBRAS EN EDIFICACIONES"/>
    <s v="S"/>
    <s v="29 - AMPLIACIÓN DEL PLANTEL EDUCATIVO PARA INICIAL AMADO MARÍA TEJADA SÁNCHEZ, MUNICIPIO MOCA, PROVINCIA ESPAILLAT."/>
    <s v="10 - FONDO GENERAL"/>
    <n v="15649"/>
    <s v="09 - ESPAILLAT"/>
    <n v="11208701"/>
    <n v="2521958"/>
    <n v="2521956.4700000002"/>
  </r>
  <r>
    <s v="2024"/>
    <x v="0"/>
    <x v="0"/>
    <x v="1"/>
    <x v="7"/>
    <s v="2 - Poder Ejecutivo"/>
    <s v="0206 - MINISTERIO DE EDUCACIÓN"/>
    <s v="0001 - MINISTERIO DE EDUCACION"/>
    <x v="2"/>
    <x v="10"/>
    <x v="41"/>
    <s v="2.7 - OBRAS"/>
    <s v="2.7.1 - OBRAS EN EDIFICACIONES"/>
    <s v="S"/>
    <s v="29 - AMPLIACIÓN DEL PLANTEL EDUCATIVO PARA INICIAL AVE MARÍA, MUNICIPIO SANTO DOMINGO NORTE, PROVINCIA SANTO DOMINGO."/>
    <s v="10 - FONDO GENERAL"/>
    <n v="15834"/>
    <s v="32 - SANTO DOMINGO"/>
    <n v="11006928"/>
    <n v="11006928"/>
    <n v="2414049.5699999998"/>
  </r>
  <r>
    <s v="2024"/>
    <x v="0"/>
    <x v="0"/>
    <x v="1"/>
    <x v="7"/>
    <s v="2 - Poder Ejecutivo"/>
    <s v="0206 - MINISTERIO DE EDUCACIÓN"/>
    <s v="0001 - MINISTERIO DE EDUCACION"/>
    <x v="2"/>
    <x v="10"/>
    <x v="41"/>
    <s v="2.7 - OBRAS"/>
    <s v="2.7.1 - OBRAS EN EDIFICACIONES"/>
    <s v="S"/>
    <s v="29 - AMPLIACIÓN DEL PLANTEL EDUCATIVO PARA INICIAL CAÑADA DE PIEDRA, MUNICIPIO AZUA, PROVINCIA AZUA."/>
    <s v="10 - FONDO GENERAL"/>
    <n v="15461"/>
    <s v="02 - AZUA"/>
    <n v="6731551"/>
    <n v="6731551"/>
    <n v="1513028.19"/>
  </r>
  <r>
    <s v="2024"/>
    <x v="0"/>
    <x v="0"/>
    <x v="1"/>
    <x v="7"/>
    <s v="2 - Poder Ejecutivo"/>
    <s v="0206 - MINISTERIO DE EDUCACIÓN"/>
    <s v="0001 - MINISTERIO DE EDUCACION"/>
    <x v="2"/>
    <x v="10"/>
    <x v="41"/>
    <s v="2.7 - OBRAS"/>
    <s v="2.7.1 - OBRAS EN EDIFICACIONES"/>
    <s v="S"/>
    <s v="29 - AMPLIACIÓN DEL PLANTEL EDUCATIVO PARA INICIAL EDUARDO ESTÉVEZ ESTÉVEZ, MUNICIPIO SAN IGNACIO DE SABANETA, PROVINCIA SANTIAGO RODRIGUEZ."/>
    <s v="10 - FONDO GENERAL"/>
    <n v="15781"/>
    <s v="26 - SANTIAGO RODRIGUEZ"/>
    <n v="11249055"/>
    <n v="1"/>
    <n v="0"/>
  </r>
  <r>
    <s v="2024"/>
    <x v="0"/>
    <x v="0"/>
    <x v="1"/>
    <x v="7"/>
    <s v="2 - Poder Ejecutivo"/>
    <s v="0206 - MINISTERIO DE EDUCACIÓN"/>
    <s v="0001 - MINISTERIO DE EDUCACION"/>
    <x v="2"/>
    <x v="10"/>
    <x v="41"/>
    <s v="2.7 - OBRAS"/>
    <s v="2.7.1 - OBRAS EN EDIFICACIONES"/>
    <s v="S"/>
    <s v="29 - AMPLIACIÓN DEL PLANTEL EDUCATIVO PARA INICIAL ESCUELA COMUNITARIA PARROQUIAL SANTA CLARA DE ASÍS, MUNICIPIO SAN PEDRO DE MACORÍS, PROVINCIA SAN PEDRO DE MACORÍS."/>
    <s v="10 - FONDO GENERAL"/>
    <n v="15565"/>
    <s v="23 - SAN PEDRO DE MACORIS"/>
    <n v="4701637"/>
    <n v="1"/>
    <n v="0"/>
  </r>
  <r>
    <s v="2024"/>
    <x v="0"/>
    <x v="0"/>
    <x v="1"/>
    <x v="7"/>
    <s v="2 - Poder Ejecutivo"/>
    <s v="0206 - MINISTERIO DE EDUCACIÓN"/>
    <s v="0001 - MINISTERIO DE EDUCACION"/>
    <x v="2"/>
    <x v="10"/>
    <x v="41"/>
    <s v="2.7 - OBRAS"/>
    <s v="2.7.1 - OBRAS EN EDIFICACIONES"/>
    <s v="S"/>
    <s v="29 - AMPLIACIÓN DEL PLANTEL EDUCATIVO PARA INICIAL LA FRONTERA, MUNICIPIO JIMA ABAJO, PROVINCIA LA VEGA."/>
    <s v="10 - FONDO GENERAL"/>
    <n v="15645"/>
    <s v="13 - LA VEGA"/>
    <n v="4768626"/>
    <n v="1"/>
    <n v="0"/>
  </r>
  <r>
    <s v="2024"/>
    <x v="0"/>
    <x v="0"/>
    <x v="1"/>
    <x v="7"/>
    <s v="2 - Poder Ejecutivo"/>
    <s v="0206 - MINISTERIO DE EDUCACIÓN"/>
    <s v="0001 - MINISTERIO DE EDUCACION"/>
    <x v="2"/>
    <x v="10"/>
    <x v="41"/>
    <s v="2.7 - OBRAS"/>
    <s v="2.7.1 - OBRAS EN EDIFICACIONES"/>
    <s v="S"/>
    <s v="29 - AMPLIACIÓN DEL PLANTEL EDUCATIVO PARA INICIAL MARINA SEPÚLVEDA, MUNICIPIO EL PEÑÓN, PROVINCIA BARAHONA."/>
    <s v="10 - FONDO GENERAL"/>
    <n v="15358"/>
    <s v="04 - BARAHONA"/>
    <n v="11289410"/>
    <n v="2540104.9399999995"/>
    <n v="2540104.19"/>
  </r>
  <r>
    <s v="2024"/>
    <x v="0"/>
    <x v="0"/>
    <x v="1"/>
    <x v="7"/>
    <s v="2 - Poder Ejecutivo"/>
    <s v="0206 - MINISTERIO DE EDUCACIÓN"/>
    <s v="0001 - MINISTERIO DE EDUCACION"/>
    <x v="2"/>
    <x v="10"/>
    <x v="41"/>
    <s v="2.7 - OBRAS"/>
    <s v="2.7.1 - OBRAS EN EDIFICACIONES"/>
    <s v="S"/>
    <s v="29 - AMPLIACIÓN DEL PLANTEL EDUCATIVO PARA INICIAL PROF. PEDRO ANTONIO ACOSTA DEL ORBE, MUNICIPIO PIMENTEL, PROVINCIA DUARTE."/>
    <s v="10 - FONDO GENERAL"/>
    <n v="15660"/>
    <s v="06 - DUARTE"/>
    <n v="12486882"/>
    <n v="6291882"/>
    <n v="0"/>
  </r>
  <r>
    <s v="2024"/>
    <x v="0"/>
    <x v="0"/>
    <x v="1"/>
    <x v="7"/>
    <s v="2 - Poder Ejecutivo"/>
    <s v="0206 - MINISTERIO DE EDUCACIÓN"/>
    <s v="0001 - MINISTERIO DE EDUCACION"/>
    <x v="2"/>
    <x v="10"/>
    <x v="41"/>
    <s v="2.7 - OBRAS"/>
    <s v="2.7.1 - OBRAS EN EDIFICACIONES"/>
    <s v="S"/>
    <s v="29 - AMPLIACIÓN DEL PLANTEL EDUCATIVO PARA INICIAL PROF. RITA ELENA MÉNDEZ NÚÑEZ, MUNICIPIO LA ROMANA, PROVINCIA LA ROMANA."/>
    <s v="10 - FONDO GENERAL"/>
    <n v="15566"/>
    <s v="12 - LA ROMANA"/>
    <n v="4735132"/>
    <n v="1"/>
    <n v="0"/>
  </r>
  <r>
    <s v="2024"/>
    <x v="0"/>
    <x v="0"/>
    <x v="1"/>
    <x v="7"/>
    <s v="2 - Poder Ejecutivo"/>
    <s v="0206 - MINISTERIO DE EDUCACIÓN"/>
    <s v="0001 - MINISTERIO DE EDUCACION"/>
    <x v="2"/>
    <x v="10"/>
    <x v="41"/>
    <s v="2.7 - OBRAS"/>
    <s v="2.7.1 - OBRAS EN EDIFICACIONES"/>
    <s v="S"/>
    <s v="29 - CONSTRUCCIÓN DE 10 ESTANCIAS INFANTILES EN LA PROVINCIA SANTIAGO"/>
    <s v="10 - FONDO GENERAL"/>
    <n v="13070"/>
    <s v="25 - SANTIAGO"/>
    <n v="6457307"/>
    <n v="36200394.600000001"/>
    <n v="28984264.339999996"/>
  </r>
  <r>
    <s v="2024"/>
    <x v="0"/>
    <x v="0"/>
    <x v="1"/>
    <x v="7"/>
    <s v="2 - Poder Ejecutivo"/>
    <s v="0206 - MINISTERIO DE EDUCACIÓN"/>
    <s v="0001 - MINISTERIO DE EDUCACION"/>
    <x v="2"/>
    <x v="10"/>
    <x v="41"/>
    <s v="2.7 - OBRAS"/>
    <s v="2.7.1 - OBRAS EN EDIFICACIONES"/>
    <s v="S"/>
    <s v="30 - AMPLIACIÓN DEL PLANTEL EDUCATIVO PARA INICIAL ANAIMA TEJADA CHAPMAN, MUNICIPIO BARAHONA, PROVINCIA BARAHONA."/>
    <s v="10 - FONDO GENERAL"/>
    <n v="15359"/>
    <s v="04 - BARAHONA"/>
    <n v="11289410"/>
    <n v="2540104.9499999993"/>
    <n v="2540104.19"/>
  </r>
  <r>
    <s v="2024"/>
    <x v="0"/>
    <x v="0"/>
    <x v="1"/>
    <x v="7"/>
    <s v="2 - Poder Ejecutivo"/>
    <s v="0206 - MINISTERIO DE EDUCACIÓN"/>
    <s v="0001 - MINISTERIO DE EDUCACION"/>
    <x v="2"/>
    <x v="10"/>
    <x v="41"/>
    <s v="2.7 - OBRAS"/>
    <s v="2.7.1 - OBRAS EN EDIFICACIONES"/>
    <s v="S"/>
    <s v="30 - AMPLIACIÓN DEL PLANTEL EDUCATIVO PARA INICIAL ARROYO BLANCO, MUNICIPIO SAN IGNACIO DE SABANETA, PROVINCIA SANTIAGO RODRIGUEZ."/>
    <s v="10 - FONDO GENERAL"/>
    <n v="15782"/>
    <s v="26 - SANTIAGO RODRIGUEZ"/>
    <n v="11249055"/>
    <n v="2481639.8499999996"/>
    <n v="2481638.98"/>
  </r>
  <r>
    <s v="2024"/>
    <x v="0"/>
    <x v="0"/>
    <x v="1"/>
    <x v="7"/>
    <s v="2 - Poder Ejecutivo"/>
    <s v="0206 - MINISTERIO DE EDUCACIÓN"/>
    <s v="0001 - MINISTERIO DE EDUCACION"/>
    <x v="2"/>
    <x v="10"/>
    <x v="41"/>
    <s v="2.7 - OBRAS"/>
    <s v="2.7.1 - OBRAS EN EDIFICACIONES"/>
    <s v="S"/>
    <s v="30 - AMPLIACIÓN DEL PLANTEL EDUCATIVO PARA INICIAL CARMEN CELIA BALAGUER DE PAXOT, MUNICIPIO SANTO DOMINGO NORTE, PROVINCIA SANTO DOMINGO."/>
    <s v="10 - FONDO GENERAL"/>
    <n v="15835"/>
    <s v="32 - SANTO DOMINGO"/>
    <n v="6611838"/>
    <n v="6611838"/>
    <n v="0"/>
  </r>
  <r>
    <s v="2024"/>
    <x v="0"/>
    <x v="0"/>
    <x v="1"/>
    <x v="7"/>
    <s v="2 - Poder Ejecutivo"/>
    <s v="0206 - MINISTERIO DE EDUCACIÓN"/>
    <s v="0001 - MINISTERIO DE EDUCACION"/>
    <x v="2"/>
    <x v="10"/>
    <x v="41"/>
    <s v="2.7 - OBRAS"/>
    <s v="2.7.1 - OBRAS EN EDIFICACIONES"/>
    <s v="S"/>
    <s v="30 - AMPLIACIÓN DEL PLANTEL EDUCATIVO PARA INICIAL DELFÍN RODRÍGUEZ TORRES, MUNICIPIO SAN JOSÉ DE LAS MATAS, PROVINCIA SANTIAGO."/>
    <s v="10 - FONDO GENERAL"/>
    <n v="15699"/>
    <s v="25 - SANTIAGO"/>
    <n v="4768626"/>
    <n v="4292026"/>
    <n v="1563237.33"/>
  </r>
  <r>
    <s v="2024"/>
    <x v="0"/>
    <x v="0"/>
    <x v="1"/>
    <x v="7"/>
    <s v="2 - Poder Ejecutivo"/>
    <s v="0206 - MINISTERIO DE EDUCACIÓN"/>
    <s v="0001 - MINISTERIO DE EDUCACION"/>
    <x v="2"/>
    <x v="10"/>
    <x v="41"/>
    <s v="2.7 - OBRAS"/>
    <s v="2.7.1 - OBRAS EN EDIFICACIONES"/>
    <s v="S"/>
    <s v="30 - AMPLIACIÓN DEL PLANTEL EDUCATIVO PARA INICIAL ELISA MARRERO ACOSTA, MUNICIPIO PIMENTEL, PROVINCIA DUARTE."/>
    <s v="10 - FONDO GENERAL"/>
    <n v="15661"/>
    <s v="06 - DUARTE"/>
    <n v="11208701"/>
    <n v="6345551.0299999993"/>
    <n v="5575450.1899999995"/>
  </r>
  <r>
    <s v="2024"/>
    <x v="0"/>
    <x v="0"/>
    <x v="1"/>
    <x v="7"/>
    <s v="2 - Poder Ejecutivo"/>
    <s v="0206 - MINISTERIO DE EDUCACIÓN"/>
    <s v="0001 - MINISTERIO DE EDUCACION"/>
    <x v="2"/>
    <x v="10"/>
    <x v="41"/>
    <s v="2.7 - OBRAS"/>
    <s v="2.7.1 - OBRAS EN EDIFICACIONES"/>
    <s v="S"/>
    <s v="30 - AMPLIACIÓN DEL PLANTEL EDUCATIVO PARA INICIAL LA CEIBA NUEVA, MUNICIPIO LAS YAYAS DE VIAJAMA, PROVINCIA AZUA."/>
    <s v="10 - FONDO GENERAL"/>
    <n v="15462"/>
    <s v="02 - AZUA"/>
    <n v="6731551"/>
    <n v="6731551"/>
    <n v="1513028.19"/>
  </r>
  <r>
    <s v="2024"/>
    <x v="0"/>
    <x v="0"/>
    <x v="1"/>
    <x v="7"/>
    <s v="2 - Poder Ejecutivo"/>
    <s v="0206 - MINISTERIO DE EDUCACIÓN"/>
    <s v="0001 - MINISTERIO DE EDUCACION"/>
    <x v="2"/>
    <x v="10"/>
    <x v="41"/>
    <s v="2.7 - OBRAS"/>
    <s v="2.7.1 - OBRAS EN EDIFICACIONES"/>
    <s v="S"/>
    <s v="30 - AMPLIACIÓN DEL PLANTEL EDUCATIVO PARA INICIAL MERCEDES LAURA AGUIAR, MUNICIPIO LA ROMANA, PROVINCIA LA ROMANA."/>
    <s v="10 - FONDO GENERAL"/>
    <n v="15567"/>
    <s v="12 - LA ROMANA"/>
    <n v="6683666"/>
    <n v="1"/>
    <n v="0"/>
  </r>
  <r>
    <s v="2024"/>
    <x v="0"/>
    <x v="0"/>
    <x v="1"/>
    <x v="7"/>
    <s v="2 - Poder Ejecutivo"/>
    <s v="0206 - MINISTERIO DE EDUCACIÓN"/>
    <s v="0001 - MINISTERIO DE EDUCACION"/>
    <x v="2"/>
    <x v="10"/>
    <x v="41"/>
    <s v="2.7 - OBRAS"/>
    <s v="2.7.1 - OBRAS EN EDIFICACIONES"/>
    <s v="S"/>
    <s v="30 - AMPLIACIÓN DEL PLANTEL EDUCATIVO PARA INICIAL PROF. FRANCISCA PEÑA, MUNICIPIO LAS MATAS DE FARFÁN, PROVINCIA SAN JUAN."/>
    <s v="10 - FONDO GENERAL"/>
    <n v="15380"/>
    <s v="22 - SAN JUAN"/>
    <n v="4785373"/>
    <n v="1175316.6600000001"/>
    <n v="1175316.6599999999"/>
  </r>
  <r>
    <s v="2024"/>
    <x v="0"/>
    <x v="0"/>
    <x v="1"/>
    <x v="7"/>
    <s v="2 - Poder Ejecutivo"/>
    <s v="0206 - MINISTERIO DE EDUCACIÓN"/>
    <s v="0001 - MINISTERIO DE EDUCACION"/>
    <x v="2"/>
    <x v="10"/>
    <x v="41"/>
    <s v="2.7 - OBRAS"/>
    <s v="2.7.1 - OBRAS EN EDIFICACIONES"/>
    <s v="S"/>
    <s v="30 - AMPLIACIÓN DEL PLANTEL EDUCATIVO PARA INICIAL PROF. HILDA REYES PUELLO, MUNICIPIO HATO MAYOR, PROVINCIA HATO MAYOR."/>
    <s v="10 - FONDO GENERAL"/>
    <n v="15571"/>
    <s v="30 - HATO MAYOR"/>
    <n v="11087637"/>
    <n v="7087637"/>
    <n v="3664097.86"/>
  </r>
  <r>
    <s v="2024"/>
    <x v="0"/>
    <x v="0"/>
    <x v="1"/>
    <x v="7"/>
    <s v="2 - Poder Ejecutivo"/>
    <s v="0206 - MINISTERIO DE EDUCACIÓN"/>
    <s v="0001 - MINISTERIO DE EDUCACION"/>
    <x v="2"/>
    <x v="10"/>
    <x v="41"/>
    <s v="2.7 - OBRAS"/>
    <s v="2.7.1 - OBRAS EN EDIFICACIONES"/>
    <s v="S"/>
    <s v="30 - AMPLIACIÓN DEL PLANTEL EDUCATIVO PARA INICIAL PUERTO ARTURO - SAN JUAN BOSCO FE Y ALEGRÍA, MUNICIPIO JIMA ABAJO, PROVINCIA LA VEGA."/>
    <s v="10 - FONDO GENERAL"/>
    <n v="15646"/>
    <s v="13 - LA VEGA"/>
    <n v="6731551"/>
    <n v="1705488"/>
    <n v="0"/>
  </r>
  <r>
    <s v="2024"/>
    <x v="0"/>
    <x v="0"/>
    <x v="1"/>
    <x v="7"/>
    <s v="2 - Poder Ejecutivo"/>
    <s v="0206 - MINISTERIO DE EDUCACIÓN"/>
    <s v="0001 - MINISTERIO DE EDUCACION"/>
    <x v="2"/>
    <x v="10"/>
    <x v="41"/>
    <s v="2.7 - OBRAS"/>
    <s v="2.7.1 - OBRAS EN EDIFICACIONES"/>
    <s v="S"/>
    <s v="30 - CONSTRUCCIÓN DE 2 ESTANCIAS INFANTILES EN LA PROVINCIA DE VALVERDE"/>
    <s v="10 - FONDO GENERAL"/>
    <n v="13071"/>
    <s v="27 - VALVERDE"/>
    <n v="1646396"/>
    <n v="2772636"/>
    <n v="0"/>
  </r>
  <r>
    <s v="2024"/>
    <x v="0"/>
    <x v="0"/>
    <x v="1"/>
    <x v="7"/>
    <s v="2 - Poder Ejecutivo"/>
    <s v="0206 - MINISTERIO DE EDUCACIÓN"/>
    <s v="0001 - MINISTERIO DE EDUCACION"/>
    <x v="2"/>
    <x v="10"/>
    <x v="41"/>
    <s v="2.7 - OBRAS"/>
    <s v="2.7.1 - OBRAS EN EDIFICACIONES"/>
    <s v="S"/>
    <s v="31 - AMPLIACIÓN DEL PLANTEL EDUCATIVO PARA INICIAL ALBERTA MONEGRO, MUNICIPIO SANTO DOMINGO NORTE, PROVINCIA SANTO DOMINGO."/>
    <s v="10 - FONDO GENERAL"/>
    <n v="15836"/>
    <s v="32 - SANTO DOMINGO"/>
    <n v="11006928"/>
    <n v="6882928"/>
    <n v="0"/>
  </r>
  <r>
    <s v="2024"/>
    <x v="0"/>
    <x v="0"/>
    <x v="1"/>
    <x v="7"/>
    <s v="2 - Poder Ejecutivo"/>
    <s v="0206 - MINISTERIO DE EDUCACIÓN"/>
    <s v="0001 - MINISTERIO DE EDUCACION"/>
    <x v="2"/>
    <x v="10"/>
    <x v="41"/>
    <s v="2.7 - OBRAS"/>
    <s v="2.7.1 - OBRAS EN EDIFICACIONES"/>
    <s v="S"/>
    <s v="31 - AMPLIACIÓN DEL PLANTEL EDUCATIVO PARA INICIAL CELIDA LUISA PÉREZ DE CRESPO , MUNICIPIO AZUA, PROVINCIA AZUA."/>
    <s v="10 - FONDO GENERAL"/>
    <n v="15463"/>
    <s v="02 - AZUA"/>
    <n v="6731551"/>
    <n v="6731551"/>
    <n v="1513028.19"/>
  </r>
  <r>
    <s v="2024"/>
    <x v="0"/>
    <x v="0"/>
    <x v="1"/>
    <x v="7"/>
    <s v="2 - Poder Ejecutivo"/>
    <s v="0206 - MINISTERIO DE EDUCACIÓN"/>
    <s v="0001 - MINISTERIO DE EDUCACION"/>
    <x v="2"/>
    <x v="10"/>
    <x v="41"/>
    <s v="2.7 - OBRAS"/>
    <s v="2.7.1 - OBRAS EN EDIFICACIONES"/>
    <s v="S"/>
    <s v="31 - AMPLIACIÓN DEL PLANTEL EDUCATIVO PARA INICIAL CRISTO REY, MUNICIPIO LA ROMANA, PROVINCIA LA ROMANA."/>
    <s v="10 - FONDO GENERAL"/>
    <n v="15568"/>
    <s v="12 - LA ROMANA"/>
    <n v="6683666"/>
    <n v="1"/>
    <n v="0"/>
  </r>
  <r>
    <s v="2024"/>
    <x v="0"/>
    <x v="0"/>
    <x v="1"/>
    <x v="7"/>
    <s v="2 - Poder Ejecutivo"/>
    <s v="0206 - MINISTERIO DE EDUCACIÓN"/>
    <s v="0001 - MINISTERIO DE EDUCACION"/>
    <x v="2"/>
    <x v="10"/>
    <x v="41"/>
    <s v="2.7 - OBRAS"/>
    <s v="2.7.1 - OBRAS EN EDIFICACIONES"/>
    <s v="S"/>
    <s v="31 - AMPLIACIÓN DEL PLANTEL EDUCATIVO PARA INICIAL EVARISTO LINARES SANTANA, MUNICIPIO LAS MATAS DE FARFÁN, PROVINCIA SAN JUAN."/>
    <s v="10 - FONDO GENERAL"/>
    <n v="15381"/>
    <s v="22 - SAN JUAN"/>
    <n v="11249055"/>
    <n v="2429694.3900000006"/>
    <n v="2429693.39"/>
  </r>
  <r>
    <s v="2024"/>
    <x v="0"/>
    <x v="0"/>
    <x v="1"/>
    <x v="7"/>
    <s v="2 - Poder Ejecutivo"/>
    <s v="0206 - MINISTERIO DE EDUCACIÓN"/>
    <s v="0001 - MINISTERIO DE EDUCACION"/>
    <x v="2"/>
    <x v="10"/>
    <x v="41"/>
    <s v="2.7 - OBRAS"/>
    <s v="2.7.1 - OBRAS EN EDIFICACIONES"/>
    <s v="S"/>
    <s v="31 - AMPLIACIÓN DEL PLANTEL EDUCATIVO PARA INICIAL LAS CAOBAS, MUNICIPIO SAN IGNACIO DE SABANETA, PROVINCIA SANTIAGO RODRIGUEZ."/>
    <s v="10 - FONDO GENERAL"/>
    <n v="15783"/>
    <s v="26 - SANTIAGO RODRIGUEZ"/>
    <n v="11249055"/>
    <n v="2481639.8599999994"/>
    <n v="2481638.9700000002"/>
  </r>
  <r>
    <s v="2024"/>
    <x v="0"/>
    <x v="0"/>
    <x v="1"/>
    <x v="7"/>
    <s v="2 - Poder Ejecutivo"/>
    <s v="0206 - MINISTERIO DE EDUCACIÓN"/>
    <s v="0001 - MINISTERIO DE EDUCACION"/>
    <x v="2"/>
    <x v="10"/>
    <x v="41"/>
    <s v="2.7 - OBRAS"/>
    <s v="2.7.1 - OBRAS EN EDIFICACIONES"/>
    <s v="S"/>
    <s v="31 - AMPLIACIÓN DEL PLANTEL EDUCATIVO PARA INICIAL MARÍA TRINIDAD SÁNCHEZ, MUNICIPIO SAN JOSÉ DE LAS MATAS, PROVINCIA SANTIAGO."/>
    <s v="10 - FONDO GENERAL"/>
    <n v="15700"/>
    <s v="25 - SANTIAGO"/>
    <n v="4768626"/>
    <n v="4291826"/>
    <n v="1563237.33"/>
  </r>
  <r>
    <s v="2024"/>
    <x v="0"/>
    <x v="0"/>
    <x v="1"/>
    <x v="7"/>
    <s v="2 - Poder Ejecutivo"/>
    <s v="0206 - MINISTERIO DE EDUCACIÓN"/>
    <s v="0001 - MINISTERIO DE EDUCACION"/>
    <x v="2"/>
    <x v="10"/>
    <x v="41"/>
    <s v="2.7 - OBRAS"/>
    <s v="2.7.1 - OBRAS EN EDIFICACIONES"/>
    <s v="S"/>
    <s v="31 - AMPLIACIÓN DEL PLANTEL EDUCATIVO PARA INICIAL MATÍAS RAMÓN MELLA, MUNICIPIO HATO MAYOR, PROVINCIA HATO MAYOR."/>
    <s v="10 - FONDO GENERAL"/>
    <n v="15572"/>
    <s v="30 - HATO MAYOR"/>
    <n v="6659723"/>
    <n v="3494120"/>
    <n v="3494119.42"/>
  </r>
  <r>
    <s v="2024"/>
    <x v="0"/>
    <x v="0"/>
    <x v="1"/>
    <x v="7"/>
    <s v="2 - Poder Ejecutivo"/>
    <s v="0206 - MINISTERIO DE EDUCACIÓN"/>
    <s v="0001 - MINISTERIO DE EDUCACION"/>
    <x v="2"/>
    <x v="10"/>
    <x v="41"/>
    <s v="2.7 - OBRAS"/>
    <s v="2.7.1 - OBRAS EN EDIFICACIONES"/>
    <s v="S"/>
    <s v="31 - AMPLIACIÓN DEL PLANTEL EDUCATIVO PARA INICIAL OLEGARIO TENARES, MUNICIPIO CASTILLO, PROVINCIA DUARTE."/>
    <s v="10 - FONDO GENERAL"/>
    <n v="15662"/>
    <s v="06 - DUARTE"/>
    <n v="11208701"/>
    <n v="6345551.0300000012"/>
    <n v="5575450.1899999995"/>
  </r>
  <r>
    <s v="2024"/>
    <x v="0"/>
    <x v="0"/>
    <x v="1"/>
    <x v="7"/>
    <s v="2 - Poder Ejecutivo"/>
    <s v="0206 - MINISTERIO DE EDUCACIÓN"/>
    <s v="0001 - MINISTERIO DE EDUCACION"/>
    <x v="2"/>
    <x v="10"/>
    <x v="41"/>
    <s v="2.7 - OBRAS"/>
    <s v="2.7.1 - OBRAS EN EDIFICACIONES"/>
    <s v="S"/>
    <s v="31 - AMPLIACIÓN DEL PLANTEL EDUCATIVO PARA INICIAL PROF. IRENE ACOSTA, MUNICIPIO FUNDACIÓN, PROVINCIA BARAHONA."/>
    <s v="10 - FONDO GENERAL"/>
    <n v="15360"/>
    <s v="04 - BARAHONA"/>
    <n v="4802120"/>
    <n v="1"/>
    <n v="0"/>
  </r>
  <r>
    <s v="2024"/>
    <x v="0"/>
    <x v="0"/>
    <x v="1"/>
    <x v="7"/>
    <s v="2 - Poder Ejecutivo"/>
    <s v="0206 - MINISTERIO DE EDUCACIÓN"/>
    <s v="0001 - MINISTERIO DE EDUCACION"/>
    <x v="2"/>
    <x v="10"/>
    <x v="41"/>
    <s v="2.7 - OBRAS"/>
    <s v="2.7.1 - OBRAS EN EDIFICACIONES"/>
    <s v="S"/>
    <s v="31 - AMPLIACIÓN DEL PLANTEL EDUCATIVO PARA INICIAL RINCÓN, MUNICIPIO JIMA ABAJO, PROVINCIA LA VEGA."/>
    <s v="10 - FONDO GENERAL"/>
    <n v="15650"/>
    <s v="13 - LA VEGA"/>
    <n v="4768626"/>
    <n v="101"/>
    <n v="0"/>
  </r>
  <r>
    <s v="2024"/>
    <x v="0"/>
    <x v="0"/>
    <x v="1"/>
    <x v="7"/>
    <s v="2 - Poder Ejecutivo"/>
    <s v="0206 - MINISTERIO DE EDUCACIÓN"/>
    <s v="0001 - MINISTERIO DE EDUCACION"/>
    <x v="2"/>
    <x v="10"/>
    <x v="41"/>
    <s v="2.7 - OBRAS"/>
    <s v="2.7.1 - OBRAS EN EDIFICACIONES"/>
    <s v="S"/>
    <s v="31 - CONSTRUCCIÓN DE 18 ESTANCIAS INFANTILES EN LA PROVINCIA SANTO DOMINGO"/>
    <s v="10 - FONDO GENERAL"/>
    <n v="13072"/>
    <s v="32 - SANTO DOMINGO"/>
    <n v="24381031"/>
    <n v="31943419.539999999"/>
    <n v="21725104.039999999"/>
  </r>
  <r>
    <s v="2024"/>
    <x v="0"/>
    <x v="0"/>
    <x v="1"/>
    <x v="7"/>
    <s v="2 - Poder Ejecutivo"/>
    <s v="0206 - MINISTERIO DE EDUCACIÓN"/>
    <s v="0001 - MINISTERIO DE EDUCACION"/>
    <x v="2"/>
    <x v="10"/>
    <x v="41"/>
    <s v="2.7 - OBRAS"/>
    <s v="2.7.1 - OBRAS EN EDIFICACIONES"/>
    <s v="S"/>
    <s v="32 - AMPLIACIÓN DEL PLANTEL EDUCATIVO PARA INICIAL ALBERGUE INFANTIL NUESTRA SEÑORA DEL ROSARIO, MUNICIPIO SANTO DOMINGO NORTE, PROVINCIA SANTO DOMINGO."/>
    <s v="10 - FONDO GENERAL"/>
    <n v="15837"/>
    <s v="32 - SANTO DOMINGO"/>
    <n v="11006928"/>
    <n v="1"/>
    <n v="0"/>
  </r>
  <r>
    <s v="2024"/>
    <x v="0"/>
    <x v="0"/>
    <x v="1"/>
    <x v="7"/>
    <s v="2 - Poder Ejecutivo"/>
    <s v="0206 - MINISTERIO DE EDUCACIÓN"/>
    <s v="0001 - MINISTERIO DE EDUCACION"/>
    <x v="2"/>
    <x v="10"/>
    <x v="41"/>
    <s v="2.7 - OBRAS"/>
    <s v="2.7.1 - OBRAS EN EDIFICACIONES"/>
    <s v="S"/>
    <s v="32 - AMPLIACIÓN DEL PLANTEL EDUCATIVO PARA INICIAL CATALINA POU, MUNICIPIO CABRAL, PROVINCIA BARAHONA."/>
    <s v="10 - FONDO GENERAL"/>
    <n v="15361"/>
    <s v="04 - BARAHONA"/>
    <n v="11289410"/>
    <n v="2"/>
    <n v="0"/>
  </r>
  <r>
    <s v="2024"/>
    <x v="0"/>
    <x v="0"/>
    <x v="1"/>
    <x v="7"/>
    <s v="2 - Poder Ejecutivo"/>
    <s v="0206 - MINISTERIO DE EDUCACIÓN"/>
    <s v="0001 - MINISTERIO DE EDUCACION"/>
    <x v="2"/>
    <x v="10"/>
    <x v="41"/>
    <s v="2.7 - OBRAS"/>
    <s v="2.7.1 - OBRAS EN EDIFICACIONES"/>
    <s v="S"/>
    <s v="32 - AMPLIACIÓN DEL PLANTEL EDUCATIVO PARA INICIAL GENEROSA FERREIRA - SABANA IGLESIA , MUNICIPIO SANTIAGO, PROVINCIA SANTIAGO."/>
    <s v="10 - FONDO GENERAL"/>
    <n v="15701"/>
    <s v="25 - SANTIAGO"/>
    <n v="11208701"/>
    <n v="10087901"/>
    <n v="4197562.68"/>
  </r>
  <r>
    <s v="2024"/>
    <x v="0"/>
    <x v="0"/>
    <x v="1"/>
    <x v="7"/>
    <s v="2 - Poder Ejecutivo"/>
    <s v="0206 - MINISTERIO DE EDUCACIÓN"/>
    <s v="0001 - MINISTERIO DE EDUCACION"/>
    <x v="2"/>
    <x v="10"/>
    <x v="41"/>
    <s v="2.7 - OBRAS"/>
    <s v="2.7.1 - OBRAS EN EDIFICACIONES"/>
    <s v="S"/>
    <s v="32 - AMPLIACIÓN DEL PLANTEL EDUCATIVO PARA INICIAL LA CIÉNAGA, MUNICIPIO SAN JOSÉ DE OCOA, PROVINCIA SAN JOSÉ DE OCOA."/>
    <s v="10 - FONDO GENERAL"/>
    <n v="15464"/>
    <s v="31 - SAN JOSE DE OCOA"/>
    <n v="11208701"/>
    <n v="7630646.7000000002"/>
    <n v="6588220.0199999996"/>
  </r>
  <r>
    <s v="2024"/>
    <x v="0"/>
    <x v="0"/>
    <x v="1"/>
    <x v="7"/>
    <s v="2 - Poder Ejecutivo"/>
    <s v="0206 - MINISTERIO DE EDUCACIÓN"/>
    <s v="0001 - MINISTERIO DE EDUCACION"/>
    <x v="2"/>
    <x v="10"/>
    <x v="41"/>
    <s v="2.7 - OBRAS"/>
    <s v="2.7.1 - OBRAS EN EDIFICACIONES"/>
    <s v="S"/>
    <s v="32 - AMPLIACIÓN DEL PLANTEL EDUCATIVO PARA INICIAL LOS HATILLOS, MUNICIPIO HATO MAYOR, PROVINCIA HATO MAYOR."/>
    <s v="10 - FONDO GENERAL"/>
    <n v="15573"/>
    <s v="30 - HATO MAYOR"/>
    <n v="6659723"/>
    <n v="2659723"/>
    <n v="0"/>
  </r>
  <r>
    <s v="2024"/>
    <x v="0"/>
    <x v="0"/>
    <x v="1"/>
    <x v="7"/>
    <s v="2 - Poder Ejecutivo"/>
    <s v="0206 - MINISTERIO DE EDUCACIÓN"/>
    <s v="0001 - MINISTERIO DE EDUCACION"/>
    <x v="2"/>
    <x v="10"/>
    <x v="41"/>
    <s v="2.7 - OBRAS"/>
    <s v="2.7.1 - OBRAS EN EDIFICACIONES"/>
    <s v="S"/>
    <s v="32 - AMPLIACIÓN DEL PLANTEL EDUCATIVO PARA INICIAL LUIS ALBERTO WEBER, MUNICIPIO EUGENIO MARÍA DE HOSTOS, PROVINCIA DUARTE."/>
    <s v="10 - FONDO GENERAL"/>
    <n v="15663"/>
    <s v="06 - DUARTE"/>
    <n v="11208701"/>
    <n v="6345511.0299999993"/>
    <n v="5575415.7599999998"/>
  </r>
  <r>
    <s v="2024"/>
    <x v="0"/>
    <x v="0"/>
    <x v="1"/>
    <x v="7"/>
    <s v="2 - Poder Ejecutivo"/>
    <s v="0206 - MINISTERIO DE EDUCACIÓN"/>
    <s v="0001 - MINISTERIO DE EDUCACION"/>
    <x v="2"/>
    <x v="10"/>
    <x v="41"/>
    <s v="2.7 - OBRAS"/>
    <s v="2.7.1 - OBRAS EN EDIFICACIONES"/>
    <s v="S"/>
    <s v="32 - AMPLIACIÓN DEL PLANTEL EDUCATIVO PARA INICIAL MIGUEL PAULINO BÁEZ, MUNICIPIO SAN IGNACIO DE SABANETA, PROVINCIA SANTIAGO RODRIGUEZ."/>
    <s v="10 - FONDO GENERAL"/>
    <n v="15784"/>
    <s v="26 - SANTIAGO RODRIGUEZ"/>
    <n v="6755494"/>
    <n v="1569385.0600000005"/>
    <n v="1569384.61"/>
  </r>
  <r>
    <s v="2024"/>
    <x v="0"/>
    <x v="0"/>
    <x v="1"/>
    <x v="7"/>
    <s v="2 - Poder Ejecutivo"/>
    <s v="0206 - MINISTERIO DE EDUCACIÓN"/>
    <s v="0001 - MINISTERIO DE EDUCACION"/>
    <x v="2"/>
    <x v="10"/>
    <x v="41"/>
    <s v="2.7 - OBRAS"/>
    <s v="2.7.1 - OBRAS EN EDIFICACIONES"/>
    <s v="S"/>
    <s v="32 - AMPLIACIÓN DEL PLANTEL EDUCATIVO PARA INICIAL PAULINA JIMÉNEZ, MUNICIPIO LA ROMANA, PROVINCIA LA ROMANA."/>
    <s v="10 - FONDO GENERAL"/>
    <n v="15569"/>
    <s v="12 - LA ROMANA"/>
    <n v="11127992"/>
    <n v="1"/>
    <n v="0"/>
  </r>
  <r>
    <s v="2024"/>
    <x v="0"/>
    <x v="0"/>
    <x v="1"/>
    <x v="7"/>
    <s v="2 - Poder Ejecutivo"/>
    <s v="0206 - MINISTERIO DE EDUCACIÓN"/>
    <s v="0001 - MINISTERIO DE EDUCACION"/>
    <x v="2"/>
    <x v="10"/>
    <x v="41"/>
    <s v="2.7 - OBRAS"/>
    <s v="2.7.1 - OBRAS EN EDIFICACIONES"/>
    <s v="S"/>
    <s v="32 - AMPLIACIÓN DEL PLANTEL EDUCATIVO PARA INICIAL PROF. ANÍBAL ADAMES LEBRÓN, MUNICIPIO LAS MATAS DE FARFÁN, PROVINCIA SAN JUAN."/>
    <s v="10 - FONDO GENERAL"/>
    <n v="15400"/>
    <s v="22 - SAN JUAN"/>
    <n v="4785373"/>
    <n v="1175317.6600000001"/>
    <n v="1175316.6599999999"/>
  </r>
  <r>
    <s v="2024"/>
    <x v="0"/>
    <x v="0"/>
    <x v="1"/>
    <x v="7"/>
    <s v="2 - Poder Ejecutivo"/>
    <s v="0206 - MINISTERIO DE EDUCACIÓN"/>
    <s v="0001 - MINISTERIO DE EDUCACION"/>
    <x v="2"/>
    <x v="10"/>
    <x v="41"/>
    <s v="2.7 - OBRAS"/>
    <s v="2.7.1 - OBRAS EN EDIFICACIONES"/>
    <s v="S"/>
    <s v="32 - AMPLIACIÓN DEL PLANTEL EDUCATIVO PARA INICIAL PROF. MÉLIDA GARCÍA, MUNICIPIO COTUÍ, PROVINCIA SANCHEZ RAMIREZ."/>
    <s v="10 - FONDO GENERAL"/>
    <n v="15974"/>
    <s v="24 - SANCHEZ RAMIREZ"/>
    <n v="4768626"/>
    <n v="1081519"/>
    <n v="1081517.04"/>
  </r>
  <r>
    <s v="2024"/>
    <x v="0"/>
    <x v="0"/>
    <x v="1"/>
    <x v="7"/>
    <s v="2 - Poder Ejecutivo"/>
    <s v="0206 - MINISTERIO DE EDUCACIÓN"/>
    <s v="0001 - MINISTERIO DE EDUCACION"/>
    <x v="2"/>
    <x v="10"/>
    <x v="41"/>
    <s v="2.7 - OBRAS"/>
    <s v="2.7.1 - OBRAS EN EDIFICACIONES"/>
    <s v="S"/>
    <s v="33 - AMPLIACIÓN DEL PLANTEL EDUCATIVO PARA INICIAL BATEY CENTRAL, MUNICIPIO LA ROMANA, PROVINCIA LA ROMANA."/>
    <s v="10 - FONDO GENERAL"/>
    <n v="15570"/>
    <s v="12 - LA ROMANA"/>
    <n v="6683666"/>
    <n v="751481.37000000011"/>
    <n v="601184.30000000005"/>
  </r>
  <r>
    <s v="2024"/>
    <x v="0"/>
    <x v="0"/>
    <x v="1"/>
    <x v="7"/>
    <s v="2 - Poder Ejecutivo"/>
    <s v="0206 - MINISTERIO DE EDUCACIÓN"/>
    <s v="0001 - MINISTERIO DE EDUCACION"/>
    <x v="2"/>
    <x v="10"/>
    <x v="41"/>
    <s v="2.7 - OBRAS"/>
    <s v="2.7.1 - OBRAS EN EDIFICACIONES"/>
    <s v="S"/>
    <s v="33 - AMPLIACIÓN DEL PLANTEL EDUCATIVO PARA INICIAL CAIMITO, MUNICIPIO SAN IGNACIO DE SABANETA, PROVINCIA SANTIAGO RODRIGUEZ."/>
    <s v="10 - FONDO GENERAL"/>
    <n v="15785"/>
    <s v="26 - SANTIAGO RODRIGUEZ"/>
    <n v="6755494"/>
    <n v="1569385.06"/>
    <n v="1569384.61"/>
  </r>
  <r>
    <s v="2024"/>
    <x v="0"/>
    <x v="0"/>
    <x v="1"/>
    <x v="7"/>
    <s v="2 - Poder Ejecutivo"/>
    <s v="0206 - MINISTERIO DE EDUCACIÓN"/>
    <s v="0001 - MINISTERIO DE EDUCACION"/>
    <x v="2"/>
    <x v="10"/>
    <x v="41"/>
    <s v="2.7 - OBRAS"/>
    <s v="2.7.1 - OBRAS EN EDIFICACIONES"/>
    <s v="S"/>
    <s v="33 - AMPLIACIÓN DEL PLANTEL EDUCATIVO PARA INICIAL CAOBETE, MUNICIPIO PIMENTEL, PROVINCIA DUARTE."/>
    <s v="10 - FONDO GENERAL"/>
    <n v="15664"/>
    <s v="06 - DUARTE"/>
    <n v="6731551"/>
    <n v="3749440.4299999997"/>
    <n v="3318607.8099999996"/>
  </r>
  <r>
    <s v="2024"/>
    <x v="0"/>
    <x v="0"/>
    <x v="1"/>
    <x v="7"/>
    <s v="2 - Poder Ejecutivo"/>
    <s v="0206 - MINISTERIO DE EDUCACIÓN"/>
    <s v="0001 - MINISTERIO DE EDUCACION"/>
    <x v="2"/>
    <x v="10"/>
    <x v="41"/>
    <s v="2.7 - OBRAS"/>
    <s v="2.7.1 - OBRAS EN EDIFICACIONES"/>
    <s v="S"/>
    <s v="33 - AMPLIACIÓN DEL PLANTEL EDUCATIVO PARA INICIAL DOÑA SOFÍA GÓMEZ, MUNICIPIO JÁNICO, PROVINCIA SANTIAGO."/>
    <s v="10 - FONDO GENERAL"/>
    <n v="15702"/>
    <s v="25 - SANTIAGO"/>
    <n v="4768626"/>
    <n v="4310626"/>
    <n v="0"/>
  </r>
  <r>
    <s v="2024"/>
    <x v="0"/>
    <x v="0"/>
    <x v="1"/>
    <x v="7"/>
    <s v="2 - Poder Ejecutivo"/>
    <s v="0206 - MINISTERIO DE EDUCACIÓN"/>
    <s v="0001 - MINISTERIO DE EDUCACION"/>
    <x v="2"/>
    <x v="10"/>
    <x v="41"/>
    <s v="2.7 - OBRAS"/>
    <s v="2.7.1 - OBRAS EN EDIFICACIONES"/>
    <s v="S"/>
    <s v="33 - AMPLIACIÓN DEL PLANTEL EDUCATIVO PARA INICIAL FRANCISCO DEL ROSARIO SÁNCHEZ, MUNICIPIO HATO MAYOR, PROVINCIA HATO MAYOR."/>
    <s v="10 - FONDO GENERAL"/>
    <n v="15574"/>
    <s v="30 - HATO MAYOR"/>
    <n v="4718384"/>
    <n v="1"/>
    <n v="0"/>
  </r>
  <r>
    <s v="2024"/>
    <x v="0"/>
    <x v="0"/>
    <x v="1"/>
    <x v="7"/>
    <s v="2 - Poder Ejecutivo"/>
    <s v="0206 - MINISTERIO DE EDUCACIÓN"/>
    <s v="0001 - MINISTERIO DE EDUCACION"/>
    <x v="2"/>
    <x v="10"/>
    <x v="41"/>
    <s v="2.7 - OBRAS"/>
    <s v="2.7.1 - OBRAS EN EDIFICACIONES"/>
    <s v="S"/>
    <s v="33 - AMPLIACIÓN DEL PLANTEL EDUCATIVO PARA INICIAL FRANCISCO JOSÉ CABRAL LÓPEZ - GUARICANO AFUERA, MUNICIPIO SANTO DOMINGO NORTE, PROVINCIA SANTO DOMINGO."/>
    <s v="10 - FONDO GENERAL"/>
    <n v="15838"/>
    <s v="32 - SANTO DOMINGO"/>
    <n v="11006928"/>
    <n v="1"/>
    <n v="0"/>
  </r>
  <r>
    <s v="2024"/>
    <x v="0"/>
    <x v="0"/>
    <x v="1"/>
    <x v="7"/>
    <s v="2 - Poder Ejecutivo"/>
    <s v="0206 - MINISTERIO DE EDUCACIÓN"/>
    <s v="0001 - MINISTERIO DE EDUCACION"/>
    <x v="2"/>
    <x v="10"/>
    <x v="41"/>
    <s v="2.7 - OBRAS"/>
    <s v="2.7.1 - OBRAS EN EDIFICACIONES"/>
    <s v="S"/>
    <s v="33 - AMPLIACIÓN DEL PLANTEL EDUCATIVO PARA INICIAL LAS SALINAS, MUNICIPIO LAS SALINAS, PROVINCIA BARAHONA."/>
    <s v="10 - FONDO GENERAL"/>
    <n v="15362"/>
    <s v="04 - BARAHONA"/>
    <n v="4802120"/>
    <n v="2"/>
    <n v="0"/>
  </r>
  <r>
    <s v="2024"/>
    <x v="0"/>
    <x v="0"/>
    <x v="1"/>
    <x v="7"/>
    <s v="2 - Poder Ejecutivo"/>
    <s v="0206 - MINISTERIO DE EDUCACIÓN"/>
    <s v="0001 - MINISTERIO DE EDUCACION"/>
    <x v="2"/>
    <x v="10"/>
    <x v="41"/>
    <s v="2.7 - OBRAS"/>
    <s v="2.7.1 - OBRAS EN EDIFICACIONES"/>
    <s v="S"/>
    <s v="33 - AMPLIACIÓN DEL PLANTEL EDUCATIVO PARA INICIAL MARÍA FRANCISCO RUSSO BATISTA, MUNICIPIO BONAO, PROVINCIA MONSEÑOR NOUEL."/>
    <s v="10 - FONDO GENERAL"/>
    <n v="15975"/>
    <s v="28 - MONSENOR NOUEL"/>
    <n v="6731551"/>
    <n v="1558697"/>
    <n v="1558695.07"/>
  </r>
  <r>
    <s v="2024"/>
    <x v="0"/>
    <x v="0"/>
    <x v="1"/>
    <x v="7"/>
    <s v="2 - Poder Ejecutivo"/>
    <s v="0206 - MINISTERIO DE EDUCACIÓN"/>
    <s v="0001 - MINISTERIO DE EDUCACION"/>
    <x v="2"/>
    <x v="10"/>
    <x v="41"/>
    <s v="2.7 - OBRAS"/>
    <s v="2.7.1 - OBRAS EN EDIFICACIONES"/>
    <s v="S"/>
    <s v="33 - AMPLIACIÓN DEL PLANTEL EDUCATIVO PARA INICIAL NARANJAL ARRIBA, MUNICIPIO SAN JOSÉ DE OCOA, PROVINCIA SAN JOSÉ DE OCOA."/>
    <s v="10 - FONDO GENERAL"/>
    <n v="15465"/>
    <s v="31 - SAN JOSE DE OCOA"/>
    <n v="4768626"/>
    <n v="1096331.6100000003"/>
    <n v="1096330.6100000001"/>
  </r>
  <r>
    <s v="2024"/>
    <x v="0"/>
    <x v="0"/>
    <x v="1"/>
    <x v="7"/>
    <s v="2 - Poder Ejecutivo"/>
    <s v="0206 - MINISTERIO DE EDUCACIÓN"/>
    <s v="0001 - MINISTERIO DE EDUCACION"/>
    <x v="2"/>
    <x v="10"/>
    <x v="41"/>
    <s v="2.7 - OBRAS"/>
    <s v="2.7.1 - OBRAS EN EDIFICACIONES"/>
    <s v="S"/>
    <s v="33 - AMPLIACIÓN DEL PLANTEL EDUCATIVO PARA INICIAL SAN FRANCISCO JAVIER FE Y ALEGRÍA, MUNICIPIO EL CERCADO, PROVINCIA SAN JUAN."/>
    <s v="10 - FONDO GENERAL"/>
    <n v="15416"/>
    <s v="22 - SAN JUAN"/>
    <n v="6755494"/>
    <n v="1504904"/>
    <n v="1504802.81"/>
  </r>
  <r>
    <s v="2024"/>
    <x v="0"/>
    <x v="0"/>
    <x v="1"/>
    <x v="7"/>
    <s v="2 - Poder Ejecutivo"/>
    <s v="0206 - MINISTERIO DE EDUCACIÓN"/>
    <s v="0001 - MINISTERIO DE EDUCACION"/>
    <x v="2"/>
    <x v="10"/>
    <x v="41"/>
    <s v="2.7 - OBRAS"/>
    <s v="2.7.1 - OBRAS EN EDIFICACIONES"/>
    <s v="S"/>
    <s v="34 - AMPLIACIÓN DEL PLANTEL EDUCATIVO PARA INICIAL ARISLENNY CANARIO MONTERO, MUNICIPIO EL CERCADO, PROVINCIA SAN JUAN."/>
    <s v="10 - FONDO GENERAL"/>
    <n v="15417"/>
    <s v="22 - SAN JUAN"/>
    <n v="6755494"/>
    <n v="1"/>
    <n v="0"/>
  </r>
  <r>
    <s v="2024"/>
    <x v="0"/>
    <x v="0"/>
    <x v="1"/>
    <x v="7"/>
    <s v="2 - Poder Ejecutivo"/>
    <s v="0206 - MINISTERIO DE EDUCACIÓN"/>
    <s v="0001 - MINISTERIO DE EDUCACION"/>
    <x v="2"/>
    <x v="10"/>
    <x v="41"/>
    <s v="2.7 - OBRAS"/>
    <s v="2.7.1 - OBRAS EN EDIFICACIONES"/>
    <s v="S"/>
    <s v="34 - AMPLIACIÓN DEL PLANTEL EDUCATIVO PARA INICIAL ARROYO BLANCO, MUNICIPIO RANCHO ARRIBA, PROVINCIA SAN JOSÉ DE OCOA."/>
    <s v="10 - FONDO GENERAL"/>
    <n v="15466"/>
    <s v="31 - SAN JOSE DE OCOA"/>
    <n v="4768626"/>
    <n v="3027605.84"/>
    <n v="2641350.4300000002"/>
  </r>
  <r>
    <s v="2024"/>
    <x v="0"/>
    <x v="0"/>
    <x v="1"/>
    <x v="7"/>
    <s v="2 - Poder Ejecutivo"/>
    <s v="0206 - MINISTERIO DE EDUCACIÓN"/>
    <s v="0001 - MINISTERIO DE EDUCACION"/>
    <x v="2"/>
    <x v="10"/>
    <x v="41"/>
    <s v="2.7 - OBRAS"/>
    <s v="2.7.1 - OBRAS EN EDIFICACIONES"/>
    <s v="S"/>
    <s v="34 - AMPLIACIÓN DEL PLANTEL EDUCATIVO PARA INICIAL CAÑADA DEL AGUA, MUNICIPIO EL SEIBO, PROVINCIA EL SEIBO."/>
    <s v="10 - FONDO GENERAL"/>
    <n v="15576"/>
    <s v="08 - EL SEIBO"/>
    <n v="6659723"/>
    <n v="2659723"/>
    <n v="0"/>
  </r>
  <r>
    <s v="2024"/>
    <x v="0"/>
    <x v="0"/>
    <x v="1"/>
    <x v="7"/>
    <s v="2 - Poder Ejecutivo"/>
    <s v="0206 - MINISTERIO DE EDUCACIÓN"/>
    <s v="0001 - MINISTERIO DE EDUCACION"/>
    <x v="2"/>
    <x v="10"/>
    <x v="41"/>
    <s v="2.7 - OBRAS"/>
    <s v="2.7.1 - OBRAS EN EDIFICACIONES"/>
    <s v="S"/>
    <s v="34 - AMPLIACIÓN DEL PLANTEL EDUCATIVO PARA INICIAL CRISTIANO, MUNICIPIO MAIMÓN, PROVINCIA MONSEÑOR NOUEL."/>
    <s v="10 - FONDO GENERAL"/>
    <n v="15976"/>
    <s v="28 - MONSENOR NOUEL"/>
    <n v="6731551"/>
    <n v="1558697"/>
    <n v="1558695.07"/>
  </r>
  <r>
    <s v="2024"/>
    <x v="0"/>
    <x v="0"/>
    <x v="1"/>
    <x v="7"/>
    <s v="2 - Poder Ejecutivo"/>
    <s v="0206 - MINISTERIO DE EDUCACIÓN"/>
    <s v="0001 - MINISTERIO DE EDUCACION"/>
    <x v="2"/>
    <x v="10"/>
    <x v="41"/>
    <s v="2.7 - OBRAS"/>
    <s v="2.7.1 - OBRAS EN EDIFICACIONES"/>
    <s v="S"/>
    <s v="34 - AMPLIACIÓN DEL PLANTEL EDUCATIVO PARA INICIAL JOSÉ RAMÓN PIÑEYRO- MONTE ZANJA, MUNICIPIO SANTIAGO, PROVINCIA SANTIAGO."/>
    <s v="10 - FONDO GENERAL"/>
    <n v="15703"/>
    <s v="25 - SANTIAGO"/>
    <n v="6731551"/>
    <n v="4752384.8099999987"/>
    <n v="0"/>
  </r>
  <r>
    <s v="2024"/>
    <x v="0"/>
    <x v="0"/>
    <x v="1"/>
    <x v="7"/>
    <s v="2 - Poder Ejecutivo"/>
    <s v="0206 - MINISTERIO DE EDUCACIÓN"/>
    <s v="0001 - MINISTERIO DE EDUCACION"/>
    <x v="2"/>
    <x v="10"/>
    <x v="41"/>
    <s v="2.7 - OBRAS"/>
    <s v="2.7.1 - OBRAS EN EDIFICACIONES"/>
    <s v="S"/>
    <s v="34 - AMPLIACIÓN DEL PLANTEL EDUCATIVO PARA INICIAL JUAN PABLO DUARTE, MUNICIPIO HATO MAYOR, PROVINCIA HATO MAYOR."/>
    <s v="10 - FONDO GENERAL"/>
    <n v="15575"/>
    <s v="30 - HATO MAYOR"/>
    <n v="11087637"/>
    <n v="6087637"/>
    <n v="0"/>
  </r>
  <r>
    <s v="2024"/>
    <x v="0"/>
    <x v="0"/>
    <x v="1"/>
    <x v="7"/>
    <s v="2 - Poder Ejecutivo"/>
    <s v="0206 - MINISTERIO DE EDUCACIÓN"/>
    <s v="0001 - MINISTERIO DE EDUCACION"/>
    <x v="2"/>
    <x v="10"/>
    <x v="41"/>
    <s v="2.7 - OBRAS"/>
    <s v="2.7.1 - OBRAS EN EDIFICACIONES"/>
    <s v="S"/>
    <s v="34 - AMPLIACIÓN DEL PLANTEL EDUCATIVO PARA INICIAL LA BOMBA , MUNICIPIO SANTO DOMINGO NORTE, PROVINCIA SANTO DOMINGO."/>
    <s v="10 - FONDO GENERAL"/>
    <n v="15839"/>
    <s v="32 - SANTO DOMINGO"/>
    <n v="4684890"/>
    <n v="4684890"/>
    <n v="1675071.5699999998"/>
  </r>
  <r>
    <s v="2024"/>
    <x v="0"/>
    <x v="0"/>
    <x v="1"/>
    <x v="7"/>
    <s v="2 - Poder Ejecutivo"/>
    <s v="0206 - MINISTERIO DE EDUCACIÓN"/>
    <s v="0001 - MINISTERIO DE EDUCACION"/>
    <x v="2"/>
    <x v="10"/>
    <x v="41"/>
    <s v="2.7 - OBRAS"/>
    <s v="2.7.1 - OBRAS EN EDIFICACIONES"/>
    <s v="S"/>
    <s v="34 - AMPLIACIÓN DEL PLANTEL EDUCATIVO PARA INICIAL LA TRINITARIA, MUNICIPIO MONCIÓN, PROVINCIA SANTIAGO RODRIGUEZ."/>
    <s v="10 - FONDO GENERAL"/>
    <n v="15786"/>
    <s v="26 - SANTIAGO RODRIGUEZ"/>
    <n v="21825563"/>
    <n v="19605363"/>
    <n v="7765611.7800000003"/>
  </r>
  <r>
    <s v="2024"/>
    <x v="0"/>
    <x v="0"/>
    <x v="1"/>
    <x v="7"/>
    <s v="2 - Poder Ejecutivo"/>
    <s v="0206 - MINISTERIO DE EDUCACIÓN"/>
    <s v="0001 - MINISTERIO DE EDUCACION"/>
    <x v="2"/>
    <x v="10"/>
    <x v="41"/>
    <s v="2.7 - OBRAS"/>
    <s v="2.7.1 - OBRAS EN EDIFICACIONES"/>
    <s v="S"/>
    <s v="34 - AMPLIACIÓN DEL PLANTEL EDUCATIVO PARA INICIAL MARIA OFELIA SERRANO DE MORA (DOÑA FELLA) -CAMPECHE ARRIBA, MUNICIPIO PIMENTEL, PROVINCIA DUARTE."/>
    <s v="10 - FONDO GENERAL"/>
    <n v="15665"/>
    <s v="06 - DUARTE"/>
    <n v="4768626"/>
    <n v="1088835"/>
    <n v="1088833.44"/>
  </r>
  <r>
    <s v="2024"/>
    <x v="0"/>
    <x v="0"/>
    <x v="1"/>
    <x v="7"/>
    <s v="2 - Poder Ejecutivo"/>
    <s v="0206 - MINISTERIO DE EDUCACIÓN"/>
    <s v="0001 - MINISTERIO DE EDUCACION"/>
    <x v="2"/>
    <x v="10"/>
    <x v="41"/>
    <s v="2.7 - OBRAS"/>
    <s v="2.7.1 - OBRAS EN EDIFICACIONES"/>
    <s v="S"/>
    <s v="34 - AMPLIACIÓN DEL PLANTEL EDUCATIVO PARA INICIAL PROF. RAFAEL ENRÍQUEZ MARRERO MATOS, MUNICIPIO VICENTE NOBLE, PROVINCIA BARAHONA."/>
    <s v="10 - FONDO GENERAL"/>
    <n v="15363"/>
    <s v="04 - BARAHONA"/>
    <n v="6779437"/>
    <n v="184992.6799999997"/>
    <n v="0"/>
  </r>
  <r>
    <s v="2024"/>
    <x v="0"/>
    <x v="0"/>
    <x v="1"/>
    <x v="7"/>
    <s v="2 - Poder Ejecutivo"/>
    <s v="0206 - MINISTERIO DE EDUCACIÓN"/>
    <s v="0001 - MINISTERIO DE EDUCACION"/>
    <x v="2"/>
    <x v="10"/>
    <x v="41"/>
    <s v="2.7 - OBRAS"/>
    <s v="2.7.1 - OBRAS EN EDIFICACIONES"/>
    <s v="S"/>
    <s v="34 - CONSTRUCCIÓN DE 36 ESTANCIAS INFANTILES EN LA PROVINCIA SANTO DOMINGO (FASE 2)"/>
    <s v="10 - FONDO GENERAL"/>
    <n v="13424"/>
    <s v="32 - SANTO DOMINGO"/>
    <n v="74458482"/>
    <n v="149153424.59000003"/>
    <n v="106986693.94"/>
  </r>
  <r>
    <s v="2024"/>
    <x v="0"/>
    <x v="0"/>
    <x v="1"/>
    <x v="7"/>
    <s v="2 - Poder Ejecutivo"/>
    <s v="0206 - MINISTERIO DE EDUCACIÓN"/>
    <s v="0001 - MINISTERIO DE EDUCACION"/>
    <x v="2"/>
    <x v="10"/>
    <x v="41"/>
    <s v="2.7 - OBRAS"/>
    <s v="2.7.1 - OBRAS EN EDIFICACIONES"/>
    <s v="S"/>
    <s v="35 - AMPLIACIÓN DEL PLANTEL EDUCATIVO PARA INICIAL AMBROSINA RAMÍREZ DE ABAD, MUNICIPIO PIEDRA BLANCA, PROVINCIA MONSEÑOR NOUEL."/>
    <s v="10 - FONDO GENERAL"/>
    <n v="15977"/>
    <s v="28 - MONSENOR NOUEL"/>
    <n v="12486882"/>
    <n v="2704206"/>
    <n v="2704204.05"/>
  </r>
  <r>
    <s v="2024"/>
    <x v="0"/>
    <x v="0"/>
    <x v="1"/>
    <x v="7"/>
    <s v="2 - Poder Ejecutivo"/>
    <s v="0206 - MINISTERIO DE EDUCACIÓN"/>
    <s v="0001 - MINISTERIO DE EDUCACION"/>
    <x v="2"/>
    <x v="10"/>
    <x v="41"/>
    <s v="2.7 - OBRAS"/>
    <s v="2.7.1 - OBRAS EN EDIFICACIONES"/>
    <s v="S"/>
    <s v="35 - AMPLIACIÓN DEL PLANTEL EDUCATIVO PARA INICIAL DAMIÁN, MUNICIPIO EL CERCADO, PROVINCIA SAN JUAN."/>
    <s v="10 - FONDO GENERAL"/>
    <n v="15418"/>
    <s v="22 - SAN JUAN"/>
    <n v="4785373"/>
    <n v="1"/>
    <n v="0"/>
  </r>
  <r>
    <s v="2024"/>
    <x v="0"/>
    <x v="0"/>
    <x v="1"/>
    <x v="7"/>
    <s v="2 - Poder Ejecutivo"/>
    <s v="0206 - MINISTERIO DE EDUCACIÓN"/>
    <s v="0001 - MINISTERIO DE EDUCACION"/>
    <x v="2"/>
    <x v="10"/>
    <x v="41"/>
    <s v="2.7 - OBRAS"/>
    <s v="2.7.1 - OBRAS EN EDIFICACIONES"/>
    <s v="S"/>
    <s v="35 - AMPLIACIÓN DEL PLANTEL EDUCATIVO PARA INICIAL EL JOBO, MUNICIPIO EL SEIBO, PROVINCIA EL SEIBO."/>
    <s v="10 - FONDO GENERAL"/>
    <n v="15578"/>
    <s v="08 - EL SEIBO"/>
    <n v="4718384"/>
    <n v="1"/>
    <n v="0"/>
  </r>
  <r>
    <s v="2024"/>
    <x v="0"/>
    <x v="0"/>
    <x v="1"/>
    <x v="7"/>
    <s v="2 - Poder Ejecutivo"/>
    <s v="0206 - MINISTERIO DE EDUCACIÓN"/>
    <s v="0001 - MINISTERIO DE EDUCACION"/>
    <x v="2"/>
    <x v="10"/>
    <x v="41"/>
    <s v="2.7 - OBRAS"/>
    <s v="2.7.1 - OBRAS EN EDIFICACIONES"/>
    <s v="S"/>
    <s v="35 - AMPLIACIÓN DEL PLANTEL EDUCATIVO PARA INICIAL MANCHADO, MUNICIPIO HATO MAYOR, PROVINCIA HATO MAYOR."/>
    <s v="10 - FONDO GENERAL"/>
    <n v="15577"/>
    <s v="30 - HATO MAYOR"/>
    <n v="4718384"/>
    <n v="1"/>
    <n v="0"/>
  </r>
  <r>
    <s v="2024"/>
    <x v="0"/>
    <x v="0"/>
    <x v="1"/>
    <x v="7"/>
    <s v="2 - Poder Ejecutivo"/>
    <s v="0206 - MINISTERIO DE EDUCACIÓN"/>
    <s v="0001 - MINISTERIO DE EDUCACION"/>
    <x v="2"/>
    <x v="10"/>
    <x v="41"/>
    <s v="2.7 - OBRAS"/>
    <s v="2.7.1 - OBRAS EN EDIFICACIONES"/>
    <s v="S"/>
    <s v="35 - AMPLIACIÓN DEL PLANTEL EDUCATIVO PARA INICIAL MATÍAS RAMÓN MELLA, MUNICIPIO VICENTE NOBLE, PROVINCIA BARAHONA."/>
    <s v="10 - FONDO GENERAL"/>
    <n v="15364"/>
    <s v="04 - BARAHONA"/>
    <n v="12576962"/>
    <n v="1"/>
    <n v="0"/>
  </r>
  <r>
    <s v="2024"/>
    <x v="0"/>
    <x v="0"/>
    <x v="1"/>
    <x v="7"/>
    <s v="2 - Poder Ejecutivo"/>
    <s v="0206 - MINISTERIO DE EDUCACIÓN"/>
    <s v="0001 - MINISTERIO DE EDUCACION"/>
    <x v="2"/>
    <x v="10"/>
    <x v="41"/>
    <s v="2.7 - OBRAS"/>
    <s v="2.7.1 - OBRAS EN EDIFICACIONES"/>
    <s v="S"/>
    <s v="35 - AMPLIACIÓN DEL PLANTEL EDUCATIVO PARA INICIAL MONTE NEGRO, MUNICIPIO RANCHO ARRIBA, PROVINCIA SAN JOSÉ DE OCOA."/>
    <s v="10 - FONDO GENERAL"/>
    <n v="15467"/>
    <s v="31 - SAN JOSE DE OCOA"/>
    <n v="4768626"/>
    <n v="2641672.8900000006"/>
    <n v="2641350.42"/>
  </r>
  <r>
    <s v="2024"/>
    <x v="0"/>
    <x v="0"/>
    <x v="1"/>
    <x v="7"/>
    <s v="2 - Poder Ejecutivo"/>
    <s v="0206 - MINISTERIO DE EDUCACIÓN"/>
    <s v="0001 - MINISTERIO DE EDUCACION"/>
    <x v="2"/>
    <x v="10"/>
    <x v="41"/>
    <s v="2.7 - OBRAS"/>
    <s v="2.7.1 - OBRAS EN EDIFICACIONES"/>
    <s v="S"/>
    <s v="35 - AMPLIACIÓN DEL PLANTEL EDUCATIVO PARA INICIAL OFELIA MARÍA AMPARO LAVANDIER, MUNICIPIO EUGENIO MARÍA DE HOSTOS, PROVINCIA DUARTE."/>
    <s v="10 - FONDO GENERAL"/>
    <n v="15666"/>
    <s v="06 - DUARTE"/>
    <n v="4768626"/>
    <n v="1088835"/>
    <n v="1088833.45"/>
  </r>
  <r>
    <s v="2024"/>
    <x v="0"/>
    <x v="0"/>
    <x v="1"/>
    <x v="7"/>
    <s v="2 - Poder Ejecutivo"/>
    <s v="0206 - MINISTERIO DE EDUCACIÓN"/>
    <s v="0001 - MINISTERIO DE EDUCACION"/>
    <x v="2"/>
    <x v="10"/>
    <x v="41"/>
    <s v="2.7 - OBRAS"/>
    <s v="2.7.1 - OBRAS EN EDIFICACIONES"/>
    <s v="S"/>
    <s v="35 - AMPLIACIÓN DEL PLANTEL EDUCATIVO PARA INICIAL PROF. GRICELIS MARTÍNEZ, MUNICIPIO SANTIAGO, PROVINCIA SANTIAGO."/>
    <s v="10 - FONDO GENERAL"/>
    <n v="15704"/>
    <s v="25 - SANTIAGO"/>
    <n v="12486882"/>
    <n v="11259582"/>
    <n v="0"/>
  </r>
  <r>
    <s v="2024"/>
    <x v="0"/>
    <x v="0"/>
    <x v="1"/>
    <x v="7"/>
    <s v="2 - Poder Ejecutivo"/>
    <s v="0206 - MINISTERIO DE EDUCACIÓN"/>
    <s v="0001 - MINISTERIO DE EDUCACION"/>
    <x v="2"/>
    <x v="10"/>
    <x v="41"/>
    <s v="2.7 - OBRAS"/>
    <s v="2.7.1 - OBRAS EN EDIFICACIONES"/>
    <s v="S"/>
    <s v="35 - AMPLIACIÓN DEL PLANTEL EDUCATIVO PARA INICIAL REPÚBLICA DE ECUADOR, MUNICIPIO SANTO DOMINGO NORTE, PROVINCIA SANTO DOMINGO."/>
    <s v="10 - FONDO GENERAL"/>
    <n v="15840"/>
    <s v="32 - SANTO DOMINGO"/>
    <n v="11006928"/>
    <n v="11006928"/>
    <n v="5624170.1799999997"/>
  </r>
  <r>
    <s v="2024"/>
    <x v="0"/>
    <x v="0"/>
    <x v="1"/>
    <x v="7"/>
    <s v="2 - Poder Ejecutivo"/>
    <s v="0206 - MINISTERIO DE EDUCACIÓN"/>
    <s v="0001 - MINISTERIO DE EDUCACION"/>
    <x v="2"/>
    <x v="10"/>
    <x v="41"/>
    <s v="2.7 - OBRAS"/>
    <s v="2.7.1 - OBRAS EN EDIFICACIONES"/>
    <s v="S"/>
    <s v="35 - AMPLIACIÓN DEL PLANTEL EDUCATIVO PARA INICIAL REVERENDO EDUVIGIS AURELIO DÍAZ NÚÑEZ , MUNICIPIO LAGUNA SALADA, PROVINCIA VALVERDE."/>
    <s v="10 - FONDO GENERAL"/>
    <n v="15787"/>
    <s v="27 - VALVERDE"/>
    <n v="11249055"/>
    <n v="10161955"/>
    <n v="3928042.69"/>
  </r>
  <r>
    <s v="2024"/>
    <x v="0"/>
    <x v="0"/>
    <x v="1"/>
    <x v="7"/>
    <s v="2 - Poder Ejecutivo"/>
    <s v="0206 - MINISTERIO DE EDUCACIÓN"/>
    <s v="0001 - MINISTERIO DE EDUCACION"/>
    <x v="2"/>
    <x v="10"/>
    <x v="41"/>
    <s v="2.7 - OBRAS"/>
    <s v="2.7.1 - OBRAS EN EDIFICACIONES"/>
    <s v="S"/>
    <s v="36 - AMPLIACIÓN DEL PLANTEL EDUCATIVO PARA INICIAL DELIA SANTELISES, MUNICIPIO SAN JOSÉ DE LAS MATAS, PROVINCIA SANTIAGO."/>
    <s v="10 - FONDO GENERAL"/>
    <n v="15705"/>
    <s v="25 - SANTIAGO"/>
    <n v="4768626"/>
    <n v="1188102.2800000003"/>
    <n v="1188096.46"/>
  </r>
  <r>
    <s v="2024"/>
    <x v="0"/>
    <x v="0"/>
    <x v="1"/>
    <x v="7"/>
    <s v="2 - Poder Ejecutivo"/>
    <s v="0206 - MINISTERIO DE EDUCACIÓN"/>
    <s v="0001 - MINISTERIO DE EDUCACION"/>
    <x v="2"/>
    <x v="10"/>
    <x v="41"/>
    <s v="2.7 - OBRAS"/>
    <s v="2.7.1 - OBRAS EN EDIFICACIONES"/>
    <s v="S"/>
    <s v="36 - AMPLIACIÓN DEL PLANTEL EDUCATIVO PARA INICIAL EL GUAYABAL, MUNICIPIO HATO MAYOR, PROVINCIA HATO MAYOR."/>
    <s v="10 - FONDO GENERAL"/>
    <n v="15580"/>
    <s v="30 - HATO MAYOR"/>
    <n v="6659723"/>
    <n v="1534918"/>
    <n v="1534916.2"/>
  </r>
  <r>
    <s v="2024"/>
    <x v="0"/>
    <x v="0"/>
    <x v="1"/>
    <x v="7"/>
    <s v="2 - Poder Ejecutivo"/>
    <s v="0206 - MINISTERIO DE EDUCACIÓN"/>
    <s v="0001 - MINISTERIO DE EDUCACION"/>
    <x v="2"/>
    <x v="10"/>
    <x v="41"/>
    <s v="2.7 - OBRAS"/>
    <s v="2.7.1 - OBRAS EN EDIFICACIONES"/>
    <s v="S"/>
    <s v="36 - AMPLIACIÓN DEL PLANTEL EDUCATIVO PARA INICIAL ESPÍRITU SANTO, MUNICIPIO BANÍ, PROVINCIA PERAVIA."/>
    <s v="10 - FONDO GENERAL"/>
    <n v="15468"/>
    <s v="17 - PERAVIA"/>
    <n v="6731551"/>
    <n v="4542812.1600000001"/>
    <n v="3943823.4699999997"/>
  </r>
  <r>
    <s v="2024"/>
    <x v="0"/>
    <x v="0"/>
    <x v="1"/>
    <x v="7"/>
    <s v="2 - Poder Ejecutivo"/>
    <s v="0206 - MINISTERIO DE EDUCACIÓN"/>
    <s v="0001 - MINISTERIO DE EDUCACION"/>
    <x v="2"/>
    <x v="10"/>
    <x v="41"/>
    <s v="2.7 - OBRAS"/>
    <s v="2.7.1 - OBRAS EN EDIFICACIONES"/>
    <s v="S"/>
    <s v="36 - AMPLIACIÓN DEL PLANTEL EDUCATIVO PARA INICIAL ESTANILA FLORIÁN, MUNICIPIO NEIBA, PROVINCIA BAORUCO."/>
    <s v="10 - FONDO GENERAL"/>
    <n v="16047"/>
    <s v="03 - BAHORUCO"/>
    <n v="12576962"/>
    <n v="2822495.2300000004"/>
    <n v="2822494.05"/>
  </r>
  <r>
    <s v="2024"/>
    <x v="0"/>
    <x v="0"/>
    <x v="1"/>
    <x v="7"/>
    <s v="2 - Poder Ejecutivo"/>
    <s v="0206 - MINISTERIO DE EDUCACIÓN"/>
    <s v="0001 - MINISTERIO DE EDUCACION"/>
    <x v="2"/>
    <x v="10"/>
    <x v="41"/>
    <s v="2.7 - OBRAS"/>
    <s v="2.7.1 - OBRAS EN EDIFICACIONES"/>
    <s v="S"/>
    <s v="36 - AMPLIACIÓN DEL PLANTEL EDUCATIVO PARA INICIAL LA GINA, MUNICIPIO SANTO DOMINGO NORTE, PROVINCIA SANTO DOMINGO."/>
    <s v="10 - FONDO GENERAL"/>
    <n v="15841"/>
    <s v="32 - SANTO DOMINGO"/>
    <n v="4684890"/>
    <n v="2114890"/>
    <n v="0"/>
  </r>
  <r>
    <s v="2024"/>
    <x v="0"/>
    <x v="0"/>
    <x v="1"/>
    <x v="7"/>
    <s v="2 - Poder Ejecutivo"/>
    <s v="0206 - MINISTERIO DE EDUCACIÓN"/>
    <s v="0001 - MINISTERIO DE EDUCACION"/>
    <x v="2"/>
    <x v="10"/>
    <x v="41"/>
    <s v="2.7 - OBRAS"/>
    <s v="2.7.1 - OBRAS EN EDIFICACIONES"/>
    <s v="S"/>
    <s v="36 - AMPLIACIÓN DEL PLANTEL EDUCATIVO PARA INICIAL LA GINITA, MUNICIPIO VILLA LOS ALMÁCIGOS, PROVINCIA SANTIAGO RODRIGUEZ."/>
    <s v="10 - FONDO GENERAL"/>
    <n v="15788"/>
    <s v="26 - SANTIAGO RODRIGUEZ"/>
    <n v="6755494"/>
    <n v="6386194"/>
    <n v="0"/>
  </r>
  <r>
    <s v="2024"/>
    <x v="0"/>
    <x v="0"/>
    <x v="1"/>
    <x v="7"/>
    <s v="2 - Poder Ejecutivo"/>
    <s v="0206 - MINISTERIO DE EDUCACIÓN"/>
    <s v="0001 - MINISTERIO DE EDUCACION"/>
    <x v="2"/>
    <x v="10"/>
    <x v="41"/>
    <s v="2.7 - OBRAS"/>
    <s v="2.7.1 - OBRAS EN EDIFICACIONES"/>
    <s v="S"/>
    <s v="36 - AMPLIACIÓN DEL PLANTEL EDUCATIVO PARA INICIAL LUIS TEODOSIO MOLINA ALBERT, MUNICIPIO VILLA RIVA, PROVINCIA DUARTE."/>
    <s v="10 - FONDO GENERAL"/>
    <n v="15667"/>
    <s v="06 - DUARTE"/>
    <n v="11208701"/>
    <n v="9672812.629999999"/>
    <n v="2506068"/>
  </r>
  <r>
    <s v="2024"/>
    <x v="0"/>
    <x v="0"/>
    <x v="1"/>
    <x v="7"/>
    <s v="2 - Poder Ejecutivo"/>
    <s v="0206 - MINISTERIO DE EDUCACIÓN"/>
    <s v="0001 - MINISTERIO DE EDUCACION"/>
    <x v="2"/>
    <x v="10"/>
    <x v="41"/>
    <s v="2.7 - OBRAS"/>
    <s v="2.7.1 - OBRAS EN EDIFICACIONES"/>
    <s v="S"/>
    <s v="36 - AMPLIACIÓN DEL PLANTEL EDUCATIVO PARA INICIAL PROF. GUILLERMO LIZARDO EUSEBIO, MUNICIPIO EL SEIBO, PROVINCIA EL SEIBO."/>
    <s v="10 - FONDO GENERAL"/>
    <n v="15579"/>
    <s v="08 - EL SEIBO"/>
    <n v="4718384"/>
    <n v="4718384"/>
    <n v="2208939.41"/>
  </r>
  <r>
    <s v="2024"/>
    <x v="0"/>
    <x v="0"/>
    <x v="1"/>
    <x v="7"/>
    <s v="2 - Poder Ejecutivo"/>
    <s v="0206 - MINISTERIO DE EDUCACIÓN"/>
    <s v="0001 - MINISTERIO DE EDUCACION"/>
    <x v="2"/>
    <x v="10"/>
    <x v="41"/>
    <s v="2.7 - OBRAS"/>
    <s v="2.7.1 - OBRAS EN EDIFICACIONES"/>
    <s v="S"/>
    <s v="36 - AMPLIACIÓN DEL PLANTEL EDUCATIVO PARA INICIAL PROF. MANUEL DE JESÚS BOCIO, MUNICIPIO EL CERCADO, PROVINCIA SAN JUAN."/>
    <s v="10 - FONDO GENERAL"/>
    <n v="15419"/>
    <s v="22 - SAN JUAN"/>
    <n v="6755494"/>
    <n v="1"/>
    <n v="0"/>
  </r>
  <r>
    <s v="2024"/>
    <x v="0"/>
    <x v="0"/>
    <x v="1"/>
    <x v="7"/>
    <s v="2 - Poder Ejecutivo"/>
    <s v="0206 - MINISTERIO DE EDUCACIÓN"/>
    <s v="0001 - MINISTERIO DE EDUCACION"/>
    <x v="2"/>
    <x v="10"/>
    <x v="41"/>
    <s v="2.7 - OBRAS"/>
    <s v="2.7.1 - OBRAS EN EDIFICACIONES"/>
    <s v="S"/>
    <s v="36 - AMPLIACIÓN DEL PLANTEL EDUCATIVO PARA INICIAL TEÓFILO MORENO, MUNICIPIO CEVICOS, PROVINCIA SANCHEZ RAMIREZ."/>
    <s v="10 - FONDO GENERAL"/>
    <n v="15978"/>
    <s v="24 - SANCHEZ RAMIREZ"/>
    <n v="4768626"/>
    <n v="1081518.0299999998"/>
    <n v="1081517.03"/>
  </r>
  <r>
    <s v="2024"/>
    <x v="0"/>
    <x v="0"/>
    <x v="1"/>
    <x v="7"/>
    <s v="2 - Poder Ejecutivo"/>
    <s v="0206 - MINISTERIO DE EDUCACIÓN"/>
    <s v="0001 - MINISTERIO DE EDUCACION"/>
    <x v="2"/>
    <x v="10"/>
    <x v="41"/>
    <s v="2.7 - OBRAS"/>
    <s v="2.7.1 - OBRAS EN EDIFICACIONES"/>
    <s v="S"/>
    <s v="37 - AMPLIACIÓN DEL PLANTEL EDUCATIVO PARA INICIAL ADRIANA HERASME DE MÉNDEZ, MUNICIPIO NEIBA, PROVINCIA BAORUCO."/>
    <s v="10 - FONDO GENERAL"/>
    <n v="16048"/>
    <s v="03 - BAHORUCO"/>
    <n v="4802120"/>
    <n v="1066746.1800000002"/>
    <n v="1066744.44"/>
  </r>
  <r>
    <s v="2024"/>
    <x v="0"/>
    <x v="0"/>
    <x v="1"/>
    <x v="7"/>
    <s v="2 - Poder Ejecutivo"/>
    <s v="0206 - MINISTERIO DE EDUCACIÓN"/>
    <s v="0001 - MINISTERIO DE EDUCACION"/>
    <x v="2"/>
    <x v="10"/>
    <x v="41"/>
    <s v="2.7 - OBRAS"/>
    <s v="2.7.1 - OBRAS EN EDIFICACIONES"/>
    <s v="S"/>
    <s v="37 - AMPLIACIÓN DEL PLANTEL EDUCATIVO PARA INICIAL EMILIO ANTONIO GARCÍA, MUNICIPIO LA MATA, PROVINCIA SANCHEZ RAMIREZ."/>
    <s v="10 - FONDO GENERAL"/>
    <n v="15979"/>
    <s v="24 - SANCHEZ RAMIREZ"/>
    <n v="4768626"/>
    <n v="1"/>
    <n v="0"/>
  </r>
  <r>
    <s v="2024"/>
    <x v="0"/>
    <x v="0"/>
    <x v="1"/>
    <x v="7"/>
    <s v="2 - Poder Ejecutivo"/>
    <s v="0206 - MINISTERIO DE EDUCACIÓN"/>
    <s v="0001 - MINISTERIO DE EDUCACION"/>
    <x v="2"/>
    <x v="10"/>
    <x v="41"/>
    <s v="2.7 - OBRAS"/>
    <s v="2.7.1 - OBRAS EN EDIFICACIONES"/>
    <s v="S"/>
    <s v="37 - AMPLIACIÓN DEL PLANTEL EDUCATIVO PARA INICIAL MARÍA ARACELIS MORONTA DOMÍNGUEZ, MUNICIPIO LAGUNA SALADA, PROVINCIA VALVERDE."/>
    <s v="10 - FONDO GENERAL"/>
    <n v="15789"/>
    <s v="27 - VALVERDE"/>
    <n v="11249055"/>
    <n v="10022155"/>
    <n v="3776428.22"/>
  </r>
  <r>
    <s v="2024"/>
    <x v="0"/>
    <x v="0"/>
    <x v="1"/>
    <x v="7"/>
    <s v="2 - Poder Ejecutivo"/>
    <s v="0206 - MINISTERIO DE EDUCACIÓN"/>
    <s v="0001 - MINISTERIO DE EDUCACION"/>
    <x v="2"/>
    <x v="10"/>
    <x v="41"/>
    <s v="2.7 - OBRAS"/>
    <s v="2.7.1 - OBRAS EN EDIFICACIONES"/>
    <s v="S"/>
    <s v="37 - AMPLIACIÓN DEL PLANTEL EDUCATIVO PARA INICIAL MÁXIMO GÓMEZ, MUNICIPIO BANÍ, PROVINCIA PERAVIA."/>
    <s v="10 - FONDO GENERAL"/>
    <n v="15469"/>
    <s v="17 - PERAVIA"/>
    <n v="11208701"/>
    <n v="2535630.129999999"/>
    <n v="2535629.02"/>
  </r>
  <r>
    <s v="2024"/>
    <x v="0"/>
    <x v="0"/>
    <x v="1"/>
    <x v="7"/>
    <s v="2 - Poder Ejecutivo"/>
    <s v="0206 - MINISTERIO DE EDUCACIÓN"/>
    <s v="0001 - MINISTERIO DE EDUCACION"/>
    <x v="2"/>
    <x v="10"/>
    <x v="41"/>
    <s v="2.7 - OBRAS"/>
    <s v="2.7.1 - OBRAS EN EDIFICACIONES"/>
    <s v="S"/>
    <s v="37 - AMPLIACIÓN DEL PLANTEL EDUCATIVO PARA INICIAL MIRADOR NORTE, MUNICIPIO SANTO DOMINGO NORTE, PROVINCIA SANTO DOMINGO."/>
    <s v="10 - FONDO GENERAL"/>
    <n v="15842"/>
    <s v="32 - SANTO DOMINGO"/>
    <n v="11006928"/>
    <n v="6953928"/>
    <n v="0"/>
  </r>
  <r>
    <s v="2024"/>
    <x v="0"/>
    <x v="0"/>
    <x v="1"/>
    <x v="7"/>
    <s v="2 - Poder Ejecutivo"/>
    <s v="0206 - MINISTERIO DE EDUCACIÓN"/>
    <s v="0001 - MINISTERIO DE EDUCACION"/>
    <x v="2"/>
    <x v="10"/>
    <x v="41"/>
    <s v="2.7 - OBRAS"/>
    <s v="2.7.1 - OBRAS EN EDIFICACIONES"/>
    <s v="S"/>
    <s v="37 - AMPLIACIÓN DEL PLANTEL EDUCATIVO PARA INICIAL PASO CIBAO, MUNICIPIO EL SEIBO, PROVINCIA EL SEIBO."/>
    <s v="10 - FONDO GENERAL"/>
    <n v="15583"/>
    <s v="08 - EL SEIBO"/>
    <n v="4718384"/>
    <n v="4718384"/>
    <n v="1230170.5"/>
  </r>
  <r>
    <s v="2024"/>
    <x v="0"/>
    <x v="0"/>
    <x v="1"/>
    <x v="7"/>
    <s v="2 - Poder Ejecutivo"/>
    <s v="0206 - MINISTERIO DE EDUCACIÓN"/>
    <s v="0001 - MINISTERIO DE EDUCACION"/>
    <x v="2"/>
    <x v="10"/>
    <x v="41"/>
    <s v="2.7 - OBRAS"/>
    <s v="2.7.1 - OBRAS EN EDIFICACIONES"/>
    <s v="S"/>
    <s v="37 - AMPLIACIÓN DEL PLANTEL EDUCATIVO PARA INICIAL PILAR RONDÓN, MUNICIPIO HATO MAYOR, PROVINCIA HATO MAYOR."/>
    <s v="10 - FONDO GENERAL"/>
    <n v="15581"/>
    <s v="30 - HATO MAYOR"/>
    <n v="6659723"/>
    <n v="1534918"/>
    <n v="1534916.2"/>
  </r>
  <r>
    <s v="2024"/>
    <x v="0"/>
    <x v="0"/>
    <x v="1"/>
    <x v="7"/>
    <s v="2 - Poder Ejecutivo"/>
    <s v="0206 - MINISTERIO DE EDUCACIÓN"/>
    <s v="0001 - MINISTERIO DE EDUCACION"/>
    <x v="2"/>
    <x v="10"/>
    <x v="41"/>
    <s v="2.7 - OBRAS"/>
    <s v="2.7.1 - OBRAS EN EDIFICACIONES"/>
    <s v="S"/>
    <s v="37 - AMPLIACIÓN DEL PLANTEL EDUCATIVO PARA INICIAL PROF. ANA CRISTINA LÓPEZ SANTANA, MUNICIPIO VILLA RIVA, PROVINCIA DUARTE."/>
    <s v="10 - FONDO GENERAL"/>
    <n v="15668"/>
    <s v="06 - DUARTE"/>
    <n v="11208701"/>
    <n v="2506069"/>
    <n v="2506067.9900000002"/>
  </r>
  <r>
    <s v="2024"/>
    <x v="0"/>
    <x v="0"/>
    <x v="1"/>
    <x v="7"/>
    <s v="2 - Poder Ejecutivo"/>
    <s v="0206 - MINISTERIO DE EDUCACIÓN"/>
    <s v="0001 - MINISTERIO DE EDUCACION"/>
    <x v="2"/>
    <x v="10"/>
    <x v="41"/>
    <s v="2.7 - OBRAS"/>
    <s v="2.7.1 - OBRAS EN EDIFICACIONES"/>
    <s v="S"/>
    <s v="37 - AMPLIACIÓN DEL PLANTEL EDUCATIVO PARA INICIAL PROF. LINADO FULCAR FULCAR, MUNICIPIO EL CERCADO, PROVINCIA SAN JUAN."/>
    <s v="10 - FONDO GENERAL"/>
    <n v="15420"/>
    <s v="22 - SAN JUAN"/>
    <n v="4785373"/>
    <n v="1"/>
    <n v="0"/>
  </r>
  <r>
    <s v="2024"/>
    <x v="0"/>
    <x v="0"/>
    <x v="1"/>
    <x v="7"/>
    <s v="2 - Poder Ejecutivo"/>
    <s v="0206 - MINISTERIO DE EDUCACIÓN"/>
    <s v="0001 - MINISTERIO DE EDUCACION"/>
    <x v="2"/>
    <x v="10"/>
    <x v="41"/>
    <s v="2.7 - OBRAS"/>
    <s v="2.7.1 - OBRAS EN EDIFICACIONES"/>
    <s v="S"/>
    <s v="37 - AMPLIACIÓN DEL PLANTEL EDUCATIVO PARA INICIAL PROF. MAXIMILIANO ANTONIO ESTRELLA GRULLÓN, MUNICIPIO PUÑAL, PROVINCIA SANTIAGO."/>
    <s v="10 - FONDO GENERAL"/>
    <n v="15706"/>
    <s v="25 - SANTIAGO"/>
    <n v="11208701"/>
    <n v="2806236.0600000005"/>
    <n v="2806235.21"/>
  </r>
  <r>
    <s v="2024"/>
    <x v="0"/>
    <x v="0"/>
    <x v="1"/>
    <x v="7"/>
    <s v="2 - Poder Ejecutivo"/>
    <s v="0206 - MINISTERIO DE EDUCACIÓN"/>
    <s v="0001 - MINISTERIO DE EDUCACION"/>
    <x v="2"/>
    <x v="10"/>
    <x v="41"/>
    <s v="2.7 - OBRAS"/>
    <s v="2.7.1 - OBRAS EN EDIFICACIONES"/>
    <s v="S"/>
    <s v="38 - AMPLIACIÓN DEL PLANTEL EDUCATIVO PARA INICIAL ALTAGRACIA LEONOR PEGUERO, MUNICIPIO LA MATA, PROVINCIA SANCHEZ RAMIREZ."/>
    <s v="10 - FONDO GENERAL"/>
    <n v="15980"/>
    <s v="24 - SANCHEZ RAMIREZ"/>
    <n v="11208701"/>
    <n v="1"/>
    <n v="0"/>
  </r>
  <r>
    <s v="2024"/>
    <x v="0"/>
    <x v="0"/>
    <x v="1"/>
    <x v="7"/>
    <s v="2 - Poder Ejecutivo"/>
    <s v="0206 - MINISTERIO DE EDUCACIÓN"/>
    <s v="0001 - MINISTERIO DE EDUCACION"/>
    <x v="2"/>
    <x v="10"/>
    <x v="41"/>
    <s v="2.7 - OBRAS"/>
    <s v="2.7.1 - OBRAS EN EDIFICACIONES"/>
    <s v="S"/>
    <s v="38 - AMPLIACIÓN DEL PLANTEL EDUCATIVO PARA INICIAL AQUILES CABRAL BILLINI, MUNICIPIO BANÍ, PROVINCIA PERAVIA."/>
    <s v="10 - FONDO GENERAL"/>
    <n v="15470"/>
    <s v="17 - PERAVIA"/>
    <n v="11208701"/>
    <n v="1570630"/>
    <n v="1570628.77"/>
  </r>
  <r>
    <s v="2024"/>
    <x v="0"/>
    <x v="0"/>
    <x v="1"/>
    <x v="7"/>
    <s v="2 - Poder Ejecutivo"/>
    <s v="0206 - MINISTERIO DE EDUCACIÓN"/>
    <s v="0001 - MINISTERIO DE EDUCACION"/>
    <x v="2"/>
    <x v="10"/>
    <x v="41"/>
    <s v="2.7 - OBRAS"/>
    <s v="2.7.1 - OBRAS EN EDIFICACIONES"/>
    <s v="S"/>
    <s v="38 - AMPLIACIÓN DEL PLANTEL EDUCATIVO PARA INICIAL CANDELARIO FLORIÁN, MUNICIPIO NEIBA, PROVINCIA BAORUCO."/>
    <s v="10 - FONDO GENERAL"/>
    <n v="16049"/>
    <s v="03 - BAHORUCO"/>
    <n v="21904546"/>
    <n v="5115150.16"/>
    <n v="5115148.76"/>
  </r>
  <r>
    <s v="2024"/>
    <x v="0"/>
    <x v="0"/>
    <x v="1"/>
    <x v="7"/>
    <s v="2 - Poder Ejecutivo"/>
    <s v="0206 - MINISTERIO DE EDUCACIÓN"/>
    <s v="0001 - MINISTERIO DE EDUCACION"/>
    <x v="2"/>
    <x v="10"/>
    <x v="41"/>
    <s v="2.7 - OBRAS"/>
    <s v="2.7.1 - OBRAS EN EDIFICACIONES"/>
    <s v="S"/>
    <s v="38 - AMPLIACIÓN DEL PLANTEL EDUCATIVO PARA INICIAL GUARINA GARCÍA AMPARO, MUNICIPIO VILLA RIVA, PROVINCIA DUARTE."/>
    <s v="10 - FONDO GENERAL"/>
    <n v="15669"/>
    <s v="06 - DUARTE"/>
    <n v="6731551"/>
    <n v="1519416"/>
    <n v="1519414.04"/>
  </r>
  <r>
    <s v="2024"/>
    <x v="0"/>
    <x v="0"/>
    <x v="1"/>
    <x v="7"/>
    <s v="2 - Poder Ejecutivo"/>
    <s v="0206 - MINISTERIO DE EDUCACIÓN"/>
    <s v="0001 - MINISTERIO DE EDUCACION"/>
    <x v="2"/>
    <x v="10"/>
    <x v="41"/>
    <s v="2.7 - OBRAS"/>
    <s v="2.7.1 - OBRAS EN EDIFICACIONES"/>
    <s v="S"/>
    <s v="38 - AMPLIACIÓN DEL PLANTEL EDUCATIVO PARA INICIAL MARÍA TRINIDAD SÁNCHEZ, MUNICIPIO LAGUNA SALADA, PROVINCIA VALVERDE."/>
    <s v="10 - FONDO GENERAL"/>
    <n v="15790"/>
    <s v="27 - VALVERDE"/>
    <n v="11249055"/>
    <n v="10022155"/>
    <n v="3776428.22"/>
  </r>
  <r>
    <s v="2024"/>
    <x v="0"/>
    <x v="0"/>
    <x v="1"/>
    <x v="7"/>
    <s v="2 - Poder Ejecutivo"/>
    <s v="0206 - MINISTERIO DE EDUCACIÓN"/>
    <s v="0001 - MINISTERIO DE EDUCACION"/>
    <x v="2"/>
    <x v="10"/>
    <x v="41"/>
    <s v="2.7 - OBRAS"/>
    <s v="2.7.1 - OBRAS EN EDIFICACIONES"/>
    <s v="S"/>
    <s v="38 - AMPLIACIÓN DEL PLANTEL EDUCATIVO PARA INICIAL MORQUECHO, MUNICIPIO HATO MAYOR, PROVINCIA HATO MAYOR."/>
    <s v="10 - FONDO GENERAL"/>
    <n v="15582"/>
    <s v="30 - HATO MAYOR"/>
    <n v="6659723"/>
    <n v="6659723"/>
    <n v="6077167.9699999997"/>
  </r>
  <r>
    <s v="2024"/>
    <x v="0"/>
    <x v="0"/>
    <x v="1"/>
    <x v="7"/>
    <s v="2 - Poder Ejecutivo"/>
    <s v="0206 - MINISTERIO DE EDUCACIÓN"/>
    <s v="0001 - MINISTERIO DE EDUCACION"/>
    <x v="2"/>
    <x v="10"/>
    <x v="41"/>
    <s v="2.7 - OBRAS"/>
    <s v="2.7.1 - OBRAS EN EDIFICACIONES"/>
    <s v="S"/>
    <s v="38 - AMPLIACIÓN DEL PLANTEL EDUCATIVO PARA INICIAL PROF. LUZ MARÍA BATISTA GERMÁN, MUNICIPIO SANTO DOMINGO NORTE, PROVINCIA SANTO DOMINGO."/>
    <s v="10 - FONDO GENERAL"/>
    <n v="15843"/>
    <s v="32 - SANTO DOMINGO"/>
    <n v="11006928"/>
    <n v="1"/>
    <n v="0"/>
  </r>
  <r>
    <s v="2024"/>
    <x v="0"/>
    <x v="0"/>
    <x v="1"/>
    <x v="7"/>
    <s v="2 - Poder Ejecutivo"/>
    <s v="0206 - MINISTERIO DE EDUCACIÓN"/>
    <s v="0001 - MINISTERIO DE EDUCACION"/>
    <x v="2"/>
    <x v="10"/>
    <x v="41"/>
    <s v="2.7 - OBRAS"/>
    <s v="2.7.1 - OBRAS EN EDIFICACIONES"/>
    <s v="S"/>
    <s v="38 - AMPLIACIÓN DEL PLANTEL EDUCATIVO PARA INICIAL PROF. MARÍA NATIVIDAD BATISTA, MUNICIPIO PUÑAL, PROVINCIA SANTIAGO."/>
    <s v="10 - FONDO GENERAL"/>
    <n v="15707"/>
    <s v="25 - SANTIAGO"/>
    <n v="11208701"/>
    <n v="2806236.06"/>
    <n v="2806235.21"/>
  </r>
  <r>
    <s v="2024"/>
    <x v="0"/>
    <x v="0"/>
    <x v="1"/>
    <x v="7"/>
    <s v="2 - Poder Ejecutivo"/>
    <s v="0206 - MINISTERIO DE EDUCACIÓN"/>
    <s v="0001 - MINISTERIO DE EDUCACION"/>
    <x v="2"/>
    <x v="10"/>
    <x v="41"/>
    <s v="2.7 - OBRAS"/>
    <s v="2.7.1 - OBRAS EN EDIFICACIONES"/>
    <s v="S"/>
    <s v="38 - AMPLIACIÓN DEL PLANTEL EDUCATIVO PARA INICIAL PROF. TOMASA CIPRIÁN, MUNICIPIO VILLA HERMOSA, PROVINCIA LA ROMANA."/>
    <s v="10 - FONDO GENERAL"/>
    <n v="15604"/>
    <s v="12 - LA ROMANA"/>
    <n v="11087637"/>
    <n v="11087637"/>
    <n v="6257667.04"/>
  </r>
  <r>
    <s v="2024"/>
    <x v="0"/>
    <x v="0"/>
    <x v="1"/>
    <x v="7"/>
    <s v="2 - Poder Ejecutivo"/>
    <s v="0206 - MINISTERIO DE EDUCACIÓN"/>
    <s v="0001 - MINISTERIO DE EDUCACION"/>
    <x v="2"/>
    <x v="10"/>
    <x v="41"/>
    <s v="2.7 - OBRAS"/>
    <s v="2.7.1 - OBRAS EN EDIFICACIONES"/>
    <s v="S"/>
    <s v="38 - AMPLIACIÓN DEL PLANTEL EDUCATIVO PARA INICIAL SAN ANDRÉS, MUNICIPIO VALLEJUELO, PROVINCIA SAN JUAN."/>
    <s v="10 - FONDO GENERAL"/>
    <n v="15421"/>
    <s v="22 - SAN JUAN"/>
    <n v="4785373"/>
    <n v="1"/>
    <n v="0"/>
  </r>
  <r>
    <s v="2024"/>
    <x v="0"/>
    <x v="0"/>
    <x v="1"/>
    <x v="7"/>
    <s v="2 - Poder Ejecutivo"/>
    <s v="0206 - MINISTERIO DE EDUCACIÓN"/>
    <s v="0001 - MINISTERIO DE EDUCACION"/>
    <x v="2"/>
    <x v="10"/>
    <x v="41"/>
    <s v="2.7 - OBRAS"/>
    <s v="2.7.1 - OBRAS EN EDIFICACIONES"/>
    <s v="S"/>
    <s v="39 - AMPLIACIÓN DEL PLANTEL EDUCATIVO PARA INICIAL ANA DOLORES TORRES, MUNICIPIO SAN JOSÉ DE LAS MATAS, PROVINCIA SANTIAGO."/>
    <s v="10 - FONDO GENERAL"/>
    <n v="15708"/>
    <s v="25 - SANTIAGO"/>
    <n v="4768626"/>
    <n v="1188097.4500000002"/>
    <n v="1188096.45"/>
  </r>
  <r>
    <s v="2024"/>
    <x v="0"/>
    <x v="0"/>
    <x v="1"/>
    <x v="7"/>
    <s v="2 - Poder Ejecutivo"/>
    <s v="0206 - MINISTERIO DE EDUCACIÓN"/>
    <s v="0001 - MINISTERIO DE EDUCACION"/>
    <x v="2"/>
    <x v="10"/>
    <x v="41"/>
    <s v="2.7 - OBRAS"/>
    <s v="2.7.1 - OBRAS EN EDIFICACIONES"/>
    <s v="S"/>
    <s v="39 - AMPLIACIÓN DEL PLANTEL EDUCATIVO PARA INICIAL EL HATO, MUNICIPIO SAN JUAN, PROVINCIA SAN JUAN."/>
    <s v="10 - FONDO GENERAL"/>
    <n v="15422"/>
    <s v="22 - SAN JUAN"/>
    <n v="11249055"/>
    <n v="4173255"/>
    <n v="4080026.92"/>
  </r>
  <r>
    <s v="2024"/>
    <x v="0"/>
    <x v="0"/>
    <x v="1"/>
    <x v="7"/>
    <s v="2 - Poder Ejecutivo"/>
    <s v="0206 - MINISTERIO DE EDUCACIÓN"/>
    <s v="0001 - MINISTERIO DE EDUCACION"/>
    <x v="2"/>
    <x v="10"/>
    <x v="41"/>
    <s v="2.7 - OBRAS"/>
    <s v="2.7.1 - OBRAS EN EDIFICACIONES"/>
    <s v="S"/>
    <s v="39 - AMPLIACIÓN DEL PLANTEL EDUCATIVO PARA INICIAL JACINTO DE LA CONCHA, MUNICIPIO LAGUNA SALADA, PROVINCIA VALVERDE."/>
    <s v="10 - FONDO GENERAL"/>
    <n v="15791"/>
    <s v="27 - VALVERDE"/>
    <n v="11249055"/>
    <n v="10022155"/>
    <n v="3776428.21"/>
  </r>
  <r>
    <s v="2024"/>
    <x v="0"/>
    <x v="0"/>
    <x v="1"/>
    <x v="7"/>
    <s v="2 - Poder Ejecutivo"/>
    <s v="0206 - MINISTERIO DE EDUCACIÓN"/>
    <s v="0001 - MINISTERIO DE EDUCACION"/>
    <x v="2"/>
    <x v="10"/>
    <x v="41"/>
    <s v="2.7 - OBRAS"/>
    <s v="2.7.1 - OBRAS EN EDIFICACIONES"/>
    <s v="S"/>
    <s v="39 - AMPLIACIÓN DEL PLANTEL EDUCATIVO PARA INICIAL JUAN RICARDO HERNÁNDEZ POLANCO, MUNICIPIO COTUÍ, PROVINCIA SANCHEZ RAMIREZ."/>
    <s v="10 - FONDO GENERAL"/>
    <n v="15981"/>
    <s v="24 - SANCHEZ RAMIREZ"/>
    <n v="6731551"/>
    <n v="1"/>
    <n v="0"/>
  </r>
  <r>
    <s v="2024"/>
    <x v="0"/>
    <x v="0"/>
    <x v="1"/>
    <x v="7"/>
    <s v="2 - Poder Ejecutivo"/>
    <s v="0206 - MINISTERIO DE EDUCACIÓN"/>
    <s v="0001 - MINISTERIO DE EDUCACION"/>
    <x v="2"/>
    <x v="10"/>
    <x v="41"/>
    <s v="2.7 - OBRAS"/>
    <s v="2.7.1 - OBRAS EN EDIFICACIONES"/>
    <s v="S"/>
    <s v="39 - AMPLIACIÓN DEL PLANTEL EDUCATIVO PARA INICIAL KILÓMETRO 10 DE CUMAYASA, MUNICIPIO VILLA HERMOSA, PROVINCIA LA ROMANA."/>
    <s v="10 - FONDO GENERAL"/>
    <n v="15605"/>
    <s v="12 - LA ROMANA"/>
    <n v="11087637"/>
    <n v="11087637"/>
    <n v="6257667.0299999993"/>
  </r>
  <r>
    <s v="2024"/>
    <x v="0"/>
    <x v="0"/>
    <x v="1"/>
    <x v="7"/>
    <s v="2 - Poder Ejecutivo"/>
    <s v="0206 - MINISTERIO DE EDUCACIÓN"/>
    <s v="0001 - MINISTERIO DE EDUCACION"/>
    <x v="2"/>
    <x v="10"/>
    <x v="41"/>
    <s v="2.7 - OBRAS"/>
    <s v="2.7.1 - OBRAS EN EDIFICACIONES"/>
    <s v="S"/>
    <s v="39 - AMPLIACIÓN DEL PLANTEL EDUCATIVO PARA INICIAL MONTE COCA, MUNICIPIO HATO MAYOR, PROVINCIA HATO MAYOR."/>
    <s v="10 - FONDO GENERAL"/>
    <n v="15584"/>
    <s v="30 - HATO MAYOR"/>
    <n v="4718384"/>
    <n v="4718384"/>
    <n v="2339505.31"/>
  </r>
  <r>
    <s v="2024"/>
    <x v="0"/>
    <x v="0"/>
    <x v="1"/>
    <x v="7"/>
    <s v="2 - Poder Ejecutivo"/>
    <s v="0206 - MINISTERIO DE EDUCACIÓN"/>
    <s v="0001 - MINISTERIO DE EDUCACION"/>
    <x v="2"/>
    <x v="10"/>
    <x v="41"/>
    <s v="2.7 - OBRAS"/>
    <s v="2.7.1 - OBRAS EN EDIFICACIONES"/>
    <s v="S"/>
    <s v="39 - AMPLIACIÓN DEL PLANTEL EDUCATIVO PARA INICIAL PROF. ASUNCIÓN NATALIA ACOSTA, MUNICIPIO VILLA RIVA, PROVINCIA DUARTE."/>
    <s v="10 - FONDO GENERAL"/>
    <n v="15670"/>
    <s v="06 - DUARTE"/>
    <n v="6731551"/>
    <n v="1519416"/>
    <n v="1519414.04"/>
  </r>
  <r>
    <s v="2024"/>
    <x v="0"/>
    <x v="0"/>
    <x v="1"/>
    <x v="7"/>
    <s v="2 - Poder Ejecutivo"/>
    <s v="0206 - MINISTERIO DE EDUCACIÓN"/>
    <s v="0001 - MINISTERIO DE EDUCACION"/>
    <x v="2"/>
    <x v="10"/>
    <x v="41"/>
    <s v="2.7 - OBRAS"/>
    <s v="2.7.1 - OBRAS EN EDIFICACIONES"/>
    <s v="S"/>
    <s v="39 - AMPLIACIÓN DEL PLANTEL EDUCATIVO PARA INICIAL PROF. MARÍANA MIRIAN SUAZO, MUNICIPIO BANÍ, PROVINCIA PERAVIA."/>
    <s v="10 - FONDO GENERAL"/>
    <n v="15471"/>
    <s v="17 - PERAVIA"/>
    <n v="6731551"/>
    <n v="2535630.13"/>
    <n v="2535629.0299999998"/>
  </r>
  <r>
    <s v="2024"/>
    <x v="0"/>
    <x v="0"/>
    <x v="1"/>
    <x v="7"/>
    <s v="2 - Poder Ejecutivo"/>
    <s v="0206 - MINISTERIO DE EDUCACIÓN"/>
    <s v="0001 - MINISTERIO DE EDUCACION"/>
    <x v="2"/>
    <x v="10"/>
    <x v="41"/>
    <s v="2.7 - OBRAS"/>
    <s v="2.7.1 - OBRAS EN EDIFICACIONES"/>
    <s v="S"/>
    <s v="39 - AMPLIACIÓN DEL PLANTEL EDUCATIVO PARA INICIAL SANTO TOMÁS DE AQUINO, MUNICIPIO SANTO DOMINGO ESTE, PROVINCIA SANTO DOMINGO."/>
    <s v="10 - FONDO GENERAL"/>
    <n v="15844"/>
    <s v="32 - SANTO DOMINGO"/>
    <n v="11006928"/>
    <n v="6953928"/>
    <n v="0"/>
  </r>
  <r>
    <s v="2024"/>
    <x v="0"/>
    <x v="0"/>
    <x v="1"/>
    <x v="7"/>
    <s v="2 - Poder Ejecutivo"/>
    <s v="0206 - MINISTERIO DE EDUCACIÓN"/>
    <s v="0001 - MINISTERIO DE EDUCACION"/>
    <x v="2"/>
    <x v="10"/>
    <x v="41"/>
    <s v="2.7 - OBRAS"/>
    <s v="2.7.1 - OBRAS EN EDIFICACIONES"/>
    <s v="S"/>
    <s v="39 - AMPLIACIÓN DEL PLANTEL EDUCATIVO PARA INICIAL ZULEMA LUCIANO, MUNICIPIO GALVÁN, PROVINCIA BAORUCO."/>
    <s v="10 - FONDO GENERAL"/>
    <n v="16050"/>
    <s v="03 - BAHORUCO"/>
    <n v="21904546"/>
    <n v="4881402.8299999982"/>
    <n v="4881402.83"/>
  </r>
  <r>
    <s v="2024"/>
    <x v="0"/>
    <x v="0"/>
    <x v="1"/>
    <x v="7"/>
    <s v="2 - Poder Ejecutivo"/>
    <s v="0206 - MINISTERIO DE EDUCACIÓN"/>
    <s v="0001 - MINISTERIO DE EDUCACION"/>
    <x v="2"/>
    <x v="10"/>
    <x v="41"/>
    <s v="2.7 - OBRAS"/>
    <s v="2.7.1 - OBRAS EN EDIFICACIONES"/>
    <s v="S"/>
    <s v="40 - AMPLIACIÓN DEL PLANTEL EDUCATIVO PARA INICIAL CONCEPCIÓN BONA, MUNICIPIO TAMAYO, PROVINCIA BAORUCO."/>
    <s v="10 - FONDO GENERAL"/>
    <n v="16051"/>
    <s v="03 - BAHORUCO"/>
    <n v="4802120"/>
    <n v="1147209.83"/>
    <n v="1147209.83"/>
  </r>
  <r>
    <s v="2024"/>
    <x v="0"/>
    <x v="0"/>
    <x v="1"/>
    <x v="7"/>
    <s v="2 - Poder Ejecutivo"/>
    <s v="0206 - MINISTERIO DE EDUCACIÓN"/>
    <s v="0001 - MINISTERIO DE EDUCACION"/>
    <x v="2"/>
    <x v="10"/>
    <x v="41"/>
    <s v="2.7 - OBRAS"/>
    <s v="2.7.1 - OBRAS EN EDIFICACIONES"/>
    <s v="S"/>
    <s v="40 - AMPLIACIÓN DEL PLANTEL EDUCATIVO PARA INICIAL GENARO PÉREZ, MUNICIPIO SANTIAGO, PROVINCIA SANTIAGO."/>
    <s v="10 - FONDO GENERAL"/>
    <n v="15709"/>
    <s v="25 - SANTIAGO"/>
    <n v="11208701"/>
    <n v="11208701"/>
    <n v="2521954.12"/>
  </r>
  <r>
    <s v="2024"/>
    <x v="0"/>
    <x v="0"/>
    <x v="1"/>
    <x v="7"/>
    <s v="2 - Poder Ejecutivo"/>
    <s v="0206 - MINISTERIO DE EDUCACIÓN"/>
    <s v="0001 - MINISTERIO DE EDUCACION"/>
    <x v="2"/>
    <x v="10"/>
    <x v="41"/>
    <s v="2.7 - OBRAS"/>
    <s v="2.7.1 - OBRAS EN EDIFICACIONES"/>
    <s v="S"/>
    <s v="40 - AMPLIACIÓN DEL PLANTEL EDUCATIVO PARA INICIAL HERMANAS MIRABAL, MUNICIPIO VILLA HERMOSA, PROVINCIA LA ROMANA."/>
    <s v="10 - FONDO GENERAL"/>
    <n v="15606"/>
    <s v="12 - LA ROMANA"/>
    <n v="11087637"/>
    <n v="6257668"/>
    <n v="6257667.0200000005"/>
  </r>
  <r>
    <s v="2024"/>
    <x v="0"/>
    <x v="0"/>
    <x v="1"/>
    <x v="7"/>
    <s v="2 - Poder Ejecutivo"/>
    <s v="0206 - MINISTERIO DE EDUCACIÓN"/>
    <s v="0001 - MINISTERIO DE EDUCACION"/>
    <x v="2"/>
    <x v="10"/>
    <x v="41"/>
    <s v="2.7 - OBRAS"/>
    <s v="2.7.1 - OBRAS EN EDIFICACIONES"/>
    <s v="S"/>
    <s v="40 - AMPLIACIÓN DEL PLANTEL EDUCATIVO PARA INICIAL JOSÉ ALTAGRACIA ANTIGUA FRÍAS, MUNICIPIO ARENOSO, PROVINCIA DUARTE."/>
    <s v="10 - FONDO GENERAL"/>
    <n v="15671"/>
    <s v="06 - DUARTE"/>
    <n v="12486882"/>
    <n v="2884429"/>
    <n v="2884427.29"/>
  </r>
  <r>
    <s v="2024"/>
    <x v="0"/>
    <x v="0"/>
    <x v="1"/>
    <x v="7"/>
    <s v="2 - Poder Ejecutivo"/>
    <s v="0206 - MINISTERIO DE EDUCACIÓN"/>
    <s v="0001 - MINISTERIO DE EDUCACION"/>
    <x v="2"/>
    <x v="10"/>
    <x v="41"/>
    <s v="2.7 - OBRAS"/>
    <s v="2.7.1 - OBRAS EN EDIFICACIONES"/>
    <s v="S"/>
    <s v="40 - AMPLIACIÓN DEL PLANTEL EDUCATIVO PARA INICIAL PROF. GUILLERMO RAFAEL PERALTA SANDY, MUNICIPIO LAGUNA SALADA, PROVINCIA VALVERDE."/>
    <s v="10 - FONDO GENERAL"/>
    <n v="15792"/>
    <s v="27 - VALVERDE"/>
    <n v="11249055"/>
    <n v="10124255"/>
    <n v="0"/>
  </r>
  <r>
    <s v="2024"/>
    <x v="0"/>
    <x v="0"/>
    <x v="1"/>
    <x v="7"/>
    <s v="2 - Poder Ejecutivo"/>
    <s v="0206 - MINISTERIO DE EDUCACIÓN"/>
    <s v="0001 - MINISTERIO DE EDUCACION"/>
    <x v="2"/>
    <x v="10"/>
    <x v="41"/>
    <s v="2.7 - OBRAS"/>
    <s v="2.7.1 - OBRAS EN EDIFICACIONES"/>
    <s v="S"/>
    <s v="40 - AMPLIACIÓN DEL PLANTEL EDUCATIVO PARA INICIAL PROF. PEDRO MARÍA PAULINO VÁSQUEZ, MUNICIPIO COTUÍ, PROVINCIA SANCHEZ RAMIREZ."/>
    <s v="10 - FONDO GENERAL"/>
    <n v="15982"/>
    <s v="24 - SANCHEZ RAMIREZ"/>
    <n v="6731551"/>
    <n v="1"/>
    <n v="0"/>
  </r>
  <r>
    <s v="2024"/>
    <x v="0"/>
    <x v="0"/>
    <x v="1"/>
    <x v="7"/>
    <s v="2 - Poder Ejecutivo"/>
    <s v="0206 - MINISTERIO DE EDUCACIÓN"/>
    <s v="0001 - MINISTERIO DE EDUCACION"/>
    <x v="2"/>
    <x v="10"/>
    <x v="41"/>
    <s v="2.7 - OBRAS"/>
    <s v="2.7.1 - OBRAS EN EDIFICACIONES"/>
    <s v="S"/>
    <s v="40 - AMPLIACIÓN DEL PLANTEL EDUCATIVO PARA INICIAL PROF. THELMA MEJÍA, MUNICIPIO SANTO DOMINGO ESTE, PROVINCIA SANTO DOMINGO."/>
    <s v="10 - FONDO GENERAL"/>
    <n v="15845"/>
    <s v="32 - SANTO DOMINGO"/>
    <n v="4684890"/>
    <n v="1054096.71"/>
    <n v="1054096.3400000001"/>
  </r>
  <r>
    <s v="2024"/>
    <x v="0"/>
    <x v="0"/>
    <x v="1"/>
    <x v="7"/>
    <s v="2 - Poder Ejecutivo"/>
    <s v="0206 - MINISTERIO DE EDUCACIÓN"/>
    <s v="0001 - MINISTERIO DE EDUCACION"/>
    <x v="2"/>
    <x v="10"/>
    <x v="41"/>
    <s v="2.7 - OBRAS"/>
    <s v="2.7.1 - OBRAS EN EDIFICACIONES"/>
    <s v="S"/>
    <s v="40 - AMPLIACIÓN DEL PLANTEL EDUCATIVO PARA INICIAL SABANA ALTA, MUNICIPIO SAN JUAN, PROVINCIA SAN JUAN."/>
    <s v="10 - FONDO GENERAL"/>
    <n v="15423"/>
    <s v="22 - SAN JUAN"/>
    <n v="4785373"/>
    <n v="3033723"/>
    <n v="1707375.75"/>
  </r>
  <r>
    <s v="2024"/>
    <x v="0"/>
    <x v="0"/>
    <x v="1"/>
    <x v="7"/>
    <s v="2 - Poder Ejecutivo"/>
    <s v="0206 - MINISTERIO DE EDUCACIÓN"/>
    <s v="0001 - MINISTERIO DE EDUCACION"/>
    <x v="2"/>
    <x v="10"/>
    <x v="41"/>
    <s v="2.7 - OBRAS"/>
    <s v="2.7.1 - OBRAS EN EDIFICACIONES"/>
    <s v="S"/>
    <s v="40 - AMPLIACIÓN DEL PLANTEL EDUCATIVO PARA INICIAL SANTA MARÍA DEL BATEY, MUNICIPIO HATO MAYOR, PROVINCIA HATO MAYOR."/>
    <s v="10 - FONDO GENERAL"/>
    <n v="15585"/>
    <s v="30 - HATO MAYOR"/>
    <n v="11087637"/>
    <n v="11087637"/>
    <n v="5397014.0899999999"/>
  </r>
  <r>
    <s v="2024"/>
    <x v="0"/>
    <x v="0"/>
    <x v="1"/>
    <x v="7"/>
    <s v="2 - Poder Ejecutivo"/>
    <s v="0206 - MINISTERIO DE EDUCACIÓN"/>
    <s v="0001 - MINISTERIO DE EDUCACION"/>
    <x v="2"/>
    <x v="10"/>
    <x v="41"/>
    <s v="2.7 - OBRAS"/>
    <s v="2.7.1 - OBRAS EN EDIFICACIONES"/>
    <s v="S"/>
    <s v="40 - AMPLIACIÓN DEL PLANTEL EDUCATIVO PARA INICIAL VILLA DAVID, MUNICIPIO BANÍ, PROVINCIA PERAVIA."/>
    <s v="10 - FONDO GENERAL"/>
    <n v="15472"/>
    <s v="17 - PERAVIA"/>
    <n v="11208701"/>
    <n v="2535630.129999999"/>
    <n v="2535629.0299999998"/>
  </r>
  <r>
    <s v="2024"/>
    <x v="0"/>
    <x v="0"/>
    <x v="1"/>
    <x v="7"/>
    <s v="2 - Poder Ejecutivo"/>
    <s v="0206 - MINISTERIO DE EDUCACIÓN"/>
    <s v="0001 - MINISTERIO DE EDUCACION"/>
    <x v="2"/>
    <x v="10"/>
    <x v="41"/>
    <s v="2.7 - OBRAS"/>
    <s v="2.7.1 - OBRAS EN EDIFICACIONES"/>
    <s v="S"/>
    <s v="41 - AMPLIACIÓN DEL PLANTEL EDUCATIVO PARA INICIAL ANA JOSEFA JIMÉNEZ, MUNICIPIO SANTIAGO, PROVINCIA SANTIAGO."/>
    <s v="10 - FONDO GENERAL"/>
    <n v="15710"/>
    <s v="25 - SANTIAGO"/>
    <n v="12486882"/>
    <n v="12486882"/>
    <n v="2809547.05"/>
  </r>
  <r>
    <s v="2024"/>
    <x v="0"/>
    <x v="0"/>
    <x v="1"/>
    <x v="7"/>
    <s v="2 - Poder Ejecutivo"/>
    <s v="0206 - MINISTERIO DE EDUCACIÓN"/>
    <s v="0001 - MINISTERIO DE EDUCACION"/>
    <x v="2"/>
    <x v="10"/>
    <x v="41"/>
    <s v="2.7 - OBRAS"/>
    <s v="2.7.1 - OBRAS EN EDIFICACIONES"/>
    <s v="S"/>
    <s v="41 - AMPLIACIÓN DEL PLANTEL EDUCATIVO PARA INICIAL BUENA VISTA DEL YAQUE, MUNICIPIO BOHECHÍO, PROVINCIA SAN JUAN."/>
    <s v="10 - FONDO GENERAL"/>
    <n v="15424"/>
    <s v="22 - SAN JUAN"/>
    <n v="4785373"/>
    <n v="1"/>
    <n v="0"/>
  </r>
  <r>
    <s v="2024"/>
    <x v="0"/>
    <x v="0"/>
    <x v="1"/>
    <x v="7"/>
    <s v="2 - Poder Ejecutivo"/>
    <s v="0206 - MINISTERIO DE EDUCACIÓN"/>
    <s v="0001 - MINISTERIO DE EDUCACION"/>
    <x v="2"/>
    <x v="10"/>
    <x v="41"/>
    <s v="2.7 - OBRAS"/>
    <s v="2.7.1 - OBRAS EN EDIFICACIONES"/>
    <s v="S"/>
    <s v="41 - AMPLIACIÓN DEL PLANTEL EDUCATIVO PARA INICIAL CARLOS GONZÁLEZ NÚÑEZ, MUNICIPIO VILLA LOS ALMÁCIGOS, PROVINCIA SANTIAGO RODRIGUEZ."/>
    <s v="10 - FONDO GENERAL"/>
    <n v="15793"/>
    <s v="26 - SANTIAGO RODRIGUEZ"/>
    <n v="11249055"/>
    <n v="10124255"/>
    <n v="0"/>
  </r>
  <r>
    <s v="2024"/>
    <x v="0"/>
    <x v="0"/>
    <x v="1"/>
    <x v="7"/>
    <s v="2 - Poder Ejecutivo"/>
    <s v="0206 - MINISTERIO DE EDUCACIÓN"/>
    <s v="0001 - MINISTERIO DE EDUCACION"/>
    <x v="2"/>
    <x v="10"/>
    <x v="41"/>
    <s v="2.7 - OBRAS"/>
    <s v="2.7.1 - OBRAS EN EDIFICACIONES"/>
    <s v="S"/>
    <s v="41 - AMPLIACIÓN DEL PLANTEL EDUCATIVO PARA INICIAL CRESCENCIO RODRÍGUEZ, MUNICIPIO TAMAYO, PROVINCIA BAORUCO."/>
    <s v="10 - FONDO GENERAL"/>
    <n v="16052"/>
    <s v="03 - BAHORUCO"/>
    <n v="11289410"/>
    <n v="5523505"/>
    <n v="2520504.38"/>
  </r>
  <r>
    <s v="2024"/>
    <x v="0"/>
    <x v="0"/>
    <x v="1"/>
    <x v="7"/>
    <s v="2 - Poder Ejecutivo"/>
    <s v="0206 - MINISTERIO DE EDUCACIÓN"/>
    <s v="0001 - MINISTERIO DE EDUCACION"/>
    <x v="2"/>
    <x v="10"/>
    <x v="41"/>
    <s v="2.7 - OBRAS"/>
    <s v="2.7.1 - OBRAS EN EDIFICACIONES"/>
    <s v="S"/>
    <s v="41 - AMPLIACIÓN DEL PLANTEL EDUCATIVO PARA INICIAL DR. JOAQUÍN AMPARO BALAGUER RICARDO, MUNICIPIO VILLA RIVA, PROVINCIA DUARTE."/>
    <s v="10 - FONDO GENERAL"/>
    <n v="15672"/>
    <s v="06 - DUARTE"/>
    <n v="11208701"/>
    <n v="2437448.9399999995"/>
    <n v="2437448.94"/>
  </r>
  <r>
    <s v="2024"/>
    <x v="0"/>
    <x v="0"/>
    <x v="1"/>
    <x v="7"/>
    <s v="2 - Poder Ejecutivo"/>
    <s v="0206 - MINISTERIO DE EDUCACIÓN"/>
    <s v="0001 - MINISTERIO DE EDUCACION"/>
    <x v="2"/>
    <x v="10"/>
    <x v="41"/>
    <s v="2.7 - OBRAS"/>
    <s v="2.7.1 - OBRAS EN EDIFICACIONES"/>
    <s v="S"/>
    <s v="41 - AMPLIACIÓN DEL PLANTEL EDUCATIVO PARA INICIAL JUAN FRANCISCO ADAMES (LICO), MUNICIPIO COTUÍ, PROVINCIA SANCHEZ RAMIREZ."/>
    <s v="10 - FONDO GENERAL"/>
    <n v="15983"/>
    <s v="24 - SANCHEZ RAMIREZ"/>
    <n v="6731551"/>
    <n v="1"/>
    <n v="0"/>
  </r>
  <r>
    <s v="2024"/>
    <x v="0"/>
    <x v="0"/>
    <x v="1"/>
    <x v="7"/>
    <s v="2 - Poder Ejecutivo"/>
    <s v="0206 - MINISTERIO DE EDUCACIÓN"/>
    <s v="0001 - MINISTERIO DE EDUCACION"/>
    <x v="2"/>
    <x v="10"/>
    <x v="41"/>
    <s v="2.7 - OBRAS"/>
    <s v="2.7.1 - OBRAS EN EDIFICACIONES"/>
    <s v="S"/>
    <s v="41 - AMPLIACIÓN DEL PLANTEL EDUCATIVO PARA INICIAL LAS PAJAS, MUNICIPIO HATO MAYOR, PROVINCIA HATO MAYOR."/>
    <s v="10 - FONDO GENERAL"/>
    <n v="15586"/>
    <s v="30 - HATO MAYOR"/>
    <n v="4718384"/>
    <n v="4718384"/>
    <n v="2139824.25"/>
  </r>
  <r>
    <s v="2024"/>
    <x v="0"/>
    <x v="0"/>
    <x v="1"/>
    <x v="7"/>
    <s v="2 - Poder Ejecutivo"/>
    <s v="0206 - MINISTERIO DE EDUCACIÓN"/>
    <s v="0001 - MINISTERIO DE EDUCACION"/>
    <x v="2"/>
    <x v="10"/>
    <x v="41"/>
    <s v="2.7 - OBRAS"/>
    <s v="2.7.1 - OBRAS EN EDIFICACIONES"/>
    <s v="S"/>
    <s v="41 - AMPLIACIÓN DEL PLANTEL EDUCATIVO PARA INICIAL MILTON LAJARA DÍAZ, MUNICIPIO BANÍ, PROVINCIA PERAVIA."/>
    <s v="10 - FONDO GENERAL"/>
    <n v="15473"/>
    <s v="17 - PERAVIA"/>
    <n v="4768626"/>
    <n v="1"/>
    <n v="0"/>
  </r>
  <r>
    <s v="2024"/>
    <x v="0"/>
    <x v="0"/>
    <x v="1"/>
    <x v="7"/>
    <s v="2 - Poder Ejecutivo"/>
    <s v="0206 - MINISTERIO DE EDUCACIÓN"/>
    <s v="0001 - MINISTERIO DE EDUCACION"/>
    <x v="2"/>
    <x v="10"/>
    <x v="41"/>
    <s v="2.7 - OBRAS"/>
    <s v="2.7.1 - OBRAS EN EDIFICACIONES"/>
    <s v="S"/>
    <s v="41 - AMPLIACIÓN DEL PLANTEL EDUCATIVO PARA INICIAL PUERTO RICO, MUNICIPIO SANTO DOMINGO ESTE, PROVINCIA SANTO DOMINGO."/>
    <s v="10 - FONDO GENERAL"/>
    <n v="15846"/>
    <s v="32 - SANTO DOMINGO"/>
    <n v="11006928"/>
    <n v="2476558.4900000002"/>
    <n v="2476557.5"/>
  </r>
  <r>
    <s v="2024"/>
    <x v="0"/>
    <x v="0"/>
    <x v="1"/>
    <x v="7"/>
    <s v="2 - Poder Ejecutivo"/>
    <s v="0206 - MINISTERIO DE EDUCACIÓN"/>
    <s v="0001 - MINISTERIO DE EDUCACION"/>
    <x v="2"/>
    <x v="10"/>
    <x v="41"/>
    <s v="2.7 - OBRAS"/>
    <s v="2.7.1 - OBRAS EN EDIFICACIONES"/>
    <s v="S"/>
    <s v="42 - AMPLIACIÓN DEL PLANTEL EDUCATIVO PARA INICIAL APOLINAR PERDOMO, MUNICIPIO TAMAYO, PROVINCIA BAORUCO."/>
    <s v="10 - FONDO GENERAL"/>
    <n v="16053"/>
    <s v="03 - BAHORUCO"/>
    <n v="21904546"/>
    <n v="1.5700000002980232"/>
    <n v="0"/>
  </r>
  <r>
    <s v="2024"/>
    <x v="0"/>
    <x v="0"/>
    <x v="1"/>
    <x v="7"/>
    <s v="2 - Poder Ejecutivo"/>
    <s v="0206 - MINISTERIO DE EDUCACIÓN"/>
    <s v="0001 - MINISTERIO DE EDUCACION"/>
    <x v="2"/>
    <x v="10"/>
    <x v="41"/>
    <s v="2.7 - OBRAS"/>
    <s v="2.7.1 - OBRAS EN EDIFICACIONES"/>
    <s v="S"/>
    <s v="42 - AMPLIACIÓN DEL PLANTEL EDUCATIVO PARA INICIAL CARLOS JULIO TEJEDA ORTIZ, MUNICIPIO BANÍ, PROVINCIA PERAVIA."/>
    <s v="10 - FONDO GENERAL"/>
    <n v="15474"/>
    <s v="17 - PERAVIA"/>
    <n v="6731551"/>
    <n v="1"/>
    <n v="0"/>
  </r>
  <r>
    <s v="2024"/>
    <x v="0"/>
    <x v="0"/>
    <x v="1"/>
    <x v="7"/>
    <s v="2 - Poder Ejecutivo"/>
    <s v="0206 - MINISTERIO DE EDUCACIÓN"/>
    <s v="0001 - MINISTERIO DE EDUCACION"/>
    <x v="2"/>
    <x v="10"/>
    <x v="41"/>
    <s v="2.7 - OBRAS"/>
    <s v="2.7.1 - OBRAS EN EDIFICACIONES"/>
    <s v="S"/>
    <s v="42 - AMPLIACIÓN DEL PLANTEL EDUCATIVO PARA INICIAL GUANITO, MUNICIPIO SAN JUAN, PROVINCIA SAN JUAN."/>
    <s v="10 - FONDO GENERAL"/>
    <n v="15425"/>
    <s v="22 - SAN JUAN"/>
    <n v="4785373"/>
    <n v="3033723"/>
    <n v="1709974.14"/>
  </r>
  <r>
    <s v="2024"/>
    <x v="0"/>
    <x v="0"/>
    <x v="1"/>
    <x v="7"/>
    <s v="2 - Poder Ejecutivo"/>
    <s v="0206 - MINISTERIO DE EDUCACIÓN"/>
    <s v="0001 - MINISTERIO DE EDUCACION"/>
    <x v="2"/>
    <x v="10"/>
    <x v="41"/>
    <s v="2.7 - OBRAS"/>
    <s v="2.7.1 - OBRAS EN EDIFICACIONES"/>
    <s v="S"/>
    <s v="42 - AMPLIACIÓN DEL PLANTEL EDUCATIVO PARA INICIAL HEROÍNA DÍAZ, MUNICIPIO FANTINO, PROVINCIA SANCHEZ RAMIREZ."/>
    <s v="10 - FONDO GENERAL"/>
    <n v="15984"/>
    <s v="24 - SANCHEZ RAMIREZ"/>
    <n v="4768626"/>
    <n v="1072941"/>
    <n v="1072939.8400000001"/>
  </r>
  <r>
    <s v="2024"/>
    <x v="0"/>
    <x v="0"/>
    <x v="1"/>
    <x v="7"/>
    <s v="2 - Poder Ejecutivo"/>
    <s v="0206 - MINISTERIO DE EDUCACIÓN"/>
    <s v="0001 - MINISTERIO DE EDUCACION"/>
    <x v="2"/>
    <x v="10"/>
    <x v="41"/>
    <s v="2.7 - OBRAS"/>
    <s v="2.7.1 - OBRAS EN EDIFICACIONES"/>
    <s v="S"/>
    <s v="42 - AMPLIACIÓN DEL PLANTEL EDUCATIVO PARA INICIAL HUNGRÍA ESPINAL FRANCISCO, MUNICIPIO ARENOSO, PROVINCIA DUARTE."/>
    <s v="10 - FONDO GENERAL"/>
    <n v="15673"/>
    <s v="06 - DUARTE"/>
    <n v="6731551"/>
    <n v="0"/>
    <n v="0"/>
  </r>
  <r>
    <s v="2024"/>
    <x v="0"/>
    <x v="0"/>
    <x v="1"/>
    <x v="7"/>
    <s v="2 - Poder Ejecutivo"/>
    <s v="0206 - MINISTERIO DE EDUCACIÓN"/>
    <s v="0001 - MINISTERIO DE EDUCACION"/>
    <x v="2"/>
    <x v="10"/>
    <x v="41"/>
    <s v="2.7 - OBRAS"/>
    <s v="2.7.1 - OBRAS EN EDIFICACIONES"/>
    <s v="S"/>
    <s v="42 - AMPLIACIÓN DEL PLANTEL EDUCATIVO PARA INICIAL MANUEL ORTIZ PEÑA, MUNICIPIO SAN JOSÉ DE LAS MATAS, PROVINCIA SANTIAGO."/>
    <s v="10 - FONDO GENERAL"/>
    <n v="15711"/>
    <s v="25 - SANTIAGO"/>
    <n v="4768626"/>
    <n v="4768626"/>
    <n v="1072940.79"/>
  </r>
  <r>
    <s v="2024"/>
    <x v="0"/>
    <x v="0"/>
    <x v="1"/>
    <x v="7"/>
    <s v="2 - Poder Ejecutivo"/>
    <s v="0206 - MINISTERIO DE EDUCACIÓN"/>
    <s v="0001 - MINISTERIO DE EDUCACION"/>
    <x v="2"/>
    <x v="10"/>
    <x v="41"/>
    <s v="2.7 - OBRAS"/>
    <s v="2.7.1 - OBRAS EN EDIFICACIONES"/>
    <s v="S"/>
    <s v="42 - AMPLIACIÓN DEL PLANTEL EDUCATIVO PARA INICIAL PROF. ISABEL SEGURA DE APATANO , MUNICIPIO SANTO DOMINGO ESTE, PROVINCIA SANTO DOMINGO."/>
    <s v="10 - FONDO GENERAL"/>
    <n v="15847"/>
    <s v="32 - SANTO DOMINGO"/>
    <n v="6611838"/>
    <n v="1487664.3100000005"/>
    <n v="1487662.46"/>
  </r>
  <r>
    <s v="2024"/>
    <x v="0"/>
    <x v="0"/>
    <x v="1"/>
    <x v="7"/>
    <s v="2 - Poder Ejecutivo"/>
    <s v="0206 - MINISTERIO DE EDUCACIÓN"/>
    <s v="0001 - MINISTERIO DE EDUCACION"/>
    <x v="2"/>
    <x v="10"/>
    <x v="41"/>
    <s v="2.7 - OBRAS"/>
    <s v="2.7.1 - OBRAS EN EDIFICACIONES"/>
    <s v="S"/>
    <s v="42 - AMPLIACIÓN DEL PLANTEL EDUCATIVO PARA INICIAL PROF. JUAN EMILIO BOSCH GAVIÑO, MUNICIPIO MONCIÓN, PROVINCIA SANTIAGO RODRIGUEZ."/>
    <s v="10 - FONDO GENERAL"/>
    <n v="15794"/>
    <s v="26 - SANTIAGO RODRIGUEZ"/>
    <n v="11249055"/>
    <n v="10124255"/>
    <n v="0"/>
  </r>
  <r>
    <s v="2024"/>
    <x v="0"/>
    <x v="0"/>
    <x v="1"/>
    <x v="7"/>
    <s v="2 - Poder Ejecutivo"/>
    <s v="0206 - MINISTERIO DE EDUCACIÓN"/>
    <s v="0001 - MINISTERIO DE EDUCACION"/>
    <x v="2"/>
    <x v="10"/>
    <x v="41"/>
    <s v="2.7 - OBRAS"/>
    <s v="2.7.1 - OBRAS EN EDIFICACIONES"/>
    <s v="S"/>
    <s v="42 - AMPLIACIÓN DEL PLANTEL EDUCATIVO PARA INICIAL SUDADERO, MUNICIPIO HATO MAYOR, PROVINCIA HATO MAYOR."/>
    <s v="10 - FONDO GENERAL"/>
    <n v="15587"/>
    <s v="30 - HATO MAYOR"/>
    <n v="6659723"/>
    <n v="3254707.1500000004"/>
    <n v="3254704.87"/>
  </r>
  <r>
    <s v="2024"/>
    <x v="0"/>
    <x v="0"/>
    <x v="1"/>
    <x v="7"/>
    <s v="2 - Poder Ejecutivo"/>
    <s v="0206 - MINISTERIO DE EDUCACIÓN"/>
    <s v="0001 - MINISTERIO DE EDUCACION"/>
    <x v="2"/>
    <x v="10"/>
    <x v="41"/>
    <s v="2.7 - OBRAS"/>
    <s v="2.7.1 - OBRAS EN EDIFICACIONES"/>
    <s v="S"/>
    <s v="43 - AMPLIACIÓN DEL PLANTEL EDUCATIVO PARA INICIAL LAS CAÑITAS, MUNICIPIO SABANA DE LA MAR, PROVINCIA HATO MAYOR."/>
    <s v="10 - FONDO GENERAL"/>
    <n v="15588"/>
    <s v="30 - HATO MAYOR"/>
    <n v="6659723"/>
    <n v="3254707.15"/>
    <n v="3254704.87"/>
  </r>
  <r>
    <s v="2024"/>
    <x v="0"/>
    <x v="0"/>
    <x v="1"/>
    <x v="7"/>
    <s v="2 - Poder Ejecutivo"/>
    <s v="0206 - MINISTERIO DE EDUCACIÓN"/>
    <s v="0001 - MINISTERIO DE EDUCACION"/>
    <x v="2"/>
    <x v="10"/>
    <x v="41"/>
    <s v="2.7 - OBRAS"/>
    <s v="2.7.1 - OBRAS EN EDIFICACIONES"/>
    <s v="S"/>
    <s v="43 - AMPLIACIÓN DEL PLANTEL EDUCATIVO PARA INICIAL MOGOLLÓN - AURA CADENA, MUNICIPIO SAN JUAN, PROVINCIA SAN JUAN."/>
    <s v="10 - FONDO GENERAL"/>
    <n v="15426"/>
    <s v="22 - SAN JUAN"/>
    <n v="4785373"/>
    <n v="3033723"/>
    <n v="1072855.73"/>
  </r>
  <r>
    <s v="2024"/>
    <x v="0"/>
    <x v="0"/>
    <x v="1"/>
    <x v="7"/>
    <s v="2 - Poder Ejecutivo"/>
    <s v="0206 - MINISTERIO DE EDUCACIÓN"/>
    <s v="0001 - MINISTERIO DE EDUCACION"/>
    <x v="2"/>
    <x v="10"/>
    <x v="41"/>
    <s v="2.7 - OBRAS"/>
    <s v="2.7.1 - OBRAS EN EDIFICACIONES"/>
    <s v="S"/>
    <s v="43 - AMPLIACIÓN DEL PLANTEL EDUCATIVO PARA INICIAL PROF. FRANCISCA BIENVENIDA LOZANO, MUNICIPIO PEPILLO SALCEDO, PROVINCIA MONTE CRISTI."/>
    <s v="10 - FONDO GENERAL"/>
    <n v="15898"/>
    <s v="15 - MONTE CRISTI"/>
    <n v="4802120"/>
    <n v="1214550.1299999999"/>
    <n v="1214530.03"/>
  </r>
  <r>
    <s v="2024"/>
    <x v="0"/>
    <x v="0"/>
    <x v="1"/>
    <x v="7"/>
    <s v="2 - Poder Ejecutivo"/>
    <s v="0206 - MINISTERIO DE EDUCACIÓN"/>
    <s v="0001 - MINISTERIO DE EDUCACION"/>
    <x v="2"/>
    <x v="10"/>
    <x v="41"/>
    <s v="2.7 - OBRAS"/>
    <s v="2.7.1 - OBRAS EN EDIFICACIONES"/>
    <s v="S"/>
    <s v="43 - AMPLIACIÓN DEL PLANTEL EDUCATIVO PARA INICIAL PROF. HEROÍNA PERALTA TAVERAS, MUNICIPIO VILLA RIVA, PROVINCIA DUARTE."/>
    <s v="10 - FONDO GENERAL"/>
    <n v="15674"/>
    <s v="06 - DUARTE"/>
    <n v="6731551"/>
    <n v="1"/>
    <n v="0"/>
  </r>
  <r>
    <s v="2024"/>
    <x v="0"/>
    <x v="0"/>
    <x v="1"/>
    <x v="7"/>
    <s v="2 - Poder Ejecutivo"/>
    <s v="0206 - MINISTERIO DE EDUCACIÓN"/>
    <s v="0001 - MINISTERIO DE EDUCACION"/>
    <x v="2"/>
    <x v="10"/>
    <x v="41"/>
    <s v="2.7 - OBRAS"/>
    <s v="2.7.1 - OBRAS EN EDIFICACIONES"/>
    <s v="S"/>
    <s v="43 - AMPLIACIÓN DEL PLANTEL EDUCATIVO PARA INICIAL PROF. LUIS EMILIO PEÑA, MUNICIPIO BANÍ, PROVINCIA PERAVIA."/>
    <s v="10 - FONDO GENERAL"/>
    <n v="15475"/>
    <s v="17 - PERAVIA"/>
    <n v="11208701"/>
    <n v="1"/>
    <n v="0"/>
  </r>
  <r>
    <s v="2024"/>
    <x v="0"/>
    <x v="0"/>
    <x v="1"/>
    <x v="7"/>
    <s v="2 - Poder Ejecutivo"/>
    <s v="0206 - MINISTERIO DE EDUCACIÓN"/>
    <s v="0001 - MINISTERIO DE EDUCACION"/>
    <x v="2"/>
    <x v="10"/>
    <x v="41"/>
    <s v="2.7 - OBRAS"/>
    <s v="2.7.1 - OBRAS EN EDIFICACIONES"/>
    <s v="S"/>
    <s v="43 - AMPLIACIÓN DEL PLANTEL EDUCATIVO PARA INICIAL PROF. MARÍA MERCEDES GÓMEZ, MUNICIPIO SANTO DOMINGO ESTE, PROVINCIA SANTO DOMINGO."/>
    <s v="10 - FONDO GENERAL"/>
    <n v="15848"/>
    <s v="32 - SANTO DOMINGO"/>
    <n v="6611838"/>
    <n v="3611838"/>
    <n v="1487662.47"/>
  </r>
  <r>
    <s v="2024"/>
    <x v="0"/>
    <x v="0"/>
    <x v="1"/>
    <x v="7"/>
    <s v="2 - Poder Ejecutivo"/>
    <s v="0206 - MINISTERIO DE EDUCACIÓN"/>
    <s v="0001 - MINISTERIO DE EDUCACION"/>
    <x v="2"/>
    <x v="10"/>
    <x v="41"/>
    <s v="2.7 - OBRAS"/>
    <s v="2.7.1 - OBRAS EN EDIFICACIONES"/>
    <s v="S"/>
    <s v="43 - AMPLIACIÓN DEL PLANTEL EDUCATIVO PARA INICIAL PROF. MARÍA MIRANDA, MUNICIPIO PUÑAL, PROVINCIA SANTIAGO."/>
    <s v="10 - FONDO GENERAL"/>
    <n v="15712"/>
    <s v="25 - SANTIAGO"/>
    <n v="11208701"/>
    <n v="11208701"/>
    <n v="2521954.13"/>
  </r>
  <r>
    <s v="2024"/>
    <x v="0"/>
    <x v="0"/>
    <x v="1"/>
    <x v="7"/>
    <s v="2 - Poder Ejecutivo"/>
    <s v="0206 - MINISTERIO DE EDUCACIÓN"/>
    <s v="0001 - MINISTERIO DE EDUCACION"/>
    <x v="2"/>
    <x v="10"/>
    <x v="41"/>
    <s v="2.7 - OBRAS"/>
    <s v="2.7.1 - OBRAS EN EDIFICACIONES"/>
    <s v="S"/>
    <s v="43 - AMPLIACIÓN DEL PLANTEL EDUCATIVO PARA INICIAL SALOMÉ UREÑA DE HENRÍQUEZ, MUNICIPIO TAMAYO, PROVINCIA BAORUCO."/>
    <s v="10 - FONDO GENERAL"/>
    <n v="16054"/>
    <s v="03 - BAHORUCO"/>
    <n v="11289410"/>
    <n v="1.1699999999254942"/>
    <n v="0"/>
  </r>
  <r>
    <s v="2024"/>
    <x v="0"/>
    <x v="0"/>
    <x v="1"/>
    <x v="7"/>
    <s v="2 - Poder Ejecutivo"/>
    <s v="0206 - MINISTERIO DE EDUCACIÓN"/>
    <s v="0001 - MINISTERIO DE EDUCACION"/>
    <x v="2"/>
    <x v="10"/>
    <x v="41"/>
    <s v="2.7 - OBRAS"/>
    <s v="2.7.1 - OBRAS EN EDIFICACIONES"/>
    <s v="S"/>
    <s v="43 - AMPLIACIÓN DEL PLANTEL EDUCATIVO PARA INICIAL SALUSTIANA HERNÁNDEZ JOSÉ, MUNICIPIO COTUÍ, PROVINCIA SANCHEZ RAMIREZ."/>
    <s v="10 - FONDO GENERAL"/>
    <n v="15985"/>
    <s v="24 - SANCHEZ RAMIREZ"/>
    <n v="6731551"/>
    <n v="1514599"/>
    <n v="1514597.78"/>
  </r>
  <r>
    <s v="2024"/>
    <x v="0"/>
    <x v="0"/>
    <x v="1"/>
    <x v="7"/>
    <s v="2 - Poder Ejecutivo"/>
    <s v="0206 - MINISTERIO DE EDUCACIÓN"/>
    <s v="0001 - MINISTERIO DE EDUCACION"/>
    <x v="2"/>
    <x v="10"/>
    <x v="41"/>
    <s v="2.7 - OBRAS"/>
    <s v="2.7.1 - OBRAS EN EDIFICACIONES"/>
    <s v="S"/>
    <s v="43 - CONSTRUCCIÓN  DE 3 ESTANCIAS INFANTIESL EN LA PROVINCIA DE LA VEGA (FASE 2)"/>
    <s v="10 - FONDO GENERAL"/>
    <n v="13443"/>
    <s v="13 - LA VEGA"/>
    <n v="8433540"/>
    <n v="9709274.3000000007"/>
    <n v="7694784.4000000004"/>
  </r>
  <r>
    <s v="2024"/>
    <x v="0"/>
    <x v="0"/>
    <x v="1"/>
    <x v="7"/>
    <s v="2 - Poder Ejecutivo"/>
    <s v="0206 - MINISTERIO DE EDUCACIÓN"/>
    <s v="0001 - MINISTERIO DE EDUCACION"/>
    <x v="2"/>
    <x v="10"/>
    <x v="41"/>
    <s v="2.7 - OBRAS"/>
    <s v="2.7.1 - OBRAS EN EDIFICACIONES"/>
    <s v="S"/>
    <s v="44 - AMPLIACIÓN DEL PLANTEL EDUCATIVO PARA INICIAL DIVINA PROVIDENCIA, MUNICIPIO CONSUELO, PROVINCIA SAN PEDRO DE MACORÍS."/>
    <s v="10 - FONDO GENERAL"/>
    <n v="15589"/>
    <s v="23 - SAN PEDRO DE MACORIS"/>
    <n v="12351763"/>
    <n v="7351763"/>
    <n v="0"/>
  </r>
  <r>
    <s v="2024"/>
    <x v="0"/>
    <x v="0"/>
    <x v="1"/>
    <x v="7"/>
    <s v="2 - Poder Ejecutivo"/>
    <s v="0206 - MINISTERIO DE EDUCACIÓN"/>
    <s v="0001 - MINISTERIO DE EDUCACION"/>
    <x v="2"/>
    <x v="10"/>
    <x v="41"/>
    <s v="2.7 - OBRAS"/>
    <s v="2.7.1 - OBRAS EN EDIFICACIONES"/>
    <s v="S"/>
    <s v="44 - AMPLIACIÓN DEL PLANTEL EDUCATIVO PARA INICIAL EL DURO, MUNICIPIO MONTE CRISTI, PROVINCIA MONTE CRISTI."/>
    <s v="10 - FONDO GENERAL"/>
    <n v="15899"/>
    <s v="15 - MONTE CRISTI"/>
    <n v="11289410"/>
    <n v="2685181.6099999994"/>
    <n v="2685181.52"/>
  </r>
  <r>
    <s v="2024"/>
    <x v="0"/>
    <x v="0"/>
    <x v="1"/>
    <x v="7"/>
    <s v="2 - Poder Ejecutivo"/>
    <s v="0206 - MINISTERIO DE EDUCACIÓN"/>
    <s v="0001 - MINISTERIO DE EDUCACION"/>
    <x v="2"/>
    <x v="10"/>
    <x v="41"/>
    <s v="2.7 - OBRAS"/>
    <s v="2.7.1 - OBRAS EN EDIFICACIONES"/>
    <s v="S"/>
    <s v="44 - AMPLIACIÓN DEL PLANTEL EDUCATIVO PARA INICIAL ENRIQUILLO, MUNICIPIO TAMAYO, PROVINCIA BAORUCO."/>
    <s v="10 - FONDO GENERAL"/>
    <n v="16055"/>
    <s v="03 - BAHORUCO"/>
    <n v="6779437"/>
    <n v="1.5300000002607703"/>
    <n v="0"/>
  </r>
  <r>
    <s v="2024"/>
    <x v="0"/>
    <x v="0"/>
    <x v="1"/>
    <x v="7"/>
    <s v="2 - Poder Ejecutivo"/>
    <s v="0206 - MINISTERIO DE EDUCACIÓN"/>
    <s v="0001 - MINISTERIO DE EDUCACION"/>
    <x v="2"/>
    <x v="10"/>
    <x v="41"/>
    <s v="2.7 - OBRAS"/>
    <s v="2.7.1 - OBRAS EN EDIFICACIONES"/>
    <s v="S"/>
    <s v="44 - AMPLIACIÓN DEL PLANTEL EDUCATIVO PARA INICIAL JOSÉ DEL CARMEN RODRÍGUEZ MOREL, MUNICIPIO VILLA RIVA, PROVINCIA DUARTE."/>
    <s v="10 - FONDO GENERAL"/>
    <n v="15675"/>
    <s v="06 - DUARTE"/>
    <n v="6731551"/>
    <n v="1"/>
    <n v="0"/>
  </r>
  <r>
    <s v="2024"/>
    <x v="0"/>
    <x v="0"/>
    <x v="1"/>
    <x v="7"/>
    <s v="2 - Poder Ejecutivo"/>
    <s v="0206 - MINISTERIO DE EDUCACIÓN"/>
    <s v="0001 - MINISTERIO DE EDUCACION"/>
    <x v="2"/>
    <x v="10"/>
    <x v="41"/>
    <s v="2.7 - OBRAS"/>
    <s v="2.7.1 - OBRAS EN EDIFICACIONES"/>
    <s v="S"/>
    <s v="44 - AMPLIACIÓN DEL PLANTEL EDUCATIVO PARA INICIAL LA SAONA, MUNICIPIO BANÍ, PROVINCIA PERAVIA."/>
    <s v="10 - FONDO GENERAL"/>
    <n v="15476"/>
    <s v="17 - PERAVIA"/>
    <n v="6731551"/>
    <n v="1"/>
    <n v="0"/>
  </r>
  <r>
    <s v="2024"/>
    <x v="0"/>
    <x v="0"/>
    <x v="1"/>
    <x v="7"/>
    <s v="2 - Poder Ejecutivo"/>
    <s v="0206 - MINISTERIO DE EDUCACIÓN"/>
    <s v="0001 - MINISTERIO DE EDUCACION"/>
    <x v="2"/>
    <x v="10"/>
    <x v="41"/>
    <s v="2.7 - OBRAS"/>
    <s v="2.7.1 - OBRAS EN EDIFICACIONES"/>
    <s v="S"/>
    <s v="44 - AMPLIACIÓN DEL PLANTEL EDUCATIVO PARA INICIAL LOS CHARCOS, MUNICIPIO SAN JUAN, PROVINCIA SAN JUAN."/>
    <s v="10 - FONDO GENERAL"/>
    <n v="15427"/>
    <s v="22 - SAN JUAN"/>
    <n v="4785373"/>
    <n v="1015399.06"/>
    <n v="1015397.22"/>
  </r>
  <r>
    <s v="2024"/>
    <x v="0"/>
    <x v="0"/>
    <x v="1"/>
    <x v="7"/>
    <s v="2 - Poder Ejecutivo"/>
    <s v="0206 - MINISTERIO DE EDUCACIÓN"/>
    <s v="0001 - MINISTERIO DE EDUCACION"/>
    <x v="2"/>
    <x v="10"/>
    <x v="41"/>
    <s v="2.7 - OBRAS"/>
    <s v="2.7.1 - OBRAS EN EDIFICACIONES"/>
    <s v="S"/>
    <s v="44 - AMPLIACIÓN DEL PLANTEL EDUCATIVO PARA INICIAL PROF. ELADIO DE JESÚS MIRAMBEAUX JEREZ, MUNICIPIO COTUÍ, PROVINCIA SANCHEZ RAMIREZ."/>
    <s v="10 - FONDO GENERAL"/>
    <n v="15986"/>
    <s v="24 - SANCHEZ RAMIREZ"/>
    <n v="6731551"/>
    <n v="1514599"/>
    <n v="1514597.78"/>
  </r>
  <r>
    <s v="2024"/>
    <x v="0"/>
    <x v="0"/>
    <x v="1"/>
    <x v="7"/>
    <s v="2 - Poder Ejecutivo"/>
    <s v="0206 - MINISTERIO DE EDUCACIÓN"/>
    <s v="0001 - MINISTERIO DE EDUCACION"/>
    <x v="2"/>
    <x v="10"/>
    <x v="41"/>
    <s v="2.7 - OBRAS"/>
    <s v="2.7.1 - OBRAS EN EDIFICACIONES"/>
    <s v="S"/>
    <s v="44 - AMPLIACIÓN DEL PLANTEL EDUCATIVO PARA INICIAL PROF. VENECIA CEPEDA, MUNICIPIO SANTIAGO, PROVINCIA SANTIAGO."/>
    <s v="10 - FONDO GENERAL"/>
    <n v="15713"/>
    <s v="25 - SANTIAGO"/>
    <n v="6731551"/>
    <n v="1"/>
    <n v="0"/>
  </r>
  <r>
    <s v="2024"/>
    <x v="0"/>
    <x v="0"/>
    <x v="1"/>
    <x v="7"/>
    <s v="2 - Poder Ejecutivo"/>
    <s v="0206 - MINISTERIO DE EDUCACIÓN"/>
    <s v="0001 - MINISTERIO DE EDUCACION"/>
    <x v="2"/>
    <x v="10"/>
    <x v="41"/>
    <s v="2.7 - OBRAS"/>
    <s v="2.7.1 - OBRAS EN EDIFICACIONES"/>
    <s v="S"/>
    <s v="44 - AMPLIACIÓN DEL PLANTEL EDUCATIVO PARA INICIAL PROF. VICTORIANA SANCIÓN BECO, MUNICIPIO SANTO DOMINGO ESTE, PROVINCIA SANTO DOMINGO."/>
    <s v="10 - FONDO GENERAL"/>
    <n v="15849"/>
    <s v="32 - SANTO DOMINGO"/>
    <n v="11006928"/>
    <n v="6953118"/>
    <n v="2476558.6800000002"/>
  </r>
  <r>
    <s v="2024"/>
    <x v="0"/>
    <x v="0"/>
    <x v="1"/>
    <x v="7"/>
    <s v="2 - Poder Ejecutivo"/>
    <s v="0206 - MINISTERIO DE EDUCACIÓN"/>
    <s v="0001 - MINISTERIO DE EDUCACION"/>
    <x v="2"/>
    <x v="10"/>
    <x v="41"/>
    <s v="2.7 - OBRAS"/>
    <s v="2.7.1 - OBRAS EN EDIFICACIONES"/>
    <s v="S"/>
    <s v="44 - CONSTRUCCIÓN  2 ESTANCIAS INFANTILES EN LA PROVINCIA DE BARAHONA (FASE 2)"/>
    <s v="10 - FONDO GENERAL"/>
    <n v="13444"/>
    <s v="04 - BARAHONA"/>
    <n v="20216062"/>
    <n v="5216062"/>
    <n v="0"/>
  </r>
  <r>
    <s v="2024"/>
    <x v="0"/>
    <x v="0"/>
    <x v="1"/>
    <x v="7"/>
    <s v="2 - Poder Ejecutivo"/>
    <s v="0206 - MINISTERIO DE EDUCACIÓN"/>
    <s v="0001 - MINISTERIO DE EDUCACION"/>
    <x v="2"/>
    <x v="10"/>
    <x v="41"/>
    <s v="2.7 - OBRAS"/>
    <s v="2.7.1 - OBRAS EN EDIFICACIONES"/>
    <s v="S"/>
    <s v="45 - AMPLIACIÓN DEL PLANTEL EDUCATIVO PARA INICIAL CLODOMIRO CHECO, MUNICIPIO SAN JOSÉ DE LAS MATAS, PROVINCIA SANTIAGO."/>
    <s v="10 - FONDO GENERAL"/>
    <n v="15714"/>
    <s v="25 - SANTIAGO"/>
    <n v="4768626"/>
    <n v="1"/>
    <n v="0"/>
  </r>
  <r>
    <s v="2024"/>
    <x v="0"/>
    <x v="0"/>
    <x v="1"/>
    <x v="7"/>
    <s v="2 - Poder Ejecutivo"/>
    <s v="0206 - MINISTERIO DE EDUCACIÓN"/>
    <s v="0001 - MINISTERIO DE EDUCACION"/>
    <x v="2"/>
    <x v="10"/>
    <x v="41"/>
    <s v="2.7 - OBRAS"/>
    <s v="2.7.1 - OBRAS EN EDIFICACIONES"/>
    <s v="S"/>
    <s v="45 - AMPLIACIÓN DEL PLANTEL EDUCATIVO PARA INICIAL LA RECTA DE SANITA, MUNICIPIO MONTE CRISTI, PROVINCIA MONTE CRISTI."/>
    <s v="10 - FONDO GENERAL"/>
    <n v="15900"/>
    <s v="15 - MONTE CRISTI"/>
    <n v="6779437"/>
    <n v="1711705.8499999996"/>
    <n v="1711655.57"/>
  </r>
  <r>
    <s v="2024"/>
    <x v="0"/>
    <x v="0"/>
    <x v="1"/>
    <x v="7"/>
    <s v="2 - Poder Ejecutivo"/>
    <s v="0206 - MINISTERIO DE EDUCACIÓN"/>
    <s v="0001 - MINISTERIO DE EDUCACION"/>
    <x v="2"/>
    <x v="10"/>
    <x v="41"/>
    <s v="2.7 - OBRAS"/>
    <s v="2.7.1 - OBRAS EN EDIFICACIONES"/>
    <s v="S"/>
    <s v="45 - AMPLIACIÓN DEL PLANTEL EDUCATIVO PARA INICIAL MACOTILLO, MUNICIPIO SAN JUAN, PROVINCIA SAN JUAN."/>
    <s v="10 - FONDO GENERAL"/>
    <n v="15428"/>
    <s v="22 - SAN JUAN"/>
    <n v="6755494"/>
    <n v="1414108.5199999996"/>
    <n v="1414107.5"/>
  </r>
  <r>
    <s v="2024"/>
    <x v="0"/>
    <x v="0"/>
    <x v="1"/>
    <x v="7"/>
    <s v="2 - Poder Ejecutivo"/>
    <s v="0206 - MINISTERIO DE EDUCACIÓN"/>
    <s v="0001 - MINISTERIO DE EDUCACION"/>
    <x v="2"/>
    <x v="10"/>
    <x v="41"/>
    <s v="2.7 - OBRAS"/>
    <s v="2.7.1 - OBRAS EN EDIFICACIONES"/>
    <s v="S"/>
    <s v="45 - AMPLIACIÓN DEL PLANTEL EDUCATIVO PARA INICIAL MADRE CARMEN SALLES, MUNICIPIO CONSUELO, PROVINCIA SAN PEDRO DE MACORÍS."/>
    <s v="10 - FONDO GENERAL"/>
    <n v="15590"/>
    <s v="23 - SAN PEDRO DE MACORIS"/>
    <n v="6659723"/>
    <n v="2659723"/>
    <n v="0"/>
  </r>
  <r>
    <s v="2024"/>
    <x v="0"/>
    <x v="0"/>
    <x v="1"/>
    <x v="7"/>
    <s v="2 - Poder Ejecutivo"/>
    <s v="0206 - MINISTERIO DE EDUCACIÓN"/>
    <s v="0001 - MINISTERIO DE EDUCACION"/>
    <x v="2"/>
    <x v="10"/>
    <x v="41"/>
    <s v="2.7 - OBRAS"/>
    <s v="2.7.1 - OBRAS EN EDIFICACIONES"/>
    <s v="S"/>
    <s v="45 - AMPLIACIÓN DEL PLANTEL EDUCATIVO PARA INICIAL PEDRO JOSÉ A. BLANDINO SOTO, MUNICIPIO BANÍ, PROVINCIA PERAVIA."/>
    <s v="10 - FONDO GENERAL"/>
    <n v="15477"/>
    <s v="17 - PERAVIA"/>
    <n v="11208701"/>
    <n v="1"/>
    <n v="0"/>
  </r>
  <r>
    <s v="2024"/>
    <x v="0"/>
    <x v="0"/>
    <x v="1"/>
    <x v="7"/>
    <s v="2 - Poder Ejecutivo"/>
    <s v="0206 - MINISTERIO DE EDUCACIÓN"/>
    <s v="0001 - MINISTERIO DE EDUCACION"/>
    <x v="2"/>
    <x v="10"/>
    <x v="41"/>
    <s v="2.7 - OBRAS"/>
    <s v="2.7.1 - OBRAS EN EDIFICACIONES"/>
    <s v="S"/>
    <s v="45 - AMPLIACIÓN DEL PLANTEL EDUCATIVO PARA INICIAL PEDRO MIR, MUNICIPIO TAMAYO, PROVINCIA BAORUCO."/>
    <s v="10 - FONDO GENERAL"/>
    <n v="16056"/>
    <s v="03 - BAHORUCO"/>
    <n v="12576962"/>
    <n v="202396.76999999955"/>
    <n v="0"/>
  </r>
  <r>
    <s v="2024"/>
    <x v="0"/>
    <x v="0"/>
    <x v="1"/>
    <x v="7"/>
    <s v="2 - Poder Ejecutivo"/>
    <s v="0206 - MINISTERIO DE EDUCACIÓN"/>
    <s v="0001 - MINISTERIO DE EDUCACION"/>
    <x v="2"/>
    <x v="10"/>
    <x v="41"/>
    <s v="2.7 - OBRAS"/>
    <s v="2.7.1 - OBRAS EN EDIFICACIONES"/>
    <s v="S"/>
    <s v="45 - AMPLIACIÓN DEL PLANTEL EDUCATIVO PARA INICIAL PROF. ERCILIA PEPÍN ESTRELLA, MUNICIPIO VILLA RIVA, PROVINCIA DUARTE."/>
    <s v="10 - FONDO GENERAL"/>
    <n v="15676"/>
    <s v="06 - DUARTE"/>
    <n v="21746580"/>
    <n v="1"/>
    <n v="0"/>
  </r>
  <r>
    <s v="2024"/>
    <x v="0"/>
    <x v="0"/>
    <x v="1"/>
    <x v="7"/>
    <s v="2 - Poder Ejecutivo"/>
    <s v="0206 - MINISTERIO DE EDUCACIÓN"/>
    <s v="0001 - MINISTERIO DE EDUCACION"/>
    <x v="2"/>
    <x v="10"/>
    <x v="41"/>
    <s v="2.7 - OBRAS"/>
    <s v="2.7.1 - OBRAS EN EDIFICACIONES"/>
    <s v="S"/>
    <s v="45 - AMPLIACIÓN DEL PLANTEL EDUCATIVO PARA INICIAL PROF. MANUEL M. MORILLO SÁNCHEZ, MUNICIPIO COTUÍ, PROVINCIA SANCHEZ RAMIREZ."/>
    <s v="10 - FONDO GENERAL"/>
    <n v="15987"/>
    <s v="24 - SANCHEZ RAMIREZ"/>
    <n v="6731551"/>
    <n v="1514599"/>
    <n v="1514597.78"/>
  </r>
  <r>
    <s v="2024"/>
    <x v="0"/>
    <x v="0"/>
    <x v="1"/>
    <x v="7"/>
    <s v="2 - Poder Ejecutivo"/>
    <s v="0206 - MINISTERIO DE EDUCACIÓN"/>
    <s v="0001 - MINISTERIO DE EDUCACION"/>
    <x v="2"/>
    <x v="10"/>
    <x v="41"/>
    <s v="2.7 - OBRAS"/>
    <s v="2.7.1 - OBRAS EN EDIFICACIONES"/>
    <s v="S"/>
    <s v="45 - AMPLIACIÓN DEL PLANTEL EDUCATIVO PARA INICIAL REPÚBLICA DE NICARAGUA, MUNICIPIO SANTO DOMINGO ESTE, PROVINCIA SANTO DOMINGO."/>
    <s v="10 - FONDO GENERAL"/>
    <n v="15850"/>
    <s v="32 - SANTO DOMINGO"/>
    <n v="11006928"/>
    <n v="6953118"/>
    <n v="2476558.6800000002"/>
  </r>
  <r>
    <s v="2024"/>
    <x v="0"/>
    <x v="0"/>
    <x v="1"/>
    <x v="7"/>
    <s v="2 - Poder Ejecutivo"/>
    <s v="0206 - MINISTERIO DE EDUCACIÓN"/>
    <s v="0001 - MINISTERIO DE EDUCACION"/>
    <x v="2"/>
    <x v="10"/>
    <x v="41"/>
    <s v="2.7 - OBRAS"/>
    <s v="2.7.1 - OBRAS EN EDIFICACIONES"/>
    <s v="S"/>
    <s v="45 - CONSTRUCCIÓN DE 2 ESTANCIAS INFANTILES EN LA PROVINCIA AZUA (FASE 2)"/>
    <s v="10 - FONDO GENERAL"/>
    <n v="13445"/>
    <s v="02 - AZUA"/>
    <n v="22265414"/>
    <n v="14269404"/>
    <n v="13563774.559999999"/>
  </r>
  <r>
    <s v="2024"/>
    <x v="0"/>
    <x v="0"/>
    <x v="1"/>
    <x v="7"/>
    <s v="2 - Poder Ejecutivo"/>
    <s v="0206 - MINISTERIO DE EDUCACIÓN"/>
    <s v="0001 - MINISTERIO DE EDUCACION"/>
    <x v="2"/>
    <x v="10"/>
    <x v="41"/>
    <s v="2.7 - OBRAS"/>
    <s v="2.7.1 - OBRAS EN EDIFICACIONES"/>
    <s v="S"/>
    <s v="46 - AMPLIACIÓN DEL PLANTEL EDUCATIVO PARA INICIAL ANACAONA, MUNICIPIO VILLA JARAGUA, PROVINCIA BAORUCO."/>
    <s v="10 - FONDO GENERAL"/>
    <n v="16057"/>
    <s v="03 - BAHORUCO"/>
    <n v="12576962"/>
    <n v="6301000"/>
    <n v="0"/>
  </r>
  <r>
    <s v="2024"/>
    <x v="0"/>
    <x v="0"/>
    <x v="1"/>
    <x v="7"/>
    <s v="2 - Poder Ejecutivo"/>
    <s v="0206 - MINISTERIO DE EDUCACIÓN"/>
    <s v="0001 - MINISTERIO DE EDUCACION"/>
    <x v="2"/>
    <x v="10"/>
    <x v="41"/>
    <s v="2.7 - OBRAS"/>
    <s v="2.7.1 - OBRAS EN EDIFICACIONES"/>
    <s v="S"/>
    <s v="46 - AMPLIACIÓN DEL PLANTEL EDUCATIVO PARA INICIAL ANTONIO PAREDES MENA, MUNICIPIO CONSUELO, PROVINCIA SAN PEDRO DE MACORÍS."/>
    <s v="10 - FONDO GENERAL"/>
    <n v="15591"/>
    <s v="23 - SAN PEDRO DE MACORIS"/>
    <n v="11087637"/>
    <n v="0"/>
    <n v="0"/>
  </r>
  <r>
    <s v="2024"/>
    <x v="0"/>
    <x v="0"/>
    <x v="1"/>
    <x v="7"/>
    <s v="2 - Poder Ejecutivo"/>
    <s v="0206 - MINISTERIO DE EDUCACIÓN"/>
    <s v="0001 - MINISTERIO DE EDUCACION"/>
    <x v="2"/>
    <x v="10"/>
    <x v="41"/>
    <s v="2.7 - OBRAS"/>
    <s v="2.7.1 - OBRAS EN EDIFICACIONES"/>
    <s v="S"/>
    <s v="46 - AMPLIACIÓN DEL PLANTEL EDUCATIVO PARA INICIAL CATIVO, MUNICIPIO SAN JUAN, PROVINCIA SAN JUAN."/>
    <s v="10 - FONDO GENERAL"/>
    <n v="15429"/>
    <s v="22 - SAN JUAN"/>
    <n v="4785373"/>
    <n v="1013280.65"/>
    <n v="1013279.33"/>
  </r>
  <r>
    <s v="2024"/>
    <x v="0"/>
    <x v="0"/>
    <x v="1"/>
    <x v="7"/>
    <s v="2 - Poder Ejecutivo"/>
    <s v="0206 - MINISTERIO DE EDUCACIÓN"/>
    <s v="0001 - MINISTERIO DE EDUCACION"/>
    <x v="2"/>
    <x v="10"/>
    <x v="41"/>
    <s v="2.7 - OBRAS"/>
    <s v="2.7.1 - OBRAS EN EDIFICACIONES"/>
    <s v="S"/>
    <s v="46 - AMPLIACIÓN DEL PLANTEL EDUCATIVO PARA INICIAL CENTRO POBLADO, MUNICIPIO LAS MATAS DE SANTA CRUZ, PROVINCIA MONTE CRISTI."/>
    <s v="10 - FONDO GENERAL"/>
    <n v="15901"/>
    <s v="15 - MONTE CRISTI"/>
    <n v="6779437"/>
    <n v="1711705.8499999996"/>
    <n v="1711655.57"/>
  </r>
  <r>
    <s v="2024"/>
    <x v="0"/>
    <x v="0"/>
    <x v="1"/>
    <x v="7"/>
    <s v="2 - Poder Ejecutivo"/>
    <s v="0206 - MINISTERIO DE EDUCACIÓN"/>
    <s v="0001 - MINISTERIO DE EDUCACION"/>
    <x v="2"/>
    <x v="10"/>
    <x v="41"/>
    <s v="2.7 - OBRAS"/>
    <s v="2.7.1 - OBRAS EN EDIFICACIONES"/>
    <s v="S"/>
    <s v="46 - AMPLIACIÓN DEL PLANTEL EDUCATIVO PARA INICIAL GALEÓN, MUNICIPIO BANÍ, PROVINCIA PERAVIA."/>
    <s v="10 - FONDO GENERAL"/>
    <n v="15478"/>
    <s v="17 - PERAVIA"/>
    <n v="11208701"/>
    <n v="2471462"/>
    <n v="2471460.1800000002"/>
  </r>
  <r>
    <s v="2024"/>
    <x v="0"/>
    <x v="0"/>
    <x v="1"/>
    <x v="7"/>
    <s v="2 - Poder Ejecutivo"/>
    <s v="0206 - MINISTERIO DE EDUCACIÓN"/>
    <s v="0001 - MINISTERIO DE EDUCACION"/>
    <x v="2"/>
    <x v="10"/>
    <x v="41"/>
    <s v="2.7 - OBRAS"/>
    <s v="2.7.1 - OBRAS EN EDIFICACIONES"/>
    <s v="S"/>
    <s v="46 - AMPLIACIÓN DEL PLANTEL EDUCATIVO PARA INICIAL JOSÉ DE JESÚS GERMOSO VÁSQUEZ, MUNICIPIO SANTIAGO, PROVINCIA SANTIAGO."/>
    <s v="10 - FONDO GENERAL"/>
    <n v="15715"/>
    <s v="25 - SANTIAGO"/>
    <n v="11208701"/>
    <n v="1"/>
    <n v="0"/>
  </r>
  <r>
    <s v="2024"/>
    <x v="0"/>
    <x v="0"/>
    <x v="1"/>
    <x v="7"/>
    <s v="2 - Poder Ejecutivo"/>
    <s v="0206 - MINISTERIO DE EDUCACIÓN"/>
    <s v="0001 - MINISTERIO DE EDUCACION"/>
    <x v="2"/>
    <x v="10"/>
    <x v="41"/>
    <s v="2.7 - OBRAS"/>
    <s v="2.7.1 - OBRAS EN EDIFICACIONES"/>
    <s v="S"/>
    <s v="46 - AMPLIACIÓN DEL PLANTEL EDUCATIVO PARA INICIAL MARÍA ALTAGRACIA PAULA, MUNICIPIO SAN FRANCISCO DE MACORÍS, PROVINCIA DUARTE."/>
    <s v="10 - FONDO GENERAL"/>
    <n v="15677"/>
    <s v="06 - DUARTE"/>
    <n v="11208701"/>
    <n v="2413074"/>
    <n v="2413072.25"/>
  </r>
  <r>
    <s v="2024"/>
    <x v="0"/>
    <x v="0"/>
    <x v="1"/>
    <x v="7"/>
    <s v="2 - Poder Ejecutivo"/>
    <s v="0206 - MINISTERIO DE EDUCACIÓN"/>
    <s v="0001 - MINISTERIO DE EDUCACION"/>
    <x v="2"/>
    <x v="10"/>
    <x v="41"/>
    <s v="2.7 - OBRAS"/>
    <s v="2.7.1 - OBRAS EN EDIFICACIONES"/>
    <s v="S"/>
    <s v="46 - AMPLIACIÓN DEL PLANTEL EDUCATIVO PARA INICIAL PROF. BEATRIZ AMARANTE ROBLE, MUNICIPIO COTUÍ, PROVINCIA SANCHEZ RAMIREZ."/>
    <s v="10 - FONDO GENERAL"/>
    <n v="15988"/>
    <s v="24 - SANCHEZ RAMIREZ"/>
    <n v="4768626"/>
    <n v="1072939.8399999999"/>
    <n v="1072939.8400000001"/>
  </r>
  <r>
    <s v="2024"/>
    <x v="0"/>
    <x v="0"/>
    <x v="1"/>
    <x v="7"/>
    <s v="2 - Poder Ejecutivo"/>
    <s v="0206 - MINISTERIO DE EDUCACIÓN"/>
    <s v="0001 - MINISTERIO DE EDUCACION"/>
    <x v="2"/>
    <x v="10"/>
    <x v="41"/>
    <s v="2.7 - OBRAS"/>
    <s v="2.7.1 - OBRAS EN EDIFICACIONES"/>
    <s v="S"/>
    <s v="46 - AMPLIACIÓN DEL PLANTEL EDUCATIVO PARA INICIAL PROF. NILDA CELESTE NOVA, MUNICIPIO SANTO DOMINGO ESTE, PROVINCIA SANTO DOMINGO."/>
    <s v="10 - FONDO GENERAL"/>
    <n v="15851"/>
    <s v="32 - SANTO DOMINGO"/>
    <n v="6611838"/>
    <n v="3975326"/>
    <n v="1487662.53"/>
  </r>
  <r>
    <s v="2024"/>
    <x v="0"/>
    <x v="0"/>
    <x v="1"/>
    <x v="7"/>
    <s v="2 - Poder Ejecutivo"/>
    <s v="0206 - MINISTERIO DE EDUCACIÓN"/>
    <s v="0001 - MINISTERIO DE EDUCACION"/>
    <x v="2"/>
    <x v="10"/>
    <x v="41"/>
    <s v="2.7 - OBRAS"/>
    <s v="2.7.1 - OBRAS EN EDIFICACIONES"/>
    <s v="S"/>
    <s v="46 - CONSTRUCCIÓN  DE 1 ESTANCIA INFANTIL EN LA PROVINCIA ESPAILLAT (FASE 2)"/>
    <s v="10 - FONDO GENERAL"/>
    <n v="13446"/>
    <s v="09 - ESPAILLAT"/>
    <n v="4650280"/>
    <n v="4650280"/>
    <n v="0"/>
  </r>
  <r>
    <s v="2024"/>
    <x v="0"/>
    <x v="0"/>
    <x v="1"/>
    <x v="7"/>
    <s v="2 - Poder Ejecutivo"/>
    <s v="0206 - MINISTERIO DE EDUCACIÓN"/>
    <s v="0001 - MINISTERIO DE EDUCACION"/>
    <x v="2"/>
    <x v="10"/>
    <x v="41"/>
    <s v="2.7 - OBRAS"/>
    <s v="2.7.1 - OBRAS EN EDIFICACIONES"/>
    <s v="S"/>
    <s v="47 - AMPLIACIÓN DEL PLANTEL EDUCATIVO PARA INICIAL ANA EMILIA ABIGAIL MEJÍA, MUNICIPIO SAN FRANCISCO DE MACORÍS, PROVINCIA DUARTE."/>
    <s v="10 - FONDO GENERAL"/>
    <n v="15678"/>
    <s v="06 - DUARTE"/>
    <n v="6731551"/>
    <n v="1559025"/>
    <n v="1559023.52"/>
  </r>
  <r>
    <s v="2024"/>
    <x v="0"/>
    <x v="0"/>
    <x v="1"/>
    <x v="7"/>
    <s v="2 - Poder Ejecutivo"/>
    <s v="0206 - MINISTERIO DE EDUCACIÓN"/>
    <s v="0001 - MINISTERIO DE EDUCACION"/>
    <x v="2"/>
    <x v="10"/>
    <x v="41"/>
    <s v="2.7 - OBRAS"/>
    <s v="2.7.1 - OBRAS EN EDIFICACIONES"/>
    <s v="S"/>
    <s v="47 - AMPLIACIÓN DEL PLANTEL EDUCATIVO PARA INICIAL BATEY WALTERIO , MUNICIPIO MONTE CRISTI, PROVINCIA MONTE CRISTI."/>
    <s v="10 - FONDO GENERAL"/>
    <n v="15902"/>
    <s v="15 - MONTE CRISTI"/>
    <n v="4802120"/>
    <n v="1214550.1100000001"/>
    <n v="1214530.02"/>
  </r>
  <r>
    <s v="2024"/>
    <x v="0"/>
    <x v="0"/>
    <x v="1"/>
    <x v="7"/>
    <s v="2 - Poder Ejecutivo"/>
    <s v="0206 - MINISTERIO DE EDUCACIÓN"/>
    <s v="0001 - MINISTERIO DE EDUCACION"/>
    <x v="2"/>
    <x v="10"/>
    <x v="41"/>
    <s v="2.7 - OBRAS"/>
    <s v="2.7.1 - OBRAS EN EDIFICACIONES"/>
    <s v="S"/>
    <s v="47 - AMPLIACIÓN DEL PLANTEL EDUCATIVO PARA INICIAL LA MESETA, MUNICIPIO SAN JUAN, PROVINCIA SAN JUAN."/>
    <s v="10 - FONDO GENERAL"/>
    <n v="15430"/>
    <s v="22 - SAN JUAN"/>
    <n v="4785373"/>
    <n v="1413658.5199999996"/>
    <n v="1413657.5"/>
  </r>
  <r>
    <s v="2024"/>
    <x v="0"/>
    <x v="0"/>
    <x v="1"/>
    <x v="7"/>
    <s v="2 - Poder Ejecutivo"/>
    <s v="0206 - MINISTERIO DE EDUCACIÓN"/>
    <s v="0001 - MINISTERIO DE EDUCACION"/>
    <x v="2"/>
    <x v="10"/>
    <x v="41"/>
    <s v="2.7 - OBRAS"/>
    <s v="2.7.1 - OBRAS EN EDIFICACIONES"/>
    <s v="S"/>
    <s v="47 - AMPLIACIÓN DEL PLANTEL EDUCATIVO PARA INICIAL LIC. HOMERO TRINIDAD VÓLQUEZ, MUNICIPIO JIMANÍ, PROVINCIA INDEPENDENCIA."/>
    <s v="10 - FONDO GENERAL"/>
    <n v="16058"/>
    <s v="10 - INDEPENDENCIA"/>
    <n v="12576962"/>
    <n v="1"/>
    <n v="0"/>
  </r>
  <r>
    <s v="2024"/>
    <x v="0"/>
    <x v="0"/>
    <x v="1"/>
    <x v="7"/>
    <s v="2 - Poder Ejecutivo"/>
    <s v="0206 - MINISTERIO DE EDUCACIÓN"/>
    <s v="0001 - MINISTERIO DE EDUCACION"/>
    <x v="2"/>
    <x v="10"/>
    <x v="41"/>
    <s v="2.7 - OBRAS"/>
    <s v="2.7.1 - OBRAS EN EDIFICACIONES"/>
    <s v="S"/>
    <s v="47 - AMPLIACIÓN DEL PLANTEL EDUCATIVO PARA INICIAL LUCIANO DÍAZ, MUNICIPIO SANTIAGO, PROVINCIA SANTIAGO."/>
    <s v="10 - FONDO GENERAL"/>
    <n v="15716"/>
    <s v="25 - SANTIAGO"/>
    <n v="11208701"/>
    <n v="1"/>
    <n v="0"/>
  </r>
  <r>
    <s v="2024"/>
    <x v="0"/>
    <x v="0"/>
    <x v="1"/>
    <x v="7"/>
    <s v="2 - Poder Ejecutivo"/>
    <s v="0206 - MINISTERIO DE EDUCACIÓN"/>
    <s v="0001 - MINISTERIO DE EDUCACION"/>
    <x v="2"/>
    <x v="10"/>
    <x v="41"/>
    <s v="2.7 - OBRAS"/>
    <s v="2.7.1 - OBRAS EN EDIFICACIONES"/>
    <s v="S"/>
    <s v="47 - AMPLIACIÓN DEL PLANTEL EDUCATIVO PARA INICIAL MATÍAS RAMÓN MELLA, MUNICIPIO SANTO DOMINGO ESTE, PROVINCIA SANTO DOMINGO."/>
    <s v="10 - FONDO GENERAL"/>
    <n v="15852"/>
    <s v="32 - SANTO DOMINGO"/>
    <n v="6611838"/>
    <n v="3975338"/>
    <n v="1487662.53"/>
  </r>
  <r>
    <s v="2024"/>
    <x v="0"/>
    <x v="0"/>
    <x v="1"/>
    <x v="7"/>
    <s v="2 - Poder Ejecutivo"/>
    <s v="0206 - MINISTERIO DE EDUCACIÓN"/>
    <s v="0001 - MINISTERIO DE EDUCACION"/>
    <x v="2"/>
    <x v="10"/>
    <x v="41"/>
    <s v="2.7 - OBRAS"/>
    <s v="2.7.1 - OBRAS EN EDIFICACIONES"/>
    <s v="S"/>
    <s v="47 - AMPLIACIÓN DEL PLANTEL EDUCATIVO PARA INICIAL NARCISO ALBERTI, MUNICIPIO CEVICOS, PROVINCIA SANCHEZ RAMIREZ."/>
    <s v="10 - FONDO GENERAL"/>
    <n v="15989"/>
    <s v="24 - SANCHEZ RAMIREZ"/>
    <n v="6731551"/>
    <n v="6731551"/>
    <n v="1514597.79"/>
  </r>
  <r>
    <s v="2024"/>
    <x v="0"/>
    <x v="0"/>
    <x v="1"/>
    <x v="7"/>
    <s v="2 - Poder Ejecutivo"/>
    <s v="0206 - MINISTERIO DE EDUCACIÓN"/>
    <s v="0001 - MINISTERIO DE EDUCACION"/>
    <x v="2"/>
    <x v="10"/>
    <x v="41"/>
    <s v="2.7 - OBRAS"/>
    <s v="2.7.1 - OBRAS EN EDIFICACIONES"/>
    <s v="S"/>
    <s v="47 - AMPLIACIÓN DEL PLANTEL EDUCATIVO PARA INICIAL SABANA CHIQUITA, MUNICIPIO BANÍ, PROVINCIA PERAVIA."/>
    <s v="10 - FONDO GENERAL"/>
    <n v="15479"/>
    <s v="17 - PERAVIA"/>
    <n v="4768626"/>
    <n v="1142727.1400000001"/>
    <n v="1142726.1399999999"/>
  </r>
  <r>
    <s v="2024"/>
    <x v="0"/>
    <x v="0"/>
    <x v="1"/>
    <x v="7"/>
    <s v="2 - Poder Ejecutivo"/>
    <s v="0206 - MINISTERIO DE EDUCACIÓN"/>
    <s v="0001 - MINISTERIO DE EDUCACION"/>
    <x v="2"/>
    <x v="10"/>
    <x v="41"/>
    <s v="2.7 - OBRAS"/>
    <s v="2.7.1 - OBRAS EN EDIFICACIONES"/>
    <s v="S"/>
    <s v="47 - AMPLIACIÓN DEL PLANTEL EDUCATIVO PARA INICIAL SANTA MARGARITA DE YOUVILLE, MUNICIPIO CONSUELO, PROVINCIA SAN PEDRO DE MACORÍS."/>
    <s v="10 - FONDO GENERAL"/>
    <n v="15592"/>
    <s v="23 - SAN PEDRO DE MACORIS"/>
    <n v="21509631"/>
    <n v="4845911.34"/>
    <n v="4845910.47"/>
  </r>
  <r>
    <s v="2024"/>
    <x v="0"/>
    <x v="0"/>
    <x v="1"/>
    <x v="7"/>
    <s v="2 - Poder Ejecutivo"/>
    <s v="0206 - MINISTERIO DE EDUCACIÓN"/>
    <s v="0001 - MINISTERIO DE EDUCACION"/>
    <x v="2"/>
    <x v="10"/>
    <x v="41"/>
    <s v="2.7 - OBRAS"/>
    <s v="2.7.1 - OBRAS EN EDIFICACIONES"/>
    <s v="S"/>
    <s v="47 - CONSTRUCCIÓN  DE 2 ESTANCIAS INFANTILES EN LA PROVINCIA DE VALVERDE (FASE 2)"/>
    <s v="10 - FONDO GENERAL"/>
    <n v="13447"/>
    <s v="27 - VALVERDE"/>
    <n v="6028024"/>
    <n v="6936234"/>
    <n v="1687581.97"/>
  </r>
  <r>
    <s v="2024"/>
    <x v="0"/>
    <x v="0"/>
    <x v="1"/>
    <x v="7"/>
    <s v="2 - Poder Ejecutivo"/>
    <s v="0206 - MINISTERIO DE EDUCACIÓN"/>
    <s v="0001 - MINISTERIO DE EDUCACION"/>
    <x v="2"/>
    <x v="10"/>
    <x v="41"/>
    <s v="2.7 - OBRAS"/>
    <s v="2.7.1 - OBRAS EN EDIFICACIONES"/>
    <s v="S"/>
    <s v="48 - AMPLIACIÓN DEL PLANTEL EDUCATIVO PARA INICIAL BATEY DON JUAN, MUNICIPIO CONSUELO, PROVINCIA SAN PEDRO DE MACORÍS."/>
    <s v="10 - FONDO GENERAL"/>
    <n v="15593"/>
    <s v="23 - SAN PEDRO DE MACORIS"/>
    <n v="11087637"/>
    <n v="2488474.8099999996"/>
    <n v="2488474.81"/>
  </r>
  <r>
    <s v="2024"/>
    <x v="0"/>
    <x v="0"/>
    <x v="1"/>
    <x v="7"/>
    <s v="2 - Poder Ejecutivo"/>
    <s v="0206 - MINISTERIO DE EDUCACIÓN"/>
    <s v="0001 - MINISTERIO DE EDUCACION"/>
    <x v="2"/>
    <x v="10"/>
    <x v="41"/>
    <s v="2.7 - OBRAS"/>
    <s v="2.7.1 - OBRAS EN EDIFICACIONES"/>
    <s v="S"/>
    <s v="48 - AMPLIACIÓN DEL PLANTEL EDUCATIVO PARA INICIAL DON JUAN, MUNICIPIO SAN JOSÉ DE LAS MATAS, PROVINCIA SANTIAGO."/>
    <s v="10 - FONDO GENERAL"/>
    <n v="15717"/>
    <s v="25 - SANTIAGO"/>
    <n v="4768626"/>
    <n v="1104978"/>
    <n v="1104976.57"/>
  </r>
  <r>
    <s v="2024"/>
    <x v="0"/>
    <x v="0"/>
    <x v="1"/>
    <x v="7"/>
    <s v="2 - Poder Ejecutivo"/>
    <s v="0206 - MINISTERIO DE EDUCACIÓN"/>
    <s v="0001 - MINISTERIO DE EDUCACION"/>
    <x v="2"/>
    <x v="10"/>
    <x v="41"/>
    <s v="2.7 - OBRAS"/>
    <s v="2.7.1 - OBRAS EN EDIFICACIONES"/>
    <s v="S"/>
    <s v="48 - AMPLIACIÓN DEL PLANTEL EDUCATIVO PARA INICIAL EL DESPERTAR, MUNICIPIO SANTO DOMINGO ESTE, PROVINCIA SANTO DOMINGO."/>
    <s v="10 - FONDO GENERAL"/>
    <n v="15853"/>
    <s v="32 - SANTO DOMINGO"/>
    <n v="11006928"/>
    <n v="6953115"/>
    <n v="2476557.5"/>
  </r>
  <r>
    <s v="2024"/>
    <x v="0"/>
    <x v="0"/>
    <x v="1"/>
    <x v="7"/>
    <s v="2 - Poder Ejecutivo"/>
    <s v="0206 - MINISTERIO DE EDUCACIÓN"/>
    <s v="0001 - MINISTERIO DE EDUCACION"/>
    <x v="2"/>
    <x v="10"/>
    <x v="41"/>
    <s v="2.7 - OBRAS"/>
    <s v="2.7.1 - OBRAS EN EDIFICACIONES"/>
    <s v="S"/>
    <s v="48 - AMPLIACIÓN DEL PLANTEL EDUCATIVO PARA INICIAL JUAN ISMAEL ZAPATA NIVAR, MUNICIPIO BANÍ, PROVINCIA PERAVIA."/>
    <s v="10 - FONDO GENERAL"/>
    <n v="15480"/>
    <s v="17 - PERAVIA"/>
    <n v="6731551"/>
    <n v="1511719"/>
    <n v="1511717.5"/>
  </r>
  <r>
    <s v="2024"/>
    <x v="0"/>
    <x v="0"/>
    <x v="1"/>
    <x v="7"/>
    <s v="2 - Poder Ejecutivo"/>
    <s v="0206 - MINISTERIO DE EDUCACIÓN"/>
    <s v="0001 - MINISTERIO DE EDUCACION"/>
    <x v="2"/>
    <x v="10"/>
    <x v="41"/>
    <s v="2.7 - OBRAS"/>
    <s v="2.7.1 - OBRAS EN EDIFICACIONES"/>
    <s v="S"/>
    <s v="48 - AMPLIACIÓN DEL PLANTEL EDUCATIVO PARA INICIAL JUAN SÁNCHEZ RAMÍREZ, MUNICIPIO COTUÍ, PROVINCIA SANCHEZ RAMIREZ."/>
    <s v="10 - FONDO GENERAL"/>
    <n v="15990"/>
    <s v="24 - SANCHEZ RAMIREZ"/>
    <n v="4768626"/>
    <n v="1"/>
    <n v="0"/>
  </r>
  <r>
    <s v="2024"/>
    <x v="0"/>
    <x v="0"/>
    <x v="1"/>
    <x v="7"/>
    <s v="2 - Poder Ejecutivo"/>
    <s v="0206 - MINISTERIO DE EDUCACIÓN"/>
    <s v="0001 - MINISTERIO DE EDUCACION"/>
    <x v="2"/>
    <x v="10"/>
    <x v="41"/>
    <s v="2.7 - OBRAS"/>
    <s v="2.7.1 - OBRAS EN EDIFICACIONES"/>
    <s v="S"/>
    <s v="48 - AMPLIACIÓN DEL PLANTEL EDUCATIVO PARA INICIAL PADRE LUIS D` YANGUELA, MUNICIPIO SAN FRANCISCO DE MACORÍS, PROVINCIA DUARTE."/>
    <s v="10 - FONDO GENERAL"/>
    <n v="15679"/>
    <s v="06 - DUARTE"/>
    <n v="6731551"/>
    <n v="1559025"/>
    <n v="1559023.52"/>
  </r>
  <r>
    <s v="2024"/>
    <x v="0"/>
    <x v="0"/>
    <x v="1"/>
    <x v="7"/>
    <s v="2 - Poder Ejecutivo"/>
    <s v="0206 - MINISTERIO DE EDUCACIÓN"/>
    <s v="0001 - MINISTERIO DE EDUCACION"/>
    <x v="2"/>
    <x v="10"/>
    <x v="41"/>
    <s v="2.7 - OBRAS"/>
    <s v="2.7.1 - OBRAS EN EDIFICACIONES"/>
    <s v="S"/>
    <s v="48 - AMPLIACIÓN DEL PLANTEL EDUCATIVO PARA INICIAL PROF. JULIÁN FERRERAS FLORIÁN, MUNICIPIO LA DESCUBIERTA, PROVINCIA INDEPENDENCIA."/>
    <s v="10 - FONDO GENERAL"/>
    <n v="16059"/>
    <s v="10 - INDEPENDENCIA"/>
    <n v="21904546"/>
    <n v="1"/>
    <n v="0"/>
  </r>
  <r>
    <s v="2024"/>
    <x v="0"/>
    <x v="0"/>
    <x v="1"/>
    <x v="7"/>
    <s v="2 - Poder Ejecutivo"/>
    <s v="0206 - MINISTERIO DE EDUCACIÓN"/>
    <s v="0001 - MINISTERIO DE EDUCACION"/>
    <x v="2"/>
    <x v="10"/>
    <x v="41"/>
    <s v="2.7 - OBRAS"/>
    <s v="2.7.1 - OBRAS EN EDIFICACIONES"/>
    <s v="S"/>
    <s v="48 - AMPLIACIÓN DEL PLANTEL EDUCATIVO PARA INICIAL PROF. ROSA MARÍA MORA TAVERAS, MUNICIPIO SAN JUAN, PROVINCIA SAN JUAN."/>
    <s v="10 - FONDO GENERAL"/>
    <n v="15431"/>
    <s v="22 - SAN JUAN"/>
    <n v="6755494"/>
    <n v="7068287.5199999996"/>
    <n v="1413657.5"/>
  </r>
  <r>
    <s v="2024"/>
    <x v="0"/>
    <x v="0"/>
    <x v="1"/>
    <x v="7"/>
    <s v="2 - Poder Ejecutivo"/>
    <s v="0206 - MINISTERIO DE EDUCACIÓN"/>
    <s v="0001 - MINISTERIO DE EDUCACION"/>
    <x v="2"/>
    <x v="10"/>
    <x v="41"/>
    <s v="2.7 - OBRAS"/>
    <s v="2.7.1 - OBRAS EN EDIFICACIONES"/>
    <s v="S"/>
    <s v="48 - AMPLIACIÓN DEL PLANTEL EDUCATIVO PARA INICIAL ROSA EMILIA RODRÍGUEZ CRUZ, MUNICIPIO GUAYUBÍN, PROVINCIA MONTE CRISTI."/>
    <s v="10 - FONDO GENERAL"/>
    <n v="15903"/>
    <s v="15 - MONTE CRISTI"/>
    <n v="4802120"/>
    <n v="6072650.1100000003"/>
    <n v="1214530.02"/>
  </r>
  <r>
    <s v="2024"/>
    <x v="0"/>
    <x v="0"/>
    <x v="1"/>
    <x v="7"/>
    <s v="2 - Poder Ejecutivo"/>
    <s v="0206 - MINISTERIO DE EDUCACIÓN"/>
    <s v="0001 - MINISTERIO DE EDUCACION"/>
    <x v="2"/>
    <x v="10"/>
    <x v="41"/>
    <s v="2.7 - OBRAS"/>
    <s v="2.7.1 - OBRAS EN EDIFICACIONES"/>
    <s v="S"/>
    <s v="49 - AMPLIACIÓN DEL PLANTEL EDUCATIVO PARA INICIAL AURORA TAVAREZ BELLIARD, MUNICIPIO GUAYUBÍN, PROVINCIA MONTE CRISTI."/>
    <s v="10 - FONDO GENERAL"/>
    <n v="15904"/>
    <s v="15 - MONTE CRISTI"/>
    <n v="6779437"/>
    <n v="1564204"/>
    <n v="1564202.39"/>
  </r>
  <r>
    <s v="2024"/>
    <x v="0"/>
    <x v="0"/>
    <x v="1"/>
    <x v="7"/>
    <s v="2 - Poder Ejecutivo"/>
    <s v="0206 - MINISTERIO DE EDUCACIÓN"/>
    <s v="0001 - MINISTERIO DE EDUCACION"/>
    <x v="2"/>
    <x v="10"/>
    <x v="41"/>
    <s v="2.7 - OBRAS"/>
    <s v="2.7.1 - OBRAS EN EDIFICACIONES"/>
    <s v="S"/>
    <s v="49 - AMPLIACIÓN DEL PLANTEL EDUCATIVO PARA INICIAL BATEY EUKARDUNA, MUNICIPIO CONSUELO, PROVINCIA SAN PEDRO DE MACORÍS."/>
    <s v="10 - FONDO GENERAL"/>
    <n v="15594"/>
    <s v="23 - SAN PEDRO DE MACORIS"/>
    <n v="4718384"/>
    <n v="1"/>
    <n v="0"/>
  </r>
  <r>
    <s v="2024"/>
    <x v="0"/>
    <x v="0"/>
    <x v="1"/>
    <x v="7"/>
    <s v="2 - Poder Ejecutivo"/>
    <s v="0206 - MINISTERIO DE EDUCACIÓN"/>
    <s v="0001 - MINISTERIO DE EDUCACION"/>
    <x v="2"/>
    <x v="10"/>
    <x v="41"/>
    <s v="2.7 - OBRAS"/>
    <s v="2.7.1 - OBRAS EN EDIFICACIONES"/>
    <s v="S"/>
    <s v="49 - AMPLIACIÓN DEL PLANTEL EDUCATIVO PARA INICIAL CARLOS MARÍA DOMÍNGUEZ, MUNICIPIO SANTIAGO, PROVINCIA SANTIAGO."/>
    <s v="10 - FONDO GENERAL"/>
    <n v="15718"/>
    <s v="25 - SANTIAGO"/>
    <n v="11208701"/>
    <n v="2473133"/>
    <n v="2473131.88"/>
  </r>
  <r>
    <s v="2024"/>
    <x v="0"/>
    <x v="0"/>
    <x v="1"/>
    <x v="7"/>
    <s v="2 - Poder Ejecutivo"/>
    <s v="0206 - MINISTERIO DE EDUCACIÓN"/>
    <s v="0001 - MINISTERIO DE EDUCACION"/>
    <x v="2"/>
    <x v="10"/>
    <x v="41"/>
    <s v="2.7 - OBRAS"/>
    <s v="2.7.1 - OBRAS EN EDIFICACIONES"/>
    <s v="S"/>
    <s v="49 - AMPLIACIÓN DEL PLANTEL EDUCATIVO PARA INICIAL HILARIO PUELLO BATISTA, MUNICIPIO SAN JUAN, PROVINCIA SAN JUAN."/>
    <s v="10 - FONDO GENERAL"/>
    <n v="15432"/>
    <s v="22 - SAN JUAN"/>
    <n v="6755494"/>
    <n v="1"/>
    <n v="0"/>
  </r>
  <r>
    <s v="2024"/>
    <x v="0"/>
    <x v="0"/>
    <x v="1"/>
    <x v="7"/>
    <s v="2 - Poder Ejecutivo"/>
    <s v="0206 - MINISTERIO DE EDUCACIÓN"/>
    <s v="0001 - MINISTERIO DE EDUCACION"/>
    <x v="2"/>
    <x v="10"/>
    <x v="41"/>
    <s v="2.7 - OBRAS"/>
    <s v="2.7.1 - OBRAS EN EDIFICACIONES"/>
    <s v="S"/>
    <s v="49 - AMPLIACIÓN DEL PLANTEL EDUCATIVO PARA INICIAL JOSEFA MEDINA, MUNICIPIO POSTRER RÍO, PROVINCIA INDEPENDENCIA."/>
    <s v="10 - FONDO GENERAL"/>
    <n v="16060"/>
    <s v="10 - INDEPENDENCIA"/>
    <n v="6779437"/>
    <n v="1"/>
    <n v="0"/>
  </r>
  <r>
    <s v="2024"/>
    <x v="0"/>
    <x v="0"/>
    <x v="1"/>
    <x v="7"/>
    <s v="2 - Poder Ejecutivo"/>
    <s v="0206 - MINISTERIO DE EDUCACIÓN"/>
    <s v="0001 - MINISTERIO DE EDUCACION"/>
    <x v="2"/>
    <x v="10"/>
    <x v="41"/>
    <s v="2.7 - OBRAS"/>
    <s v="2.7.1 - OBRAS EN EDIFICACIONES"/>
    <s v="S"/>
    <s v="49 - AMPLIACIÓN DEL PLANTEL EDUCATIVO PARA INICIAL LOS YAGUARIZOS, MUNICIPIO BANÍ, PROVINCIA PERAVIA."/>
    <s v="10 - FONDO GENERAL"/>
    <n v="15481"/>
    <s v="17 - PERAVIA"/>
    <n v="6731551"/>
    <n v="1548692"/>
    <n v="1548690.28"/>
  </r>
  <r>
    <s v="2024"/>
    <x v="0"/>
    <x v="0"/>
    <x v="1"/>
    <x v="7"/>
    <s v="2 - Poder Ejecutivo"/>
    <s v="0206 - MINISTERIO DE EDUCACIÓN"/>
    <s v="0001 - MINISTERIO DE EDUCACION"/>
    <x v="2"/>
    <x v="10"/>
    <x v="41"/>
    <s v="2.7 - OBRAS"/>
    <s v="2.7.1 - OBRAS EN EDIFICACIONES"/>
    <s v="S"/>
    <s v="49 - AMPLIACIÓN DEL PLANTEL EDUCATIVO PARA INICIAL MANOLO VÁSQUEZ, MUNICIPIO CEVICOS, PROVINCIA SANCHEZ RAMIREZ."/>
    <s v="10 - FONDO GENERAL"/>
    <n v="15991"/>
    <s v="24 - SANCHEZ RAMIREZ"/>
    <n v="11208701"/>
    <n v="1"/>
    <n v="0"/>
  </r>
  <r>
    <s v="2024"/>
    <x v="0"/>
    <x v="0"/>
    <x v="1"/>
    <x v="7"/>
    <s v="2 - Poder Ejecutivo"/>
    <s v="0206 - MINISTERIO DE EDUCACIÓN"/>
    <s v="0001 - MINISTERIO DE EDUCACION"/>
    <x v="2"/>
    <x v="10"/>
    <x v="41"/>
    <s v="2.7 - OBRAS"/>
    <s v="2.7.1 - OBRAS EN EDIFICACIONES"/>
    <s v="S"/>
    <s v="49 - AMPLIACIÓN DEL PLANTEL EDUCATIVO PARA INICIAL PATRIA MELLA, MUNICIPIO SANTO DOMINGO ESTE, PROVINCIA SANTO DOMINGO."/>
    <s v="10 - FONDO GENERAL"/>
    <n v="15854"/>
    <s v="32 - SANTO DOMINGO"/>
    <n v="11006928"/>
    <n v="6953115"/>
    <n v="2476557.4900000002"/>
  </r>
  <r>
    <s v="2024"/>
    <x v="0"/>
    <x v="0"/>
    <x v="1"/>
    <x v="7"/>
    <s v="2 - Poder Ejecutivo"/>
    <s v="0206 - MINISTERIO DE EDUCACIÓN"/>
    <s v="0001 - MINISTERIO DE EDUCACION"/>
    <x v="2"/>
    <x v="10"/>
    <x v="41"/>
    <s v="2.7 - OBRAS"/>
    <s v="2.7.1 - OBRAS EN EDIFICACIONES"/>
    <s v="S"/>
    <s v="49 - AMPLIACIÓN DEL PLANTEL EDUCATIVO PARA INICIAL SALOMÉ UREÑA, MUNICIPIO SAN FRANCISCO DE MACORÍS, PROVINCIA DUARTE."/>
    <s v="10 - FONDO GENERAL"/>
    <n v="15680"/>
    <s v="06 - DUARTE"/>
    <n v="6731551"/>
    <n v="1559025"/>
    <n v="1559023.52"/>
  </r>
  <r>
    <s v="2024"/>
    <x v="0"/>
    <x v="0"/>
    <x v="1"/>
    <x v="7"/>
    <s v="2 - Poder Ejecutivo"/>
    <s v="0206 - MINISTERIO DE EDUCACIÓN"/>
    <s v="0001 - MINISTERIO DE EDUCACION"/>
    <x v="2"/>
    <x v="10"/>
    <x v="41"/>
    <s v="2.7 - OBRAS"/>
    <s v="2.7.1 - OBRAS EN EDIFICACIONES"/>
    <s v="S"/>
    <s v="50 - AMPLIACIÓN DEL PLANTEL EDUCATIVO PARA INICIAL AURA HERRERA MARTÍNEZ - LAS TRES CRUCES, MUNICIPIO SANTIAGO, PROVINCIA SANTIAGO."/>
    <s v="10 - FONDO GENERAL"/>
    <n v="15719"/>
    <s v="25 - SANTIAGO"/>
    <n v="6731551"/>
    <n v="1523285"/>
    <n v="1523283.76"/>
  </r>
  <r>
    <s v="2024"/>
    <x v="0"/>
    <x v="0"/>
    <x v="1"/>
    <x v="7"/>
    <s v="2 - Poder Ejecutivo"/>
    <s v="0206 - MINISTERIO DE EDUCACIÓN"/>
    <s v="0001 - MINISTERIO DE EDUCACION"/>
    <x v="2"/>
    <x v="10"/>
    <x v="41"/>
    <s v="2.7 - OBRAS"/>
    <s v="2.7.1 - OBRAS EN EDIFICACIONES"/>
    <s v="S"/>
    <s v="50 - AMPLIACIÓN DEL PLANTEL EDUCATIVO PARA INICIAL BATEY CACHENA, MUNICIPIO CONSUELO, PROVINCIA SAN PEDRO DE MACORÍS."/>
    <s v="10 - FONDO GENERAL"/>
    <n v="15595"/>
    <s v="23 - SAN PEDRO DE MACORIS"/>
    <n v="6659723"/>
    <n v="6659723"/>
    <n v="0"/>
  </r>
  <r>
    <s v="2024"/>
    <x v="0"/>
    <x v="0"/>
    <x v="1"/>
    <x v="7"/>
    <s v="2 - Poder Ejecutivo"/>
    <s v="0206 - MINISTERIO DE EDUCACIÓN"/>
    <s v="0001 - MINISTERIO DE EDUCACION"/>
    <x v="2"/>
    <x v="10"/>
    <x v="41"/>
    <s v="2.7 - OBRAS"/>
    <s v="2.7.1 - OBRAS EN EDIFICACIONES"/>
    <s v="S"/>
    <s v="50 - AMPLIACIÓN DEL PLANTEL EDUCATIVO PARA INICIAL CONCEPCIÓN BONA, MUNICIPIO BANÍ, PROVINCIA PERAVIA."/>
    <s v="10 - FONDO GENERAL"/>
    <n v="15482"/>
    <s v="17 - PERAVIA"/>
    <n v="11208701"/>
    <n v="2471462"/>
    <n v="2471460.1800000002"/>
  </r>
  <r>
    <s v="2024"/>
    <x v="0"/>
    <x v="0"/>
    <x v="1"/>
    <x v="7"/>
    <s v="2 - Poder Ejecutivo"/>
    <s v="0206 - MINISTERIO DE EDUCACIÓN"/>
    <s v="0001 - MINISTERIO DE EDUCACION"/>
    <x v="2"/>
    <x v="10"/>
    <x v="41"/>
    <s v="2.7 - OBRAS"/>
    <s v="2.7.1 - OBRAS EN EDIFICACIONES"/>
    <s v="S"/>
    <s v="50 - AMPLIACIÓN DEL PLANTEL EDUCATIVO PARA INICIAL DIONISIO VILLAR ESTÉVEZ, MUNICIPIO CEVICOS, PROVINCIA SANCHEZ RAMIREZ."/>
    <s v="10 - FONDO GENERAL"/>
    <n v="15992"/>
    <s v="24 - SANCHEZ RAMIREZ"/>
    <n v="6567165"/>
    <n v="1"/>
    <n v="0"/>
  </r>
  <r>
    <s v="2024"/>
    <x v="0"/>
    <x v="0"/>
    <x v="1"/>
    <x v="7"/>
    <s v="2 - Poder Ejecutivo"/>
    <s v="0206 - MINISTERIO DE EDUCACIÓN"/>
    <s v="0001 - MINISTERIO DE EDUCACION"/>
    <x v="2"/>
    <x v="10"/>
    <x v="41"/>
    <s v="2.7 - OBRAS"/>
    <s v="2.7.1 - OBRAS EN EDIFICACIONES"/>
    <s v="S"/>
    <s v="50 - AMPLIACIÓN DEL PLANTEL EDUCATIVO PARA INICIAL FIDELINA MEDRANO, MUNICIPIO JIMANÍ, PROVINCIA INDEPENDENCIA."/>
    <s v="10 - FONDO GENERAL"/>
    <n v="16061"/>
    <s v="10 - INDEPENDENCIA"/>
    <n v="6779437"/>
    <n v="1"/>
    <n v="0"/>
  </r>
  <r>
    <s v="2024"/>
    <x v="0"/>
    <x v="0"/>
    <x v="1"/>
    <x v="7"/>
    <s v="2 - Poder Ejecutivo"/>
    <s v="0206 - MINISTERIO DE EDUCACIÓN"/>
    <s v="0001 - MINISTERIO DE EDUCACION"/>
    <x v="2"/>
    <x v="10"/>
    <x v="41"/>
    <s v="2.7 - OBRAS"/>
    <s v="2.7.1 - OBRAS EN EDIFICACIONES"/>
    <s v="S"/>
    <s v="50 - AMPLIACIÓN DEL PLANTEL EDUCATIVO PARA INICIAL LA GUAJACA, MUNICIPIO GUAYUBÍN, PROVINCIA MONTE CRISTI."/>
    <s v="10 - FONDO GENERAL"/>
    <n v="15905"/>
    <s v="15 - MONTE CRISTI"/>
    <n v="11289410"/>
    <n v="2457298"/>
    <n v="2457296.0099999998"/>
  </r>
  <r>
    <s v="2024"/>
    <x v="0"/>
    <x v="0"/>
    <x v="1"/>
    <x v="7"/>
    <s v="2 - Poder Ejecutivo"/>
    <s v="0206 - MINISTERIO DE EDUCACIÓN"/>
    <s v="0001 - MINISTERIO DE EDUCACION"/>
    <x v="2"/>
    <x v="10"/>
    <x v="41"/>
    <s v="2.7 - OBRAS"/>
    <s v="2.7.1 - OBRAS EN EDIFICACIONES"/>
    <s v="S"/>
    <s v="50 - AMPLIACIÓN DEL PLANTEL EDUCATIVO PARA INICIAL PROF. JUANA MARÍA VARGAS, MUNICIPIO SAN JUAN, PROVINCIA SAN JUAN."/>
    <s v="10 - FONDO GENERAL"/>
    <n v="15433"/>
    <s v="22 - SAN JUAN"/>
    <n v="11249055"/>
    <n v="1"/>
    <n v="0"/>
  </r>
  <r>
    <s v="2024"/>
    <x v="0"/>
    <x v="0"/>
    <x v="1"/>
    <x v="7"/>
    <s v="2 - Poder Ejecutivo"/>
    <s v="0206 - MINISTERIO DE EDUCACIÓN"/>
    <s v="0001 - MINISTERIO DE EDUCACION"/>
    <x v="2"/>
    <x v="10"/>
    <x v="41"/>
    <s v="2.7 - OBRAS"/>
    <s v="2.7.1 - OBRAS EN EDIFICACIONES"/>
    <s v="S"/>
    <s v="50 - AMPLIACIÓN DEL PLANTEL EDUCATIVO PARA INICIAL RAFAEL EDUARDO VALERIO REYES, MUNICIPIO SAN FRANCISCO DE MACORÍS, PROVINCIA DUARTE."/>
    <s v="10 - FONDO GENERAL"/>
    <n v="15681"/>
    <s v="06 - DUARTE"/>
    <n v="4768626"/>
    <n v="1072942"/>
    <n v="1072940.79"/>
  </r>
  <r>
    <s v="2024"/>
    <x v="0"/>
    <x v="0"/>
    <x v="1"/>
    <x v="7"/>
    <s v="2 - Poder Ejecutivo"/>
    <s v="0206 - MINISTERIO DE EDUCACIÓN"/>
    <s v="0001 - MINISTERIO DE EDUCACION"/>
    <x v="2"/>
    <x v="10"/>
    <x v="41"/>
    <s v="2.7 - OBRAS"/>
    <s v="2.7.1 - OBRAS EN EDIFICACIONES"/>
    <s v="S"/>
    <s v="50 - AMPLIACIÓN DEL PLANTEL EDUCATIVO PARA INICIAL REPÚBLICA DE PANAMÁ, MUNICIPIO SANTO DOMINGO ESTE, PROVINCIA SANTO DOMINGO."/>
    <s v="10 - FONDO GENERAL"/>
    <n v="15855"/>
    <s v="32 - SANTO DOMINGO"/>
    <n v="6611838"/>
    <n v="1827454.1899999995"/>
    <n v="1827452.65"/>
  </r>
  <r>
    <s v="2024"/>
    <x v="0"/>
    <x v="0"/>
    <x v="1"/>
    <x v="7"/>
    <s v="2 - Poder Ejecutivo"/>
    <s v="0206 - MINISTERIO DE EDUCACIÓN"/>
    <s v="0001 - MINISTERIO DE EDUCACION"/>
    <x v="2"/>
    <x v="10"/>
    <x v="41"/>
    <s v="2.7 - OBRAS"/>
    <s v="2.7.1 - OBRAS EN EDIFICACIONES"/>
    <s v="S"/>
    <s v="51 - AMPLIACIÓN DEL PLANTEL EDUCATIVO PARA INICIAL CORNELIA FLORIÁN SANTANA, MUNICIPIO JIMANÍ, PROVINCIA INDEPENDENCIA."/>
    <s v="10 - FONDO GENERAL"/>
    <n v="16062"/>
    <s v="10 - INDEPENDENCIA"/>
    <n v="4802120"/>
    <n v="1"/>
    <n v="0"/>
  </r>
  <r>
    <s v="2024"/>
    <x v="0"/>
    <x v="0"/>
    <x v="1"/>
    <x v="7"/>
    <s v="2 - Poder Ejecutivo"/>
    <s v="0206 - MINISTERIO DE EDUCACIÓN"/>
    <s v="0001 - MINISTERIO DE EDUCACION"/>
    <x v="2"/>
    <x v="10"/>
    <x v="41"/>
    <s v="2.7 - OBRAS"/>
    <s v="2.7.1 - OBRAS EN EDIFICACIONES"/>
    <s v="S"/>
    <s v="51 - AMPLIACIÓN DEL PLANTEL EDUCATIVO PARA INICIAL DEMETRIO RODRÍGUEZ, MUNICIPIO GUAYUBÍN, PROVINCIA MONTE CRISTI."/>
    <s v="10 - FONDO GENERAL"/>
    <n v="15906"/>
    <s v="15 - MONTE CRISTI"/>
    <n v="6779437"/>
    <n v="1564204"/>
    <n v="1564202.38"/>
  </r>
  <r>
    <s v="2024"/>
    <x v="0"/>
    <x v="0"/>
    <x v="1"/>
    <x v="7"/>
    <s v="2 - Poder Ejecutivo"/>
    <s v="0206 - MINISTERIO DE EDUCACIÓN"/>
    <s v="0001 - MINISTERIO DE EDUCACION"/>
    <x v="2"/>
    <x v="10"/>
    <x v="41"/>
    <s v="2.7 - OBRAS"/>
    <s v="2.7.1 - OBRAS EN EDIFICACIONES"/>
    <s v="S"/>
    <s v="51 - AMPLIACIÓN DEL PLANTEL EDUCATIVO PARA INICIAL MANUEL AURELIO TAVAREZ JUSTO (MANOLO), MUNICIPIO SAN FRANCISCO DE MACORÍS, PROVINCIA DUARTE."/>
    <s v="10 - FONDO GENERAL"/>
    <n v="15682"/>
    <s v="06 - DUARTE"/>
    <n v="6731551"/>
    <n v="1514600"/>
    <n v="1514598.83"/>
  </r>
  <r>
    <s v="2024"/>
    <x v="0"/>
    <x v="0"/>
    <x v="1"/>
    <x v="7"/>
    <s v="2 - Poder Ejecutivo"/>
    <s v="0206 - MINISTERIO DE EDUCACIÓN"/>
    <s v="0001 - MINISTERIO DE EDUCACION"/>
    <x v="2"/>
    <x v="10"/>
    <x v="41"/>
    <s v="2.7 - OBRAS"/>
    <s v="2.7.1 - OBRAS EN EDIFICACIONES"/>
    <s v="S"/>
    <s v="51 - AMPLIACIÓN DEL PLANTEL EDUCATIVO PARA INICIAL MILAGROS RODRÍGUEZ SÁNCHEZ, MUNICIPIO JUAN DE HERRERA, PROVINCIA SAN JUAN."/>
    <s v="10 - FONDO GENERAL"/>
    <n v="15434"/>
    <s v="22 - SAN JUAN"/>
    <n v="4785373"/>
    <n v="1"/>
    <n v="0"/>
  </r>
  <r>
    <s v="2024"/>
    <x v="0"/>
    <x v="0"/>
    <x v="1"/>
    <x v="7"/>
    <s v="2 - Poder Ejecutivo"/>
    <s v="0206 - MINISTERIO DE EDUCACIÓN"/>
    <s v="0001 - MINISTERIO DE EDUCACION"/>
    <x v="2"/>
    <x v="10"/>
    <x v="41"/>
    <s v="2.7 - OBRAS"/>
    <s v="2.7.1 - OBRAS EN EDIFICACIONES"/>
    <s v="S"/>
    <s v="51 - AMPLIACIÓN DEL PLANTEL EDUCATIVO PARA INICIAL PEDRO ANTONIO BOBEA, MUNICIPIO BONAO, PROVINCIA MONSEÑOR NOUEL."/>
    <s v="10 - FONDO GENERAL"/>
    <n v="15993"/>
    <s v="28 - MONSENOR NOUEL"/>
    <n v="11208701"/>
    <n v="1"/>
    <n v="0"/>
  </r>
  <r>
    <s v="2024"/>
    <x v="0"/>
    <x v="0"/>
    <x v="1"/>
    <x v="7"/>
    <s v="2 - Poder Ejecutivo"/>
    <s v="0206 - MINISTERIO DE EDUCACIÓN"/>
    <s v="0001 - MINISTERIO DE EDUCACION"/>
    <x v="2"/>
    <x v="10"/>
    <x v="41"/>
    <s v="2.7 - OBRAS"/>
    <s v="2.7.1 - OBRAS EN EDIFICACIONES"/>
    <s v="S"/>
    <s v="51 - AMPLIACIÓN DEL PLANTEL EDUCATIVO PARA INICIAL PEDRO DOMÍNGUEZ GARABITOS, MUNICIPIO CAMBITA GARABITOS, PROVINCIA SAN CRISTÓBAL."/>
    <s v="10 - FONDO GENERAL"/>
    <n v="15504"/>
    <s v="21 - SAN CRISTOBAL"/>
    <n v="11127992"/>
    <n v="1"/>
    <n v="0"/>
  </r>
  <r>
    <s v="2024"/>
    <x v="0"/>
    <x v="0"/>
    <x v="1"/>
    <x v="7"/>
    <s v="2 - Poder Ejecutivo"/>
    <s v="0206 - MINISTERIO DE EDUCACIÓN"/>
    <s v="0001 - MINISTERIO DE EDUCACION"/>
    <x v="2"/>
    <x v="10"/>
    <x v="41"/>
    <s v="2.7 - OBRAS"/>
    <s v="2.7.1 - OBRAS EN EDIFICACIONES"/>
    <s v="S"/>
    <s v="51 - AMPLIACIÓN DEL PLANTEL EDUCATIVO PARA INICIAL PEDRO MAHAMU, MUNICIPIO SANTIAGO, PROVINCIA SANTIAGO."/>
    <s v="10 - FONDO GENERAL"/>
    <n v="15720"/>
    <s v="25 - SANTIAGO"/>
    <n v="6731551"/>
    <n v="1523285"/>
    <n v="1523283.76"/>
  </r>
  <r>
    <s v="2024"/>
    <x v="0"/>
    <x v="0"/>
    <x v="1"/>
    <x v="7"/>
    <s v="2 - Poder Ejecutivo"/>
    <s v="0206 - MINISTERIO DE EDUCACIÓN"/>
    <s v="0001 - MINISTERIO DE EDUCACION"/>
    <x v="2"/>
    <x v="10"/>
    <x v="41"/>
    <s v="2.7 - OBRAS"/>
    <s v="2.7.1 - OBRAS EN EDIFICACIONES"/>
    <s v="S"/>
    <s v="51 - AMPLIACIÓN DEL PLANTEL EDUCATIVO PARA INICIAL REPÚBLICA DE BELICE, MUNICIPIO SANTO DOMINGO ESTE, PROVINCIA SANTO DOMINGO."/>
    <s v="10 - FONDO GENERAL"/>
    <n v="15856"/>
    <s v="32 - SANTO DOMINGO"/>
    <n v="11006928"/>
    <n v="2891383.370000001"/>
    <n v="2891376.67"/>
  </r>
  <r>
    <s v="2024"/>
    <x v="0"/>
    <x v="0"/>
    <x v="1"/>
    <x v="7"/>
    <s v="2 - Poder Ejecutivo"/>
    <s v="0206 - MINISTERIO DE EDUCACIÓN"/>
    <s v="0001 - MINISTERIO DE EDUCACION"/>
    <x v="2"/>
    <x v="10"/>
    <x v="41"/>
    <s v="2.7 - OBRAS"/>
    <s v="2.7.1 - OBRAS EN EDIFICACIONES"/>
    <s v="S"/>
    <s v="51 - AMPLIACIÓN DEL PLANTEL EDUCATIVO PARA INICIAL SOR MARILENE COLE, MUNICIPIO CONSUELO, PROVINCIA SAN PEDRO DE MACORÍS."/>
    <s v="10 - FONDO GENERAL"/>
    <n v="15596"/>
    <s v="23 - SAN PEDRO DE MACORIS"/>
    <n v="4718384"/>
    <n v="4718384"/>
    <n v="0"/>
  </r>
  <r>
    <s v="2024"/>
    <x v="0"/>
    <x v="0"/>
    <x v="1"/>
    <x v="7"/>
    <s v="2 - Poder Ejecutivo"/>
    <s v="0206 - MINISTERIO DE EDUCACIÓN"/>
    <s v="0001 - MINISTERIO DE EDUCACION"/>
    <x v="2"/>
    <x v="10"/>
    <x v="41"/>
    <s v="2.7 - OBRAS"/>
    <s v="2.7.1 - OBRAS EN EDIFICACIONES"/>
    <s v="S"/>
    <s v="52 - AMPLIACIÓN DEL PLANTEL EDUCATIVO PARA INICIAL BATEY PALOMA, MUNICIPIO LOS LLANOS, PROVINCIA SAN PEDRO DE MACORÍS."/>
    <s v="10 - FONDO GENERAL"/>
    <n v="15597"/>
    <s v="23 - SAN PEDRO DE MACORIS"/>
    <n v="11087637"/>
    <n v="6087637"/>
    <n v="0"/>
  </r>
  <r>
    <s v="2024"/>
    <x v="0"/>
    <x v="0"/>
    <x v="1"/>
    <x v="7"/>
    <s v="2 - Poder Ejecutivo"/>
    <s v="0206 - MINISTERIO DE EDUCACIÓN"/>
    <s v="0001 - MINISTERIO DE EDUCACION"/>
    <x v="2"/>
    <x v="10"/>
    <x v="41"/>
    <s v="2.7 - OBRAS"/>
    <s v="2.7.1 - OBRAS EN EDIFICACIONES"/>
    <s v="S"/>
    <s v="52 - AMPLIACIÓN DEL PLANTEL EDUCATIVO PARA INICIAL EL PROYECTO AGRARIO, MUNICIPIO GUAYUBÍN, PROVINCIA MONTE CRISTI."/>
    <s v="10 - FONDO GENERAL"/>
    <n v="15907"/>
    <s v="15 - MONTE CRISTI"/>
    <n v="4802120"/>
    <n v="1083060"/>
    <n v="1083058.83"/>
  </r>
  <r>
    <s v="2024"/>
    <x v="0"/>
    <x v="0"/>
    <x v="1"/>
    <x v="7"/>
    <s v="2 - Poder Ejecutivo"/>
    <s v="0206 - MINISTERIO DE EDUCACIÓN"/>
    <s v="0001 - MINISTERIO DE EDUCACION"/>
    <x v="2"/>
    <x v="10"/>
    <x v="41"/>
    <s v="2.7 - OBRAS"/>
    <s v="2.7.1 - OBRAS EN EDIFICACIONES"/>
    <s v="S"/>
    <s v="52 - AMPLIACIÓN DEL PLANTEL EDUCATIVO PARA INICIAL JUAN SÁNCHEZ RAMÍREZ - RINCÓN DE LOS GENAO, MUNICIPIO LAS GUÁRANAS, PROVINCIA DUARTE."/>
    <s v="10 - FONDO GENERAL"/>
    <n v="15683"/>
    <s v="06 - DUARTE"/>
    <n v="6731551"/>
    <n v="1514600"/>
    <n v="1514598.83"/>
  </r>
  <r>
    <s v="2024"/>
    <x v="0"/>
    <x v="0"/>
    <x v="1"/>
    <x v="7"/>
    <s v="2 - Poder Ejecutivo"/>
    <s v="0206 - MINISTERIO DE EDUCACIÓN"/>
    <s v="0001 - MINISTERIO DE EDUCACION"/>
    <x v="2"/>
    <x v="10"/>
    <x v="41"/>
    <s v="2.7 - OBRAS"/>
    <s v="2.7.1 - OBRAS EN EDIFICACIONES"/>
    <s v="S"/>
    <s v="52 - AMPLIACIÓN DEL PLANTEL EDUCATIVO PARA INICIAL LA GRÚA, MUNICIPIO SANTO DOMINGO ESTE, PROVINCIA SANTO DOMINGO."/>
    <s v="10 - FONDO GENERAL"/>
    <n v="15857"/>
    <s v="32 - SANTO DOMINGO"/>
    <n v="4684890"/>
    <n v="1267202.5600000005"/>
    <n v="1267199.51"/>
  </r>
  <r>
    <s v="2024"/>
    <x v="0"/>
    <x v="0"/>
    <x v="1"/>
    <x v="7"/>
    <s v="2 - Poder Ejecutivo"/>
    <s v="0206 - MINISTERIO DE EDUCACIÓN"/>
    <s v="0001 - MINISTERIO DE EDUCACION"/>
    <x v="2"/>
    <x v="10"/>
    <x v="41"/>
    <s v="2.7 - OBRAS"/>
    <s v="2.7.1 - OBRAS EN EDIFICACIONES"/>
    <s v="S"/>
    <s v="52 - AMPLIACIÓN DEL PLANTEL EDUCATIVO PARA INICIAL LA SOLEDAD, MUNICIPIO LA MATA, PROVINCIA SANCHEZ RAMIREZ."/>
    <s v="10 - FONDO GENERAL"/>
    <n v="15994"/>
    <s v="24 - SANCHEZ RAMIREZ"/>
    <n v="6731551"/>
    <n v="1"/>
    <n v="0"/>
  </r>
  <r>
    <s v="2024"/>
    <x v="0"/>
    <x v="0"/>
    <x v="1"/>
    <x v="7"/>
    <s v="2 - Poder Ejecutivo"/>
    <s v="0206 - MINISTERIO DE EDUCACIÓN"/>
    <s v="0001 - MINISTERIO DE EDUCACION"/>
    <x v="2"/>
    <x v="10"/>
    <x v="41"/>
    <s v="2.7 - OBRAS"/>
    <s v="2.7.1 - OBRAS EN EDIFICACIONES"/>
    <s v="S"/>
    <s v="52 - AMPLIACIÓN DEL PLANTEL EDUCATIVO PARA INICIAL MARÍA TRINIDAD SÁNCHEZ, MUNICIPIO CAMBITA GARABITOS, PROVINCIA SAN CRISTÓBAL."/>
    <s v="10 - FONDO GENERAL"/>
    <n v="15505"/>
    <s v="21 - SAN CRISTOBAL"/>
    <n v="6683666"/>
    <n v="2683666"/>
    <n v="0"/>
  </r>
  <r>
    <s v="2024"/>
    <x v="0"/>
    <x v="0"/>
    <x v="1"/>
    <x v="7"/>
    <s v="2 - Poder Ejecutivo"/>
    <s v="0206 - MINISTERIO DE EDUCACIÓN"/>
    <s v="0001 - MINISTERIO DE EDUCACION"/>
    <x v="2"/>
    <x v="10"/>
    <x v="41"/>
    <s v="2.7 - OBRAS"/>
    <s v="2.7.1 - OBRAS EN EDIFICACIONES"/>
    <s v="S"/>
    <s v="52 - AMPLIACIÓN DEL PLANTEL EDUCATIVO PARA INICIAL PROF. JOSÉ DEL CARMEN MEDINA RIVAS, MUNICIPIO POSTRER RÍO, PROVINCIA INDEPENDENCIA."/>
    <s v="10 - FONDO GENERAL"/>
    <n v="16063"/>
    <s v="10 - INDEPENDENCIA"/>
    <n v="12576962"/>
    <n v="1"/>
    <n v="0"/>
  </r>
  <r>
    <s v="2024"/>
    <x v="0"/>
    <x v="0"/>
    <x v="1"/>
    <x v="7"/>
    <s v="2 - Poder Ejecutivo"/>
    <s v="0206 - MINISTERIO DE EDUCACIÓN"/>
    <s v="0001 - MINISTERIO DE EDUCACION"/>
    <x v="2"/>
    <x v="10"/>
    <x v="41"/>
    <s v="2.7 - OBRAS"/>
    <s v="2.7.1 - OBRAS EN EDIFICACIONES"/>
    <s v="S"/>
    <s v="52 - AMPLIACIÓN DEL PLANTEL EDUCATIVO PARA INICIAL PUNTA CAÑA, MUNICIPIO SAN JUAN, PROVINCIA SAN JUAN."/>
    <s v="10 - FONDO GENERAL"/>
    <n v="15435"/>
    <s v="22 - SAN JUAN"/>
    <n v="4785373"/>
    <n v="1"/>
    <n v="0"/>
  </r>
  <r>
    <s v="2024"/>
    <x v="0"/>
    <x v="0"/>
    <x v="1"/>
    <x v="7"/>
    <s v="2 - Poder Ejecutivo"/>
    <s v="0206 - MINISTERIO DE EDUCACIÓN"/>
    <s v="0001 - MINISTERIO DE EDUCACION"/>
    <x v="2"/>
    <x v="10"/>
    <x v="41"/>
    <s v="2.7 - OBRAS"/>
    <s v="2.7.1 - OBRAS EN EDIFICACIONES"/>
    <s v="S"/>
    <s v="52 - AMPLIACIÓN DEL PLANTEL EDUCATIVO PARA INICIAL ROSA LEOCADIA PICHARDO - BEJUCAL, MUNICIPIO JÁNICO, PROVINCIA SANTIAGO."/>
    <s v="10 - FONDO GENERAL"/>
    <n v="15721"/>
    <s v="25 - SANTIAGO"/>
    <n v="4768626"/>
    <n v="1364160.44"/>
    <n v="1364158.89"/>
  </r>
  <r>
    <s v="2024"/>
    <x v="0"/>
    <x v="0"/>
    <x v="1"/>
    <x v="7"/>
    <s v="2 - Poder Ejecutivo"/>
    <s v="0206 - MINISTERIO DE EDUCACIÓN"/>
    <s v="0001 - MINISTERIO DE EDUCACION"/>
    <x v="2"/>
    <x v="10"/>
    <x v="41"/>
    <s v="2.7 - OBRAS"/>
    <s v="2.7.1 - OBRAS EN EDIFICACIONES"/>
    <s v="S"/>
    <s v="53 - AMPLIACIÓN DEL PLANTEL EDUCATIVO PARA INICIAL ARROYO TORO ARRIBA, MUNICIPIO BONAO, PROVINCIA MONSEÑOR NOUEL."/>
    <s v="10 - FONDO GENERAL"/>
    <n v="15995"/>
    <s v="28 - MONSENOR NOUEL"/>
    <n v="4768626"/>
    <n v="0"/>
    <n v="0"/>
  </r>
  <r>
    <s v="2024"/>
    <x v="0"/>
    <x v="0"/>
    <x v="1"/>
    <x v="7"/>
    <s v="2 - Poder Ejecutivo"/>
    <s v="0206 - MINISTERIO DE EDUCACIÓN"/>
    <s v="0001 - MINISTERIO DE EDUCACION"/>
    <x v="2"/>
    <x v="10"/>
    <x v="41"/>
    <s v="2.7 - OBRAS"/>
    <s v="2.7.1 - OBRAS EN EDIFICACIONES"/>
    <s v="S"/>
    <s v="53 - AMPLIACIÓN DEL PLANTEL EDUCATIVO PARA INICIAL CARMELA BELLIARD, MUNICIPIO GUAYUBÍN, PROVINCIA MONTE CRISTI."/>
    <s v="10 - FONDO GENERAL"/>
    <n v="15908"/>
    <s v="15 - MONTE CRISTI"/>
    <n v="4802120"/>
    <n v="1083060"/>
    <n v="1083058.83"/>
  </r>
  <r>
    <s v="2024"/>
    <x v="0"/>
    <x v="0"/>
    <x v="1"/>
    <x v="7"/>
    <s v="2 - Poder Ejecutivo"/>
    <s v="0206 - MINISTERIO DE EDUCACIÓN"/>
    <s v="0001 - MINISTERIO DE EDUCACION"/>
    <x v="2"/>
    <x v="10"/>
    <x v="41"/>
    <s v="2.7 - OBRAS"/>
    <s v="2.7.1 - OBRAS EN EDIFICACIONES"/>
    <s v="S"/>
    <s v="53 - AMPLIACIÓN DEL PLANTEL EDUCATIVO PARA INICIAL CENTRO SALESIANO MONS. JUAN FÉLIX PEPÉN, MUNICIPIO SANTO DOMINGO ESTE, PROVINCIA SANTO DOMINGO."/>
    <s v="10 - FONDO GENERAL"/>
    <n v="15858"/>
    <s v="32 - SANTO DOMINGO"/>
    <n v="11006928"/>
    <n v="2891383.37"/>
    <n v="2891376.67"/>
  </r>
  <r>
    <s v="2024"/>
    <x v="0"/>
    <x v="0"/>
    <x v="1"/>
    <x v="7"/>
    <s v="2 - Poder Ejecutivo"/>
    <s v="0206 - MINISTERIO DE EDUCACIÓN"/>
    <s v="0001 - MINISTERIO DE EDUCACION"/>
    <x v="2"/>
    <x v="10"/>
    <x v="41"/>
    <s v="2.7 - OBRAS"/>
    <s v="2.7.1 - OBRAS EN EDIFICACIONES"/>
    <s v="S"/>
    <s v="53 - AMPLIACIÓN DEL PLANTEL EDUCATIVO PARA INICIAL HERMANAS MIRABAL, MUNICIPIO CAMBITA GARABITOS, PROVINCIA SAN CRISTÓBAL."/>
    <s v="10 - FONDO GENERAL"/>
    <n v="15506"/>
    <s v="21 - SAN CRISTOBAL"/>
    <n v="6683666"/>
    <n v="1"/>
    <n v="0"/>
  </r>
  <r>
    <s v="2024"/>
    <x v="0"/>
    <x v="0"/>
    <x v="1"/>
    <x v="7"/>
    <s v="2 - Poder Ejecutivo"/>
    <s v="0206 - MINISTERIO DE EDUCACIÓN"/>
    <s v="0001 - MINISTERIO DE EDUCACION"/>
    <x v="2"/>
    <x v="10"/>
    <x v="41"/>
    <s v="2.7 - OBRAS"/>
    <s v="2.7.1 - OBRAS EN EDIFICACIONES"/>
    <s v="S"/>
    <s v="53 - AMPLIACIÓN DEL PLANTEL EDUCATIVO PARA INICIAL MARÍA EUGENIA HERNÁNDEZ, MUNICIPIO SANTIAGO, PROVINCIA SANTIAGO."/>
    <s v="10 - FONDO GENERAL"/>
    <n v="15722"/>
    <s v="25 - SANTIAGO"/>
    <n v="11208701"/>
    <n v="2464947.17"/>
    <n v="2464945.83"/>
  </r>
  <r>
    <s v="2024"/>
    <x v="0"/>
    <x v="0"/>
    <x v="1"/>
    <x v="7"/>
    <s v="2 - Poder Ejecutivo"/>
    <s v="0206 - MINISTERIO DE EDUCACIÓN"/>
    <s v="0001 - MINISTERIO DE EDUCACION"/>
    <x v="2"/>
    <x v="10"/>
    <x v="41"/>
    <s v="2.7 - OBRAS"/>
    <s v="2.7.1 - OBRAS EN EDIFICACIONES"/>
    <s v="S"/>
    <s v="53 - AMPLIACIÓN DEL PLANTEL EDUCATIVO PARA INICIAL MARÍA NICOLÁSA BILLINI, MUNICIPIO LOS LLANOS, PROVINCIA SAN PEDRO DE MACORÍS."/>
    <s v="10 - FONDO GENERAL"/>
    <n v="15598"/>
    <s v="23 - SAN PEDRO DE MACORIS"/>
    <n v="21509631"/>
    <n v="21509631"/>
    <n v="4787992.08"/>
  </r>
  <r>
    <s v="2024"/>
    <x v="0"/>
    <x v="0"/>
    <x v="1"/>
    <x v="7"/>
    <s v="2 - Poder Ejecutivo"/>
    <s v="0206 - MINISTERIO DE EDUCACIÓN"/>
    <s v="0001 - MINISTERIO DE EDUCACION"/>
    <x v="2"/>
    <x v="10"/>
    <x v="41"/>
    <s v="2.7 - OBRAS"/>
    <s v="2.7.1 - OBRAS EN EDIFICACIONES"/>
    <s v="S"/>
    <s v="53 - AMPLIACIÓN DEL PLANTEL EDUCATIVO PARA INICIAL PEDRO MIR, MUNICIPIO SAN FRANCISCO DE MACORÍS, PROVINCIA DUARTE."/>
    <s v="10 - FONDO GENERAL"/>
    <n v="15684"/>
    <s v="06 - DUARTE"/>
    <n v="6731551"/>
    <n v="1514600"/>
    <n v="1514598.83"/>
  </r>
  <r>
    <s v="2024"/>
    <x v="0"/>
    <x v="0"/>
    <x v="1"/>
    <x v="7"/>
    <s v="2 - Poder Ejecutivo"/>
    <s v="0206 - MINISTERIO DE EDUCACIÓN"/>
    <s v="0001 - MINISTERIO DE EDUCACION"/>
    <x v="2"/>
    <x v="10"/>
    <x v="41"/>
    <s v="2.7 - OBRAS"/>
    <s v="2.7.1 - OBRAS EN EDIFICACIONES"/>
    <s v="S"/>
    <s v="53 - AMPLIACIÓN DEL PLANTEL EDUCATIVO PARA INICIAL PROF. DOMINICANA ALTAGRACIA MOQUETE SUAREZ, MUNICIPIO MELLA, PROVINCIA INDEPENDENCIA."/>
    <s v="10 - FONDO GENERAL"/>
    <n v="16064"/>
    <s v="10 - INDEPENDENCIA"/>
    <n v="6779437"/>
    <n v="1"/>
    <n v="0"/>
  </r>
  <r>
    <s v="2024"/>
    <x v="0"/>
    <x v="0"/>
    <x v="1"/>
    <x v="7"/>
    <s v="2 - Poder Ejecutivo"/>
    <s v="0206 - MINISTERIO DE EDUCACIÓN"/>
    <s v="0001 - MINISTERIO DE EDUCACION"/>
    <x v="2"/>
    <x v="10"/>
    <x v="41"/>
    <s v="2.7 - OBRAS"/>
    <s v="2.7.1 - OBRAS EN EDIFICACIONES"/>
    <s v="S"/>
    <s v="53 - AMPLIACIÓN DEL PLANTEL EDUCATIVO PARA INICIAL PROF. HÉCTOR BIENVENIDO GARCÍA LÓPEZ, MUNICIPIO SAN JUAN, PROVINCIA SAN JUAN."/>
    <s v="10 - FONDO GENERAL"/>
    <n v="15436"/>
    <s v="22 - SAN JUAN"/>
    <n v="6755494"/>
    <n v="1"/>
    <n v="0"/>
  </r>
  <r>
    <s v="2024"/>
    <x v="0"/>
    <x v="0"/>
    <x v="1"/>
    <x v="7"/>
    <s v="2 - Poder Ejecutivo"/>
    <s v="0206 - MINISTERIO DE EDUCACIÓN"/>
    <s v="0001 - MINISTERIO DE EDUCACION"/>
    <x v="2"/>
    <x v="10"/>
    <x v="41"/>
    <s v="2.7 - OBRAS"/>
    <s v="2.7.1 - OBRAS EN EDIFICACIONES"/>
    <s v="S"/>
    <s v="54 - AMPLIACIÓN DEL PLANTEL EDUCATIVO PARA INICIAL AGUSTÍN CHALJUB BUARY, MUNICIPIO LAS GUÁRANAS, PROVINCIA DUARTE."/>
    <s v="10 - FONDO GENERAL"/>
    <n v="15685"/>
    <s v="06 - DUARTE"/>
    <n v="4768626"/>
    <n v="5414422.9000000004"/>
    <n v="1082884.58"/>
  </r>
  <r>
    <s v="2024"/>
    <x v="0"/>
    <x v="0"/>
    <x v="1"/>
    <x v="7"/>
    <s v="2 - Poder Ejecutivo"/>
    <s v="0206 - MINISTERIO DE EDUCACIÓN"/>
    <s v="0001 - MINISTERIO DE EDUCACION"/>
    <x v="2"/>
    <x v="10"/>
    <x v="41"/>
    <s v="2.7 - OBRAS"/>
    <s v="2.7.1 - OBRAS EN EDIFICACIONES"/>
    <s v="S"/>
    <s v="54 - AMPLIACIÓN DEL PLANTEL EDUCATIVO PARA INICIAL EDALIO BÁEZ MERÁN, MUNICIPIO SAN JUAN, PROVINCIA SAN JUAN."/>
    <s v="10 - FONDO GENERAL"/>
    <n v="15437"/>
    <s v="22 - SAN JUAN"/>
    <n v="6755494"/>
    <n v="1"/>
    <n v="0"/>
  </r>
  <r>
    <s v="2024"/>
    <x v="0"/>
    <x v="0"/>
    <x v="1"/>
    <x v="7"/>
    <s v="2 - Poder Ejecutivo"/>
    <s v="0206 - MINISTERIO DE EDUCACIÓN"/>
    <s v="0001 - MINISTERIO DE EDUCACION"/>
    <x v="2"/>
    <x v="10"/>
    <x v="41"/>
    <s v="2.7 - OBRAS"/>
    <s v="2.7.1 - OBRAS EN EDIFICACIONES"/>
    <s v="S"/>
    <s v="54 - AMPLIACIÓN DEL PLANTEL EDUCATIVO PARA INICIAL HOGAR DOÑA CHUCHA, MUNICIPIO SAN CRISTÓBAL, PROVINCIA SAN CRISTÓBAL."/>
    <s v="10 - FONDO GENERAL"/>
    <n v="15507"/>
    <s v="21 - SAN CRISTOBAL"/>
    <n v="11087637"/>
    <n v="5087637"/>
    <n v="0"/>
  </r>
  <r>
    <s v="2024"/>
    <x v="0"/>
    <x v="0"/>
    <x v="1"/>
    <x v="7"/>
    <s v="2 - Poder Ejecutivo"/>
    <s v="0206 - MINISTERIO DE EDUCACIÓN"/>
    <s v="0001 - MINISTERIO DE EDUCACION"/>
    <x v="2"/>
    <x v="10"/>
    <x v="41"/>
    <s v="2.7 - OBRAS"/>
    <s v="2.7.1 - OBRAS EN EDIFICACIONES"/>
    <s v="S"/>
    <s v="54 - AMPLIACIÓN DEL PLANTEL EDUCATIVO PARA INICIAL LA GINA, MUNICIPIO LOS LLANOS, PROVINCIA SAN PEDRO DE MACORÍS."/>
    <s v="10 - FONDO GENERAL"/>
    <n v="15599"/>
    <s v="23 - SAN PEDRO DE MACORIS"/>
    <n v="4718384"/>
    <n v="1087476.5"/>
    <n v="1087475.1599999999"/>
  </r>
  <r>
    <s v="2024"/>
    <x v="0"/>
    <x v="0"/>
    <x v="1"/>
    <x v="7"/>
    <s v="2 - Poder Ejecutivo"/>
    <s v="0206 - MINISTERIO DE EDUCACIÓN"/>
    <s v="0001 - MINISTERIO DE EDUCACION"/>
    <x v="2"/>
    <x v="10"/>
    <x v="41"/>
    <s v="2.7 - OBRAS"/>
    <s v="2.7.1 - OBRAS EN EDIFICACIONES"/>
    <s v="S"/>
    <s v="54 - AMPLIACIÓN DEL PLANTEL EDUCATIVO PARA INICIAL LA INMACULADA - FE Y ALEGRÍA, MUNICIPIO SANTO DOMINGO ESTE, PROVINCIA SANTO DOMINGO."/>
    <s v="10 - FONDO GENERAL"/>
    <n v="15859"/>
    <s v="32 - SANTO DOMINGO"/>
    <n v="11006928"/>
    <n v="1"/>
    <n v="0"/>
  </r>
  <r>
    <s v="2024"/>
    <x v="0"/>
    <x v="0"/>
    <x v="1"/>
    <x v="7"/>
    <s v="2 - Poder Ejecutivo"/>
    <s v="0206 - MINISTERIO DE EDUCACIÓN"/>
    <s v="0001 - MINISTERIO DE EDUCACION"/>
    <x v="2"/>
    <x v="10"/>
    <x v="41"/>
    <s v="2.7 - OBRAS"/>
    <s v="2.7.1 - OBRAS EN EDIFICACIONES"/>
    <s v="S"/>
    <s v="54 - AMPLIACIÓN DEL PLANTEL EDUCATIVO PARA INICIAL MANOLO PERDOMO, MUNICIPIO DUVERGÉ, PROVINCIA INDEPENDENCIA."/>
    <s v="10 - FONDO GENERAL"/>
    <n v="16065"/>
    <s v="10 - INDEPENDENCIA"/>
    <n v="21904546"/>
    <n v="1"/>
    <n v="0"/>
  </r>
  <r>
    <s v="2024"/>
    <x v="0"/>
    <x v="0"/>
    <x v="1"/>
    <x v="7"/>
    <s v="2 - Poder Ejecutivo"/>
    <s v="0206 - MINISTERIO DE EDUCACIÓN"/>
    <s v="0001 - MINISTERIO DE EDUCACION"/>
    <x v="2"/>
    <x v="10"/>
    <x v="41"/>
    <s v="2.7 - OBRAS"/>
    <s v="2.7.1 - OBRAS EN EDIFICACIONES"/>
    <s v="S"/>
    <s v="54 - AMPLIACIÓN DEL PLANTEL EDUCATIVO PARA INICIAL MIGUEL RODOLFO RODRÍGUEZ, MUNICIPIO SAN JOSÉ DE LAS MATAS, PROVINCIA SANTIAGO."/>
    <s v="10 - FONDO GENERAL"/>
    <n v="15723"/>
    <s v="25 - SANTIAGO"/>
    <n v="4768626"/>
    <n v="1364160.42"/>
    <n v="1364158.89"/>
  </r>
  <r>
    <s v="2024"/>
    <x v="0"/>
    <x v="0"/>
    <x v="1"/>
    <x v="7"/>
    <s v="2 - Poder Ejecutivo"/>
    <s v="0206 - MINISTERIO DE EDUCACIÓN"/>
    <s v="0001 - MINISTERIO DE EDUCACION"/>
    <x v="2"/>
    <x v="10"/>
    <x v="41"/>
    <s v="2.7 - OBRAS"/>
    <s v="2.7.1 - OBRAS EN EDIFICACIONES"/>
    <s v="S"/>
    <s v="54 - AMPLIACIÓN DEL PLANTEL EDUCATIVO PARA INICIAL REVERENDO ERNESTO ROQUE FRÍAS, MUNICIPIO MAIMÓN, PROVINCIA MONSEÑOR NOUEL."/>
    <s v="10 - FONDO GENERAL"/>
    <n v="15996"/>
    <s v="28 - MONSENOR NOUEL"/>
    <n v="11208701"/>
    <n v="1"/>
    <n v="0"/>
  </r>
  <r>
    <s v="2024"/>
    <x v="0"/>
    <x v="0"/>
    <x v="1"/>
    <x v="7"/>
    <s v="2 - Poder Ejecutivo"/>
    <s v="0206 - MINISTERIO DE EDUCACIÓN"/>
    <s v="0001 - MINISTERIO DE EDUCACION"/>
    <x v="2"/>
    <x v="10"/>
    <x v="41"/>
    <s v="2.7 - OBRAS"/>
    <s v="2.7.1 - OBRAS EN EDIFICACIONES"/>
    <s v="S"/>
    <s v="54 - AMPLIACIÓN DEL PLANTEL EDUCATIVO PARA INICIAL SANTA CRUZ, MUNICIPIO LAS MATAS DE SANTA CRUZ, PROVINCIA MONTE CRISTI."/>
    <s v="10 - FONDO GENERAL"/>
    <n v="15909"/>
    <s v="15 - MONTE CRISTI"/>
    <n v="6779437"/>
    <n v="1525372"/>
    <n v="1525370.51"/>
  </r>
  <r>
    <s v="2024"/>
    <x v="0"/>
    <x v="0"/>
    <x v="1"/>
    <x v="7"/>
    <s v="2 - Poder Ejecutivo"/>
    <s v="0206 - MINISTERIO DE EDUCACIÓN"/>
    <s v="0001 - MINISTERIO DE EDUCACION"/>
    <x v="2"/>
    <x v="10"/>
    <x v="41"/>
    <s v="2.7 - OBRAS"/>
    <s v="2.7.1 - OBRAS EN EDIFICACIONES"/>
    <s v="S"/>
    <s v="54 - CONSTRUCCIÓN  DE 1 ESTANCIA INFANTIL EN LA PROVINCIA DE SANTIAGO RODRIGUEZ (FASE 2)"/>
    <s v="10 - FONDO GENERAL"/>
    <n v="13457"/>
    <s v="26 - SANTIAGO RODRIGUEZ"/>
    <n v="4592751"/>
    <n v="4192751"/>
    <n v="4191120.17"/>
  </r>
  <r>
    <s v="2024"/>
    <x v="0"/>
    <x v="0"/>
    <x v="1"/>
    <x v="7"/>
    <s v="2 - Poder Ejecutivo"/>
    <s v="0206 - MINISTERIO DE EDUCACIÓN"/>
    <s v="0001 - MINISTERIO DE EDUCACION"/>
    <x v="2"/>
    <x v="10"/>
    <x v="41"/>
    <s v="2.7 - OBRAS"/>
    <s v="2.7.1 - OBRAS EN EDIFICACIONES"/>
    <s v="S"/>
    <s v="55 - AMPLIACIÓN DEL PLANTEL EDUCATIVO PARA INICIAL AGUA DE LUIS, MUNICIPIO GUAYUBÍN, PROVINCIA MONTE CRISTI."/>
    <s v="10 - FONDO GENERAL"/>
    <n v="15910"/>
    <s v="15 - MONTE CRISTI"/>
    <n v="6779437"/>
    <n v="6779437"/>
    <n v="1525370.52"/>
  </r>
  <r>
    <s v="2024"/>
    <x v="0"/>
    <x v="0"/>
    <x v="1"/>
    <x v="7"/>
    <s v="2 - Poder Ejecutivo"/>
    <s v="0206 - MINISTERIO DE EDUCACIÓN"/>
    <s v="0001 - MINISTERIO DE EDUCACION"/>
    <x v="2"/>
    <x v="10"/>
    <x v="41"/>
    <s v="2.7 - OBRAS"/>
    <s v="2.7.1 - OBRAS EN EDIFICACIONES"/>
    <s v="S"/>
    <s v="55 - AMPLIACIÓN DEL PLANTEL EDUCATIVO PARA INICIAL CARMEN QUIDIELLO DE BOSCH, MUNICIPIO SANTO DOMINGO ESTE, PROVINCIA SANTO DOMINGO."/>
    <s v="10 - FONDO GENERAL"/>
    <n v="15860"/>
    <s v="32 - SANTO DOMINGO"/>
    <n v="11006928"/>
    <n v="11006928"/>
    <n v="4943193.0199999996"/>
  </r>
  <r>
    <s v="2024"/>
    <x v="0"/>
    <x v="0"/>
    <x v="1"/>
    <x v="7"/>
    <s v="2 - Poder Ejecutivo"/>
    <s v="0206 - MINISTERIO DE EDUCACIÓN"/>
    <s v="0001 - MINISTERIO DE EDUCACION"/>
    <x v="2"/>
    <x v="10"/>
    <x v="41"/>
    <s v="2.7 - OBRAS"/>
    <s v="2.7.1 - OBRAS EN EDIFICACIONES"/>
    <s v="S"/>
    <s v="55 - AMPLIACIÓN DEL PLANTEL EDUCATIVO PARA INICIAL CLUB ROTARIO MAGUANA, MUNICIPIO SAN JUAN, PROVINCIA SAN JUAN."/>
    <s v="10 - FONDO GENERAL"/>
    <n v="15438"/>
    <s v="22 - SAN JUAN"/>
    <n v="6755494"/>
    <n v="1"/>
    <n v="0"/>
  </r>
  <r>
    <s v="2024"/>
    <x v="0"/>
    <x v="0"/>
    <x v="1"/>
    <x v="7"/>
    <s v="2 - Poder Ejecutivo"/>
    <s v="0206 - MINISTERIO DE EDUCACIÓN"/>
    <s v="0001 - MINISTERIO DE EDUCACION"/>
    <x v="2"/>
    <x v="10"/>
    <x v="41"/>
    <s v="2.7 - OBRAS"/>
    <s v="2.7.1 - OBRAS EN EDIFICACIONES"/>
    <s v="S"/>
    <s v="55 - AMPLIACIÓN DEL PLANTEL EDUCATIVO PARA INICIAL DURGES MARÍA VARGAS VARGAS, MUNICIPIO SAN FRANCISCO DE MACORÍS, PROVINCIA DUARTE."/>
    <s v="10 - FONDO GENERAL"/>
    <n v="15686"/>
    <s v="06 - DUARTE"/>
    <n v="4768626"/>
    <n v="5414422.8799999999"/>
    <n v="1082884.58"/>
  </r>
  <r>
    <s v="2024"/>
    <x v="0"/>
    <x v="0"/>
    <x v="1"/>
    <x v="7"/>
    <s v="2 - Poder Ejecutivo"/>
    <s v="0206 - MINISTERIO DE EDUCACIÓN"/>
    <s v="0001 - MINISTERIO DE EDUCACION"/>
    <x v="2"/>
    <x v="10"/>
    <x v="41"/>
    <s v="2.7 - OBRAS"/>
    <s v="2.7.1 - OBRAS EN EDIFICACIONES"/>
    <s v="S"/>
    <s v="55 - AMPLIACIÓN DEL PLANTEL EDUCATIVO PARA INICIAL EMMANUEL, MUNICIPIO SAN CRISTÓBAL, PROVINCIA SAN CRISTÓBAL."/>
    <s v="10 - FONDO GENERAL"/>
    <n v="15508"/>
    <s v="21 - SAN CRISTOBAL"/>
    <n v="4718384"/>
    <n v="1"/>
    <n v="0"/>
  </r>
  <r>
    <s v="2024"/>
    <x v="0"/>
    <x v="0"/>
    <x v="1"/>
    <x v="7"/>
    <s v="2 - Poder Ejecutivo"/>
    <s v="0206 - MINISTERIO DE EDUCACIÓN"/>
    <s v="0001 - MINISTERIO DE EDUCACION"/>
    <x v="2"/>
    <x v="10"/>
    <x v="41"/>
    <s v="2.7 - OBRAS"/>
    <s v="2.7.1 - OBRAS EN EDIFICACIONES"/>
    <s v="S"/>
    <s v="55 - AMPLIACIÓN DEL PLANTEL EDUCATIVO PARA INICIAL EUGENIO MARÍA DE HOSTOS, MUNICIPIO MAIMÓN, PROVINCIA MONSEÑOR NOUEL."/>
    <s v="10 - FONDO GENERAL"/>
    <n v="15997"/>
    <s v="28 - MONSENOR NOUEL"/>
    <n v="6731551"/>
    <n v="1"/>
    <n v="0"/>
  </r>
  <r>
    <s v="2024"/>
    <x v="0"/>
    <x v="0"/>
    <x v="1"/>
    <x v="7"/>
    <s v="2 - Poder Ejecutivo"/>
    <s v="0206 - MINISTERIO DE EDUCACIÓN"/>
    <s v="0001 - MINISTERIO DE EDUCACION"/>
    <x v="2"/>
    <x v="10"/>
    <x v="41"/>
    <s v="2.7 - OBRAS"/>
    <s v="2.7.1 - OBRAS EN EDIFICACIONES"/>
    <s v="S"/>
    <s v="55 - AMPLIACIÓN DEL PLANTEL EDUCATIVO PARA INICIAL FILOMENA PÉREZ Y PÉREZ, MUNICIPIO MELLA, PROVINCIA INDEPENDENCIA."/>
    <s v="10 - FONDO GENERAL"/>
    <n v="16066"/>
    <s v="10 - INDEPENDENCIA"/>
    <n v="4802120"/>
    <n v="1080476.81"/>
    <n v="1080475.57"/>
  </r>
  <r>
    <s v="2024"/>
    <x v="0"/>
    <x v="0"/>
    <x v="1"/>
    <x v="7"/>
    <s v="2 - Poder Ejecutivo"/>
    <s v="0206 - MINISTERIO DE EDUCACIÓN"/>
    <s v="0001 - MINISTERIO DE EDUCACION"/>
    <x v="2"/>
    <x v="10"/>
    <x v="41"/>
    <s v="2.7 - OBRAS"/>
    <s v="2.7.1 - OBRAS EN EDIFICACIONES"/>
    <s v="S"/>
    <s v="55 - AMPLIACIÓN DEL PLANTEL EDUCATIVO PARA INICIAL FRANCISCO PRUDENCIO PARRA, MUNICIPIO SANTIAGO, PROVINCIA SANTIAGO."/>
    <s v="10 - FONDO GENERAL"/>
    <n v="15724"/>
    <s v="25 - SANTIAGO"/>
    <n v="11208701"/>
    <n v="1721789"/>
    <n v="1721785.53"/>
  </r>
  <r>
    <s v="2024"/>
    <x v="0"/>
    <x v="0"/>
    <x v="1"/>
    <x v="7"/>
    <s v="2 - Poder Ejecutivo"/>
    <s v="0206 - MINISTERIO DE EDUCACIÓN"/>
    <s v="0001 - MINISTERIO DE EDUCACION"/>
    <x v="2"/>
    <x v="10"/>
    <x v="41"/>
    <s v="2.7 - OBRAS"/>
    <s v="2.7.1 - OBRAS EN EDIFICACIONES"/>
    <s v="S"/>
    <s v="55 - AMPLIACIÓN DEL PLANTEL EDUCATIVO PARA INICIAL VIRGEN DE LA CARIDAD DEL COBRE, MUNICIPIO QUISQUEYA, PROVINCIA SAN PEDRO DE MACORÍS."/>
    <s v="10 - FONDO GENERAL"/>
    <n v="15600"/>
    <s v="23 - SAN PEDRO DE MACORIS"/>
    <n v="4718384"/>
    <n v="4718384"/>
    <n v="1087475.1599999999"/>
  </r>
  <r>
    <s v="2024"/>
    <x v="0"/>
    <x v="0"/>
    <x v="1"/>
    <x v="7"/>
    <s v="2 - Poder Ejecutivo"/>
    <s v="0206 - MINISTERIO DE EDUCACIÓN"/>
    <s v="0001 - MINISTERIO DE EDUCACION"/>
    <x v="2"/>
    <x v="10"/>
    <x v="41"/>
    <s v="2.7 - OBRAS"/>
    <s v="2.7.1 - OBRAS EN EDIFICACIONES"/>
    <s v="S"/>
    <s v="56 - AMPLIACIÓN DEL PLANTEL EDUCATIVO PARA INICIAL 24 DE ABRIL, MUNICIPIO SANTO DOMINGO ESTE, PROVINCIA SANTO DOMINGO."/>
    <s v="10 - FONDO GENERAL"/>
    <n v="15861"/>
    <s v="32 - SANTO DOMINGO"/>
    <n v="11006928"/>
    <n v="11006928"/>
    <n v="4943193.01"/>
  </r>
  <r>
    <s v="2024"/>
    <x v="0"/>
    <x v="0"/>
    <x v="1"/>
    <x v="7"/>
    <s v="2 - Poder Ejecutivo"/>
    <s v="0206 - MINISTERIO DE EDUCACIÓN"/>
    <s v="0001 - MINISTERIO DE EDUCACION"/>
    <x v="2"/>
    <x v="10"/>
    <x v="41"/>
    <s v="2.7 - OBRAS"/>
    <s v="2.7.1 - OBRAS EN EDIFICACIONES"/>
    <s v="S"/>
    <s v="56 - AMPLIACIÓN DEL PLANTEL EDUCATIVO PARA INICIAL ENRIQUE DURÁN BERROA, MUNICIPIO SAN CRISTÓBAL, PROVINCIA SAN CRISTÓBAL."/>
    <s v="10 - FONDO GENERAL"/>
    <n v="15509"/>
    <s v="21 - SAN CRISTOBAL"/>
    <n v="6659723"/>
    <n v="1"/>
    <n v="0"/>
  </r>
  <r>
    <s v="2024"/>
    <x v="0"/>
    <x v="0"/>
    <x v="1"/>
    <x v="7"/>
    <s v="2 - Poder Ejecutivo"/>
    <s v="0206 - MINISTERIO DE EDUCACIÓN"/>
    <s v="0001 - MINISTERIO DE EDUCACION"/>
    <x v="2"/>
    <x v="10"/>
    <x v="41"/>
    <s v="2.7 - OBRAS"/>
    <s v="2.7.1 - OBRAS EN EDIFICACIONES"/>
    <s v="S"/>
    <s v="56 - AMPLIACIÓN DEL PLANTEL EDUCATIVO PARA INICIAL EUGENIO MARÍA DE HOSTOS, MUNICIPIO QUISQUEYA, PROVINCIA SAN PEDRO DE MACORÍS."/>
    <s v="10 - FONDO GENERAL"/>
    <n v="15601"/>
    <s v="23 - SAN PEDRO DE MACORIS"/>
    <n v="12351763"/>
    <n v="2789462.1799999997"/>
    <n v="2789460.63"/>
  </r>
  <r>
    <s v="2024"/>
    <x v="0"/>
    <x v="0"/>
    <x v="1"/>
    <x v="7"/>
    <s v="2 - Poder Ejecutivo"/>
    <s v="0206 - MINISTERIO DE EDUCACIÓN"/>
    <s v="0001 - MINISTERIO DE EDUCACION"/>
    <x v="2"/>
    <x v="10"/>
    <x v="41"/>
    <s v="2.7 - OBRAS"/>
    <s v="2.7.1 - OBRAS EN EDIFICACIONES"/>
    <s v="S"/>
    <s v="56 - AMPLIACIÓN DEL PLANTEL EDUCATIVO PARA INICIAL GASTÓN FERNANDO DELIGNE, MUNICIPIO SAN FRANCISCO DE MACORÍS, PROVINCIA DUARTE."/>
    <s v="10 - FONDO GENERAL"/>
    <n v="15687"/>
    <s v="06 - DUARTE"/>
    <n v="4768626"/>
    <n v="5414422.8799999999"/>
    <n v="1082884.58"/>
  </r>
  <r>
    <s v="2024"/>
    <x v="0"/>
    <x v="0"/>
    <x v="1"/>
    <x v="7"/>
    <s v="2 - Poder Ejecutivo"/>
    <s v="0206 - MINISTERIO DE EDUCACIÓN"/>
    <s v="0001 - MINISTERIO DE EDUCACION"/>
    <x v="2"/>
    <x v="10"/>
    <x v="41"/>
    <s v="2.7 - OBRAS"/>
    <s v="2.7.1 - OBRAS EN EDIFICACIONES"/>
    <s v="S"/>
    <s v="56 - AMPLIACIÓN DEL PLANTEL EDUCATIVO PARA INICIAL HATICO DEL GUANAL, MUNICIPIO SAN JUAN, PROVINCIA SAN JUAN."/>
    <s v="10 - FONDO GENERAL"/>
    <n v="15439"/>
    <s v="22 - SAN JUAN"/>
    <n v="4785373"/>
    <n v="1"/>
    <n v="0"/>
  </r>
  <r>
    <s v="2024"/>
    <x v="0"/>
    <x v="0"/>
    <x v="1"/>
    <x v="7"/>
    <s v="2 - Poder Ejecutivo"/>
    <s v="0206 - MINISTERIO DE EDUCACIÓN"/>
    <s v="0001 - MINISTERIO DE EDUCACION"/>
    <x v="2"/>
    <x v="10"/>
    <x v="41"/>
    <s v="2.7 - OBRAS"/>
    <s v="2.7.1 - OBRAS EN EDIFICACIONES"/>
    <s v="S"/>
    <s v="56 - AMPLIACIÓN DEL PLANTEL EDUCATIVO PARA INICIAL JUAN PABLO DUARTE, MUNICIPIO PIEDRA BLANCA, PROVINCIA MONSEÑOR NOUEL."/>
    <s v="10 - FONDO GENERAL"/>
    <n v="15998"/>
    <s v="28 - MONSENOR NOUEL"/>
    <n v="6731551"/>
    <n v="1"/>
    <n v="0"/>
  </r>
  <r>
    <s v="2024"/>
    <x v="0"/>
    <x v="0"/>
    <x v="1"/>
    <x v="7"/>
    <s v="2 - Poder Ejecutivo"/>
    <s v="0206 - MINISTERIO DE EDUCACIÓN"/>
    <s v="0001 - MINISTERIO DE EDUCACION"/>
    <x v="2"/>
    <x v="10"/>
    <x v="41"/>
    <s v="2.7 - OBRAS"/>
    <s v="2.7.1 - OBRAS EN EDIFICACIONES"/>
    <s v="S"/>
    <s v="56 - AMPLIACIÓN DEL PLANTEL EDUCATIVO PARA INICIAL LAS MERCEDES, MUNICIPIO DUVERGÉ, PROVINCIA INDEPENDENCIA."/>
    <s v="10 - FONDO GENERAL"/>
    <n v="16067"/>
    <s v="10 - INDEPENDENCIA"/>
    <n v="21904546"/>
    <n v="12898212.84"/>
    <n v="4928521.3499999996"/>
  </r>
  <r>
    <s v="2024"/>
    <x v="0"/>
    <x v="0"/>
    <x v="1"/>
    <x v="7"/>
    <s v="2 - Poder Ejecutivo"/>
    <s v="0206 - MINISTERIO DE EDUCACIÓN"/>
    <s v="0001 - MINISTERIO DE EDUCACION"/>
    <x v="2"/>
    <x v="10"/>
    <x v="41"/>
    <s v="2.7 - OBRAS"/>
    <s v="2.7.1 - OBRAS EN EDIFICACIONES"/>
    <s v="S"/>
    <s v="56 - AMPLIACIÓN DEL PLANTEL EDUCATIVO PARA INICIAL MARÍA TRINIDAD SÁNCHEZ, MUNICIPIO GUAYUBIN, PROVINCIA MONTE CRISTI."/>
    <s v="10 - FONDO GENERAL"/>
    <n v="15911"/>
    <s v="15 - MONTE CRISTI"/>
    <n v="4802120"/>
    <n v="4802120"/>
    <n v="1080476.8500000001"/>
  </r>
  <r>
    <s v="2024"/>
    <x v="0"/>
    <x v="0"/>
    <x v="1"/>
    <x v="7"/>
    <s v="2 - Poder Ejecutivo"/>
    <s v="0206 - MINISTERIO DE EDUCACIÓN"/>
    <s v="0001 - MINISTERIO DE EDUCACION"/>
    <x v="2"/>
    <x v="10"/>
    <x v="41"/>
    <s v="2.7 - OBRAS"/>
    <s v="2.7.1 - OBRAS EN EDIFICACIONES"/>
    <s v="S"/>
    <s v="56 - AMPLIACIÓN DEL PLANTEL EDUCATIVO PARA INICIAL REVERENDO DIÓGENES HERNÁNDEZ, MUNICIPIO SANTIAGO, PROVINCIA SANTIAGO."/>
    <s v="10 - FONDO GENERAL"/>
    <n v="15725"/>
    <s v="25 - SANTIAGO"/>
    <n v="6731551"/>
    <n v="2907757.4600000009"/>
    <n v="2907756.89"/>
  </r>
  <r>
    <s v="2024"/>
    <x v="0"/>
    <x v="0"/>
    <x v="1"/>
    <x v="7"/>
    <s v="2 - Poder Ejecutivo"/>
    <s v="0206 - MINISTERIO DE EDUCACIÓN"/>
    <s v="0001 - MINISTERIO DE EDUCACION"/>
    <x v="2"/>
    <x v="10"/>
    <x v="41"/>
    <s v="2.7 - OBRAS"/>
    <s v="2.7.1 - OBRAS EN EDIFICACIONES"/>
    <s v="S"/>
    <s v="57 - AMPLIACIÓN DEL PLANTEL EDUCATIVO PARA INICIAL ELVIRA RAMÍREZ CIPRIÁN, MUNICIPIO SAN CRISTÓBAL, PROVINCIA SAN CRISTÓBAL."/>
    <s v="10 - FONDO GENERAL"/>
    <n v="15510"/>
    <s v="21 - SAN CRISTOBAL"/>
    <n v="11087637"/>
    <n v="4922387.55"/>
    <n v="0"/>
  </r>
  <r>
    <s v="2024"/>
    <x v="0"/>
    <x v="0"/>
    <x v="1"/>
    <x v="7"/>
    <s v="2 - Poder Ejecutivo"/>
    <s v="0206 - MINISTERIO DE EDUCACIÓN"/>
    <s v="0001 - MINISTERIO DE EDUCACION"/>
    <x v="2"/>
    <x v="10"/>
    <x v="41"/>
    <s v="2.7 - OBRAS"/>
    <s v="2.7.1 - OBRAS EN EDIFICACIONES"/>
    <s v="S"/>
    <s v="57 - AMPLIACIÓN DEL PLANTEL EDUCATIVO PARA INICIAL FRAY ANTÓN DE MONTESINOS, MUNICIPIO QUISQUEYA, PROVINCIA SAN PEDRO DE MACORÍS."/>
    <s v="10 - FONDO GENERAL"/>
    <n v="15602"/>
    <s v="23 - SAN PEDRO DE MACORIS"/>
    <n v="12351763"/>
    <n v="2789462.1799999997"/>
    <n v="2789460.64"/>
  </r>
  <r>
    <s v="2024"/>
    <x v="0"/>
    <x v="0"/>
    <x v="1"/>
    <x v="7"/>
    <s v="2 - Poder Ejecutivo"/>
    <s v="0206 - MINISTERIO DE EDUCACIÓN"/>
    <s v="0001 - MINISTERIO DE EDUCACION"/>
    <x v="2"/>
    <x v="10"/>
    <x v="41"/>
    <s v="2.7 - OBRAS"/>
    <s v="2.7.1 - OBRAS EN EDIFICACIONES"/>
    <s v="S"/>
    <s v="57 - AMPLIACIÓN DEL PLANTEL EDUCATIVO PARA INICIAL JOSÉ CASTILLO REYES, MUNICIPIO SAN FRANCISCO DE MACORÍS, PROVINCIA DUARTE."/>
    <s v="10 - FONDO GENERAL"/>
    <n v="15688"/>
    <s v="06 - DUARTE"/>
    <n v="6731551"/>
    <n v="7460708.6399999997"/>
    <n v="1492141.73"/>
  </r>
  <r>
    <s v="2024"/>
    <x v="0"/>
    <x v="0"/>
    <x v="1"/>
    <x v="7"/>
    <s v="2 - Poder Ejecutivo"/>
    <s v="0206 - MINISTERIO DE EDUCACIÓN"/>
    <s v="0001 - MINISTERIO DE EDUCACION"/>
    <x v="2"/>
    <x v="10"/>
    <x v="41"/>
    <s v="2.7 - OBRAS"/>
    <s v="2.7.1 - OBRAS EN EDIFICACIONES"/>
    <s v="S"/>
    <s v="57 - AMPLIACIÓN DEL PLANTEL EDUCATIVO PARA INICIAL JUAN BAUTISTA RODRÍGUEZ, MUNICIPIO MAIMÓN, PROVINCIA MONSEÑOR NOUEL."/>
    <s v="10 - FONDO GENERAL"/>
    <n v="15999"/>
    <s v="28 - MONSENOR NOUEL"/>
    <n v="4768626"/>
    <n v="0"/>
    <n v="0"/>
  </r>
  <r>
    <s v="2024"/>
    <x v="0"/>
    <x v="0"/>
    <x v="1"/>
    <x v="7"/>
    <s v="2 - Poder Ejecutivo"/>
    <s v="0206 - MINISTERIO DE EDUCACIÓN"/>
    <s v="0001 - MINISTERIO DE EDUCACION"/>
    <x v="2"/>
    <x v="10"/>
    <x v="41"/>
    <s v="2.7 - OBRAS"/>
    <s v="2.7.1 - OBRAS EN EDIFICACIONES"/>
    <s v="S"/>
    <s v="57 - AMPLIACIÓN DEL PLANTEL EDUCATIVO PARA INICIAL LOS PALMEROS, MUNICIPIO SANTO DOMINGO ESTE, PROVINCIA SANTO DOMINGO."/>
    <s v="10 - FONDO GENERAL"/>
    <n v="15862"/>
    <s v="32 - SANTO DOMINGO"/>
    <n v="6611838"/>
    <n v="1"/>
    <n v="0"/>
  </r>
  <r>
    <s v="2024"/>
    <x v="0"/>
    <x v="0"/>
    <x v="1"/>
    <x v="7"/>
    <s v="2 - Poder Ejecutivo"/>
    <s v="0206 - MINISTERIO DE EDUCACIÓN"/>
    <s v="0001 - MINISTERIO DE EDUCACION"/>
    <x v="2"/>
    <x v="10"/>
    <x v="41"/>
    <s v="2.7 - OBRAS"/>
    <s v="2.7.1 - OBRAS EN EDIFICACIONES"/>
    <s v="S"/>
    <s v="57 - AMPLIACIÓN DEL PLANTEL EDUCATIVO PARA INICIAL MARÍA TRINIDAD SÁNCHEZ, MUNICIPIO JUAN SANTIAGO, PROVINCIA ELÍAS PIÑA."/>
    <s v="10 - FONDO GENERAL"/>
    <n v="15440"/>
    <s v="07 - ELIAS PINA"/>
    <n v="4785373"/>
    <n v="1"/>
    <n v="0"/>
  </r>
  <r>
    <s v="2024"/>
    <x v="0"/>
    <x v="0"/>
    <x v="1"/>
    <x v="7"/>
    <s v="2 - Poder Ejecutivo"/>
    <s v="0206 - MINISTERIO DE EDUCACIÓN"/>
    <s v="0001 - MINISTERIO DE EDUCACION"/>
    <x v="2"/>
    <x v="10"/>
    <x v="41"/>
    <s v="2.7 - OBRAS"/>
    <s v="2.7.1 - OBRAS EN EDIFICACIONES"/>
    <s v="S"/>
    <s v="57 - AMPLIACIÓN DEL PLANTEL EDUCATIVO PARA INICIAL MAURICIO BÁEZ, MUNICIPIO TAMAYO, PROVINCIA BAORUCO."/>
    <s v="10 - FONDO GENERAL"/>
    <n v="16068"/>
    <s v="03 - BAHORUCO"/>
    <n v="12576962"/>
    <n v="4676634.9600000009"/>
    <n v="2829816.16"/>
  </r>
  <r>
    <s v="2024"/>
    <x v="0"/>
    <x v="0"/>
    <x v="1"/>
    <x v="7"/>
    <s v="2 - Poder Ejecutivo"/>
    <s v="0206 - MINISTERIO DE EDUCACIÓN"/>
    <s v="0001 - MINISTERIO DE EDUCACION"/>
    <x v="2"/>
    <x v="10"/>
    <x v="41"/>
    <s v="2.7 - OBRAS"/>
    <s v="2.7.1 - OBRAS EN EDIFICACIONES"/>
    <s v="S"/>
    <s v="57 - AMPLIACIÓN DEL PLANTEL EDUCATIVO PARA INICIAL PROF. MERCEDES GUARINA GÓMEZ GRULLÓN, MUNICIPIO SANTIAGO, PROVINCIA SANTIAGO."/>
    <s v="10 - FONDO GENERAL"/>
    <n v="15726"/>
    <s v="25 - SANTIAGO"/>
    <n v="6731551"/>
    <n v="1721787.620000001"/>
    <n v="1721785.52"/>
  </r>
  <r>
    <s v="2024"/>
    <x v="0"/>
    <x v="0"/>
    <x v="1"/>
    <x v="7"/>
    <s v="2 - Poder Ejecutivo"/>
    <s v="0206 - MINISTERIO DE EDUCACIÓN"/>
    <s v="0001 - MINISTERIO DE EDUCACION"/>
    <x v="2"/>
    <x v="10"/>
    <x v="41"/>
    <s v="2.7 - OBRAS"/>
    <s v="2.7.1 - OBRAS EN EDIFICACIONES"/>
    <s v="S"/>
    <s v="57 - AMPLIACIÓN DEL PLANTEL EDUCATIVO PARA INICIAL RAMONA MUÑOZ DE PASCAL, MUNICIPIO CASTAÑUELAS, PROVINCIA MONTE CRISTI."/>
    <s v="10 - FONDO GENERAL"/>
    <n v="15912"/>
    <s v="15 - MONTE CRISTI"/>
    <n v="11289410"/>
    <n v="11289410"/>
    <n v="2540116.08"/>
  </r>
  <r>
    <s v="2024"/>
    <x v="0"/>
    <x v="0"/>
    <x v="1"/>
    <x v="7"/>
    <s v="2 - Poder Ejecutivo"/>
    <s v="0206 - MINISTERIO DE EDUCACIÓN"/>
    <s v="0001 - MINISTERIO DE EDUCACION"/>
    <x v="2"/>
    <x v="10"/>
    <x v="41"/>
    <s v="2.7 - OBRAS"/>
    <s v="2.7.1 - OBRAS EN EDIFICACIONES"/>
    <s v="S"/>
    <s v="58 - AMPLIACIÓN DEL PLANTEL EDUCATIVO PARA INICIAL FÉLIX MARÍA MORILLO MONTERO, MUNICIPIO HONDO VALLE, PROVINCIA ELÍAS PIÑA."/>
    <s v="10 - FONDO GENERAL"/>
    <n v="15441"/>
    <s v="07 - ELIAS PINA"/>
    <n v="6755494"/>
    <n v="1"/>
    <n v="0"/>
  </r>
  <r>
    <s v="2024"/>
    <x v="0"/>
    <x v="0"/>
    <x v="1"/>
    <x v="7"/>
    <s v="2 - Poder Ejecutivo"/>
    <s v="0206 - MINISTERIO DE EDUCACIÓN"/>
    <s v="0001 - MINISTERIO DE EDUCACION"/>
    <x v="2"/>
    <x v="10"/>
    <x v="41"/>
    <s v="2.7 - OBRAS"/>
    <s v="2.7.1 - OBRAS EN EDIFICACIONES"/>
    <s v="S"/>
    <s v="58 - AMPLIACIÓN DEL PLANTEL EDUCATIVO PARA INICIAL FRANCISCO DEL ROSARIO SÁNCHEZ, MUNICIPIO SANTO DOMINGO ESTE, PROVINCIA SANTO DOMINGO."/>
    <s v="10 - FONDO GENERAL"/>
    <n v="15863"/>
    <s v="32 - SANTO DOMINGO"/>
    <n v="11006928"/>
    <n v="11006928"/>
    <n v="2479441.54"/>
  </r>
  <r>
    <s v="2024"/>
    <x v="0"/>
    <x v="0"/>
    <x v="1"/>
    <x v="7"/>
    <s v="2 - Poder Ejecutivo"/>
    <s v="0206 - MINISTERIO DE EDUCACIÓN"/>
    <s v="0001 - MINISTERIO DE EDUCACION"/>
    <x v="2"/>
    <x v="10"/>
    <x v="41"/>
    <s v="2.7 - OBRAS"/>
    <s v="2.7.1 - OBRAS EN EDIFICACIONES"/>
    <s v="S"/>
    <s v="58 - AMPLIACIÓN DEL PLANTEL EDUCATIVO PARA INICIAL JUAN PABLO DUARTE, MUNICIPIO SAN FRANCISCO DE MACORÍS, PROVINCIA DUARTE."/>
    <s v="10 - FONDO GENERAL"/>
    <n v="15689"/>
    <s v="06 - DUARTE"/>
    <n v="4768626"/>
    <n v="5414422.8799999999"/>
    <n v="1082884.56"/>
  </r>
  <r>
    <s v="2024"/>
    <x v="0"/>
    <x v="0"/>
    <x v="1"/>
    <x v="7"/>
    <s v="2 - Poder Ejecutivo"/>
    <s v="0206 - MINISTERIO DE EDUCACIÓN"/>
    <s v="0001 - MINISTERIO DE EDUCACION"/>
    <x v="2"/>
    <x v="10"/>
    <x v="41"/>
    <s v="2.7 - OBRAS"/>
    <s v="2.7.1 - OBRAS EN EDIFICACIONES"/>
    <s v="S"/>
    <s v="58 - AMPLIACIÓN DEL PLANTEL EDUCATIVO PARA INICIAL LOS MONTONES, MUNICIPIO QUISQUEYA, PROVINCIA SAN PEDRO DE MACORÍS."/>
    <s v="10 - FONDO GENERAL"/>
    <n v="15603"/>
    <s v="23 - SAN PEDRO DE MACORIS"/>
    <n v="6659723"/>
    <n v="1477818.4"/>
    <n v="1477816.48"/>
  </r>
  <r>
    <s v="2024"/>
    <x v="0"/>
    <x v="0"/>
    <x v="1"/>
    <x v="7"/>
    <s v="2 - Poder Ejecutivo"/>
    <s v="0206 - MINISTERIO DE EDUCACIÓN"/>
    <s v="0001 - MINISTERIO DE EDUCACION"/>
    <x v="2"/>
    <x v="10"/>
    <x v="41"/>
    <s v="2.7 - OBRAS"/>
    <s v="2.7.1 - OBRAS EN EDIFICACIONES"/>
    <s v="S"/>
    <s v="58 - AMPLIACIÓN DEL PLANTEL EDUCATIVO PARA INICIAL LUISA DE LA ROSA HELENA, MUNICIPIO VILLA VÁZQUEZ, PROVINCIA MONTE CRISTI."/>
    <s v="10 - FONDO GENERAL"/>
    <n v="15913"/>
    <s v="15 - MONTE CRISTI"/>
    <n v="6779437"/>
    <n v="6779437"/>
    <n v="1525370.52"/>
  </r>
  <r>
    <s v="2024"/>
    <x v="0"/>
    <x v="0"/>
    <x v="1"/>
    <x v="7"/>
    <s v="2 - Poder Ejecutivo"/>
    <s v="0206 - MINISTERIO DE EDUCACIÓN"/>
    <s v="0001 - MINISTERIO DE EDUCACION"/>
    <x v="2"/>
    <x v="10"/>
    <x v="41"/>
    <s v="2.7 - OBRAS"/>
    <s v="2.7.1 - OBRAS EN EDIFICACIONES"/>
    <s v="S"/>
    <s v="58 - AMPLIACIÓN DEL PLANTEL EDUCATIVO PARA INICIAL PABLO BARINAS, MUNICIPIO SAN CRISTÓBAL, PROVINCIA SAN CRISTÓBAL."/>
    <s v="10 - FONDO GENERAL"/>
    <n v="15511"/>
    <s v="21 - SAN CRISTOBAL"/>
    <n v="11087637"/>
    <n v="1"/>
    <n v="0"/>
  </r>
  <r>
    <s v="2024"/>
    <x v="0"/>
    <x v="0"/>
    <x v="1"/>
    <x v="7"/>
    <s v="2 - Poder Ejecutivo"/>
    <s v="0206 - MINISTERIO DE EDUCACIÓN"/>
    <s v="0001 - MINISTERIO DE EDUCACION"/>
    <x v="2"/>
    <x v="10"/>
    <x v="41"/>
    <s v="2.7 - OBRAS"/>
    <s v="2.7.1 - OBRAS EN EDIFICACIONES"/>
    <s v="S"/>
    <s v="58 - AMPLIACIÓN DEL PLANTEL EDUCATIVO PARA INICIAL PROF. AGUSTINA PICHARDO CUEVAS, MUNICIPIO SANTIAGO, PROVINCIA SANTIAGO."/>
    <s v="10 - FONDO GENERAL"/>
    <n v="15727"/>
    <s v="25 - SANTIAGO"/>
    <n v="11208701"/>
    <n v="1721789"/>
    <n v="1721785.52"/>
  </r>
  <r>
    <s v="2024"/>
    <x v="0"/>
    <x v="0"/>
    <x v="1"/>
    <x v="7"/>
    <s v="2 - Poder Ejecutivo"/>
    <s v="0206 - MINISTERIO DE EDUCACIÓN"/>
    <s v="0001 - MINISTERIO DE EDUCACION"/>
    <x v="2"/>
    <x v="10"/>
    <x v="41"/>
    <s v="2.7 - OBRAS"/>
    <s v="2.7.1 - OBRAS EN EDIFICACIONES"/>
    <s v="S"/>
    <s v="58 - AMPLIACIÓN DEL PLANTEL EDUCATIVO PARA INICIAL PROF. GILBERTO ANTONIO DÍAZ CAMILO, MUNICIPIO MAIMÓN, PROVINCIA MONSEÑOR NOUEL."/>
    <s v="10 - FONDO GENERAL"/>
    <n v="16000"/>
    <s v="28 - MONSENOR NOUEL"/>
    <n v="11208701"/>
    <n v="1"/>
    <n v="0"/>
  </r>
  <r>
    <s v="2024"/>
    <x v="0"/>
    <x v="0"/>
    <x v="1"/>
    <x v="7"/>
    <s v="2 - Poder Ejecutivo"/>
    <s v="0206 - MINISTERIO DE EDUCACIÓN"/>
    <s v="0001 - MINISTERIO DE EDUCACION"/>
    <x v="2"/>
    <x v="10"/>
    <x v="41"/>
    <s v="2.7 - OBRAS"/>
    <s v="2.7.1 - OBRAS EN EDIFICACIONES"/>
    <s v="S"/>
    <s v="59 - AMPLIACIÓN DEL PLANTEL EDUCATIVO PARA INICIAL ANA LUCÍA LÓPEZ DE TAVERAS, MUNICIPIO VILLA VÁZQUEZ, PROVINCIA MONTE CRISTI."/>
    <s v="10 - FONDO GENERAL"/>
    <n v="15914"/>
    <s v="15 - MONTE CRISTI"/>
    <n v="6779437"/>
    <n v="7821517.54"/>
    <n v="4001716.0999999996"/>
  </r>
  <r>
    <s v="2024"/>
    <x v="0"/>
    <x v="0"/>
    <x v="1"/>
    <x v="7"/>
    <s v="2 - Poder Ejecutivo"/>
    <s v="0206 - MINISTERIO DE EDUCACIÓN"/>
    <s v="0001 - MINISTERIO DE EDUCACION"/>
    <x v="2"/>
    <x v="10"/>
    <x v="41"/>
    <s v="2.7 - OBRAS"/>
    <s v="2.7.1 - OBRAS EN EDIFICACIONES"/>
    <s v="S"/>
    <s v="59 - AMPLIACIÓN DEL PLANTEL EDUCATIVO PARA INICIAL EUGENIO CRUZ ALMÁNZAR, MUNICIPIO SAN FRANCISCO DE MACORÍS, PROVINCIA DUARTE."/>
    <s v="10 - FONDO GENERAL"/>
    <n v="15690"/>
    <s v="06 - DUARTE"/>
    <n v="6731551"/>
    <n v="1612000"/>
    <n v="1611998.8"/>
  </r>
  <r>
    <s v="2024"/>
    <x v="0"/>
    <x v="0"/>
    <x v="1"/>
    <x v="7"/>
    <s v="2 - Poder Ejecutivo"/>
    <s v="0206 - MINISTERIO DE EDUCACIÓN"/>
    <s v="0001 - MINISTERIO DE EDUCACION"/>
    <x v="2"/>
    <x v="10"/>
    <x v="41"/>
    <s v="2.7 - OBRAS"/>
    <s v="2.7.1 - OBRAS EN EDIFICACIONES"/>
    <s v="S"/>
    <s v="59 - AMPLIACIÓN DEL PLANTEL EDUCATIVO PARA INICIAL FRAY PEDRO DE CÓRDOVA, MUNICIPIO YAMASÁ, PROVINCIA MONTE PLATA."/>
    <s v="10 - FONDO GENERAL"/>
    <n v="16009"/>
    <s v="29 - MONTE PLATA"/>
    <n v="6683666"/>
    <n v="1"/>
    <n v="0"/>
  </r>
  <r>
    <s v="2024"/>
    <x v="0"/>
    <x v="0"/>
    <x v="1"/>
    <x v="7"/>
    <s v="2 - Poder Ejecutivo"/>
    <s v="0206 - MINISTERIO DE EDUCACIÓN"/>
    <s v="0001 - MINISTERIO DE EDUCACION"/>
    <x v="2"/>
    <x v="10"/>
    <x v="41"/>
    <s v="2.7 - OBRAS"/>
    <s v="2.7.1 - OBRAS EN EDIFICACIONES"/>
    <s v="S"/>
    <s v="59 - AMPLIACIÓN DEL PLANTEL EDUCATIVO PARA INICIAL JUAN OVIDIO PAULINO, MUNICIPIO SANTIAGO, PROVINCIA SANTIAGO."/>
    <s v="10 - FONDO GENERAL"/>
    <n v="15728"/>
    <s v="25 - SANTIAGO"/>
    <n v="11208701"/>
    <n v="1203133.3600000001"/>
    <n v="1203124.6100000001"/>
  </r>
  <r>
    <s v="2024"/>
    <x v="0"/>
    <x v="0"/>
    <x v="1"/>
    <x v="7"/>
    <s v="2 - Poder Ejecutivo"/>
    <s v="0206 - MINISTERIO DE EDUCACIÓN"/>
    <s v="0001 - MINISTERIO DE EDUCACION"/>
    <x v="2"/>
    <x v="10"/>
    <x v="41"/>
    <s v="2.7 - OBRAS"/>
    <s v="2.7.1 - OBRAS EN EDIFICACIONES"/>
    <s v="S"/>
    <s v="59 - AMPLIACIÓN DEL PLANTEL EDUCATIVO PARA INICIAL LOS BERROA, MUNICIPIO SAN ANTONIO DE GUERRA, PROVINCIA SANTO DOMINGO."/>
    <s v="10 - FONDO GENERAL"/>
    <n v="15864"/>
    <s v="32 - SANTO DOMINGO"/>
    <n v="6611838"/>
    <n v="6611838"/>
    <n v="1479015.68"/>
  </r>
  <r>
    <s v="2024"/>
    <x v="0"/>
    <x v="0"/>
    <x v="1"/>
    <x v="7"/>
    <s v="2 - Poder Ejecutivo"/>
    <s v="0206 - MINISTERIO DE EDUCACIÓN"/>
    <s v="0001 - MINISTERIO DE EDUCACION"/>
    <x v="2"/>
    <x v="10"/>
    <x v="41"/>
    <s v="2.7 - OBRAS"/>
    <s v="2.7.1 - OBRAS EN EDIFICACIONES"/>
    <s v="S"/>
    <s v="59 - AMPLIACIÓN DEL PLANTEL EDUCATIVO PARA INICIAL PROF. ANICASIA SORIANO SÁNCHEZ, MUNICIPIO SAN CRISTÓBAL, PROVINCIA SAN CRISTÓBAL."/>
    <s v="10 - FONDO GENERAL"/>
    <n v="15512"/>
    <s v="21 - SAN CRISTOBAL"/>
    <n v="4718384"/>
    <n v="1061636.7799999993"/>
    <n v="1061635.44"/>
  </r>
  <r>
    <s v="2024"/>
    <x v="0"/>
    <x v="0"/>
    <x v="1"/>
    <x v="7"/>
    <s v="2 - Poder Ejecutivo"/>
    <s v="0206 - MINISTERIO DE EDUCACIÓN"/>
    <s v="0001 - MINISTERIO DE EDUCACION"/>
    <x v="2"/>
    <x v="10"/>
    <x v="41"/>
    <s v="2.7 - OBRAS"/>
    <s v="2.7.1 - OBRAS EN EDIFICACIONES"/>
    <s v="S"/>
    <s v="60 - AMPLIACIÓN DEL PLANTEL EDUCATIVO PARA INICIAL BARRIO NUEVO VILLA GARCÍA, MUNICIPIO VILLA VÁZQUEZ, PROVINCIA MONTE CRISTI."/>
    <s v="10 - FONDO GENERAL"/>
    <n v="15915"/>
    <s v="15 - MONTE CRISTI"/>
    <n v="6779437"/>
    <n v="7821517.54"/>
    <n v="4001716.09"/>
  </r>
  <r>
    <s v="2024"/>
    <x v="0"/>
    <x v="0"/>
    <x v="1"/>
    <x v="7"/>
    <s v="2 - Poder Ejecutivo"/>
    <s v="0206 - MINISTERIO DE EDUCACIÓN"/>
    <s v="0001 - MINISTERIO DE EDUCACION"/>
    <x v="2"/>
    <x v="10"/>
    <x v="41"/>
    <s v="2.7 - OBRAS"/>
    <s v="2.7.1 - OBRAS EN EDIFICACIONES"/>
    <s v="S"/>
    <s v="60 - AMPLIACIÓN DEL PLANTEL EDUCATIVO PARA INICIAL MARÍA TRINIDAD SÁNCHEZ, MUNICIPIO SAN CRISTÓBAL, PROVINCIA SAN CRISTÓBAL."/>
    <s v="10 - FONDO GENERAL"/>
    <n v="15513"/>
    <s v="21 - SAN CRISTOBAL"/>
    <n v="11087637"/>
    <n v="1498437.3100000005"/>
    <n v="1498436.31"/>
  </r>
  <r>
    <s v="2024"/>
    <x v="0"/>
    <x v="0"/>
    <x v="1"/>
    <x v="7"/>
    <s v="2 - Poder Ejecutivo"/>
    <s v="0206 - MINISTERIO DE EDUCACIÓN"/>
    <s v="0001 - MINISTERIO DE EDUCACION"/>
    <x v="2"/>
    <x v="10"/>
    <x v="41"/>
    <s v="2.7 - OBRAS"/>
    <s v="2.7.1 - OBRAS EN EDIFICACIONES"/>
    <s v="S"/>
    <s v="60 - AMPLIACIÓN DEL PLANTEL EDUCATIVO PARA INICIAL PARROQUIAL MATECA (MADRE TERESA DE CALCUTA), MUNICIPIO SAN ANTONIO DE GUERRA, PROVINCIA SANTO DOMINGO."/>
    <s v="10 - FONDO GENERAL"/>
    <n v="15865"/>
    <s v="32 - SANTO DOMINGO"/>
    <n v="11006928"/>
    <n v="11006928"/>
    <n v="2479441.5299999998"/>
  </r>
  <r>
    <s v="2024"/>
    <x v="0"/>
    <x v="0"/>
    <x v="1"/>
    <x v="7"/>
    <s v="2 - Poder Ejecutivo"/>
    <s v="0206 - MINISTERIO DE EDUCACIÓN"/>
    <s v="0001 - MINISTERIO DE EDUCACION"/>
    <x v="2"/>
    <x v="10"/>
    <x v="41"/>
    <s v="2.7 - OBRAS"/>
    <s v="2.7.1 - OBRAS EN EDIFICACIONES"/>
    <s v="S"/>
    <s v="60 - AMPLIACIÓN DEL PLANTEL EDUCATIVO PARA INICIAL PROF. JUAN EMILIO BOSCH GAVIÑO - EMI, MUNICIPIO MAIMÓN, PROVINCIA MONSEÑOR NOUEL."/>
    <s v="10 - FONDO GENERAL"/>
    <n v="16001"/>
    <s v="28 - MONSENOR NOUEL"/>
    <n v="11208701"/>
    <n v="8879601"/>
    <n v="0"/>
  </r>
  <r>
    <s v="2024"/>
    <x v="0"/>
    <x v="0"/>
    <x v="1"/>
    <x v="7"/>
    <s v="2 - Poder Ejecutivo"/>
    <s v="0206 - MINISTERIO DE EDUCACIÓN"/>
    <s v="0001 - MINISTERIO DE EDUCACION"/>
    <x v="2"/>
    <x v="10"/>
    <x v="41"/>
    <s v="2.7 - OBRAS"/>
    <s v="2.7.1 - OBRAS EN EDIFICACIONES"/>
    <s v="S"/>
    <s v="60 - AMPLIACIÓN DEL PLANTEL EDUCATIVO PARA INICIAL PROF. LORENZO BURGOS ABREU, MUNICIPIO SAN FRANCISCO DE MACORÍS, PROVINCIA DUARTE."/>
    <s v="10 - FONDO GENERAL"/>
    <n v="15691"/>
    <s v="06 - DUARTE"/>
    <n v="11208701"/>
    <n v="2489493"/>
    <n v="2489491.1"/>
  </r>
  <r>
    <s v="2024"/>
    <x v="0"/>
    <x v="0"/>
    <x v="1"/>
    <x v="7"/>
    <s v="2 - Poder Ejecutivo"/>
    <s v="0206 - MINISTERIO DE EDUCACIÓN"/>
    <s v="0001 - MINISTERIO DE EDUCACION"/>
    <x v="2"/>
    <x v="10"/>
    <x v="41"/>
    <s v="2.7 - OBRAS"/>
    <s v="2.7.1 - OBRAS EN EDIFICACIONES"/>
    <s v="S"/>
    <s v="60 - AMPLIACIÓN DEL PLANTEL EDUCATIVO PARA INICIAL SALUSTINA BANS BATISTA, MUNICIPIO SANTIAGO, PROVINCIA SANTIAGO."/>
    <s v="10 - FONDO GENERAL"/>
    <n v="15729"/>
    <s v="25 - SANTIAGO"/>
    <n v="11208701"/>
    <n v="1688353.3499999996"/>
    <n v="1688348.2"/>
  </r>
  <r>
    <s v="2024"/>
    <x v="0"/>
    <x v="0"/>
    <x v="1"/>
    <x v="7"/>
    <s v="2 - Poder Ejecutivo"/>
    <s v="0206 - MINISTERIO DE EDUCACIÓN"/>
    <s v="0001 - MINISTERIO DE EDUCACION"/>
    <x v="2"/>
    <x v="10"/>
    <x v="41"/>
    <s v="2.7 - OBRAS"/>
    <s v="2.7.1 - OBRAS EN EDIFICACIONES"/>
    <s v="S"/>
    <s v="60 - AMPLIACIÓN DEL PLANTEL EDUCATIVO PARA INICIAL SAN ANTONIO, MUNICIPIO YAMASÁ, PROVINCIA MONTE PLATA."/>
    <s v="10 - FONDO GENERAL"/>
    <n v="16010"/>
    <s v="29 - MONTE PLATA"/>
    <n v="4735132"/>
    <n v="1"/>
    <n v="0"/>
  </r>
  <r>
    <s v="2024"/>
    <x v="0"/>
    <x v="0"/>
    <x v="1"/>
    <x v="7"/>
    <s v="2 - Poder Ejecutivo"/>
    <s v="0206 - MINISTERIO DE EDUCACIÓN"/>
    <s v="0001 - MINISTERIO DE EDUCACION"/>
    <x v="2"/>
    <x v="10"/>
    <x v="41"/>
    <s v="2.7 - OBRAS"/>
    <s v="2.7.1 - OBRAS EN EDIFICACIONES"/>
    <s v="S"/>
    <s v="60 - AMPLIACIÓN Y REHABILITACION DE 15 PLANTELES ESCOLARES  EN LA PROVINCIA MONTE PLATA"/>
    <s v="10 - FONDO GENERAL"/>
    <n v="12584"/>
    <s v="29 - MONTE PLATA"/>
    <n v="0"/>
    <n v="2300249.65"/>
    <n v="0"/>
  </r>
  <r>
    <s v="2024"/>
    <x v="0"/>
    <x v="0"/>
    <x v="1"/>
    <x v="7"/>
    <s v="2 - Poder Ejecutivo"/>
    <s v="0206 - MINISTERIO DE EDUCACIÓN"/>
    <s v="0001 - MINISTERIO DE EDUCACION"/>
    <x v="2"/>
    <x v="10"/>
    <x v="41"/>
    <s v="2.7 - OBRAS"/>
    <s v="2.7.1 - OBRAS EN EDIFICACIONES"/>
    <s v="S"/>
    <s v="61 - AMPLIACIÓN DEL PLANTEL EDUCATIVO PARA INICIAL JOSEFA ANTONIA PERDOMO, MUNICIPIO SAN FRANCISCO DE MACORÍS, PROVINCIA DUARTE."/>
    <s v="10 - FONDO GENERAL"/>
    <n v="15692"/>
    <s v="06 - DUARTE"/>
    <n v="11208701"/>
    <n v="2489493"/>
    <n v="2489491.1"/>
  </r>
  <r>
    <s v="2024"/>
    <x v="0"/>
    <x v="0"/>
    <x v="1"/>
    <x v="7"/>
    <s v="2 - Poder Ejecutivo"/>
    <s v="0206 - MINISTERIO DE EDUCACIÓN"/>
    <s v="0001 - MINISTERIO DE EDUCACION"/>
    <x v="2"/>
    <x v="10"/>
    <x v="41"/>
    <s v="2.7 - OBRAS"/>
    <s v="2.7.1 - OBRAS EN EDIFICACIONES"/>
    <s v="S"/>
    <s v="61 - AMPLIACIÓN DEL PLANTEL EDUCATIVO PARA INICIAL JUAN DE JESÚS PIMENTEL, MUNICIPIO VILLA VÁZQUEZ, PROVINCIA MONTE CRISTI."/>
    <s v="10 - FONDO GENERAL"/>
    <n v="15916"/>
    <s v="15 - MONTE CRISTI"/>
    <n v="6779437"/>
    <n v="7821517.54"/>
    <n v="4001716.09"/>
  </r>
  <r>
    <s v="2024"/>
    <x v="0"/>
    <x v="0"/>
    <x v="1"/>
    <x v="7"/>
    <s v="2 - Poder Ejecutivo"/>
    <s v="0206 - MINISTERIO DE EDUCACIÓN"/>
    <s v="0001 - MINISTERIO DE EDUCACION"/>
    <x v="2"/>
    <x v="10"/>
    <x v="41"/>
    <s v="2.7 - OBRAS"/>
    <s v="2.7.1 - OBRAS EN EDIFICACIONES"/>
    <s v="S"/>
    <s v="61 - AMPLIACIÓN DEL PLANTEL EDUCATIVO PARA INICIAL MARÍA DEL ORBE, MUNICIPIO MAIMÓN, PROVINCIA MONSEÑOR NOUEL."/>
    <s v="10 - FONDO GENERAL"/>
    <n v="16002"/>
    <s v="28 - MONSENOR NOUEL"/>
    <n v="6731551"/>
    <n v="6172451"/>
    <n v="0"/>
  </r>
  <r>
    <s v="2024"/>
    <x v="0"/>
    <x v="0"/>
    <x v="1"/>
    <x v="7"/>
    <s v="2 - Poder Ejecutivo"/>
    <s v="0206 - MINISTERIO DE EDUCACIÓN"/>
    <s v="0001 - MINISTERIO DE EDUCACION"/>
    <x v="2"/>
    <x v="10"/>
    <x v="41"/>
    <s v="2.7 - OBRAS"/>
    <s v="2.7.1 - OBRAS EN EDIFICACIONES"/>
    <s v="S"/>
    <s v="61 - AMPLIACIÓN DEL PLANTEL EDUCATIVO PARA INICIAL PROF. JUAN EMILIO BOSCH GAVIÑO, MUNICIPIO SABANA GRANDE DE BOYA, PROVINCIA MONTE PLATA"/>
    <s v="10 - FONDO GENERAL"/>
    <n v="16011"/>
    <s v="29 - MONTE PLATA"/>
    <n v="11127992"/>
    <n v="1"/>
    <n v="0"/>
  </r>
  <r>
    <s v="2024"/>
    <x v="0"/>
    <x v="0"/>
    <x v="1"/>
    <x v="7"/>
    <s v="2 - Poder Ejecutivo"/>
    <s v="0206 - MINISTERIO DE EDUCACIÓN"/>
    <s v="0001 - MINISTERIO DE EDUCACION"/>
    <x v="2"/>
    <x v="10"/>
    <x v="41"/>
    <s v="2.7 - OBRAS"/>
    <s v="2.7.1 - OBRAS EN EDIFICACIONES"/>
    <s v="S"/>
    <s v="61 - AMPLIACIÓN DEL PLANTEL EDUCATIVO PARA INICIAL PROF. REGINA ALTAGRACIA TAVARES, MUNICIPIO SANTIAGO, PROVINCIA SANTIAGO."/>
    <s v="10 - FONDO GENERAL"/>
    <n v="15730"/>
    <s v="25 - SANTIAGO"/>
    <n v="4768626"/>
    <n v="2473677.06"/>
    <n v="2473676.6800000002"/>
  </r>
  <r>
    <s v="2024"/>
    <x v="0"/>
    <x v="0"/>
    <x v="1"/>
    <x v="7"/>
    <s v="2 - Poder Ejecutivo"/>
    <s v="0206 - MINISTERIO DE EDUCACIÓN"/>
    <s v="0001 - MINISTERIO DE EDUCACION"/>
    <x v="2"/>
    <x v="10"/>
    <x v="41"/>
    <s v="2.7 - OBRAS"/>
    <s v="2.7.1 - OBRAS EN EDIFICACIONES"/>
    <s v="S"/>
    <s v="61 - AMPLIACIÓN DEL PLANTEL EDUCATIVO PARA INICIAL SAN RAFAEL, MUNICIPIO SAN CRISTÓBAL, PROVINCIA SAN CRISTÓBAL."/>
    <s v="10 - FONDO GENERAL"/>
    <n v="15514"/>
    <s v="21 - SAN CRISTOBAL"/>
    <n v="11087637"/>
    <n v="1061636.4499999993"/>
    <n v="1061635.45"/>
  </r>
  <r>
    <s v="2024"/>
    <x v="0"/>
    <x v="0"/>
    <x v="1"/>
    <x v="7"/>
    <s v="2 - Poder Ejecutivo"/>
    <s v="0206 - MINISTERIO DE EDUCACIÓN"/>
    <s v="0001 - MINISTERIO DE EDUCACION"/>
    <x v="2"/>
    <x v="10"/>
    <x v="41"/>
    <s v="2.7 - OBRAS"/>
    <s v="2.7.1 - OBRAS EN EDIFICACIONES"/>
    <s v="S"/>
    <s v="61 - AMPLIACIÓN DEL PLANTEL EDUCATIVO PARA INICIAL TOMAS HERNÁNDEZ FRANCO, MUNICIPIO SAN ANTONIO DE GUERRA, PROVINCIA SANTO DOMINGO."/>
    <s v="10 - FONDO GENERAL"/>
    <n v="15866"/>
    <s v="32 - SANTO DOMINGO"/>
    <n v="4684890"/>
    <n v="4684890"/>
    <n v="1056982.8899999999"/>
  </r>
  <r>
    <s v="2024"/>
    <x v="0"/>
    <x v="0"/>
    <x v="1"/>
    <x v="7"/>
    <s v="2 - Poder Ejecutivo"/>
    <s v="0206 - MINISTERIO DE EDUCACIÓN"/>
    <s v="0001 - MINISTERIO DE EDUCACION"/>
    <x v="2"/>
    <x v="10"/>
    <x v="41"/>
    <s v="2.7 - OBRAS"/>
    <s v="2.7.1 - OBRAS EN EDIFICACIONES"/>
    <s v="S"/>
    <s v="62 - AMPLIACIÓN DEL PLANTEL EDUCATIVO PARA INICIAL ANA PAULINA ROJAS, MUNICIPIO SANTIAGO, PROVINCIA SANTIAGO."/>
    <s v="10 - FONDO GENERAL"/>
    <n v="15731"/>
    <s v="25 - SANTIAGO"/>
    <n v="6731551"/>
    <n v="2473681.0099999998"/>
    <n v="2473676.67"/>
  </r>
  <r>
    <s v="2024"/>
    <x v="0"/>
    <x v="0"/>
    <x v="1"/>
    <x v="7"/>
    <s v="2 - Poder Ejecutivo"/>
    <s v="0206 - MINISTERIO DE EDUCACIÓN"/>
    <s v="0001 - MINISTERIO DE EDUCACION"/>
    <x v="2"/>
    <x v="10"/>
    <x v="41"/>
    <s v="2.7 - OBRAS"/>
    <s v="2.7.1 - OBRAS EN EDIFICACIONES"/>
    <s v="S"/>
    <s v="62 - AMPLIACIÓN DEL PLANTEL EDUCATIVO PARA INICIAL ANTONIO MENA PANTALEÓN, MUNICIPIO SAN FRANCISCO DE MACORÍS, PROVINCIA DUARTE."/>
    <s v="10 - FONDO GENERAL"/>
    <n v="15693"/>
    <s v="06 - DUARTE"/>
    <n v="11208701"/>
    <n v="2489493"/>
    <n v="2489491.1"/>
  </r>
  <r>
    <s v="2024"/>
    <x v="0"/>
    <x v="0"/>
    <x v="1"/>
    <x v="7"/>
    <s v="2 - Poder Ejecutivo"/>
    <s v="0206 - MINISTERIO DE EDUCACIÓN"/>
    <s v="0001 - MINISTERIO DE EDUCACION"/>
    <x v="2"/>
    <x v="10"/>
    <x v="41"/>
    <s v="2.7 - OBRAS"/>
    <s v="2.7.1 - OBRAS EN EDIFICACIONES"/>
    <s v="S"/>
    <s v="62 - AMPLIACIÓN DEL PLANTEL EDUCATIVO PARA INICIAL BASILIO FRÍAS, MUNICIPIO SAN ANTONIO DE GUERRA, PROVINCIA SANTO DOMINGO."/>
    <s v="10 - FONDO GENERAL"/>
    <n v="15867"/>
    <s v="32 - SANTO DOMINGO"/>
    <n v="4684890"/>
    <n v="2323890"/>
    <n v="0"/>
  </r>
  <r>
    <s v="2024"/>
    <x v="0"/>
    <x v="0"/>
    <x v="1"/>
    <x v="7"/>
    <s v="2 - Poder Ejecutivo"/>
    <s v="0206 - MINISTERIO DE EDUCACIÓN"/>
    <s v="0001 - MINISTERIO DE EDUCACION"/>
    <x v="2"/>
    <x v="10"/>
    <x v="41"/>
    <s v="2.7 - OBRAS"/>
    <s v="2.7.1 - OBRAS EN EDIFICACIONES"/>
    <s v="S"/>
    <s v="62 - AMPLIACIÓN DEL PLANTEL EDUCATIVO PARA INICIAL CENTRO DE FORMACIÓN INTEGRAL CIGAR FAMILY (CFICF), MUNICIPIO BONAO, PROVINCIA MONSEÑOR NOUEL."/>
    <s v="10 - FONDO GENERAL"/>
    <n v="16003"/>
    <s v="28 - MONSENOR NOUEL"/>
    <n v="11208701"/>
    <n v="1"/>
    <n v="0"/>
  </r>
  <r>
    <s v="2024"/>
    <x v="0"/>
    <x v="0"/>
    <x v="1"/>
    <x v="7"/>
    <s v="2 - Poder Ejecutivo"/>
    <s v="0206 - MINISTERIO DE EDUCACIÓN"/>
    <s v="0001 - MINISTERIO DE EDUCACION"/>
    <x v="2"/>
    <x v="10"/>
    <x v="41"/>
    <s v="2.7 - OBRAS"/>
    <s v="2.7.1 - OBRAS EN EDIFICACIONES"/>
    <s v="S"/>
    <s v="62 - AMPLIACIÓN DEL PLANTEL EDUCATIVO PARA INICIAL CRISTINA HELENA CRUZ, MUNICIPIO YAMASÁ, PROVINCIA MONTE PLATA."/>
    <s v="10 - FONDO GENERAL"/>
    <n v="16012"/>
    <s v="29 - MONTE PLATA"/>
    <n v="11127992"/>
    <n v="1"/>
    <n v="0"/>
  </r>
  <r>
    <s v="2024"/>
    <x v="0"/>
    <x v="0"/>
    <x v="1"/>
    <x v="7"/>
    <s v="2 - Poder Ejecutivo"/>
    <s v="0206 - MINISTERIO DE EDUCACIÓN"/>
    <s v="0001 - MINISTERIO DE EDUCACION"/>
    <x v="2"/>
    <x v="10"/>
    <x v="41"/>
    <s v="2.7 - OBRAS"/>
    <s v="2.7.1 - OBRAS EN EDIFICACIONES"/>
    <s v="S"/>
    <s v="62 - AMPLIACIÓN DEL PLANTEL EDUCATIVO PARA INICIAL FUERTE RESOLÍ, MUNICIPIO SAN CRISTÓBAL, PROVINCIA SAN CRISTÓBAL."/>
    <s v="10 - FONDO GENERAL"/>
    <n v="15515"/>
    <s v="21 - SAN CRISTOBAL"/>
    <n v="4718384"/>
    <n v="2494718.25"/>
    <n v="2494717.25"/>
  </r>
  <r>
    <s v="2024"/>
    <x v="0"/>
    <x v="0"/>
    <x v="1"/>
    <x v="7"/>
    <s v="2 - Poder Ejecutivo"/>
    <s v="0206 - MINISTERIO DE EDUCACIÓN"/>
    <s v="0001 - MINISTERIO DE EDUCACION"/>
    <x v="2"/>
    <x v="10"/>
    <x v="41"/>
    <s v="2.7 - OBRAS"/>
    <s v="2.7.1 - OBRAS EN EDIFICACIONES"/>
    <s v="S"/>
    <s v="62 - AMPLIACIÓN DEL PLANTEL EDUCATIVO PARA INICIAL SABANA SANTIAGO, MUNICIPIO DAJABÓN, PROVINCIA DAJABON."/>
    <s v="10 - FONDO GENERAL"/>
    <n v="15917"/>
    <s v="05 - DAJABON"/>
    <n v="6779437"/>
    <n v="7821517.54"/>
    <n v="3939322.3099999996"/>
  </r>
  <r>
    <s v="2024"/>
    <x v="0"/>
    <x v="0"/>
    <x v="1"/>
    <x v="7"/>
    <s v="2 - Poder Ejecutivo"/>
    <s v="0206 - MINISTERIO DE EDUCACIÓN"/>
    <s v="0001 - MINISTERIO DE EDUCACION"/>
    <x v="2"/>
    <x v="10"/>
    <x v="41"/>
    <s v="2.7 - OBRAS"/>
    <s v="2.7.1 - OBRAS EN EDIFICACIONES"/>
    <s v="S"/>
    <s v="63 - AMPLIACIÓN DEL PLANTEL EDUCATIVO PARA INICIAL CAMILA HENRÍQUEZ UREÑA, MUNICIPIO SAN ANTONIO DE GUERRA, PROVINCIA SANTO DOMINGO."/>
    <s v="10 - FONDO GENERAL"/>
    <n v="15868"/>
    <s v="32 - SANTO DOMINGO"/>
    <n v="6611838"/>
    <n v="3411838"/>
    <n v="2605857.84"/>
  </r>
  <r>
    <s v="2024"/>
    <x v="0"/>
    <x v="0"/>
    <x v="1"/>
    <x v="7"/>
    <s v="2 - Poder Ejecutivo"/>
    <s v="0206 - MINISTERIO DE EDUCACIÓN"/>
    <s v="0001 - MINISTERIO DE EDUCACION"/>
    <x v="2"/>
    <x v="10"/>
    <x v="41"/>
    <s v="2.7 - OBRAS"/>
    <s v="2.7.1 - OBRAS EN EDIFICACIONES"/>
    <s v="S"/>
    <s v="63 - AMPLIACIÓN DEL PLANTEL EDUCATIVO PARA INICIAL CANASTICA, MUNICIPIO SAN CRISTÓBAL, PROVINCIA SAN CRISTÓBAL."/>
    <s v="10 - FONDO GENERAL"/>
    <n v="15516"/>
    <s v="21 - SAN CRISTOBAL"/>
    <n v="6659723"/>
    <n v="2494718.2800000003"/>
    <n v="2494717.25"/>
  </r>
  <r>
    <s v="2024"/>
    <x v="0"/>
    <x v="0"/>
    <x v="1"/>
    <x v="7"/>
    <s v="2 - Poder Ejecutivo"/>
    <s v="0206 - MINISTERIO DE EDUCACIÓN"/>
    <s v="0001 - MINISTERIO DE EDUCACION"/>
    <x v="2"/>
    <x v="10"/>
    <x v="41"/>
    <s v="2.7 - OBRAS"/>
    <s v="2.7.1 - OBRAS EN EDIFICACIONES"/>
    <s v="S"/>
    <s v="63 - AMPLIACIÓN DEL PLANTEL EDUCATIVO PARA INICIAL ENTRADA DON MIGUEL, MUNICIPIO DAJABÓN, PROVINCIA DAJABON."/>
    <s v="10 - FONDO GENERAL"/>
    <n v="15918"/>
    <s v="05 - DAJABON"/>
    <n v="4802120"/>
    <n v="5454116.0300000003"/>
    <n v="2602779.4"/>
  </r>
  <r>
    <s v="2024"/>
    <x v="0"/>
    <x v="0"/>
    <x v="1"/>
    <x v="7"/>
    <s v="2 - Poder Ejecutivo"/>
    <s v="0206 - MINISTERIO DE EDUCACIÓN"/>
    <s v="0001 - MINISTERIO DE EDUCACION"/>
    <x v="2"/>
    <x v="10"/>
    <x v="41"/>
    <s v="2.7 - OBRAS"/>
    <s v="2.7.1 - OBRAS EN EDIFICACIONES"/>
    <s v="S"/>
    <s v="63 - AMPLIACIÓN DEL PLANTEL EDUCATIVO PARA INICIAL ERCILIO GARCÍA BENCOSME, MUNICIPIO SAN FRANCISCO DE MACORÍS, PROVINCIA DUARTE."/>
    <s v="10 - FONDO GENERAL"/>
    <n v="15694"/>
    <s v="06 - DUARTE"/>
    <n v="4768626"/>
    <n v="1077478"/>
    <n v="1077476.07"/>
  </r>
  <r>
    <s v="2024"/>
    <x v="0"/>
    <x v="0"/>
    <x v="1"/>
    <x v="7"/>
    <s v="2 - Poder Ejecutivo"/>
    <s v="0206 - MINISTERIO DE EDUCACIÓN"/>
    <s v="0001 - MINISTERIO DE EDUCACION"/>
    <x v="2"/>
    <x v="10"/>
    <x v="41"/>
    <s v="2.7 - OBRAS"/>
    <s v="2.7.1 - OBRAS EN EDIFICACIONES"/>
    <s v="S"/>
    <s v="63 - AMPLIACIÓN DEL PLANTEL EDUCATIVO PARA INICIAL FERNANDO ARTURO DE MERIÑO, MUNICIPIO MONTE PLATA, PROVINCIA MONTE PLATA."/>
    <s v="10 - FONDO GENERAL"/>
    <n v="16013"/>
    <s v="29 - MONTE PLATA"/>
    <n v="6683666"/>
    <n v="1"/>
    <n v="0"/>
  </r>
  <r>
    <s v="2024"/>
    <x v="0"/>
    <x v="0"/>
    <x v="1"/>
    <x v="7"/>
    <s v="2 - Poder Ejecutivo"/>
    <s v="0206 - MINISTERIO DE EDUCACIÓN"/>
    <s v="0001 - MINISTERIO DE EDUCACION"/>
    <x v="2"/>
    <x v="10"/>
    <x v="41"/>
    <s v="2.7 - OBRAS"/>
    <s v="2.7.1 - OBRAS EN EDIFICACIONES"/>
    <s v="S"/>
    <s v="63 - AMPLIACIÓN DEL PLANTEL EDUCATIVO PARA INICIAL FRANCISCO ALBERTO CAAMAÑO DEÑÓ, MUNICIPIO SANTIAGO, PROVINCIA SANTIAGO."/>
    <s v="10 - FONDO GENERAL"/>
    <n v="15732"/>
    <s v="25 - SANTIAGO"/>
    <n v="11208701"/>
    <n v="10132201"/>
    <n v="0"/>
  </r>
  <r>
    <s v="2024"/>
    <x v="0"/>
    <x v="0"/>
    <x v="1"/>
    <x v="7"/>
    <s v="2 - Poder Ejecutivo"/>
    <s v="0206 - MINISTERIO DE EDUCACIÓN"/>
    <s v="0001 - MINISTERIO DE EDUCACION"/>
    <x v="2"/>
    <x v="10"/>
    <x v="41"/>
    <s v="2.7 - OBRAS"/>
    <s v="2.7.1 - OBRAS EN EDIFICACIONES"/>
    <s v="S"/>
    <s v="63 - AMPLIACIÓN DEL PLANTEL EDUCATIVO PARA INICIAL SIMÓN RODRÍGUEZ, MUNICIPIO BONAO, PROVINCIA MONSEÑOR NOUEL."/>
    <s v="10 - FONDO GENERAL"/>
    <n v="16004"/>
    <s v="28 - MONSENOR NOUEL"/>
    <n v="4768626"/>
    <n v="1"/>
    <n v="0"/>
  </r>
  <r>
    <s v="2024"/>
    <x v="0"/>
    <x v="0"/>
    <x v="1"/>
    <x v="7"/>
    <s v="2 - Poder Ejecutivo"/>
    <s v="0206 - MINISTERIO DE EDUCACIÓN"/>
    <s v="0001 - MINISTERIO DE EDUCACION"/>
    <x v="2"/>
    <x v="10"/>
    <x v="41"/>
    <s v="2.7 - OBRAS"/>
    <s v="2.7.1 - OBRAS EN EDIFICACIONES"/>
    <s v="S"/>
    <s v="64 - AMPLIACIÓN DEL PLANTEL EDUCATIVO PARA INICIAL AMINILLA, MUNICIPIO PARTIDO, PROVINCIA DAJABON."/>
    <s v="10 - FONDO GENERAL"/>
    <n v="15919"/>
    <s v="05 - DAJABON"/>
    <n v="6779437"/>
    <n v="1564304.5099999998"/>
    <n v="1564303.51"/>
  </r>
  <r>
    <s v="2024"/>
    <x v="0"/>
    <x v="0"/>
    <x v="1"/>
    <x v="7"/>
    <s v="2 - Poder Ejecutivo"/>
    <s v="0206 - MINISTERIO DE EDUCACIÓN"/>
    <s v="0001 - MINISTERIO DE EDUCACION"/>
    <x v="2"/>
    <x v="10"/>
    <x v="41"/>
    <s v="2.7 - OBRAS"/>
    <s v="2.7.1 - OBRAS EN EDIFICACIONES"/>
    <s v="S"/>
    <s v="64 - AMPLIACIÓN DEL PLANTEL EDUCATIVO PARA INICIAL ARMANDO ANTONIO GARCÍA JIMÉNEZ, MUNICIPIO SAN FRANCISCO DE MACORÍS, PROVINCIA DUARTE."/>
    <s v="10 - FONDO GENERAL"/>
    <n v="15695"/>
    <s v="06 - DUARTE"/>
    <n v="4768626"/>
    <n v="1077478"/>
    <n v="1077476.07"/>
  </r>
  <r>
    <s v="2024"/>
    <x v="0"/>
    <x v="0"/>
    <x v="1"/>
    <x v="7"/>
    <s v="2 - Poder Ejecutivo"/>
    <s v="0206 - MINISTERIO DE EDUCACIÓN"/>
    <s v="0001 - MINISTERIO DE EDUCACION"/>
    <x v="2"/>
    <x v="10"/>
    <x v="41"/>
    <s v="2.7 - OBRAS"/>
    <s v="2.7.1 - OBRAS EN EDIFICACIONES"/>
    <s v="S"/>
    <s v="64 - AMPLIACIÓN DEL PLANTEL EDUCATIVO PARA INICIAL BATEY EL CAÑO, MUNICIPIO YAMASÁ, PROVINCIA MONTE PLATA."/>
    <s v="10 - FONDO GENERAL"/>
    <n v="16014"/>
    <s v="29 - MONTE PLATA"/>
    <n v="6683666"/>
    <n v="1"/>
    <n v="0"/>
  </r>
  <r>
    <s v="2024"/>
    <x v="0"/>
    <x v="0"/>
    <x v="1"/>
    <x v="7"/>
    <s v="2 - Poder Ejecutivo"/>
    <s v="0206 - MINISTERIO DE EDUCACIÓN"/>
    <s v="0001 - MINISTERIO DE EDUCACION"/>
    <x v="2"/>
    <x v="10"/>
    <x v="41"/>
    <s v="2.7 - OBRAS"/>
    <s v="2.7.1 - OBRAS EN EDIFICACIONES"/>
    <s v="S"/>
    <s v="64 - AMPLIACIÓN DEL PLANTEL EDUCATIVO PARA INICIAL JUAN ANTONIO ALIX - LUZ Y ESPERANZA, MUNICIPIO SAN ANTONIO DE GUERRA, PROVINCIA SANTO DOMINGO."/>
    <s v="10 - FONDO GENERAL"/>
    <n v="15869"/>
    <s v="32 - SANTO DOMINGO"/>
    <n v="11006928"/>
    <n v="5859928"/>
    <n v="0"/>
  </r>
  <r>
    <s v="2024"/>
    <x v="0"/>
    <x v="0"/>
    <x v="1"/>
    <x v="7"/>
    <s v="2 - Poder Ejecutivo"/>
    <s v="0206 - MINISTERIO DE EDUCACIÓN"/>
    <s v="0001 - MINISTERIO DE EDUCACION"/>
    <x v="2"/>
    <x v="10"/>
    <x v="41"/>
    <s v="2.7 - OBRAS"/>
    <s v="2.7.1 - OBRAS EN EDIFICACIONES"/>
    <s v="S"/>
    <s v="64 - AMPLIACIÓN DEL PLANTEL EDUCATIVO PARA INICIAL PROF. AQUILES TRINIDAD, MUNICIPIO SANTIAGO, PROVINCIA SANTIAGO."/>
    <s v="10 - FONDO GENERAL"/>
    <n v="15733"/>
    <s v="25 - SANTIAGO"/>
    <n v="11208701"/>
    <n v="10132201"/>
    <n v="3808017.08"/>
  </r>
  <r>
    <s v="2024"/>
    <x v="0"/>
    <x v="0"/>
    <x v="1"/>
    <x v="7"/>
    <s v="2 - Poder Ejecutivo"/>
    <s v="0206 - MINISTERIO DE EDUCACIÓN"/>
    <s v="0001 - MINISTERIO DE EDUCACION"/>
    <x v="2"/>
    <x v="10"/>
    <x v="41"/>
    <s v="2.7 - OBRAS"/>
    <s v="2.7.1 - OBRAS EN EDIFICACIONES"/>
    <s v="S"/>
    <s v="64 - AMPLIACIÓN DEL PLANTEL EDUCATIVO PARA INICIAL PROF. FELIPE JIMÉNEZ PEÑA, MUNICIPIO BONAO, PROVINCIA MONSEÑOR NOUEL."/>
    <s v="10 - FONDO GENERAL"/>
    <n v="16005"/>
    <s v="28 - MONSENOR NOUEL"/>
    <n v="6731551"/>
    <n v="1"/>
    <n v="0"/>
  </r>
  <r>
    <s v="2024"/>
    <x v="0"/>
    <x v="0"/>
    <x v="1"/>
    <x v="7"/>
    <s v="2 - Poder Ejecutivo"/>
    <s v="0206 - MINISTERIO DE EDUCACIÓN"/>
    <s v="0001 - MINISTERIO DE EDUCACION"/>
    <x v="2"/>
    <x v="10"/>
    <x v="41"/>
    <s v="2.7 - OBRAS"/>
    <s v="2.7.1 - OBRAS EN EDIFICACIONES"/>
    <s v="S"/>
    <s v="64 - AMPLIACIÓN DEL PLANTEL EDUCATIVO PARA INICIAL SAN ANTONIO, MUNICIPIO SAN CRISTÓBAL, PROVINCIA SAN CRISTÓBAL."/>
    <s v="10 - FONDO GENERAL"/>
    <n v="15517"/>
    <s v="21 - SAN CRISTOBAL"/>
    <n v="6659723"/>
    <n v="2429732.6400000006"/>
    <n v="2429732.64"/>
  </r>
  <r>
    <s v="2024"/>
    <x v="0"/>
    <x v="0"/>
    <x v="1"/>
    <x v="7"/>
    <s v="2 - Poder Ejecutivo"/>
    <s v="0206 - MINISTERIO DE EDUCACIÓN"/>
    <s v="0001 - MINISTERIO DE EDUCACION"/>
    <x v="2"/>
    <x v="10"/>
    <x v="41"/>
    <s v="2.7 - OBRAS"/>
    <s v="2.7.1 - OBRAS EN EDIFICACIONES"/>
    <s v="S"/>
    <s v="64 - CONSTRUCCIÓN  DE 10 ESTANCIAS INFANTILES DE LA PROVINCIA DISTRITO NACIONAL (FASE 3)"/>
    <s v="10 - FONDO GENERAL"/>
    <n v="13610"/>
    <s v="01 - DISTRITO NACIONAL"/>
    <n v="27558546"/>
    <n v="26719839.159999996"/>
    <n v="12581876.9"/>
  </r>
  <r>
    <s v="2024"/>
    <x v="0"/>
    <x v="0"/>
    <x v="1"/>
    <x v="7"/>
    <s v="2 - Poder Ejecutivo"/>
    <s v="0206 - MINISTERIO DE EDUCACIÓN"/>
    <s v="0001 - MINISTERIO DE EDUCACION"/>
    <x v="2"/>
    <x v="10"/>
    <x v="41"/>
    <s v="2.7 - OBRAS"/>
    <s v="2.7.1 - OBRAS EN EDIFICACIONES"/>
    <s v="S"/>
    <s v="65 - AMPLIACIÓN DEL PLANTEL EDUCATIVO PARA INICIAL ACIBA, MUNICIPIO SANTIAGO, PROVINCIA SANTIAGO."/>
    <s v="10 - FONDO GENERAL"/>
    <n v="15734"/>
    <s v="25 - SANTIAGO"/>
    <n v="4768626"/>
    <n v="4567326"/>
    <n v="1519763.98"/>
  </r>
  <r>
    <s v="2024"/>
    <x v="0"/>
    <x v="0"/>
    <x v="1"/>
    <x v="7"/>
    <s v="2 - Poder Ejecutivo"/>
    <s v="0206 - MINISTERIO DE EDUCACIÓN"/>
    <s v="0001 - MINISTERIO DE EDUCACION"/>
    <x v="2"/>
    <x v="10"/>
    <x v="41"/>
    <s v="2.7 - OBRAS"/>
    <s v="2.7.1 - OBRAS EN EDIFICACIONES"/>
    <s v="S"/>
    <s v="65 - AMPLIACIÓN DEL PLANTEL EDUCATIVO PARA INICIAL ELISEO CORDERO CASTILLO, MUNICIPIO SAN ANTONIO DE GUERRA, PROVINCIA SANTO DOMINGO."/>
    <s v="10 - FONDO GENERAL"/>
    <n v="15870"/>
    <s v="32 - SANTO DOMINGO"/>
    <n v="6611838"/>
    <n v="3411838"/>
    <n v="2605857.84"/>
  </r>
  <r>
    <s v="2024"/>
    <x v="0"/>
    <x v="0"/>
    <x v="1"/>
    <x v="7"/>
    <s v="2 - Poder Ejecutivo"/>
    <s v="0206 - MINISTERIO DE EDUCACIÓN"/>
    <s v="0001 - MINISTERIO DE EDUCACION"/>
    <x v="2"/>
    <x v="10"/>
    <x v="41"/>
    <s v="2.7 - OBRAS"/>
    <s v="2.7.1 - OBRAS EN EDIFICACIONES"/>
    <s v="S"/>
    <s v="65 - AMPLIACIÓN DEL PLANTEL EDUCATIVO PARA INICIAL FÉLIX ANTONIO MARTÍNEZ ENCARNACIÓN, MUNICIPIO BONAO, PROVINCIA MONSEÑOR NOUEL."/>
    <s v="10 - FONDO GENERAL"/>
    <n v="16006"/>
    <s v="28 - MONSENOR NOUEL"/>
    <n v="6731551"/>
    <n v="1"/>
    <n v="0"/>
  </r>
  <r>
    <s v="2024"/>
    <x v="0"/>
    <x v="0"/>
    <x v="1"/>
    <x v="7"/>
    <s v="2 - Poder Ejecutivo"/>
    <s v="0206 - MINISTERIO DE EDUCACIÓN"/>
    <s v="0001 - MINISTERIO DE EDUCACION"/>
    <x v="2"/>
    <x v="10"/>
    <x v="41"/>
    <s v="2.7 - OBRAS"/>
    <s v="2.7.1 - OBRAS EN EDIFICACIONES"/>
    <s v="S"/>
    <s v="65 - AMPLIACIÓN DEL PLANTEL EDUCATIVO PARA INICIAL FRANCISCO MORENO MUÑOZ, MUNICIPIO YAMASÁ, PROVINCIA MONTE PLATA."/>
    <s v="10 - FONDO GENERAL"/>
    <n v="16015"/>
    <s v="29 - MONTE PLATA"/>
    <n v="6683666"/>
    <n v="1"/>
    <n v="0"/>
  </r>
  <r>
    <s v="2024"/>
    <x v="0"/>
    <x v="0"/>
    <x v="1"/>
    <x v="7"/>
    <s v="2 - Poder Ejecutivo"/>
    <s v="0206 - MINISTERIO DE EDUCACIÓN"/>
    <s v="0001 - MINISTERIO DE EDUCACION"/>
    <x v="2"/>
    <x v="10"/>
    <x v="41"/>
    <s v="2.7 - OBRAS"/>
    <s v="2.7.1 - OBRAS EN EDIFICACIONES"/>
    <s v="S"/>
    <s v="65 - AMPLIACIÓN DEL PLANTEL EDUCATIVO PARA INICIAL MARÍA DEL CONSUELO GARRIDO, MUNICIPIO SAN FRANCISCO DE MACORÍS, PROVINCIA DUARTE."/>
    <s v="10 - FONDO GENERAL"/>
    <n v="15696"/>
    <s v="06 - DUARTE"/>
    <n v="4768626"/>
    <n v="1077478"/>
    <n v="1077476.07"/>
  </r>
  <r>
    <s v="2024"/>
    <x v="0"/>
    <x v="0"/>
    <x v="1"/>
    <x v="7"/>
    <s v="2 - Poder Ejecutivo"/>
    <s v="0206 - MINISTERIO DE EDUCACIÓN"/>
    <s v="0001 - MINISTERIO DE EDUCACION"/>
    <x v="2"/>
    <x v="10"/>
    <x v="41"/>
    <s v="2.7 - OBRAS"/>
    <s v="2.7.1 - OBRAS EN EDIFICACIONES"/>
    <s v="S"/>
    <s v="65 - AMPLIACIÓN DEL PLANTEL EDUCATIVO PARA INICIAL SABANA TORO, MUNICIPIO SAN CRISTÓBAL, PROVINCIA SAN CRISTÓBAL."/>
    <s v="10 - FONDO GENERAL"/>
    <n v="15518"/>
    <s v="21 - SAN CRISTOBAL"/>
    <n v="11087637"/>
    <n v="4828684.37"/>
    <n v="1514684.21"/>
  </r>
  <r>
    <s v="2024"/>
    <x v="0"/>
    <x v="0"/>
    <x v="1"/>
    <x v="7"/>
    <s v="2 - Poder Ejecutivo"/>
    <s v="0206 - MINISTERIO DE EDUCACIÓN"/>
    <s v="0001 - MINISTERIO DE EDUCACION"/>
    <x v="2"/>
    <x v="10"/>
    <x v="41"/>
    <s v="2.7 - OBRAS"/>
    <s v="2.7.1 - OBRAS EN EDIFICACIONES"/>
    <s v="S"/>
    <s v="65 - CONSTRUCCIÓN DE 1 ESTANCIAS INFANTILES EN LA PROVINCIA DE MARIA TRINIDAD SÁNCHEZ (FASE 3)"/>
    <s v="10 - FONDO GENERAL"/>
    <n v="13605"/>
    <s v="14 - MARIA TRINIDAD SANCHEZ"/>
    <n v="5157222"/>
    <n v="2790706"/>
    <n v="0"/>
  </r>
  <r>
    <s v="2024"/>
    <x v="0"/>
    <x v="0"/>
    <x v="1"/>
    <x v="7"/>
    <s v="2 - Poder Ejecutivo"/>
    <s v="0206 - MINISTERIO DE EDUCACIÓN"/>
    <s v="0001 - MINISTERIO DE EDUCACION"/>
    <x v="2"/>
    <x v="10"/>
    <x v="41"/>
    <s v="2.7 - OBRAS"/>
    <s v="2.7.1 - OBRAS EN EDIFICACIONES"/>
    <s v="S"/>
    <s v="66 - AMPLIACIÓN DEL PLANTEL EDUCATIVO PARA INICIAL AGUSTÍN SANTANA, MUNICIPIO SAN ANTONIO DE GUERRA, PROVINCIA SANTO DOMINGO."/>
    <s v="10 - FONDO GENERAL"/>
    <n v="15871"/>
    <s v="32 - SANTO DOMINGO"/>
    <n v="6611838"/>
    <n v="3411838"/>
    <n v="2605857.84"/>
  </r>
  <r>
    <s v="2024"/>
    <x v="0"/>
    <x v="0"/>
    <x v="1"/>
    <x v="7"/>
    <s v="2 - Poder Ejecutivo"/>
    <s v="0206 - MINISTERIO DE EDUCACIÓN"/>
    <s v="0001 - MINISTERIO DE EDUCACION"/>
    <x v="2"/>
    <x v="10"/>
    <x v="41"/>
    <s v="2.7 - OBRAS"/>
    <s v="2.7.1 - OBRAS EN EDIFICACIONES"/>
    <s v="S"/>
    <s v="66 - AMPLIACIÓN DEL PLANTEL EDUCATIVO PARA INICIAL ESTILIANO SUSANA, MUNICIPIO VILLA ALTAGRACIA, PROVINCIA SAN CRISTÓBAL."/>
    <s v="10 - FONDO GENERAL"/>
    <n v="15519"/>
    <s v="21 - SAN CRISTOBAL"/>
    <n v="6659723"/>
    <n v="1514685.0600000005"/>
    <n v="1514684.21"/>
  </r>
  <r>
    <s v="2024"/>
    <x v="0"/>
    <x v="0"/>
    <x v="1"/>
    <x v="7"/>
    <s v="2 - Poder Ejecutivo"/>
    <s v="0206 - MINISTERIO DE EDUCACIÓN"/>
    <s v="0001 - MINISTERIO DE EDUCACION"/>
    <x v="2"/>
    <x v="10"/>
    <x v="41"/>
    <s v="2.7 - OBRAS"/>
    <s v="2.7.1 - OBRAS EN EDIFICACIONES"/>
    <s v="S"/>
    <s v="66 - AMPLIACIÓN DEL PLANTEL EDUCATIVO PARA INICIAL JAPÓN (HATO DEL YAQUE), MUNICIPIO SANTIAGO, PROVINCIA SANTIAGO."/>
    <s v="10 - FONDO GENERAL"/>
    <n v="15735"/>
    <s v="25 - SANTIAGO"/>
    <n v="11208701"/>
    <n v="10132201"/>
    <n v="3808017.08"/>
  </r>
  <r>
    <s v="2024"/>
    <x v="0"/>
    <x v="0"/>
    <x v="1"/>
    <x v="7"/>
    <s v="2 - Poder Ejecutivo"/>
    <s v="0206 - MINISTERIO DE EDUCACIÓN"/>
    <s v="0001 - MINISTERIO DE EDUCACION"/>
    <x v="2"/>
    <x v="10"/>
    <x v="41"/>
    <s v="2.7 - OBRAS"/>
    <s v="2.7.1 - OBRAS EN EDIFICACIONES"/>
    <s v="S"/>
    <s v="66 - AMPLIACIÓN DEL PLANTEL EDUCATIVO PARA INICIAL JUAN VENTURA, MUNICIPIO VILLA TAPIA, PROVINCIA HERMANAS MIRABAL."/>
    <s v="10 - FONDO GENERAL"/>
    <n v="15697"/>
    <s v="19 - HERMANAS MIRABAL"/>
    <n v="6731551"/>
    <n v="1496459"/>
    <n v="1496457.82"/>
  </r>
  <r>
    <s v="2024"/>
    <x v="0"/>
    <x v="0"/>
    <x v="1"/>
    <x v="7"/>
    <s v="2 - Poder Ejecutivo"/>
    <s v="0206 - MINISTERIO DE EDUCACIÓN"/>
    <s v="0001 - MINISTERIO DE EDUCACION"/>
    <x v="2"/>
    <x v="10"/>
    <x v="41"/>
    <s v="2.7 - OBRAS"/>
    <s v="2.7.1 - OBRAS EN EDIFICACIONES"/>
    <s v="S"/>
    <s v="66 - AMPLIACIÓN DEL PLANTEL EDUCATIVO PARA INICIAL LOS ÁNGELITOS, MUNICIPIO YAMASÁ, PROVINCIA MONTE PLATA."/>
    <s v="10 - FONDO GENERAL"/>
    <n v="16016"/>
    <s v="29 - MONTE PLATA"/>
    <n v="6683666"/>
    <n v="2683666"/>
    <n v="0"/>
  </r>
  <r>
    <s v="2024"/>
    <x v="0"/>
    <x v="0"/>
    <x v="1"/>
    <x v="7"/>
    <s v="2 - Poder Ejecutivo"/>
    <s v="0206 - MINISTERIO DE EDUCACIÓN"/>
    <s v="0001 - MINISTERIO DE EDUCACION"/>
    <x v="2"/>
    <x v="10"/>
    <x v="41"/>
    <s v="2.7 - OBRAS"/>
    <s v="2.7.1 - OBRAS EN EDIFICACIONES"/>
    <s v="S"/>
    <s v="66 - AMPLIACIÓN DEL PLANTEL EDUCATIVO PARA INICIAL PROF. EUGENIO GENAO REYES, MUNICIPIO LA MATA, PROVINCIA SANCHEZ RAMIREZ."/>
    <s v="10 - FONDO GENERAL"/>
    <n v="16007"/>
    <s v="24 - SANCHEZ RAMIREZ"/>
    <n v="6731551"/>
    <n v="1"/>
    <n v="0"/>
  </r>
  <r>
    <s v="2024"/>
    <x v="0"/>
    <x v="0"/>
    <x v="1"/>
    <x v="7"/>
    <s v="2 - Poder Ejecutivo"/>
    <s v="0206 - MINISTERIO DE EDUCACIÓN"/>
    <s v="0001 - MINISTERIO DE EDUCACION"/>
    <x v="2"/>
    <x v="10"/>
    <x v="41"/>
    <s v="2.7 - OBRAS"/>
    <s v="2.7.1 - OBRAS EN EDIFICACIONES"/>
    <s v="S"/>
    <s v="66 - CONSTRUCCIÓN DE 7 ESTANCIAS INFANTILES EN LA PROVINCIA DE SANTIAGO (FASE 3)"/>
    <s v="10 - FONDO GENERAL"/>
    <n v="13614"/>
    <s v="25 - SANTIAGO"/>
    <n v="38457890"/>
    <n v="16798957.880000003"/>
    <n v="16798954"/>
  </r>
  <r>
    <s v="2024"/>
    <x v="0"/>
    <x v="0"/>
    <x v="1"/>
    <x v="7"/>
    <s v="2 - Poder Ejecutivo"/>
    <s v="0206 - MINISTERIO DE EDUCACIÓN"/>
    <s v="0001 - MINISTERIO DE EDUCACION"/>
    <x v="2"/>
    <x v="10"/>
    <x v="41"/>
    <s v="2.7 - OBRAS"/>
    <s v="2.7.1 - OBRAS EN EDIFICACIONES"/>
    <s v="S"/>
    <s v="67 - AMPLIACIÓN DEL PLANTEL EDUCATIVO PARA INICIAL ANTONIO VILLAR, MUNICIPIO VILLA TAPIA, PROVINCIA HERMANAS MIRABAL."/>
    <s v="10 - FONDO GENERAL"/>
    <n v="15698"/>
    <s v="19 - HERMANAS MIRABAL"/>
    <n v="4768626"/>
    <n v="1077478"/>
    <n v="1077476.06"/>
  </r>
  <r>
    <s v="2024"/>
    <x v="0"/>
    <x v="0"/>
    <x v="1"/>
    <x v="7"/>
    <s v="2 - Poder Ejecutivo"/>
    <s v="0206 - MINISTERIO DE EDUCACIÓN"/>
    <s v="0001 - MINISTERIO DE EDUCACION"/>
    <x v="2"/>
    <x v="10"/>
    <x v="41"/>
    <s v="2.7 - OBRAS"/>
    <s v="2.7.1 - OBRAS EN EDIFICACIONES"/>
    <s v="S"/>
    <s v="67 - AMPLIACIÓN DEL PLANTEL EDUCATIVO PARA INICIAL AURA ESTELA NÚÑEZ, MUNICIPIO VILLA ALTAGRACIA, PROVINCIA SAN CRISTÓBAL."/>
    <s v="10 - FONDO GENERAL"/>
    <n v="15520"/>
    <s v="21 - SAN CRISTOBAL"/>
    <n v="6659723"/>
    <n v="1514685.06"/>
    <n v="1514684.21"/>
  </r>
  <r>
    <s v="2024"/>
    <x v="0"/>
    <x v="0"/>
    <x v="1"/>
    <x v="7"/>
    <s v="2 - Poder Ejecutivo"/>
    <s v="0206 - MINISTERIO DE EDUCACIÓN"/>
    <s v="0001 - MINISTERIO DE EDUCACION"/>
    <x v="2"/>
    <x v="10"/>
    <x v="41"/>
    <s v="2.7 - OBRAS"/>
    <s v="2.7.1 - OBRAS EN EDIFICACIONES"/>
    <s v="S"/>
    <s v="67 - AMPLIACIÓN DEL PLANTEL EDUCATIVO PARA INICIAL MERCEDES KRAWINKEL, MUNICIPIO SAN ANTONIO DE GUERRA, PROVINCIA SANTO DOMINGO."/>
    <s v="10 - FONDO GENERAL"/>
    <n v="15872"/>
    <s v="32 - SANTO DOMINGO"/>
    <n v="4684890"/>
    <n v="1934951"/>
    <n v="1934950.83"/>
  </r>
  <r>
    <s v="2024"/>
    <x v="0"/>
    <x v="0"/>
    <x v="1"/>
    <x v="7"/>
    <s v="2 - Poder Ejecutivo"/>
    <s v="0206 - MINISTERIO DE EDUCACIÓN"/>
    <s v="0001 - MINISTERIO DE EDUCACION"/>
    <x v="2"/>
    <x v="10"/>
    <x v="41"/>
    <s v="2.7 - OBRAS"/>
    <s v="2.7.1 - OBRAS EN EDIFICACIONES"/>
    <s v="S"/>
    <s v="67 - AMPLIACIÓN DEL PLANTEL EDUCATIVO PARA INICIAL NORMA LUCRECIA MEDRANO, MUNICIPIO SANTIAGO, PROVINCIA SANTIAGO."/>
    <s v="10 - FONDO GENERAL"/>
    <n v="15736"/>
    <s v="25 - SANTIAGO"/>
    <n v="4768626"/>
    <n v="4945576"/>
    <n v="4893203.96"/>
  </r>
  <r>
    <s v="2024"/>
    <x v="0"/>
    <x v="0"/>
    <x v="1"/>
    <x v="7"/>
    <s v="2 - Poder Ejecutivo"/>
    <s v="0206 - MINISTERIO DE EDUCACIÓN"/>
    <s v="0001 - MINISTERIO DE EDUCACION"/>
    <x v="2"/>
    <x v="10"/>
    <x v="41"/>
    <s v="2.7 - OBRAS"/>
    <s v="2.7.1 - OBRAS EN EDIFICACIONES"/>
    <s v="S"/>
    <s v="67 - AMPLIACIÓN DEL PLANTEL EDUCATIVO PARA INICIAL PROYECTO AGRARIO, MUNICIPIO LA MATA, PROVINCIA SANCHEZ RAMIREZ."/>
    <s v="10 - FONDO GENERAL"/>
    <n v="16008"/>
    <s v="24 - SANCHEZ RAMIREZ"/>
    <n v="11208701"/>
    <n v="0.26999999955296516"/>
    <n v="0"/>
  </r>
  <r>
    <s v="2024"/>
    <x v="0"/>
    <x v="0"/>
    <x v="1"/>
    <x v="7"/>
    <s v="2 - Poder Ejecutivo"/>
    <s v="0206 - MINISTERIO DE EDUCACIÓN"/>
    <s v="0001 - MINISTERIO DE EDUCACION"/>
    <x v="2"/>
    <x v="10"/>
    <x v="41"/>
    <s v="2.7 - OBRAS"/>
    <s v="2.7.1 - OBRAS EN EDIFICACIONES"/>
    <s v="S"/>
    <s v="67 - AMPLIACIÓN DEL PLANTEL EDUCATIVO PARA INICIAL SABANA GRANDE, MUNICIPIO YAMASÁ, PROVINCIA MONTE PLATA."/>
    <s v="10 - FONDO GENERAL"/>
    <n v="16017"/>
    <s v="29 - MONTE PLATA"/>
    <n v="11127992"/>
    <n v="6381647"/>
    <n v="0"/>
  </r>
  <r>
    <s v="2024"/>
    <x v="0"/>
    <x v="0"/>
    <x v="1"/>
    <x v="7"/>
    <s v="2 - Poder Ejecutivo"/>
    <s v="0206 - MINISTERIO DE EDUCACIÓN"/>
    <s v="0001 - MINISTERIO DE EDUCACION"/>
    <x v="2"/>
    <x v="10"/>
    <x v="41"/>
    <s v="2.7 - OBRAS"/>
    <s v="2.7.1 - OBRAS EN EDIFICACIONES"/>
    <s v="S"/>
    <s v="67 - CONSTRUCCIÓN DE 13 ESTANCIAS INFANTILES EN LA PROVINCIA SANTO DOMINGO (FASE 3)"/>
    <s v="10 - FONDO GENERAL"/>
    <n v="13611"/>
    <s v="32 - SANTO DOMINGO"/>
    <n v="24134447"/>
    <n v="68672193.599999994"/>
    <n v="63225622.109999999"/>
  </r>
  <r>
    <s v="2024"/>
    <x v="0"/>
    <x v="0"/>
    <x v="1"/>
    <x v="7"/>
    <s v="2 - Poder Ejecutivo"/>
    <s v="0206 - MINISTERIO DE EDUCACIÓN"/>
    <s v="0001 - MINISTERIO DE EDUCACION"/>
    <x v="2"/>
    <x v="10"/>
    <x v="41"/>
    <s v="2.7 - OBRAS"/>
    <s v="2.7.1 - OBRAS EN EDIFICACIONES"/>
    <s v="S"/>
    <s v="68 - AMPLIACIÓN DEL PLANTEL EDUCATIVO PARA INICIAL DR. JOSÉ FRANCISCO PEÑA GÓMEZ, MUNICIPIO YAMASÁ, PROVINCIA MONTE PLATA."/>
    <s v="10 - FONDO GENERAL"/>
    <n v="16018"/>
    <s v="29 - MONTE PLATA"/>
    <n v="4735132"/>
    <n v="0"/>
    <n v="0"/>
  </r>
  <r>
    <s v="2024"/>
    <x v="0"/>
    <x v="0"/>
    <x v="1"/>
    <x v="7"/>
    <s v="2 - Poder Ejecutivo"/>
    <s v="0206 - MINISTERIO DE EDUCACIÓN"/>
    <s v="0001 - MINISTERIO DE EDUCACION"/>
    <x v="2"/>
    <x v="10"/>
    <x v="41"/>
    <s v="2.7 - OBRAS"/>
    <s v="2.7.1 - OBRAS EN EDIFICACIONES"/>
    <s v="S"/>
    <s v="68 - AMPLIACIÓN DEL PLANTEL EDUCATIVO PARA INICIAL FRANCISCO DEL ROSARIO SÁNCHEZ, MUNICIPIO SAN ANTONIO DE GUERRA, PROVINCIA SANTO DOMINGO."/>
    <s v="10 - FONDO GENERAL"/>
    <n v="15873"/>
    <s v="32 - SANTO DOMINGO"/>
    <n v="6611838"/>
    <n v="6611838"/>
    <n v="2853563.73"/>
  </r>
  <r>
    <s v="2024"/>
    <x v="0"/>
    <x v="0"/>
    <x v="1"/>
    <x v="7"/>
    <s v="2 - Poder Ejecutivo"/>
    <s v="0206 - MINISTERIO DE EDUCACIÓN"/>
    <s v="0001 - MINISTERIO DE EDUCACION"/>
    <x v="2"/>
    <x v="10"/>
    <x v="41"/>
    <s v="2.7 - OBRAS"/>
    <s v="2.7.1 - OBRAS EN EDIFICACIONES"/>
    <s v="S"/>
    <s v="68 - AMPLIACIÓN DEL PLANTEL EDUCATIVO PARA INICIAL LIDIA ANTONIA LUCIANO LIZ, MUNICIPIO SANTIAGO, PROVINCIA SANTIAGO."/>
    <s v="10 - FONDO GENERAL"/>
    <n v="15737"/>
    <s v="25 - SANTIAGO"/>
    <n v="11208701"/>
    <n v="11208701"/>
    <n v="3739770.98"/>
  </r>
  <r>
    <s v="2024"/>
    <x v="0"/>
    <x v="0"/>
    <x v="1"/>
    <x v="7"/>
    <s v="2 - Poder Ejecutivo"/>
    <s v="0206 - MINISTERIO DE EDUCACIÓN"/>
    <s v="0001 - MINISTERIO DE EDUCACION"/>
    <x v="2"/>
    <x v="10"/>
    <x v="41"/>
    <s v="2.7 - OBRAS"/>
    <s v="2.7.1 - OBRAS EN EDIFICACIONES"/>
    <s v="S"/>
    <s v="68 - AMPLIACIÓN DEL PLANTEL EDUCATIVO PARA INICIAL PEDRO MARÍA BURGOS, MUNICIPIO NAGUA, PROVINCIA MARIA TRINIDAD SANCHEZ."/>
    <s v="10 - FONDO GENERAL"/>
    <n v="15920"/>
    <s v="14 - MARIA TRINIDAD SANCHEZ"/>
    <n v="4802120"/>
    <n v="0"/>
    <n v="0"/>
  </r>
  <r>
    <s v="2024"/>
    <x v="0"/>
    <x v="0"/>
    <x v="1"/>
    <x v="7"/>
    <s v="2 - Poder Ejecutivo"/>
    <s v="0206 - MINISTERIO DE EDUCACIÓN"/>
    <s v="0001 - MINISTERIO DE EDUCACION"/>
    <x v="2"/>
    <x v="10"/>
    <x v="41"/>
    <s v="2.7 - OBRAS"/>
    <s v="2.7.1 - OBRAS EN EDIFICACIONES"/>
    <s v="S"/>
    <s v="68 - AMPLIACIÓN DEL PLANTEL EDUCATIVO PARA INICIAL PROF. LORENZO PÉREZ POCHE, MUNICIPIO VILLA ALTAGRACIA, PROVINCIA SAN CRISTÓBAL."/>
    <s v="10 - FONDO GENERAL"/>
    <n v="15521"/>
    <s v="21 - SAN CRISTOBAL"/>
    <n v="6659723"/>
    <n v="1514685.06"/>
    <n v="1514684.21"/>
  </r>
  <r>
    <s v="2024"/>
    <x v="0"/>
    <x v="0"/>
    <x v="1"/>
    <x v="7"/>
    <s v="2 - Poder Ejecutivo"/>
    <s v="0206 - MINISTERIO DE EDUCACIÓN"/>
    <s v="0001 - MINISTERIO DE EDUCACION"/>
    <x v="2"/>
    <x v="10"/>
    <x v="41"/>
    <s v="2.7 - OBRAS"/>
    <s v="2.7.1 - OBRAS EN EDIFICACIONES"/>
    <s v="S"/>
    <s v="69 - AMPLIACIÓN DEL PLANTEL EDUCATIVO PARA INICIAL JAVIER ANGULO GURIDI, MUNICIPIO VILLA ALTAGRACIA, PROVINCIA SAN CRISTÓBAL."/>
    <s v="10 - FONDO GENERAL"/>
    <n v="15522"/>
    <s v="21 - SAN CRISTOBAL"/>
    <n v="11087637"/>
    <n v="2494718.25"/>
    <n v="2494717.25"/>
  </r>
  <r>
    <s v="2024"/>
    <x v="0"/>
    <x v="0"/>
    <x v="1"/>
    <x v="7"/>
    <s v="2 - Poder Ejecutivo"/>
    <s v="0206 - MINISTERIO DE EDUCACIÓN"/>
    <s v="0001 - MINISTERIO DE EDUCACION"/>
    <x v="2"/>
    <x v="10"/>
    <x v="41"/>
    <s v="2.7 - OBRAS"/>
    <s v="2.7.1 - OBRAS EN EDIFICACIONES"/>
    <s v="S"/>
    <s v="69 - AMPLIACIÓN DEL PLANTEL EDUCATIVO PARA INICIAL JUAN REYES SANTANA, MUNICIPIO SANTO DOMINGO ESTE, PROVINCIA SANTO DOMINGO."/>
    <s v="10 - FONDO GENERAL"/>
    <n v="15874"/>
    <s v="32 - SANTO DOMINGO"/>
    <n v="6611838"/>
    <n v="6611838"/>
    <n v="2853563.73"/>
  </r>
  <r>
    <s v="2024"/>
    <x v="0"/>
    <x v="0"/>
    <x v="1"/>
    <x v="7"/>
    <s v="2 - Poder Ejecutivo"/>
    <s v="0206 - MINISTERIO DE EDUCACIÓN"/>
    <s v="0001 - MINISTERIO DE EDUCACION"/>
    <x v="2"/>
    <x v="10"/>
    <x v="41"/>
    <s v="2.7 - OBRAS"/>
    <s v="2.7.1 - OBRAS EN EDIFICACIONES"/>
    <s v="S"/>
    <s v="69 - AMPLIACIÓN DEL PLANTEL EDUCATIVO PARA INICIAL LOS JOVILLOS, MUNICIPIO YAMASÁ, PROVINCIA MONTE PLATA."/>
    <s v="10 - FONDO GENERAL"/>
    <n v="16019"/>
    <s v="29 - MONTE PLATA"/>
    <n v="6683666"/>
    <n v="1"/>
    <n v="0"/>
  </r>
  <r>
    <s v="2024"/>
    <x v="0"/>
    <x v="0"/>
    <x v="1"/>
    <x v="7"/>
    <s v="2 - Poder Ejecutivo"/>
    <s v="0206 - MINISTERIO DE EDUCACIÓN"/>
    <s v="0001 - MINISTERIO DE EDUCACION"/>
    <x v="2"/>
    <x v="10"/>
    <x v="41"/>
    <s v="2.7 - OBRAS"/>
    <s v="2.7.1 - OBRAS EN EDIFICACIONES"/>
    <s v="S"/>
    <s v="69 - AMPLIACIÓN DEL PLANTEL EDUCATIVO PARA INICIAL LUIS ENRIQUE AUGUSTO YANGUELA GÓMEZ , MUNICIPIO NAGUA, PROVINCIA MARIA TRINIDAD SANCHEZ."/>
    <s v="10 - FONDO GENERAL"/>
    <n v="15921"/>
    <s v="14 - MARIA TRINIDAD SANCHEZ"/>
    <n v="6779437"/>
    <n v="2"/>
    <n v="0"/>
  </r>
  <r>
    <s v="2024"/>
    <x v="0"/>
    <x v="0"/>
    <x v="1"/>
    <x v="7"/>
    <s v="2 - Poder Ejecutivo"/>
    <s v="0206 - MINISTERIO DE EDUCACIÓN"/>
    <s v="0001 - MINISTERIO DE EDUCACION"/>
    <x v="2"/>
    <x v="10"/>
    <x v="41"/>
    <s v="2.7 - OBRAS"/>
    <s v="2.7.1 - OBRAS EN EDIFICACIONES"/>
    <s v="S"/>
    <s v="69 - AMPLIACIÓN DEL PLANTEL EDUCATIVO PARA INICIAL MANUEL DE JESÚS LUCIANO MÉNDEZ, MUNICIPIO SANTIAGO, PROVINCIA SANTIAGO."/>
    <s v="10 - FONDO GENERAL"/>
    <n v="15738"/>
    <s v="25 - SANTIAGO"/>
    <n v="11208701"/>
    <n v="11208701"/>
    <n v="6216369.5299999993"/>
  </r>
  <r>
    <s v="2024"/>
    <x v="0"/>
    <x v="0"/>
    <x v="1"/>
    <x v="7"/>
    <s v="2 - Poder Ejecutivo"/>
    <s v="0206 - MINISTERIO DE EDUCACIÓN"/>
    <s v="0001 - MINISTERIO DE EDUCACION"/>
    <x v="2"/>
    <x v="10"/>
    <x v="41"/>
    <s v="2.7 - OBRAS"/>
    <s v="2.7.1 - OBRAS EN EDIFICACIONES"/>
    <s v="S"/>
    <s v="70 - AMPLIACIÓN DEL PLANTEL EDUCATIVO PARA INICIAL AGUSTÍN CAMILO HENRÍQUEZ, MUNICIPIO CABRERA, PROVINCIA MARIA TRINIDAD SANCHEZ."/>
    <s v="10 - FONDO GENERAL"/>
    <n v="15922"/>
    <s v="14 - MARIA TRINIDAD SANCHEZ"/>
    <n v="11289410"/>
    <n v="1"/>
    <n v="0"/>
  </r>
  <r>
    <s v="2024"/>
    <x v="0"/>
    <x v="0"/>
    <x v="1"/>
    <x v="7"/>
    <s v="2 - Poder Ejecutivo"/>
    <s v="0206 - MINISTERIO DE EDUCACIÓN"/>
    <s v="0001 - MINISTERIO DE EDUCACION"/>
    <x v="2"/>
    <x v="10"/>
    <x v="41"/>
    <s v="2.7 - OBRAS"/>
    <s v="2.7.1 - OBRAS EN EDIFICACIONES"/>
    <s v="S"/>
    <s v="70 - AMPLIACIÓN DEL PLANTEL EDUCATIVO PARA INICIAL BAO, MUNICIPIO JÁNICO, PROVINCIA SANTIAGO."/>
    <s v="10 - FONDO GENERAL"/>
    <n v="15739"/>
    <s v="25 - SANTIAGO"/>
    <n v="4768626"/>
    <n v="4768626"/>
    <n v="1118299.93"/>
  </r>
  <r>
    <s v="2024"/>
    <x v="0"/>
    <x v="0"/>
    <x v="1"/>
    <x v="7"/>
    <s v="2 - Poder Ejecutivo"/>
    <s v="0206 - MINISTERIO DE EDUCACIÓN"/>
    <s v="0001 - MINISTERIO DE EDUCACION"/>
    <x v="2"/>
    <x v="10"/>
    <x v="41"/>
    <s v="2.7 - OBRAS"/>
    <s v="2.7.1 - OBRAS EN EDIFICACIONES"/>
    <s v="S"/>
    <s v="70 - AMPLIACIÓN DEL PLANTEL EDUCATIVO PARA INICIAL JOBITA SORIANO, MUNICIPIO SAN ANTONIO DE GUERRA, PROVINCIA SANTO DOMINGO."/>
    <s v="10 - FONDO GENERAL"/>
    <n v="15875"/>
    <s v="32 - SANTO DOMINGO"/>
    <n v="6611838"/>
    <n v="6611838"/>
    <n v="0"/>
  </r>
  <r>
    <s v="2024"/>
    <x v="0"/>
    <x v="0"/>
    <x v="1"/>
    <x v="7"/>
    <s v="2 - Poder Ejecutivo"/>
    <s v="0206 - MINISTERIO DE EDUCACIÓN"/>
    <s v="0001 - MINISTERIO DE EDUCACION"/>
    <x v="2"/>
    <x v="10"/>
    <x v="41"/>
    <s v="2.7 - OBRAS"/>
    <s v="2.7.1 - OBRAS EN EDIFICACIONES"/>
    <s v="S"/>
    <s v="70 - AMPLIACIÓN DEL PLANTEL EDUCATIVO PARA INICIAL LA CEJA, MUNICIPIO YAMASÁ, PROVINCIA MONTE PLATA."/>
    <s v="10 - FONDO GENERAL"/>
    <n v="16020"/>
    <s v="29 - MONTE PLATA"/>
    <n v="6683666"/>
    <n v="1"/>
    <n v="0"/>
  </r>
  <r>
    <s v="2024"/>
    <x v="0"/>
    <x v="0"/>
    <x v="1"/>
    <x v="7"/>
    <s v="2 - Poder Ejecutivo"/>
    <s v="0206 - MINISTERIO DE EDUCACIÓN"/>
    <s v="0001 - MINISTERIO DE EDUCACION"/>
    <x v="2"/>
    <x v="10"/>
    <x v="41"/>
    <s v="2.7 - OBRAS"/>
    <s v="2.7.1 - OBRAS EN EDIFICACIONES"/>
    <s v="S"/>
    <s v="70 - AMPLIACIÓN DEL PLANTEL EDUCATIVO PARA INICIAL LA CUCHILLA, MUNICIPIO VILLA ALTAGRACIA, PROVINCIA SAN CRISTÓBAL."/>
    <s v="10 - FONDO GENERAL"/>
    <n v="15523"/>
    <s v="21 - SAN CRISTOBAL"/>
    <n v="6659723"/>
    <n v="1498437.3099999996"/>
    <n v="1498436.31"/>
  </r>
  <r>
    <s v="2024"/>
    <x v="0"/>
    <x v="0"/>
    <x v="1"/>
    <x v="7"/>
    <s v="2 - Poder Ejecutivo"/>
    <s v="0206 - MINISTERIO DE EDUCACIÓN"/>
    <s v="0001 - MINISTERIO DE EDUCACION"/>
    <x v="2"/>
    <x v="10"/>
    <x v="41"/>
    <s v="2.7 - OBRAS"/>
    <s v="2.7.1 - OBRAS EN EDIFICACIONES"/>
    <s v="S"/>
    <s v="71 - AMPLIACIÓN DEL PLANTEL EDUCATIVO PARA INICIAL DR. JOSÉ FRANCISCO PEÑA GÓMEZ, MUNICIPIO MONTE PLATA, PROVINCIA MONTE PLATA."/>
    <s v="10 - FONDO GENERAL"/>
    <n v="16021"/>
    <s v="29 - MONTE PLATA"/>
    <n v="6683666"/>
    <n v="5435921.5700000003"/>
    <n v="5435919.5700000003"/>
  </r>
  <r>
    <s v="2024"/>
    <x v="0"/>
    <x v="0"/>
    <x v="1"/>
    <x v="7"/>
    <s v="2 - Poder Ejecutivo"/>
    <s v="0206 - MINISTERIO DE EDUCACIÓN"/>
    <s v="0001 - MINISTERIO DE EDUCACION"/>
    <x v="2"/>
    <x v="10"/>
    <x v="41"/>
    <s v="2.7 - OBRAS"/>
    <s v="2.7.1 - OBRAS EN EDIFICACIONES"/>
    <s v="S"/>
    <s v="71 - AMPLIACIÓN DEL PLANTEL EDUCATIVO PARA INICIAL JOSÉ CRISTINO COLLADO, MUNICIPIO SANTIAGO, PROVINCIA SANTIAGO."/>
    <s v="10 - FONDO GENERAL"/>
    <n v="15740"/>
    <s v="25 - SANTIAGO"/>
    <n v="6731551"/>
    <n v="6306251"/>
    <n v="2096163.27"/>
  </r>
  <r>
    <s v="2024"/>
    <x v="0"/>
    <x v="0"/>
    <x v="1"/>
    <x v="7"/>
    <s v="2 - Poder Ejecutivo"/>
    <s v="0206 - MINISTERIO DE EDUCACIÓN"/>
    <s v="0001 - MINISTERIO DE EDUCACION"/>
    <x v="2"/>
    <x v="10"/>
    <x v="41"/>
    <s v="2.7 - OBRAS"/>
    <s v="2.7.1 - OBRAS EN EDIFICACIONES"/>
    <s v="S"/>
    <s v="71 - AMPLIACIÓN DEL PLANTEL EDUCATIVO PARA INICIAL LA CABIRMA, MUNICIPIO CABRERA, PROVINCIA MARIA TRINIDAD SANCHEZ."/>
    <s v="10 - FONDO GENERAL"/>
    <n v="15923"/>
    <s v="14 - MARIA TRINIDAD SANCHEZ"/>
    <n v="4802120"/>
    <n v="1"/>
    <n v="0"/>
  </r>
  <r>
    <s v="2024"/>
    <x v="0"/>
    <x v="0"/>
    <x v="1"/>
    <x v="7"/>
    <s v="2 - Poder Ejecutivo"/>
    <s v="0206 - MINISTERIO DE EDUCACIÓN"/>
    <s v="0001 - MINISTERIO DE EDUCACION"/>
    <x v="2"/>
    <x v="10"/>
    <x v="41"/>
    <s v="2.7 - OBRAS"/>
    <s v="2.7.1 - OBRAS EN EDIFICACIONES"/>
    <s v="S"/>
    <s v="71 - AMPLIACIÓN DEL PLANTEL EDUCATIVO PARA INICIAL MARÍA DEL ROSARIO ALMÁNZAR, MUNICIPIO VILLA ALTAGRACIA, PROVINCIA SAN CRISTÓBAL."/>
    <s v="10 - FONDO GENERAL"/>
    <n v="15524"/>
    <s v="21 - SAN CRISTOBAL"/>
    <n v="6659723"/>
    <n v="1498437.3099999996"/>
    <n v="1498436.31"/>
  </r>
  <r>
    <s v="2024"/>
    <x v="0"/>
    <x v="0"/>
    <x v="1"/>
    <x v="7"/>
    <s v="2 - Poder Ejecutivo"/>
    <s v="0206 - MINISTERIO DE EDUCACIÓN"/>
    <s v="0001 - MINISTERIO DE EDUCACION"/>
    <x v="2"/>
    <x v="10"/>
    <x v="41"/>
    <s v="2.7 - OBRAS"/>
    <s v="2.7.1 - OBRAS EN EDIFICACIONES"/>
    <s v="S"/>
    <s v="71 - AMPLIACIÓN DEL PLANTEL EDUCATIVO PARA INICIAL SANTIAGO LANOY, MUNICIPIO SAN ANTONIO DE GUERRA, PROVINCIA SANTO DOMINGO."/>
    <s v="10 - FONDO GENERAL"/>
    <n v="15876"/>
    <s v="32 - SANTO DOMINGO"/>
    <n v="6611838"/>
    <n v="6611838"/>
    <n v="0"/>
  </r>
  <r>
    <s v="2024"/>
    <x v="0"/>
    <x v="0"/>
    <x v="1"/>
    <x v="7"/>
    <s v="2 - Poder Ejecutivo"/>
    <s v="0206 - MINISTERIO DE EDUCACIÓN"/>
    <s v="0001 - MINISTERIO DE EDUCACION"/>
    <x v="2"/>
    <x v="10"/>
    <x v="41"/>
    <s v="2.7 - OBRAS"/>
    <s v="2.7.1 - OBRAS EN EDIFICACIONES"/>
    <s v="S"/>
    <s v="72 - AMPLIACIÓN DEL PLANTEL EDUCATIVO PARA INICIAL DON JUAN, MUNICIPIO MONTE PLATA, PROVINCIA MONTE PLATA."/>
    <s v="10 - FONDO GENERAL"/>
    <n v="16022"/>
    <s v="29 - MONTE PLATA"/>
    <n v="11127992"/>
    <n v="1"/>
    <n v="0"/>
  </r>
  <r>
    <s v="2024"/>
    <x v="0"/>
    <x v="0"/>
    <x v="1"/>
    <x v="7"/>
    <s v="2 - Poder Ejecutivo"/>
    <s v="0206 - MINISTERIO DE EDUCACIÓN"/>
    <s v="0001 - MINISTERIO DE EDUCACION"/>
    <x v="2"/>
    <x v="10"/>
    <x v="41"/>
    <s v="2.7 - OBRAS"/>
    <s v="2.7.1 - OBRAS EN EDIFICACIONES"/>
    <s v="S"/>
    <s v="72 - AMPLIACIÓN DEL PLANTEL EDUCATIVO PARA INICIAL JUAN ANTONIO ALIX, MUNICIPIO SAN ANTONIO DE GUERRA, PROVINCIA SANTO DOMINGO."/>
    <s v="10 - FONDO GENERAL"/>
    <n v="15877"/>
    <s v="32 - SANTO DOMINGO"/>
    <n v="6611838"/>
    <n v="6611838"/>
    <n v="0"/>
  </r>
  <r>
    <s v="2024"/>
    <x v="0"/>
    <x v="0"/>
    <x v="1"/>
    <x v="7"/>
    <s v="2 - Poder Ejecutivo"/>
    <s v="0206 - MINISTERIO DE EDUCACIÓN"/>
    <s v="0001 - MINISTERIO DE EDUCACION"/>
    <x v="2"/>
    <x v="10"/>
    <x v="41"/>
    <s v="2.7 - OBRAS"/>
    <s v="2.7.1 - OBRAS EN EDIFICACIONES"/>
    <s v="S"/>
    <s v="72 - AMPLIACIÓN DEL PLANTEL EDUCATIVO PARA INICIAL LUIS MOREL, MUNICIPIO SANTA BÁRBARA DE SAMANÁ, PROVINCIA SAMANÁ."/>
    <s v="10 - FONDO GENERAL"/>
    <n v="15924"/>
    <s v="20 - SAMANA"/>
    <n v="6779437"/>
    <n v="1"/>
    <n v="0"/>
  </r>
  <r>
    <s v="2024"/>
    <x v="0"/>
    <x v="0"/>
    <x v="1"/>
    <x v="7"/>
    <s v="2 - Poder Ejecutivo"/>
    <s v="0206 - MINISTERIO DE EDUCACIÓN"/>
    <s v="0001 - MINISTERIO DE EDUCACION"/>
    <x v="2"/>
    <x v="10"/>
    <x v="41"/>
    <s v="2.7 - OBRAS"/>
    <s v="2.7.1 - OBRAS EN EDIFICACIONES"/>
    <s v="S"/>
    <s v="72 - AMPLIACIÓN DEL PLANTEL EDUCATIVO PARA INICIAL MIGUEL ÁNGEL JIMÉNEZ, MUNICIPIO SANTIAGO, PROVINCIA SANTIAGO."/>
    <s v="10 - FONDO GENERAL"/>
    <n v="15741"/>
    <s v="25 - SANTIAGO"/>
    <n v="11208701"/>
    <n v="6817775.8799999999"/>
    <n v="3728243.6"/>
  </r>
  <r>
    <s v="2024"/>
    <x v="0"/>
    <x v="0"/>
    <x v="1"/>
    <x v="7"/>
    <s v="2 - Poder Ejecutivo"/>
    <s v="0206 - MINISTERIO DE EDUCACIÓN"/>
    <s v="0001 - MINISTERIO DE EDUCACION"/>
    <x v="2"/>
    <x v="10"/>
    <x v="41"/>
    <s v="2.7 - OBRAS"/>
    <s v="2.7.1 - OBRAS EN EDIFICACIONES"/>
    <s v="S"/>
    <s v="72 - AMPLIACIÓN DEL PLANTEL EDUCATIVO PARA INICIAL PROF. FLORA MATILDE JIMÉNEZ, MUNICIPIO VILLA ALTAGRACIA, PROVINCIA SAN CRISTÓBAL."/>
    <s v="10 - FONDO GENERAL"/>
    <n v="15525"/>
    <s v="21 - SAN CRISTOBAL"/>
    <n v="4718384"/>
    <n v="1061636.2199999997"/>
    <n v="1061635.44"/>
  </r>
  <r>
    <s v="2024"/>
    <x v="0"/>
    <x v="0"/>
    <x v="1"/>
    <x v="7"/>
    <s v="2 - Poder Ejecutivo"/>
    <s v="0206 - MINISTERIO DE EDUCACIÓN"/>
    <s v="0001 - MINISTERIO DE EDUCACION"/>
    <x v="2"/>
    <x v="10"/>
    <x v="41"/>
    <s v="2.7 - OBRAS"/>
    <s v="2.7.1 - OBRAS EN EDIFICACIONES"/>
    <s v="S"/>
    <s v="73 - AMPLIACIÓN DEL PLANTEL EDUCATIVO PARA INICIAL CHIRINO, MUNICIPIO MONTE PLATA, PROVINCIA MONTE PLATA."/>
    <s v="10 - FONDO GENERAL"/>
    <n v="16023"/>
    <s v="29 - MONTE PLATA"/>
    <n v="4735132"/>
    <n v="1"/>
    <n v="0"/>
  </r>
  <r>
    <s v="2024"/>
    <x v="0"/>
    <x v="0"/>
    <x v="1"/>
    <x v="7"/>
    <s v="2 - Poder Ejecutivo"/>
    <s v="0206 - MINISTERIO DE EDUCACIÓN"/>
    <s v="0001 - MINISTERIO DE EDUCACION"/>
    <x v="2"/>
    <x v="10"/>
    <x v="41"/>
    <s v="2.7 - OBRAS"/>
    <s v="2.7.1 - OBRAS EN EDIFICACIONES"/>
    <s v="S"/>
    <s v="73 - AMPLIACIÓN DEL PLANTEL EDUCATIVO PARA INICIAL GREGORIO LUPERÓN , MUNICIPIO SANTIAGO, PROVINCIA SANTIAGO."/>
    <s v="10 - FONDO GENERAL"/>
    <n v="15742"/>
    <s v="25 - SANTIAGO"/>
    <n v="11208701"/>
    <n v="9878201"/>
    <n v="3728243.6"/>
  </r>
  <r>
    <s v="2024"/>
    <x v="0"/>
    <x v="0"/>
    <x v="1"/>
    <x v="7"/>
    <s v="2 - Poder Ejecutivo"/>
    <s v="0206 - MINISTERIO DE EDUCACIÓN"/>
    <s v="0001 - MINISTERIO DE EDUCACION"/>
    <x v="2"/>
    <x v="10"/>
    <x v="41"/>
    <s v="2.7 - OBRAS"/>
    <s v="2.7.1 - OBRAS EN EDIFICACIONES"/>
    <s v="S"/>
    <s v="73 - AMPLIACIÓN DEL PLANTEL EDUCATIVO PARA INICIAL MARTIN LUTHER KING, MUNICIPIO VILLA ALTAGRACIA, PROVINCIA SAN CRISTÓBAL."/>
    <s v="10 - FONDO GENERAL"/>
    <n v="15526"/>
    <s v="21 - SAN CRISTOBAL"/>
    <n v="11087637"/>
    <n v="2494718.25"/>
    <n v="2494717.25"/>
  </r>
  <r>
    <s v="2024"/>
    <x v="0"/>
    <x v="0"/>
    <x v="1"/>
    <x v="7"/>
    <s v="2 - Poder Ejecutivo"/>
    <s v="0206 - MINISTERIO DE EDUCACIÓN"/>
    <s v="0001 - MINISTERIO DE EDUCACION"/>
    <x v="2"/>
    <x v="10"/>
    <x v="41"/>
    <s v="2.7 - OBRAS"/>
    <s v="2.7.1 - OBRAS EN EDIFICACIONES"/>
    <s v="S"/>
    <s v="73 - AMPLIACIÓN DEL PLANTEL EDUCATIVO PARA INICIAL PROF. JUAN FÉLIX ORTIZ, MUNICIPIO SAN ANTONIO DE GUERRA, PROVINCIA SANTO DOMINGO."/>
    <s v="10 - FONDO GENERAL"/>
    <n v="15878"/>
    <s v="32 - SANTO DOMINGO"/>
    <n v="6611838"/>
    <n v="6611838"/>
    <n v="2893543.03"/>
  </r>
  <r>
    <s v="2024"/>
    <x v="0"/>
    <x v="0"/>
    <x v="1"/>
    <x v="7"/>
    <s v="2 - Poder Ejecutivo"/>
    <s v="0206 - MINISTERIO DE EDUCACIÓN"/>
    <s v="0001 - MINISTERIO DE EDUCACION"/>
    <x v="2"/>
    <x v="10"/>
    <x v="41"/>
    <s v="2.7 - OBRAS"/>
    <s v="2.7.1 - OBRAS EN EDIFICACIONES"/>
    <s v="S"/>
    <s v="73 - AMPLIACIÓN DEL PLANTEL EDUCATIVO PARA INICIAL PROF. ONEYDA SEALY, MUNICIPIO SÁNCHEZ, PROVINCIA SAMANA."/>
    <s v="10 - FONDO GENERAL"/>
    <n v="15925"/>
    <s v="20 - SAMANA"/>
    <n v="4802120"/>
    <n v="1"/>
    <n v="0"/>
  </r>
  <r>
    <s v="2024"/>
    <x v="0"/>
    <x v="0"/>
    <x v="1"/>
    <x v="7"/>
    <s v="2 - Poder Ejecutivo"/>
    <s v="0206 - MINISTERIO DE EDUCACIÓN"/>
    <s v="0001 - MINISTERIO DE EDUCACION"/>
    <x v="2"/>
    <x v="10"/>
    <x v="41"/>
    <s v="2.7 - OBRAS"/>
    <s v="2.7.1 - OBRAS EN EDIFICACIONES"/>
    <s v="S"/>
    <s v="74 - AMPLIACIÓN DEL PLANTEL EDUCATIVO PARA INICIAL EL BOSQUE, MUNICIPIO MONTE PLATA, PROVINCIA MONTE PLATA."/>
    <s v="10 - FONDO GENERAL"/>
    <n v="16024"/>
    <s v="29 - MONTE PLATA"/>
    <n v="6683666"/>
    <n v="1520749.1600000001"/>
    <n v="1520747.83"/>
  </r>
  <r>
    <s v="2024"/>
    <x v="0"/>
    <x v="0"/>
    <x v="1"/>
    <x v="7"/>
    <s v="2 - Poder Ejecutivo"/>
    <s v="0206 - MINISTERIO DE EDUCACIÓN"/>
    <s v="0001 - MINISTERIO DE EDUCACION"/>
    <x v="2"/>
    <x v="10"/>
    <x v="41"/>
    <s v="2.7 - OBRAS"/>
    <s v="2.7.1 - OBRAS EN EDIFICACIONES"/>
    <s v="S"/>
    <s v="74 - AMPLIACIÓN DEL PLANTEL EDUCATIVO PARA INICIAL JESÚS MARÍA GONZÁLEZ - YAQUE ABAJO, MUNICIPIO JÁNICO, PROVINCIA SANTIAGO."/>
    <s v="10 - FONDO GENERAL"/>
    <n v="15743"/>
    <s v="25 - SANTIAGO"/>
    <n v="4768626"/>
    <n v="4463626"/>
    <n v="0"/>
  </r>
  <r>
    <s v="2024"/>
    <x v="0"/>
    <x v="0"/>
    <x v="1"/>
    <x v="7"/>
    <s v="2 - Poder Ejecutivo"/>
    <s v="0206 - MINISTERIO DE EDUCACIÓN"/>
    <s v="0001 - MINISTERIO DE EDUCACION"/>
    <x v="2"/>
    <x v="10"/>
    <x v="41"/>
    <s v="2.7 - OBRAS"/>
    <s v="2.7.1 - OBRAS EN EDIFICACIONES"/>
    <s v="S"/>
    <s v="74 - AMPLIACIÓN DEL PLANTEL EDUCATIVO PARA INICIAL NAJAYO EN MEDIO, MUNICIPIO YAGUATE, PROVINCIA SAN CRISTÓBAL."/>
    <s v="10 - FONDO GENERAL"/>
    <n v="15527"/>
    <s v="21 - SAN CRISTOBAL"/>
    <n v="11087637"/>
    <n v="6087637"/>
    <n v="0"/>
  </r>
  <r>
    <s v="2024"/>
    <x v="0"/>
    <x v="0"/>
    <x v="1"/>
    <x v="7"/>
    <s v="2 - Poder Ejecutivo"/>
    <s v="0206 - MINISTERIO DE EDUCACIÓN"/>
    <s v="0001 - MINISTERIO DE EDUCACION"/>
    <x v="2"/>
    <x v="10"/>
    <x v="41"/>
    <s v="2.7 - OBRAS"/>
    <s v="2.7.1 - OBRAS EN EDIFICACIONES"/>
    <s v="S"/>
    <s v="74 - AMPLIACIÓN DEL PLANTEL EDUCATIVO PARA INICIAL ROSA CALCAÑO LINO, MUNICIPIO SÁNCHEZ, PROVINCIA SAMANA."/>
    <s v="10 - FONDO GENERAL"/>
    <n v="15926"/>
    <s v="20 - SAMANA"/>
    <n v="4802120"/>
    <n v="1"/>
    <n v="0"/>
  </r>
  <r>
    <s v="2024"/>
    <x v="0"/>
    <x v="0"/>
    <x v="1"/>
    <x v="7"/>
    <s v="2 - Poder Ejecutivo"/>
    <s v="0206 - MINISTERIO DE EDUCACIÓN"/>
    <s v="0001 - MINISTERIO DE EDUCACION"/>
    <x v="2"/>
    <x v="10"/>
    <x v="41"/>
    <s v="2.7 - OBRAS"/>
    <s v="2.7.1 - OBRAS EN EDIFICACIONES"/>
    <s v="S"/>
    <s v="74 - AMPLIACIÓN DEL PLANTEL EDUCATIVO PARA INICIAL TANCREDO VÁSQUEZ, MUNICIPIO SAN ANTONIO DE GUERRA, PROVINCIA SANTO DOMINGO."/>
    <s v="10 - FONDO GENERAL"/>
    <n v="15879"/>
    <s v="32 - SANTO DOMINGO"/>
    <n v="4684890"/>
    <n v="2184890"/>
    <n v="0"/>
  </r>
  <r>
    <s v="2024"/>
    <x v="0"/>
    <x v="0"/>
    <x v="1"/>
    <x v="7"/>
    <s v="2 - Poder Ejecutivo"/>
    <s v="0206 - MINISTERIO DE EDUCACIÓN"/>
    <s v="0001 - MINISTERIO DE EDUCACION"/>
    <x v="2"/>
    <x v="10"/>
    <x v="41"/>
    <s v="2.7 - OBRAS"/>
    <s v="2.7.1 - OBRAS EN EDIFICACIONES"/>
    <s v="S"/>
    <s v="74 - CONSTRUCCIÓN DE 1 ESTANCIAS INFANTILES EN LA PROVINCIA DE BAHORUCO (FASE 3)"/>
    <s v="10 - FONDO GENERAL"/>
    <n v="13607"/>
    <s v="03 - BAHORUCO"/>
    <n v="402104"/>
    <n v="1712679"/>
    <n v="0"/>
  </r>
  <r>
    <s v="2024"/>
    <x v="0"/>
    <x v="0"/>
    <x v="1"/>
    <x v="7"/>
    <s v="2 - Poder Ejecutivo"/>
    <s v="0206 - MINISTERIO DE EDUCACIÓN"/>
    <s v="0001 - MINISTERIO DE EDUCACION"/>
    <x v="2"/>
    <x v="10"/>
    <x v="41"/>
    <s v="2.7 - OBRAS"/>
    <s v="2.7.1 - OBRAS EN EDIFICACIONES"/>
    <s v="S"/>
    <s v="75 - AMPLIACIÓN DEL PLANTEL EDUCATIVO PARA INICIAL EL POZO, MUNICIPIO EL FACTOR, PROVINCIA MARIA TRINIDAD SANCHEZ."/>
    <s v="10 - FONDO GENERAL"/>
    <n v="15927"/>
    <s v="14 - MARIA TRINIDAD SANCHEZ"/>
    <n v="6779437"/>
    <n v="1"/>
    <n v="0"/>
  </r>
  <r>
    <s v="2024"/>
    <x v="0"/>
    <x v="0"/>
    <x v="1"/>
    <x v="7"/>
    <s v="2 - Poder Ejecutivo"/>
    <s v="0206 - MINISTERIO DE EDUCACIÓN"/>
    <s v="0001 - MINISTERIO DE EDUCACION"/>
    <x v="2"/>
    <x v="10"/>
    <x v="41"/>
    <s v="2.7 - OBRAS"/>
    <s v="2.7.1 - OBRAS EN EDIFICACIONES"/>
    <s v="S"/>
    <s v="75 - AMPLIACIÓN DEL PLANTEL EDUCATIVO PARA INICIAL GREGORIO LUPERÓN - PILANCÓN, MUNICIPIO MONTE PLATA, PROVINCIA MONTE PLATA."/>
    <s v="10 - FONDO GENERAL"/>
    <n v="16025"/>
    <s v="29 - MONTE PLATA"/>
    <n v="4735132"/>
    <n v="1076684.1499999999"/>
    <n v="1076683.03"/>
  </r>
  <r>
    <s v="2024"/>
    <x v="0"/>
    <x v="0"/>
    <x v="1"/>
    <x v="7"/>
    <s v="2 - Poder Ejecutivo"/>
    <s v="0206 - MINISTERIO DE EDUCACIÓN"/>
    <s v="0001 - MINISTERIO DE EDUCACION"/>
    <x v="2"/>
    <x v="10"/>
    <x v="41"/>
    <s v="2.7 - OBRAS"/>
    <s v="2.7.1 - OBRAS EN EDIFICACIONES"/>
    <s v="S"/>
    <s v="75 - AMPLIACIÓN DEL PLANTEL EDUCATIVO PARA INICIAL LOS GUZMÁN, MUNICIPIO YAGUATE, PROVINCIA SAN CRISTÓBAL."/>
    <s v="10 - FONDO GENERAL"/>
    <n v="15528"/>
    <s v="21 - SAN CRISTOBAL"/>
    <n v="6659723"/>
    <n v="1"/>
    <n v="0"/>
  </r>
  <r>
    <s v="2024"/>
    <x v="0"/>
    <x v="0"/>
    <x v="1"/>
    <x v="7"/>
    <s v="2 - Poder Ejecutivo"/>
    <s v="0206 - MINISTERIO DE EDUCACIÓN"/>
    <s v="0001 - MINISTERIO DE EDUCACION"/>
    <x v="2"/>
    <x v="10"/>
    <x v="41"/>
    <s v="2.7 - OBRAS"/>
    <s v="2.7.1 - OBRAS EN EDIFICACIONES"/>
    <s v="S"/>
    <s v="75 - AMPLIACIÓN DEL PLANTEL EDUCATIVO PARA INICIAL MADRE TERESA DE CALCUTA - FE Y ALEGRÍA, MUNICIPIO SANTIAGO, PROVINCIA SANTIAGO."/>
    <s v="10 - FONDO GENERAL"/>
    <n v="15744"/>
    <s v="25 - SANTIAGO"/>
    <n v="11208701"/>
    <n v="11208701"/>
    <n v="6606107.3100000005"/>
  </r>
  <r>
    <s v="2024"/>
    <x v="0"/>
    <x v="0"/>
    <x v="1"/>
    <x v="7"/>
    <s v="2 - Poder Ejecutivo"/>
    <s v="0206 - MINISTERIO DE EDUCACIÓN"/>
    <s v="0001 - MINISTERIO DE EDUCACION"/>
    <x v="2"/>
    <x v="10"/>
    <x v="41"/>
    <s v="2.7 - OBRAS"/>
    <s v="2.7.1 - OBRAS EN EDIFICACIONES"/>
    <s v="S"/>
    <s v="75 - AMPLIACIÓN DEL PLANTEL EDUCATIVO PARA INICIAL MÁXIMO ÁVILES BLONDA, MUNICIPIO SAN ANTONIO DE GUERRA, PROVINCIA SANTO DOMINGO."/>
    <s v="10 - FONDO GENERAL"/>
    <n v="15880"/>
    <s v="32 - SANTO DOMINGO"/>
    <n v="4684890"/>
    <n v="1934951"/>
    <n v="1934950.83"/>
  </r>
  <r>
    <s v="2024"/>
    <x v="0"/>
    <x v="0"/>
    <x v="1"/>
    <x v="7"/>
    <s v="2 - Poder Ejecutivo"/>
    <s v="0206 - MINISTERIO DE EDUCACIÓN"/>
    <s v="0001 - MINISTERIO DE EDUCACION"/>
    <x v="2"/>
    <x v="10"/>
    <x v="41"/>
    <s v="2.7 - OBRAS"/>
    <s v="2.7.1 - OBRAS EN EDIFICACIONES"/>
    <s v="S"/>
    <s v="76 - AMPLIACIÓN DEL PLANTEL EDUCATIVO PARA INICIAL ARTURO JIMENES, MUNICIPIO SANTIAGO, PROVINCIA SANTIAGO."/>
    <s v="10 - FONDO GENERAL"/>
    <n v="15745"/>
    <s v="25 - SANTIAGO"/>
    <n v="11208701"/>
    <n v="11208701"/>
    <n v="6606107.3100000005"/>
  </r>
  <r>
    <s v="2024"/>
    <x v="0"/>
    <x v="0"/>
    <x v="1"/>
    <x v="7"/>
    <s v="2 - Poder Ejecutivo"/>
    <s v="0206 - MINISTERIO DE EDUCACIÓN"/>
    <s v="0001 - MINISTERIO DE EDUCACION"/>
    <x v="2"/>
    <x v="10"/>
    <x v="41"/>
    <s v="2.7 - OBRAS"/>
    <s v="2.7.1 - OBRAS EN EDIFICACIONES"/>
    <s v="S"/>
    <s v="76 - AMPLIACIÓN DEL PLANTEL EDUCATIVO PARA INICIAL CONSUELO PAREDES, MUNICIPIO EL FACTOR, PROVINCIA MARIA TRINIDAD SANCHEZ."/>
    <s v="10 - FONDO GENERAL"/>
    <n v="15928"/>
    <s v="14 - MARIA TRINIDAD SANCHEZ"/>
    <n v="6779437"/>
    <n v="1"/>
    <n v="0"/>
  </r>
  <r>
    <s v="2024"/>
    <x v="0"/>
    <x v="0"/>
    <x v="1"/>
    <x v="7"/>
    <s v="2 - Poder Ejecutivo"/>
    <s v="0206 - MINISTERIO DE EDUCACIÓN"/>
    <s v="0001 - MINISTERIO DE EDUCACION"/>
    <x v="2"/>
    <x v="10"/>
    <x v="41"/>
    <s v="2.7 - OBRAS"/>
    <s v="2.7.1 - OBRAS EN EDIFICACIONES"/>
    <s v="S"/>
    <s v="76 - AMPLIACIÓN DEL PLANTEL EDUCATIVO PARA INICIAL FRAY BARTOLOMÉ DE LAS CASAS, MUNICIPIO YAGUATE, PROVINCIA SAN CRISTÓBAL."/>
    <s v="10 - FONDO GENERAL"/>
    <n v="15529"/>
    <s v="21 - SAN CRISTOBAL"/>
    <n v="6659723"/>
    <n v="2500000"/>
    <n v="0"/>
  </r>
  <r>
    <s v="2024"/>
    <x v="0"/>
    <x v="0"/>
    <x v="1"/>
    <x v="7"/>
    <s v="2 - Poder Ejecutivo"/>
    <s v="0206 - MINISTERIO DE EDUCACIÓN"/>
    <s v="0001 - MINISTERIO DE EDUCACION"/>
    <x v="2"/>
    <x v="10"/>
    <x v="41"/>
    <s v="2.7 - OBRAS"/>
    <s v="2.7.1 - OBRAS EN EDIFICACIONES"/>
    <s v="S"/>
    <s v="76 - AMPLIACIÓN DEL PLANTEL EDUCATIVO PARA INICIAL MATA LIMÓN , MUNICIPIO MONTE PLATA, PROVINCIA MONTE PLATA."/>
    <s v="10 - FONDO GENERAL"/>
    <n v="16026"/>
    <s v="29 - MONTE PLATA"/>
    <n v="6683666"/>
    <n v="1520747.83"/>
    <n v="1520747.83"/>
  </r>
  <r>
    <s v="2024"/>
    <x v="0"/>
    <x v="0"/>
    <x v="1"/>
    <x v="7"/>
    <s v="2 - Poder Ejecutivo"/>
    <s v="0206 - MINISTERIO DE EDUCACIÓN"/>
    <s v="0001 - MINISTERIO DE EDUCACION"/>
    <x v="2"/>
    <x v="10"/>
    <x v="41"/>
    <s v="2.7 - OBRAS"/>
    <s v="2.7.1 - OBRAS EN EDIFICACIONES"/>
    <s v="S"/>
    <s v="76 - AMPLIACIÓN DEL PLANTEL EDUCATIVO PARA INICIAL PROF. JUANA TAVERAS LIRIANO, MUNICIPIO SAN ANTONIO DE GUERRA, PROVINCIA SANTO DOMINGO."/>
    <s v="10 - FONDO GENERAL"/>
    <n v="15881"/>
    <s v="32 - SANTO DOMINGO"/>
    <n v="11006928"/>
    <n v="11006928"/>
    <n v="5348388.96"/>
  </r>
  <r>
    <s v="2024"/>
    <x v="0"/>
    <x v="0"/>
    <x v="1"/>
    <x v="7"/>
    <s v="2 - Poder Ejecutivo"/>
    <s v="0206 - MINISTERIO DE EDUCACIÓN"/>
    <s v="0001 - MINISTERIO DE EDUCACION"/>
    <x v="2"/>
    <x v="10"/>
    <x v="41"/>
    <s v="2.7 - OBRAS"/>
    <s v="2.7.1 - OBRAS EN EDIFICACIONES"/>
    <s v="S"/>
    <s v="77 - AMPLIACIÓN DEL PLANTEL EDUCATIVO PARA INICIAL EL LAUREL, MUNICIPIO MONTE PLATA, PROVINCIA MONTE PLATA."/>
    <s v="10 - FONDO GENERAL"/>
    <n v="16027"/>
    <s v="29 - MONTE PLATA"/>
    <n v="6683666"/>
    <n v="1469099.75"/>
    <n v="1469098.28"/>
  </r>
  <r>
    <s v="2024"/>
    <x v="0"/>
    <x v="0"/>
    <x v="1"/>
    <x v="7"/>
    <s v="2 - Poder Ejecutivo"/>
    <s v="0206 - MINISTERIO DE EDUCACIÓN"/>
    <s v="0001 - MINISTERIO DE EDUCACION"/>
    <x v="2"/>
    <x v="10"/>
    <x v="41"/>
    <s v="2.7 - OBRAS"/>
    <s v="2.7.1 - OBRAS EN EDIFICACIONES"/>
    <s v="S"/>
    <s v="77 - AMPLIACIÓN DEL PLANTEL EDUCATIVO PARA INICIAL EL LICEY, MUNICIPIO SANTO DOMINGO NORTE, PROVINCIA SANTO DOMINGO."/>
    <s v="10 - FONDO GENERAL"/>
    <n v="15929"/>
    <s v="32 - SANTO DOMINGO"/>
    <n v="6611838"/>
    <n v="6611838"/>
    <n v="3038891.54"/>
  </r>
  <r>
    <s v="2024"/>
    <x v="0"/>
    <x v="0"/>
    <x v="1"/>
    <x v="7"/>
    <s v="2 - Poder Ejecutivo"/>
    <s v="0206 - MINISTERIO DE EDUCACIÓN"/>
    <s v="0001 - MINISTERIO DE EDUCACION"/>
    <x v="2"/>
    <x v="10"/>
    <x v="41"/>
    <s v="2.7 - OBRAS"/>
    <s v="2.7.1 - OBRAS EN EDIFICACIONES"/>
    <s v="S"/>
    <s v="77 - AMPLIACIÓN DEL PLANTEL EDUCATIVO PARA INICIAL ELISA GENAO (BOCA DE BAO), MUNICIPIO SANTIAGO, PROVINCIA SANTIAGO."/>
    <s v="10 - FONDO GENERAL"/>
    <n v="15746"/>
    <s v="25 - SANTIAGO"/>
    <n v="4768626"/>
    <n v="4768626"/>
    <n v="1123454.27"/>
  </r>
  <r>
    <s v="2024"/>
    <x v="0"/>
    <x v="0"/>
    <x v="1"/>
    <x v="7"/>
    <s v="2 - Poder Ejecutivo"/>
    <s v="0206 - MINISTERIO DE EDUCACIÓN"/>
    <s v="0001 - MINISTERIO DE EDUCACION"/>
    <x v="2"/>
    <x v="10"/>
    <x v="41"/>
    <s v="2.7 - OBRAS"/>
    <s v="2.7.1 - OBRAS EN EDIFICACIONES"/>
    <s v="S"/>
    <s v="77 - AMPLIACIÓN DEL PLANTEL EDUCATIVO PARA INICIAL PROF. MARÍA DE JESÚS CABRERA GUZMÁN, MUNICIPIO YAGUATE, PROVINCIA SAN CRISTÓBAL."/>
    <s v="10 - FONDO GENERAL"/>
    <n v="15530"/>
    <s v="21 - SAN CRISTOBAL"/>
    <n v="11087637"/>
    <n v="6087637"/>
    <n v="0"/>
  </r>
  <r>
    <s v="2024"/>
    <x v="0"/>
    <x v="0"/>
    <x v="1"/>
    <x v="7"/>
    <s v="2 - Poder Ejecutivo"/>
    <s v="0206 - MINISTERIO DE EDUCACIÓN"/>
    <s v="0001 - MINISTERIO DE EDUCACION"/>
    <x v="2"/>
    <x v="10"/>
    <x v="41"/>
    <s v="2.7 - OBRAS"/>
    <s v="2.7.1 - OBRAS EN EDIFICACIONES"/>
    <s v="S"/>
    <s v="78 - AMPLIACIÓN DEL PLANTEL EDUCATIVO PARA INICIAL ELDA JOSEFA REYES DE MUÑOZ, MUNICIPIO SANTO DOMINGO ESTE, PROVINCIA SANTO DOMINGO."/>
    <s v="10 - FONDO GENERAL"/>
    <n v="15930"/>
    <s v="32 - SANTO DOMINGO"/>
    <n v="11006928"/>
    <n v="2476558.4900000002"/>
    <n v="2476557.5"/>
  </r>
  <r>
    <s v="2024"/>
    <x v="0"/>
    <x v="0"/>
    <x v="1"/>
    <x v="7"/>
    <s v="2 - Poder Ejecutivo"/>
    <s v="0206 - MINISTERIO DE EDUCACIÓN"/>
    <s v="0001 - MINISTERIO DE EDUCACION"/>
    <x v="2"/>
    <x v="10"/>
    <x v="41"/>
    <s v="2.7 - OBRAS"/>
    <s v="2.7.1 - OBRAS EN EDIFICACIONES"/>
    <s v="S"/>
    <s v="78 - AMPLIACIÓN DEL PLANTEL EDUCATIVO PARA INICIAL LOS PANCHOS, MUNICIPIO YAGUATE, PROVINCIA SAN CRISTÓBAL."/>
    <s v="10 - FONDO GENERAL"/>
    <n v="15531"/>
    <s v="21 - SAN CRISTOBAL"/>
    <n v="6659723"/>
    <n v="2500000"/>
    <n v="0"/>
  </r>
  <r>
    <s v="2024"/>
    <x v="0"/>
    <x v="0"/>
    <x v="1"/>
    <x v="7"/>
    <s v="2 - Poder Ejecutivo"/>
    <s v="0206 - MINISTERIO DE EDUCACIÓN"/>
    <s v="0001 - MINISTERIO DE EDUCACION"/>
    <x v="2"/>
    <x v="10"/>
    <x v="41"/>
    <s v="2.7 - OBRAS"/>
    <s v="2.7.1 - OBRAS EN EDIFICACIONES"/>
    <s v="S"/>
    <s v="78 - AMPLIACIÓN DEL PLANTEL EDUCATIVO PARA INICIAL RIO BOYA, MUNICIPIO MONTE PLATA, PROVINCIA MONTE PLATA."/>
    <s v="10 - FONDO GENERAL"/>
    <n v="16028"/>
    <s v="29 - MONTE PLATA"/>
    <n v="6683666"/>
    <n v="1520749.1500000004"/>
    <n v="1520747.83"/>
  </r>
  <r>
    <s v="2024"/>
    <x v="0"/>
    <x v="0"/>
    <x v="1"/>
    <x v="7"/>
    <s v="2 - Poder Ejecutivo"/>
    <s v="0206 - MINISTERIO DE EDUCACIÓN"/>
    <s v="0001 - MINISTERIO DE EDUCACION"/>
    <x v="2"/>
    <x v="10"/>
    <x v="41"/>
    <s v="2.7 - OBRAS"/>
    <s v="2.7.1 - OBRAS EN EDIFICACIONES"/>
    <s v="S"/>
    <s v="78 - AMPLIACIÓN DEL PLANTEL EDUCATIVO PARA INICIAL SANTIAGO GUZMÁN ESPAILLAT, MUNICIPIO SANTIAGO, PROVINCIA SANTIAGO."/>
    <s v="10 - FONDO GENERAL"/>
    <n v="15747"/>
    <s v="25 - SANTIAGO"/>
    <n v="11208701"/>
    <n v="11208701"/>
    <n v="6606107.3200000003"/>
  </r>
  <r>
    <s v="2024"/>
    <x v="0"/>
    <x v="0"/>
    <x v="1"/>
    <x v="7"/>
    <s v="2 - Poder Ejecutivo"/>
    <s v="0206 - MINISTERIO DE EDUCACIÓN"/>
    <s v="0001 - MINISTERIO DE EDUCACION"/>
    <x v="2"/>
    <x v="10"/>
    <x v="41"/>
    <s v="2.7 - OBRAS"/>
    <s v="2.7.1 - OBRAS EN EDIFICACIONES"/>
    <s v="S"/>
    <s v="79 - AMPLIACIÓN DEL PLANTEL EDUCATIVO PARA INICIAL FRANCISCO DEL ROSARIO SÁNCHEZ, MUNICIPIO BAJOS DE HAINA, PROVINCIA SAN CRISTÓBAL."/>
    <s v="10 - FONDO GENERAL"/>
    <n v="15532"/>
    <s v="21 - SAN CRISTOBAL"/>
    <n v="11087637"/>
    <n v="1"/>
    <n v="0"/>
  </r>
  <r>
    <s v="2024"/>
    <x v="0"/>
    <x v="0"/>
    <x v="1"/>
    <x v="7"/>
    <s v="2 - Poder Ejecutivo"/>
    <s v="0206 - MINISTERIO DE EDUCACIÓN"/>
    <s v="0001 - MINISTERIO DE EDUCACION"/>
    <x v="2"/>
    <x v="10"/>
    <x v="41"/>
    <s v="2.7 - OBRAS"/>
    <s v="2.7.1 - OBRAS EN EDIFICACIONES"/>
    <s v="S"/>
    <s v="79 - AMPLIACIÓN DEL PLANTEL EDUCATIVO PARA INICIAL FREDESVINDA HALLS, MUNICIPIO TAMBORIL, PROVINCIA SANTIAGO."/>
    <s v="10 - FONDO GENERAL"/>
    <n v="15748"/>
    <s v="25 - SANTIAGO"/>
    <n v="4768626"/>
    <n v="2509027.75"/>
    <n v="2509026.75"/>
  </r>
  <r>
    <s v="2024"/>
    <x v="0"/>
    <x v="0"/>
    <x v="1"/>
    <x v="7"/>
    <s v="2 - Poder Ejecutivo"/>
    <s v="0206 - MINISTERIO DE EDUCACIÓN"/>
    <s v="0001 - MINISTERIO DE EDUCACION"/>
    <x v="2"/>
    <x v="10"/>
    <x v="41"/>
    <s v="2.7 - OBRAS"/>
    <s v="2.7.1 - OBRAS EN EDIFICACIONES"/>
    <s v="S"/>
    <s v="79 - AMPLIACIÓN DEL PLANTEL EDUCATIVO PARA INICIAL FRÍAS, MUNICIPIO MONTE PLATA, PROVINCIA MONTE PLATA."/>
    <s v="10 - FONDO GENERAL"/>
    <n v="16029"/>
    <s v="29 - MONTE PLATA"/>
    <n v="4735132"/>
    <n v="1076684.1499999999"/>
    <n v="1076683.03"/>
  </r>
  <r>
    <s v="2024"/>
    <x v="0"/>
    <x v="0"/>
    <x v="1"/>
    <x v="7"/>
    <s v="2 - Poder Ejecutivo"/>
    <s v="0206 - MINISTERIO DE EDUCACIÓN"/>
    <s v="0001 - MINISTERIO DE EDUCACION"/>
    <x v="2"/>
    <x v="10"/>
    <x v="41"/>
    <s v="2.7 - OBRAS"/>
    <s v="2.7.1 - OBRAS EN EDIFICACIONES"/>
    <s v="S"/>
    <s v="79 - AMPLIACIÓN DEL PLANTEL EDUCATIVO PARA INICIAL JAPÓN, MUNICIPIO SANTO DOMINGO ESTE, PROVINCIA SANTO DOMINGO."/>
    <s v="10 - FONDO GENERAL"/>
    <n v="15931"/>
    <s v="32 - SANTO DOMINGO"/>
    <n v="11006928"/>
    <n v="6953118"/>
    <n v="2476558.6800000002"/>
  </r>
  <r>
    <s v="2024"/>
    <x v="0"/>
    <x v="0"/>
    <x v="1"/>
    <x v="7"/>
    <s v="2 - Poder Ejecutivo"/>
    <s v="0206 - MINISTERIO DE EDUCACIÓN"/>
    <s v="0001 - MINISTERIO DE EDUCACION"/>
    <x v="2"/>
    <x v="10"/>
    <x v="41"/>
    <s v="2.7 - OBRAS"/>
    <s v="2.7.1 - OBRAS EN EDIFICACIONES"/>
    <s v="S"/>
    <s v="80 - AMPLIACIÓN DEL PLANTEL EDUCATIVO PARA INICIAL CRUCE DE PAYABO, MUNICIPIO MONTE PLATA, PROVINCIA MONTE PLATA."/>
    <s v="10 - FONDO GENERAL"/>
    <n v="16030"/>
    <s v="29 - MONTE PLATA"/>
    <n v="6683666"/>
    <n v="1"/>
    <n v="0"/>
  </r>
  <r>
    <s v="2024"/>
    <x v="0"/>
    <x v="0"/>
    <x v="1"/>
    <x v="7"/>
    <s v="2 - Poder Ejecutivo"/>
    <s v="0206 - MINISTERIO DE EDUCACIÓN"/>
    <s v="0001 - MINISTERIO DE EDUCACION"/>
    <x v="2"/>
    <x v="10"/>
    <x v="41"/>
    <s v="2.7 - OBRAS"/>
    <s v="2.7.1 - OBRAS EN EDIFICACIONES"/>
    <s v="S"/>
    <s v="80 - AMPLIACIÓN DEL PLANTEL EDUCATIVO PARA INICIAL MAX HENRÍQUEZ UREÑA, MUNICIPIO BAJOS DE HAINA, PROVINCIA SAN CRISTÓBAL."/>
    <s v="10 - FONDO GENERAL"/>
    <n v="15533"/>
    <s v="21 - SAN CRISTOBAL"/>
    <n v="4718384"/>
    <n v="1"/>
    <n v="0"/>
  </r>
  <r>
    <s v="2024"/>
    <x v="0"/>
    <x v="0"/>
    <x v="1"/>
    <x v="7"/>
    <s v="2 - Poder Ejecutivo"/>
    <s v="0206 - MINISTERIO DE EDUCACIÓN"/>
    <s v="0001 - MINISTERIO DE EDUCACION"/>
    <x v="2"/>
    <x v="10"/>
    <x v="41"/>
    <s v="2.7 - OBRAS"/>
    <s v="2.7.1 - OBRAS EN EDIFICACIONES"/>
    <s v="S"/>
    <s v="80 - AMPLIACIÓN DEL PLANTEL EDUCATIVO PARA INICIAL MEJÍA, MUNICIPIO BISONÓ, PROVINCIA SANTIAGO."/>
    <s v="10 - FONDO GENERAL"/>
    <n v="15749"/>
    <s v="25 - SANTIAGO"/>
    <n v="11208701"/>
    <n v="2509027.7499999995"/>
    <n v="2509026.75"/>
  </r>
  <r>
    <s v="2024"/>
    <x v="0"/>
    <x v="0"/>
    <x v="1"/>
    <x v="7"/>
    <s v="2 - Poder Ejecutivo"/>
    <s v="0206 - MINISTERIO DE EDUCACIÓN"/>
    <s v="0001 - MINISTERIO DE EDUCACION"/>
    <x v="2"/>
    <x v="10"/>
    <x v="41"/>
    <s v="2.7 - OBRAS"/>
    <s v="2.7.1 - OBRAS EN EDIFICACIONES"/>
    <s v="S"/>
    <s v="80 - AMPLIACIÓN DEL PLANTEL EDUCATIVO PARA INICIAL RAFAELA ANTONIA JOSÉFINA UREÑA BÁEZ (DOÑA SOCORRO), DISTRITO NACIONAL."/>
    <s v="10 - FONDO GENERAL"/>
    <n v="15952"/>
    <s v="01 - DISTRITO NACIONAL"/>
    <n v="4684890"/>
    <n v="1199222.78"/>
    <n v="1199222.1599999999"/>
  </r>
  <r>
    <s v="2024"/>
    <x v="0"/>
    <x v="0"/>
    <x v="1"/>
    <x v="7"/>
    <s v="2 - Poder Ejecutivo"/>
    <s v="0206 - MINISTERIO DE EDUCACIÓN"/>
    <s v="0001 - MINISTERIO DE EDUCACION"/>
    <x v="2"/>
    <x v="10"/>
    <x v="41"/>
    <s v="2.7 - OBRAS"/>
    <s v="2.7.1 - OBRAS EN EDIFICACIONES"/>
    <s v="S"/>
    <s v="80 - CONSTRUCCIÓN DE 1 ESTANCIAS INFANTILES EN LA PROVINCIA DE LA VEGA (FASE 3)"/>
    <s v="10 - FONDO GENERAL"/>
    <n v="13621"/>
    <s v="13 - LA VEGA"/>
    <n v="12921512"/>
    <n v="1719426"/>
    <n v="0"/>
  </r>
  <r>
    <s v="2024"/>
    <x v="0"/>
    <x v="0"/>
    <x v="1"/>
    <x v="7"/>
    <s v="2 - Poder Ejecutivo"/>
    <s v="0206 - MINISTERIO DE EDUCACIÓN"/>
    <s v="0001 - MINISTERIO DE EDUCACION"/>
    <x v="2"/>
    <x v="10"/>
    <x v="41"/>
    <s v="2.7 - OBRAS"/>
    <s v="2.7.1 - OBRAS EN EDIFICACIONES"/>
    <s v="S"/>
    <s v="81 - AMPLIACIÓN DEL PLANTEL EDUCATIVO PARA INICIAL LA JAGUA, MUNICIPIO MONTE PLATA, PROVINCIA MONTE PLATA."/>
    <s v="10 - FONDO GENERAL"/>
    <n v="16031"/>
    <s v="29 - MONTE PLATA"/>
    <n v="11127992"/>
    <n v="1"/>
    <n v="0"/>
  </r>
  <r>
    <s v="2024"/>
    <x v="0"/>
    <x v="0"/>
    <x v="1"/>
    <x v="7"/>
    <s v="2 - Poder Ejecutivo"/>
    <s v="0206 - MINISTERIO DE EDUCACIÓN"/>
    <s v="0001 - MINISTERIO DE EDUCACION"/>
    <x v="2"/>
    <x v="10"/>
    <x v="41"/>
    <s v="2.7 - OBRAS"/>
    <s v="2.7.1 - OBRAS EN EDIFICACIONES"/>
    <s v="S"/>
    <s v="81 - AMPLIACIÓN DEL PLANTEL EDUCATIVO PARA INICIAL MANUEL AURELIO TAVAREZ JUSTO (MANOLO), MUNICIPIO BISONÓ, PROVINCIA SANTIAGO."/>
    <s v="10 - FONDO GENERAL"/>
    <n v="15750"/>
    <s v="25 - SANTIAGO"/>
    <n v="11208701"/>
    <n v="2509027.75"/>
    <n v="2509026.75"/>
  </r>
  <r>
    <s v="2024"/>
    <x v="0"/>
    <x v="0"/>
    <x v="1"/>
    <x v="7"/>
    <s v="2 - Poder Ejecutivo"/>
    <s v="0206 - MINISTERIO DE EDUCACIÓN"/>
    <s v="0001 - MINISTERIO DE EDUCACION"/>
    <x v="2"/>
    <x v="10"/>
    <x v="41"/>
    <s v="2.7 - OBRAS"/>
    <s v="2.7.1 - OBRAS EN EDIFICACIONES"/>
    <s v="S"/>
    <s v="81 - AMPLIACIÓN DEL PLANTEL EDUCATIVO PARA INICIAL MONTE LARGO, MUNICIPIO BAJOS DE HAINA, PROVINCIA SAN CRISTÓBAL."/>
    <s v="10 - FONDO GENERAL"/>
    <n v="15534"/>
    <s v="21 - SAN CRISTOBAL"/>
    <n v="4718384"/>
    <n v="1"/>
    <n v="0"/>
  </r>
  <r>
    <s v="2024"/>
    <x v="0"/>
    <x v="0"/>
    <x v="1"/>
    <x v="7"/>
    <s v="2 - Poder Ejecutivo"/>
    <s v="0206 - MINISTERIO DE EDUCACIÓN"/>
    <s v="0001 - MINISTERIO DE EDUCACION"/>
    <x v="2"/>
    <x v="10"/>
    <x v="41"/>
    <s v="2.7 - OBRAS"/>
    <s v="2.7.1 - OBRAS EN EDIFICACIONES"/>
    <s v="S"/>
    <s v="81 - AMPLIACIÓN DEL PLANTEL EDUCATIVO PARA INICIAL REPÚBLICA DE COSTA RICA, MUNICIPIO SANTO DOMINGO DE GUZMÁN, DISTRITO NACIONAL."/>
    <s v="10 - FONDO GENERAL"/>
    <n v="15953"/>
    <s v="01 - DISTRITO NACIONAL"/>
    <n v="11006928"/>
    <n v="1650990"/>
    <n v="1650937.62"/>
  </r>
  <r>
    <s v="2024"/>
    <x v="0"/>
    <x v="0"/>
    <x v="1"/>
    <x v="7"/>
    <s v="2 - Poder Ejecutivo"/>
    <s v="0206 - MINISTERIO DE EDUCACIÓN"/>
    <s v="0001 - MINISTERIO DE EDUCACION"/>
    <x v="2"/>
    <x v="10"/>
    <x v="41"/>
    <s v="2.7 - OBRAS"/>
    <s v="2.7.1 - OBRAS EN EDIFICACIONES"/>
    <s v="S"/>
    <s v="82 - AMPLIACIÓN DEL PLANTEL EDUCATIVO PARA INICIAL CLARIDILIA CEPIN, MUNICIPIO BISONÓ, PROVINCIA SANTIAGO."/>
    <s v="10 - FONDO GENERAL"/>
    <n v="15751"/>
    <s v="25 - SANTIAGO"/>
    <n v="11208701"/>
    <n v="1111733.6199999996"/>
    <n v="1111733.6200000001"/>
  </r>
  <r>
    <s v="2024"/>
    <x v="0"/>
    <x v="0"/>
    <x v="1"/>
    <x v="7"/>
    <s v="2 - Poder Ejecutivo"/>
    <s v="0206 - MINISTERIO DE EDUCACIÓN"/>
    <s v="0001 - MINISTERIO DE EDUCACION"/>
    <x v="2"/>
    <x v="10"/>
    <x v="41"/>
    <s v="2.7 - OBRAS"/>
    <s v="2.7.1 - OBRAS EN EDIFICACIONES"/>
    <s v="S"/>
    <s v="82 - AMPLIACIÓN DEL PLANTEL EDUCATIVO PARA INICIAL FRANCISCO ULISES DOMÍNGUEZ, MUNICIPIO SANTO DOMINGO DE GUZMÁN, DISTRITO NACIONAL."/>
    <s v="10 - FONDO GENERAL"/>
    <n v="15954"/>
    <s v="01 - DISTRITO NACIONAL"/>
    <n v="11006928"/>
    <n v="2816812.94"/>
    <n v="2816808.59"/>
  </r>
  <r>
    <s v="2024"/>
    <x v="0"/>
    <x v="0"/>
    <x v="1"/>
    <x v="7"/>
    <s v="2 - Poder Ejecutivo"/>
    <s v="0206 - MINISTERIO DE EDUCACIÓN"/>
    <s v="0001 - MINISTERIO DE EDUCACION"/>
    <x v="2"/>
    <x v="10"/>
    <x v="41"/>
    <s v="2.7 - OBRAS"/>
    <s v="2.7.1 - OBRAS EN EDIFICACIONES"/>
    <s v="S"/>
    <s v="82 - AMPLIACIÓN DEL PLANTEL EDUCATIVO PARA INICIAL IVELISSE SERRANO DEL ROSARIO, MUNICIPIO SAN GREGORIO DE NIGUA, PROVINCIA SAN CRISTÓBAL."/>
    <s v="10 - FONDO GENERAL"/>
    <n v="15535"/>
    <s v="21 - SAN CRISTOBAL"/>
    <n v="11087637"/>
    <n v="1"/>
    <n v="0"/>
  </r>
  <r>
    <s v="2024"/>
    <x v="0"/>
    <x v="0"/>
    <x v="1"/>
    <x v="7"/>
    <s v="2 - Poder Ejecutivo"/>
    <s v="0206 - MINISTERIO DE EDUCACIÓN"/>
    <s v="0001 - MINISTERIO DE EDUCACION"/>
    <x v="2"/>
    <x v="10"/>
    <x v="41"/>
    <s v="2.7 - OBRAS"/>
    <s v="2.7.1 - OBRAS EN EDIFICACIONES"/>
    <s v="S"/>
    <s v="82 - AMPLIACIÓN DEL PLANTEL EDUCATIVO PARA INICIAL JOSÉ PANTALEÓN CASTILLO, MUNICIPIO BAYAGUANA, PROVINCIA MONTE PLATA."/>
    <s v="10 - FONDO GENERAL"/>
    <n v="16032"/>
    <s v="29 - MONTE PLATA"/>
    <n v="4735132"/>
    <n v="4735132"/>
    <n v="2242599.13"/>
  </r>
  <r>
    <s v="2024"/>
    <x v="0"/>
    <x v="0"/>
    <x v="1"/>
    <x v="7"/>
    <s v="2 - Poder Ejecutivo"/>
    <s v="0206 - MINISTERIO DE EDUCACIÓN"/>
    <s v="0001 - MINISTERIO DE EDUCACION"/>
    <x v="2"/>
    <x v="10"/>
    <x v="41"/>
    <s v="2.7 - OBRAS"/>
    <s v="2.7.1 - OBRAS EN EDIFICACIONES"/>
    <s v="S"/>
    <s v="83 - AMPLIACIÓN DEL PLANTEL EDUCATIVO PARA INICIAL ARROYO HIGÜERO, MUNICIPIO SAN GREGORIO DE NIGUA, PROVINCIA SAN CRISTÓBAL."/>
    <s v="10 - FONDO GENERAL"/>
    <n v="15536"/>
    <s v="21 - SAN CRISTOBAL"/>
    <n v="4718384"/>
    <n v="1078231.4500000002"/>
    <n v="1078230.45"/>
  </r>
  <r>
    <s v="2024"/>
    <x v="0"/>
    <x v="0"/>
    <x v="1"/>
    <x v="7"/>
    <s v="2 - Poder Ejecutivo"/>
    <s v="0206 - MINISTERIO DE EDUCACIÓN"/>
    <s v="0001 - MINISTERIO DE EDUCACION"/>
    <x v="2"/>
    <x v="10"/>
    <x v="41"/>
    <s v="2.7 - OBRAS"/>
    <s v="2.7.1 - OBRAS EN EDIFICACIONES"/>
    <s v="S"/>
    <s v="83 - AMPLIACIÓN DEL PLANTEL EDUCATIVO PARA INICIAL CRUCE DE BARRERO, MUNICIPIO BISONÓ, PROVINCIA SANTIAGO."/>
    <s v="10 - FONDO GENERAL"/>
    <n v="15752"/>
    <s v="25 - SANTIAGO"/>
    <n v="11208701"/>
    <n v="2521954.620000001"/>
    <n v="2521954.12"/>
  </r>
  <r>
    <s v="2024"/>
    <x v="0"/>
    <x v="0"/>
    <x v="1"/>
    <x v="7"/>
    <s v="2 - Poder Ejecutivo"/>
    <s v="0206 - MINISTERIO DE EDUCACIÓN"/>
    <s v="0001 - MINISTERIO DE EDUCACION"/>
    <x v="2"/>
    <x v="10"/>
    <x v="41"/>
    <s v="2.7 - OBRAS"/>
    <s v="2.7.1 - OBRAS EN EDIFICACIONES"/>
    <s v="S"/>
    <s v="83 - AMPLIACIÓN DEL PLANTEL EDUCATIVO PARA INICIAL MANUEL EMILIO DE LOS SANTOS, MUNICIPIO BAYAGUANA, PROVINCIA MONTE PLATA."/>
    <s v="10 - FONDO GENERAL"/>
    <n v="16033"/>
    <s v="29 - MONTE PLATA"/>
    <n v="4735132"/>
    <n v="1"/>
    <n v="0"/>
  </r>
  <r>
    <s v="2024"/>
    <x v="0"/>
    <x v="0"/>
    <x v="1"/>
    <x v="7"/>
    <s v="2 - Poder Ejecutivo"/>
    <s v="0206 - MINISTERIO DE EDUCACIÓN"/>
    <s v="0001 - MINISTERIO DE EDUCACION"/>
    <x v="2"/>
    <x v="10"/>
    <x v="41"/>
    <s v="2.7 - OBRAS"/>
    <s v="2.7.1 - OBRAS EN EDIFICACIONES"/>
    <s v="S"/>
    <s v="83 - AMPLIACIÓN DEL PLANTEL EDUCATIVO PARA INICIAL MI SEGUNDO HOGAR, MUNICIPIO SANTO DOMINGO DE GUZMÁN, DISTRITO NACIONAL."/>
    <s v="10 - FONDO GENERAL"/>
    <n v="15955"/>
    <s v="01 - DISTRITO NACIONAL"/>
    <n v="11006928"/>
    <n v="2816812.94"/>
    <n v="2816808.59"/>
  </r>
  <r>
    <s v="2024"/>
    <x v="0"/>
    <x v="0"/>
    <x v="1"/>
    <x v="7"/>
    <s v="2 - Poder Ejecutivo"/>
    <s v="0206 - MINISTERIO DE EDUCACIÓN"/>
    <s v="0001 - MINISTERIO DE EDUCACION"/>
    <x v="2"/>
    <x v="10"/>
    <x v="41"/>
    <s v="2.7 - OBRAS"/>
    <s v="2.7.1 - OBRAS EN EDIFICACIONES"/>
    <s v="S"/>
    <s v="84 - AMPLIACIÓN DEL PLANTEL EDUCATIVO PARA INICIAL LA ZANJA, MUNICIPIO SANTIAGO, PROVINCIA SANTIAGO."/>
    <s v="10 - FONDO GENERAL"/>
    <n v="15753"/>
    <s v="25 - SANTIAGO"/>
    <n v="4768626"/>
    <n v="1072940.9399999995"/>
    <n v="1072940.79"/>
  </r>
  <r>
    <s v="2024"/>
    <x v="0"/>
    <x v="0"/>
    <x v="1"/>
    <x v="7"/>
    <s v="2 - Poder Ejecutivo"/>
    <s v="0206 - MINISTERIO DE EDUCACIÓN"/>
    <s v="0001 - MINISTERIO DE EDUCACION"/>
    <x v="2"/>
    <x v="10"/>
    <x v="41"/>
    <s v="2.7 - OBRAS"/>
    <s v="2.7.1 - OBRAS EN EDIFICACIONES"/>
    <s v="S"/>
    <s v="84 - AMPLIACIÓN DEL PLANTEL EDUCATIVO PARA INICIAL MAURICIO BÁEZ, MUNICIPIO SABANA GRANDE DE PALENQUE, PROVINCIA SAN CRISTÓBAL."/>
    <s v="10 - FONDO GENERAL"/>
    <n v="15537"/>
    <s v="21 - SAN CRISTOBAL"/>
    <n v="11087637"/>
    <n v="2528502.7199999988"/>
    <n v="2528501.7200000002"/>
  </r>
  <r>
    <s v="2024"/>
    <x v="0"/>
    <x v="0"/>
    <x v="1"/>
    <x v="7"/>
    <s v="2 - Poder Ejecutivo"/>
    <s v="0206 - MINISTERIO DE EDUCACIÓN"/>
    <s v="0001 - MINISTERIO DE EDUCACION"/>
    <x v="2"/>
    <x v="10"/>
    <x v="41"/>
    <s v="2.7 - OBRAS"/>
    <s v="2.7.1 - OBRAS EN EDIFICACIONES"/>
    <s v="S"/>
    <s v="84 - AMPLIACIÓN DEL PLANTEL EDUCATIVO PARA INICIAL MORAYMA VELOZ DE BÁEZ, MUNICIPIO BAYAGUANA, PROVINCIA MONTE PLATA."/>
    <s v="10 - FONDO GENERAL"/>
    <n v="16034"/>
    <s v="29 - MONTE PLATA"/>
    <n v="4735132"/>
    <n v="4735132"/>
    <n v="2238882.44"/>
  </r>
  <r>
    <s v="2024"/>
    <x v="0"/>
    <x v="0"/>
    <x v="1"/>
    <x v="7"/>
    <s v="2 - Poder Ejecutivo"/>
    <s v="0206 - MINISTERIO DE EDUCACIÓN"/>
    <s v="0001 - MINISTERIO DE EDUCACION"/>
    <x v="2"/>
    <x v="10"/>
    <x v="41"/>
    <s v="2.7 - OBRAS"/>
    <s v="2.7.1 - OBRAS EN EDIFICACIONES"/>
    <s v="S"/>
    <s v="84 - AMPLIACIÓN DEL PLANTEL EDUCATIVO PARA INICIAL PROF. SALOMÉ UREÑA DE HENRÍQUEZ, MUNICIPIO SANTO DOMINGO DE GUZMÁN, DISTRITO NACIONAL."/>
    <s v="10 - FONDO GENERAL"/>
    <n v="15956"/>
    <s v="01 - DISTRITO NACIONAL"/>
    <n v="11006928"/>
    <n v="2605385.34"/>
    <n v="2605375.0699999998"/>
  </r>
  <r>
    <s v="2024"/>
    <x v="0"/>
    <x v="0"/>
    <x v="1"/>
    <x v="7"/>
    <s v="2 - Poder Ejecutivo"/>
    <s v="0206 - MINISTERIO DE EDUCACIÓN"/>
    <s v="0001 - MINISTERIO DE EDUCACION"/>
    <x v="2"/>
    <x v="10"/>
    <x v="41"/>
    <s v="2.7 - OBRAS"/>
    <s v="2.7.1 - OBRAS EN EDIFICACIONES"/>
    <s v="S"/>
    <s v="85 - AMPLIACIÓN DEL PLANTEL EDUCATIVO PARA INICIAL 27 DE FEBRERO, MUNICIPIO BISONÓ, PROVINCIA SANTIAGO."/>
    <s v="10 - FONDO GENERAL"/>
    <n v="15754"/>
    <s v="25 - SANTIAGO"/>
    <n v="11208701"/>
    <n v="2521955.63"/>
    <n v="2521954.13"/>
  </r>
  <r>
    <s v="2024"/>
    <x v="0"/>
    <x v="0"/>
    <x v="1"/>
    <x v="7"/>
    <s v="2 - Poder Ejecutivo"/>
    <s v="0206 - MINISTERIO DE EDUCACIÓN"/>
    <s v="0001 - MINISTERIO DE EDUCACION"/>
    <x v="2"/>
    <x v="10"/>
    <x v="41"/>
    <s v="2.7 - OBRAS"/>
    <s v="2.7.1 - OBRAS EN EDIFICACIONES"/>
    <s v="S"/>
    <s v="85 - AMPLIACIÓN DEL PLANTEL EDUCATIVO PARA INICIAL EMMA BALAGUER, MUNICIPIO SANTO DOMINGO OESTE, PROVINCIA SANTO DOMINGO."/>
    <s v="10 - FONDO GENERAL"/>
    <n v="15957"/>
    <s v="32 - SANTO DOMINGO"/>
    <n v="11006928"/>
    <n v="2605385.35"/>
    <n v="2605375.0699999998"/>
  </r>
  <r>
    <s v="2024"/>
    <x v="0"/>
    <x v="0"/>
    <x v="1"/>
    <x v="7"/>
    <s v="2 - Poder Ejecutivo"/>
    <s v="0206 - MINISTERIO DE EDUCACIÓN"/>
    <s v="0001 - MINISTERIO DE EDUCACION"/>
    <x v="2"/>
    <x v="10"/>
    <x v="41"/>
    <s v="2.7 - OBRAS"/>
    <s v="2.7.1 - OBRAS EN EDIFICACIONES"/>
    <s v="S"/>
    <s v="85 - AMPLIACIÓN DEL PLANTEL EDUCATIVO PARA INICIAL GENERAL ANTONIO DUVERGÉ, MUNICIPIO BAYAGUANA, PROVINCIA MONTE PLATA."/>
    <s v="10 - FONDO GENERAL"/>
    <n v="16035"/>
    <s v="29 - MONTE PLATA"/>
    <n v="4735132"/>
    <n v="4735132"/>
    <n v="2251611.59"/>
  </r>
  <r>
    <s v="2024"/>
    <x v="0"/>
    <x v="0"/>
    <x v="1"/>
    <x v="7"/>
    <s v="2 - Poder Ejecutivo"/>
    <s v="0206 - MINISTERIO DE EDUCACIÓN"/>
    <s v="0001 - MINISTERIO DE EDUCACION"/>
    <x v="2"/>
    <x v="10"/>
    <x v="41"/>
    <s v="2.7 - OBRAS"/>
    <s v="2.7.1 - OBRAS EN EDIFICACIONES"/>
    <s v="S"/>
    <s v="85 - AMPLIACIÓN DEL PLANTEL EDUCATIVO PARA INICIAL PADRE BORBÓN, MUNICIPIO SABANA GRANDE DE PALENQUE, PROVINCIA SAN CRISTÓBAL."/>
    <s v="10 - FONDO GENERAL"/>
    <n v="15538"/>
    <s v="21 - SAN CRISTOBAL"/>
    <n v="6659723"/>
    <n v="1481647.54"/>
    <n v="1481645.34"/>
  </r>
  <r>
    <s v="2024"/>
    <x v="0"/>
    <x v="0"/>
    <x v="1"/>
    <x v="7"/>
    <s v="2 - Poder Ejecutivo"/>
    <s v="0206 - MINISTERIO DE EDUCACIÓN"/>
    <s v="0001 - MINISTERIO DE EDUCACION"/>
    <x v="2"/>
    <x v="10"/>
    <x v="41"/>
    <s v="2.7 - OBRAS"/>
    <s v="2.7.1 - OBRAS EN EDIFICACIONES"/>
    <s v="S"/>
    <s v="86 - AMPLIACIÓN DEL PLANTEL EDUCATIVO PARA INICIAL ANTIGUA Y BARBUDA, MUNICIPIO SANTO DOMINGO OESTE, PROVINCIA SANTO DOMINGO."/>
    <s v="10 - FONDO GENERAL"/>
    <n v="15958"/>
    <s v="32 - SANTO DOMINGO"/>
    <n v="11006928"/>
    <n v="2605385.4000000004"/>
    <n v="2605375.08"/>
  </r>
  <r>
    <s v="2024"/>
    <x v="0"/>
    <x v="0"/>
    <x v="1"/>
    <x v="7"/>
    <s v="2 - Poder Ejecutivo"/>
    <s v="0206 - MINISTERIO DE EDUCACIÓN"/>
    <s v="0001 - MINISTERIO DE EDUCACION"/>
    <x v="2"/>
    <x v="10"/>
    <x v="41"/>
    <s v="2.7 - OBRAS"/>
    <s v="2.7.1 - OBRAS EN EDIFICACIONES"/>
    <s v="S"/>
    <s v="86 - AMPLIACIÓN DEL PLANTEL EDUCATIVO PARA INICIAL BLANCA MASCARO, MUNICIPIO LICEY AL MEDIO, PROVINCIA SANTIAGO."/>
    <s v="10 - FONDO GENERAL"/>
    <n v="15755"/>
    <s v="25 - SANTIAGO"/>
    <n v="6731551"/>
    <n v="1514599.1500000004"/>
    <n v="1514598.83"/>
  </r>
  <r>
    <s v="2024"/>
    <x v="0"/>
    <x v="0"/>
    <x v="1"/>
    <x v="7"/>
    <s v="2 - Poder Ejecutivo"/>
    <s v="0206 - MINISTERIO DE EDUCACIÓN"/>
    <s v="0001 - MINISTERIO DE EDUCACION"/>
    <x v="2"/>
    <x v="10"/>
    <x v="41"/>
    <s v="2.7 - OBRAS"/>
    <s v="2.7.1 - OBRAS EN EDIFICACIONES"/>
    <s v="S"/>
    <s v="86 - AMPLIACIÓN DEL PLANTEL EDUCATIVO PARA INICIAL MERCEDES LUISA PÉREZ, MUNICIPIO SABANA GRANDE DE PALENQUE, PROVINCIA SAN CRISTÓBAL."/>
    <s v="10 - FONDO GENERAL"/>
    <n v="15539"/>
    <s v="21 - SAN CRISTOBAL"/>
    <n v="6659723"/>
    <n v="1481645.14"/>
    <n v="1481644.14"/>
  </r>
  <r>
    <s v="2024"/>
    <x v="0"/>
    <x v="0"/>
    <x v="1"/>
    <x v="7"/>
    <s v="2 - Poder Ejecutivo"/>
    <s v="0206 - MINISTERIO DE EDUCACIÓN"/>
    <s v="0001 - MINISTERIO DE EDUCACION"/>
    <x v="2"/>
    <x v="10"/>
    <x v="41"/>
    <s v="2.7 - OBRAS"/>
    <s v="2.7.1 - OBRAS EN EDIFICACIONES"/>
    <s v="S"/>
    <s v="86 - AMPLIACIÓN DEL PLANTEL EDUCATIVO PARA INICIAL PROF. JUAN EMILIO BOSCH GAVIÑO, MUNICIPIO YAMASA, PROVINCIA MONTE PLATA"/>
    <s v="10 - FONDO GENERAL"/>
    <n v="16036"/>
    <s v="29 - MONTE PLATA"/>
    <n v="4735132"/>
    <n v="5327021.32"/>
    <n v="1065404.26"/>
  </r>
  <r>
    <s v="2024"/>
    <x v="0"/>
    <x v="0"/>
    <x v="1"/>
    <x v="7"/>
    <s v="2 - Poder Ejecutivo"/>
    <s v="0206 - MINISTERIO DE EDUCACIÓN"/>
    <s v="0001 - MINISTERIO DE EDUCACION"/>
    <x v="2"/>
    <x v="10"/>
    <x v="41"/>
    <s v="2.7 - OBRAS"/>
    <s v="2.7.1 - OBRAS EN EDIFICACIONES"/>
    <s v="S"/>
    <s v="87 - AMPLIACIÓN DEL PLANTEL EDUCATIVO PARA INICIAL GREGORIO AYBAR CONTRERAS, MUNICIPIO SABANA GRANDE DE BOYÁ, PROVINCIA MONTE PLATA."/>
    <s v="10 - FONDO GENERAL"/>
    <n v="16037"/>
    <s v="29 - MONTE PLATA"/>
    <n v="11127992"/>
    <n v="8518990.8599999994"/>
    <n v="2503798.1800000002"/>
  </r>
  <r>
    <s v="2024"/>
    <x v="0"/>
    <x v="0"/>
    <x v="1"/>
    <x v="7"/>
    <s v="2 - Poder Ejecutivo"/>
    <s v="0206 - MINISTERIO DE EDUCACIÓN"/>
    <s v="0001 - MINISTERIO DE EDUCACION"/>
    <x v="2"/>
    <x v="10"/>
    <x v="41"/>
    <s v="2.7 - OBRAS"/>
    <s v="2.7.1 - OBRAS EN EDIFICACIONES"/>
    <s v="S"/>
    <s v="87 - AMPLIACIÓN DEL PLANTEL EDUCATIVO PARA INICIAL JULIÁN JIMÉNEZ, MUNICIPIO SAN GREGORIO DE NIGUA, PROVINCIA SAN CRISTÓBAL."/>
    <s v="10 - FONDO GENERAL"/>
    <n v="15540"/>
    <s v="21 - SAN CRISTOBAL"/>
    <n v="6659723"/>
    <n v="1"/>
    <n v="0"/>
  </r>
  <r>
    <s v="2024"/>
    <x v="0"/>
    <x v="0"/>
    <x v="1"/>
    <x v="7"/>
    <s v="2 - Poder Ejecutivo"/>
    <s v="0206 - MINISTERIO DE EDUCACIÓN"/>
    <s v="0001 - MINISTERIO DE EDUCACION"/>
    <x v="2"/>
    <x v="10"/>
    <x v="41"/>
    <s v="2.7 - OBRAS"/>
    <s v="2.7.1 - OBRAS EN EDIFICACIONES"/>
    <s v="S"/>
    <s v="87 - AMPLIACIÓN DEL PLANTEL EDUCATIVO PARA INICIAL LUIS NAPOLEÓN NÚÑEZ MOLINA - ANEXA, MUNICIPIO LICEY AL MEDIO, PROVINCIA SANTIAGO."/>
    <s v="10 - FONDO GENERAL"/>
    <n v="15756"/>
    <s v="25 - SANTIAGO"/>
    <n v="6731551"/>
    <n v="6467451"/>
    <n v="0"/>
  </r>
  <r>
    <s v="2024"/>
    <x v="0"/>
    <x v="0"/>
    <x v="1"/>
    <x v="7"/>
    <s v="2 - Poder Ejecutivo"/>
    <s v="0206 - MINISTERIO DE EDUCACIÓN"/>
    <s v="0001 - MINISTERIO DE EDUCACION"/>
    <x v="2"/>
    <x v="10"/>
    <x v="41"/>
    <s v="2.7 - OBRAS"/>
    <s v="2.7.1 - OBRAS EN EDIFICACIONES"/>
    <s v="S"/>
    <s v="87 - AMPLIACIÓN DEL PLANTEL EDUCATIVO PARA INICIAL ROSARIO EVANGELINA SOLANO - HATO NUEVO MANOGUAYABO, MUNICIPIO SANTO DOMINGO OESTE, PROVINCIA SANTO DOMINGO."/>
    <s v="10 - FONDO GENERAL"/>
    <n v="15959"/>
    <s v="32 - SANTO DOMINGO"/>
    <n v="6611838"/>
    <n v="1645145.0899999999"/>
    <n v="1645142.02"/>
  </r>
  <r>
    <s v="2024"/>
    <x v="0"/>
    <x v="0"/>
    <x v="1"/>
    <x v="7"/>
    <s v="2 - Poder Ejecutivo"/>
    <s v="0206 - MINISTERIO DE EDUCACIÓN"/>
    <s v="0001 - MINISTERIO DE EDUCACION"/>
    <x v="2"/>
    <x v="10"/>
    <x v="41"/>
    <s v="2.7 - OBRAS"/>
    <s v="2.7.1 - OBRAS EN EDIFICACIONES"/>
    <s v="S"/>
    <s v="88 - AMPLIACIÓN DEL PLANTEL EDUCATIVO PARA INICIAL ANACAONA, MUNICIPIO SABANA GRANDE DE BOYÁ, PROVINCIA MONTE PLATA."/>
    <s v="10 - FONDO GENERAL"/>
    <n v="16038"/>
    <s v="29 - MONTE PLATA"/>
    <n v="4735132"/>
    <n v="5327021.32"/>
    <n v="1065404.26"/>
  </r>
  <r>
    <s v="2024"/>
    <x v="0"/>
    <x v="0"/>
    <x v="1"/>
    <x v="7"/>
    <s v="2 - Poder Ejecutivo"/>
    <s v="0206 - MINISTERIO DE EDUCACIÓN"/>
    <s v="0001 - MINISTERIO DE EDUCACION"/>
    <x v="2"/>
    <x v="10"/>
    <x v="41"/>
    <s v="2.7 - OBRAS"/>
    <s v="2.7.1 - OBRAS EN EDIFICACIONES"/>
    <s v="S"/>
    <s v="88 - AMPLIACIÓN DEL PLANTEL EDUCATIVO PARA INICIAL GRAL. JOSÉ FRANCISCO DE SAN MARTIN, MUNICIPIO SANTO DOMINGO OESTE, PROVINCIA SANTO DOMINGO."/>
    <s v="10 - FONDO GENERAL"/>
    <n v="15960"/>
    <s v="32 - SANTO DOMINGO"/>
    <n v="11006928"/>
    <n v="11006928"/>
    <n v="2422018.4"/>
  </r>
  <r>
    <s v="2024"/>
    <x v="0"/>
    <x v="0"/>
    <x v="1"/>
    <x v="7"/>
    <s v="2 - Poder Ejecutivo"/>
    <s v="0206 - MINISTERIO DE EDUCACIÓN"/>
    <s v="0001 - MINISTERIO DE EDUCACION"/>
    <x v="2"/>
    <x v="10"/>
    <x v="41"/>
    <s v="2.7 - OBRAS"/>
    <s v="2.7.1 - OBRAS EN EDIFICACIONES"/>
    <s v="S"/>
    <s v="88 - AMPLIACIÓN DEL PLANTEL EDUCATIVO PARA INICIAL LA PLAYA, MUNICIPIO SAN GREGORIO DE NIGUA, PROVINCIA SAN CRISTÓBAL."/>
    <s v="10 - FONDO GENERAL"/>
    <n v="15541"/>
    <s v="21 - SAN CRISTOBAL"/>
    <n v="6659723"/>
    <n v="1"/>
    <n v="0"/>
  </r>
  <r>
    <s v="2024"/>
    <x v="0"/>
    <x v="0"/>
    <x v="1"/>
    <x v="7"/>
    <s v="2 - Poder Ejecutivo"/>
    <s v="0206 - MINISTERIO DE EDUCACIÓN"/>
    <s v="0001 - MINISTERIO DE EDUCACION"/>
    <x v="2"/>
    <x v="10"/>
    <x v="41"/>
    <s v="2.7 - OBRAS"/>
    <s v="2.7.1 - OBRAS EN EDIFICACIONES"/>
    <s v="S"/>
    <s v="88 - AMPLIACIÓN DEL PLANTEL EDUCATIVO PARA INICIAL PROF. FRANCISCA HERNÁNDEZ, MUNICIPIO LICEY AL MEDIO, PROVINCIA SANTIAGO."/>
    <s v="10 - FONDO GENERAL"/>
    <n v="15757"/>
    <s v="25 - SANTIAGO"/>
    <n v="4768626"/>
    <n v="4561026"/>
    <n v="1416170.26"/>
  </r>
  <r>
    <s v="2024"/>
    <x v="0"/>
    <x v="0"/>
    <x v="1"/>
    <x v="7"/>
    <s v="2 - Poder Ejecutivo"/>
    <s v="0206 - MINISTERIO DE EDUCACIÓN"/>
    <s v="0001 - MINISTERIO DE EDUCACION"/>
    <x v="2"/>
    <x v="10"/>
    <x v="41"/>
    <s v="2.7 - OBRAS"/>
    <s v="2.7.1 - OBRAS EN EDIFICACIONES"/>
    <s v="S"/>
    <s v="89 - AMPLIACIÓN DEL PLANTEL EDUCATIVO PARA INICIAL CANTALICIA ENCARNACIÓN MATEO, MUNICIPIO SABANA GRANDE DE PALENQUE, PROVINCIA SAN CRISTÓBAL."/>
    <s v="10 - FONDO GENERAL"/>
    <n v="15542"/>
    <s v="21 - SAN CRISTOBAL"/>
    <n v="11087637"/>
    <n v="1"/>
    <n v="0"/>
  </r>
  <r>
    <s v="2024"/>
    <x v="0"/>
    <x v="0"/>
    <x v="1"/>
    <x v="7"/>
    <s v="2 - Poder Ejecutivo"/>
    <s v="0206 - MINISTERIO DE EDUCACIÓN"/>
    <s v="0001 - MINISTERIO DE EDUCACION"/>
    <x v="2"/>
    <x v="10"/>
    <x v="41"/>
    <s v="2.7 - OBRAS"/>
    <s v="2.7.1 - OBRAS EN EDIFICACIONES"/>
    <s v="S"/>
    <s v="89 - AMPLIACIÓN DEL PLANTEL EDUCATIVO PARA INICIAL DOÑA INOCENCIA MERCEDES CABRERA, MUNICIPIO TAMBORIL, PROVINCIA SANTIAGO."/>
    <s v="10 - FONDO GENERAL"/>
    <n v="15758"/>
    <s v="25 - SANTIAGO"/>
    <n v="6731551"/>
    <n v="6467451"/>
    <n v="2270604.71"/>
  </r>
  <r>
    <s v="2024"/>
    <x v="0"/>
    <x v="0"/>
    <x v="1"/>
    <x v="7"/>
    <s v="2 - Poder Ejecutivo"/>
    <s v="0206 - MINISTERIO DE EDUCACIÓN"/>
    <s v="0001 - MINISTERIO DE EDUCACION"/>
    <x v="2"/>
    <x v="10"/>
    <x v="41"/>
    <s v="2.7 - OBRAS"/>
    <s v="2.7.1 - OBRAS EN EDIFICACIONES"/>
    <s v="S"/>
    <s v="89 - AMPLIACIÓN DEL PLANTEL EDUCATIVO PARA INICIAL PASTORA CASTILLO, MUNICIPIO SABANA GRANDE DE BOYÁ, PROVINCIA MONTE PLATA."/>
    <s v="10 - FONDO GENERAL"/>
    <n v="16039"/>
    <s v="29 - MONTE PLATA"/>
    <n v="6683666"/>
    <n v="7519124.0300000003"/>
    <n v="1503824.81"/>
  </r>
  <r>
    <s v="2024"/>
    <x v="0"/>
    <x v="0"/>
    <x v="1"/>
    <x v="7"/>
    <s v="2 - Poder Ejecutivo"/>
    <s v="0206 - MINISTERIO DE EDUCACIÓN"/>
    <s v="0001 - MINISTERIO DE EDUCACION"/>
    <x v="2"/>
    <x v="10"/>
    <x v="41"/>
    <s v="2.7 - OBRAS"/>
    <s v="2.7.1 - OBRAS EN EDIFICACIONES"/>
    <s v="S"/>
    <s v="89 - AMPLIACIÓN DEL PLANTEL EDUCATIVO PARA INICIAL PROF. MARÍA AMADA RAMÍREZ DÍAZ, MUNICIPIO SANTO DOMINGO OESTE, PROVINCIA SANTO DOMINGO."/>
    <s v="10 - FONDO GENERAL"/>
    <n v="15961"/>
    <s v="32 - SANTO DOMINGO"/>
    <n v="6611838"/>
    <n v="3611838"/>
    <n v="1651285.08"/>
  </r>
  <r>
    <s v="2024"/>
    <x v="0"/>
    <x v="0"/>
    <x v="1"/>
    <x v="7"/>
    <s v="2 - Poder Ejecutivo"/>
    <s v="0206 - MINISTERIO DE EDUCACIÓN"/>
    <s v="0001 - MINISTERIO DE EDUCACION"/>
    <x v="2"/>
    <x v="10"/>
    <x v="41"/>
    <s v="2.7 - OBRAS"/>
    <s v="2.7.1 - OBRAS EN EDIFICACIONES"/>
    <s v="S"/>
    <s v="90 - AMPLIACIÓN DEL PLANTEL EDUCATIVO PARA INICIAL BÁSICA LAS MALVINAS, MUNICIPIO SANTO DOMINGO OESTE, PROVINCIA SANTO DOMINGO."/>
    <s v="10 - FONDO GENERAL"/>
    <n v="15962"/>
    <s v="32 - SANTO DOMINGO"/>
    <n v="11006928"/>
    <n v="11006928"/>
    <n v="2422018.4"/>
  </r>
  <r>
    <s v="2024"/>
    <x v="0"/>
    <x v="0"/>
    <x v="1"/>
    <x v="7"/>
    <s v="2 - Poder Ejecutivo"/>
    <s v="0206 - MINISTERIO DE EDUCACIÓN"/>
    <s v="0001 - MINISTERIO DE EDUCACION"/>
    <x v="2"/>
    <x v="10"/>
    <x v="41"/>
    <s v="2.7 - OBRAS"/>
    <s v="2.7.1 - OBRAS EN EDIFICACIONES"/>
    <s v="S"/>
    <s v="90 - AMPLIACIÓN DEL PLANTEL EDUCATIVO PARA INICIAL JUAN ANTONIO ACOSTA (AMACEYES ABAJO) , MUNICIPIO TAMBORIL, PROVINCIA SANTIAGO."/>
    <s v="10 - FONDO GENERAL"/>
    <n v="15759"/>
    <s v="25 - SANTIAGO"/>
    <n v="6731551"/>
    <n v="6467451"/>
    <n v="2270604.71"/>
  </r>
  <r>
    <s v="2024"/>
    <x v="0"/>
    <x v="0"/>
    <x v="1"/>
    <x v="7"/>
    <s v="2 - Poder Ejecutivo"/>
    <s v="0206 - MINISTERIO DE EDUCACIÓN"/>
    <s v="0001 - MINISTERIO DE EDUCACION"/>
    <x v="2"/>
    <x v="10"/>
    <x v="41"/>
    <s v="2.7 - OBRAS"/>
    <s v="2.7.1 - OBRAS EN EDIFICACIONES"/>
    <s v="S"/>
    <s v="90 - AMPLIACIÓN DEL PLANTEL EDUCATIVO PARA INICIAL MINERVA MIRABAL, MUNICIPIO SABANA GRANDE DE BOYÁ, PROVINCIA MONTE PLATA."/>
    <s v="10 - FONDO GENERAL"/>
    <n v="16040"/>
    <s v="29 - MONTE PLATA"/>
    <n v="6683666"/>
    <n v="7519124.0300000003"/>
    <n v="1503824.81"/>
  </r>
  <r>
    <s v="2024"/>
    <x v="0"/>
    <x v="0"/>
    <x v="1"/>
    <x v="7"/>
    <s v="2 - Poder Ejecutivo"/>
    <s v="0206 - MINISTERIO DE EDUCACIÓN"/>
    <s v="0001 - MINISTERIO DE EDUCACION"/>
    <x v="2"/>
    <x v="10"/>
    <x v="41"/>
    <s v="2.7 - OBRAS"/>
    <s v="2.7.1 - OBRAS EN EDIFICACIONES"/>
    <s v="S"/>
    <s v="90 - AMPLIACIÓN DEL PLANTEL EDUCATIVO PARA INICIAL PROF. ZENEYDA BELTRÉ, MUNICIPIO SAN GREGORIO DE NIGUA, PROVINCIA SAN CRISTÓBAL."/>
    <s v="10 - FONDO GENERAL"/>
    <n v="15543"/>
    <s v="21 - SAN CRISTOBAL"/>
    <n v="6659723"/>
    <n v="2500000"/>
    <n v="0"/>
  </r>
  <r>
    <s v="2024"/>
    <x v="0"/>
    <x v="0"/>
    <x v="1"/>
    <x v="7"/>
    <s v="2 - Poder Ejecutivo"/>
    <s v="0206 - MINISTERIO DE EDUCACIÓN"/>
    <s v="0001 - MINISTERIO DE EDUCACION"/>
    <x v="2"/>
    <x v="10"/>
    <x v="41"/>
    <s v="2.7 - OBRAS"/>
    <s v="2.7.1 - OBRAS EN EDIFICACIONES"/>
    <s v="S"/>
    <s v="91 - AMPLIACIÓN DEL PLANTEL EDUCATIVO PARA INICIAL ANDRÉS BELLO, MUNICIPIO SABANA GRANDE DE BOYÁ, PROVINCIA MONTE PLATA."/>
    <s v="10 - FONDO GENERAL"/>
    <n v="16041"/>
    <s v="29 - MONTE PLATA"/>
    <n v="4735132"/>
    <n v="5327021.32"/>
    <n v="1065404.26"/>
  </r>
  <r>
    <s v="2024"/>
    <x v="0"/>
    <x v="0"/>
    <x v="1"/>
    <x v="7"/>
    <s v="2 - Poder Ejecutivo"/>
    <s v="0206 - MINISTERIO DE EDUCACIÓN"/>
    <s v="0001 - MINISTERIO DE EDUCACION"/>
    <x v="2"/>
    <x v="10"/>
    <x v="41"/>
    <s v="2.7 - OBRAS"/>
    <s v="2.7.1 - OBRAS EN EDIFICACIONES"/>
    <s v="S"/>
    <s v="91 - AMPLIACIÓN DEL PLANTEL EDUCATIVO PARA INICIAL PROF. ANA CONSUELO GUZMÁN, MUNICIPIO VILLA GONZÁLEZ, PROVINCIA SANTIAGO."/>
    <s v="10 - FONDO GENERAL"/>
    <n v="15760"/>
    <s v="25 - SANTIAGO"/>
    <n v="6731551"/>
    <n v="6467451"/>
    <n v="0"/>
  </r>
  <r>
    <s v="2024"/>
    <x v="0"/>
    <x v="0"/>
    <x v="1"/>
    <x v="7"/>
    <s v="2 - Poder Ejecutivo"/>
    <s v="0206 - MINISTERIO DE EDUCACIÓN"/>
    <s v="0001 - MINISTERIO DE EDUCACION"/>
    <x v="2"/>
    <x v="10"/>
    <x v="41"/>
    <s v="2.7 - OBRAS"/>
    <s v="2.7.1 - OBRAS EN EDIFICACIONES"/>
    <s v="S"/>
    <s v="91 - AMPLIACIÓN DEL PLANTEL EDUCATIVO PARA INICIAL PROF. PETRONILA TRINIDAD SUÁREZ, MUNICIPIO SANTO DOMINGO OESTE, PROVINCIA SANTO DOMINGO."/>
    <s v="10 - FONDO GENERAL"/>
    <n v="15963"/>
    <s v="32 - SANTO DOMINGO"/>
    <n v="11006928"/>
    <n v="6000000"/>
    <n v="2422018.4"/>
  </r>
  <r>
    <s v="2024"/>
    <x v="0"/>
    <x v="0"/>
    <x v="1"/>
    <x v="7"/>
    <s v="2 - Poder Ejecutivo"/>
    <s v="0206 - MINISTERIO DE EDUCACIÓN"/>
    <s v="0001 - MINISTERIO DE EDUCACION"/>
    <x v="2"/>
    <x v="10"/>
    <x v="41"/>
    <s v="2.7 - OBRAS"/>
    <s v="2.7.1 - OBRAS EN EDIFICACIONES"/>
    <s v="S"/>
    <s v="91 - AMPLIACIÓN DEL PLANTEL EDUCATIVO PARA INICIAL ROSA ANGÉLICA MONTERO, MUNICIPIO SAN GREGORIO DE NIGUA, PROVINCIA SAN CRISTÓBAL."/>
    <s v="10 - FONDO GENERAL"/>
    <n v="15648"/>
    <s v="21 - SAN CRISTOBAL"/>
    <n v="6659723"/>
    <n v="1481647.5399999998"/>
    <n v="1481646.54"/>
  </r>
  <r>
    <s v="2024"/>
    <x v="0"/>
    <x v="0"/>
    <x v="1"/>
    <x v="7"/>
    <s v="2 - Poder Ejecutivo"/>
    <s v="0206 - MINISTERIO DE EDUCACIÓN"/>
    <s v="0001 - MINISTERIO DE EDUCACION"/>
    <x v="2"/>
    <x v="10"/>
    <x v="41"/>
    <s v="2.7 - OBRAS"/>
    <s v="2.7.1 - OBRAS EN EDIFICACIONES"/>
    <s v="S"/>
    <s v="92 - AMPLIACIÓN DEL PLANTEL EDUCATIVO PARA INICIAL DON BOSCO, MUNICIPIO SANTO DOMINGO OESTE, PROVINCIA SANTO DOMINGO."/>
    <s v="10 - FONDO GENERAL"/>
    <n v="15964"/>
    <s v="32 - SANTO DOMINGO"/>
    <n v="21391664"/>
    <n v="24107059.399999999"/>
    <n v="4821411.88"/>
  </r>
  <r>
    <s v="2024"/>
    <x v="0"/>
    <x v="0"/>
    <x v="1"/>
    <x v="7"/>
    <s v="2 - Poder Ejecutivo"/>
    <s v="0206 - MINISTERIO DE EDUCACIÓN"/>
    <s v="0001 - MINISTERIO DE EDUCACION"/>
    <x v="2"/>
    <x v="10"/>
    <x v="41"/>
    <s v="2.7 - OBRAS"/>
    <s v="2.7.1 - OBRAS EN EDIFICACIONES"/>
    <s v="S"/>
    <s v="92 - AMPLIACIÓN DEL PLANTEL EDUCATIVO PARA INICIAL LOS MONTONES  2, MUNICIPIO SAN CRISTÓBAL, PROVINCIA SAN CRISTÓBAL."/>
    <s v="10 - FONDO GENERAL"/>
    <n v="15652"/>
    <s v="21 - SAN CRISTOBAL"/>
    <n v="6659723"/>
    <n v="2500000"/>
    <n v="0"/>
  </r>
  <r>
    <s v="2024"/>
    <x v="0"/>
    <x v="0"/>
    <x v="1"/>
    <x v="7"/>
    <s v="2 - Poder Ejecutivo"/>
    <s v="0206 - MINISTERIO DE EDUCACIÓN"/>
    <s v="0001 - MINISTERIO DE EDUCACION"/>
    <x v="2"/>
    <x v="10"/>
    <x v="41"/>
    <s v="2.7 - OBRAS"/>
    <s v="2.7.1 - OBRAS EN EDIFICACIONES"/>
    <s v="S"/>
    <s v="92 - AMPLIACIÓN DEL PLANTEL EDUCATIVO PARA INICIAL MARTÍN FERRER DE LOS SANTOS, MUNICIPIO PERALVILLO, PROVINCIA MONTE PLATA."/>
    <s v="10 - FONDO GENERAL"/>
    <n v="16042"/>
    <s v="29 - MONTE PLATA"/>
    <n v="6683666"/>
    <n v="1"/>
    <n v="0"/>
  </r>
  <r>
    <s v="2024"/>
    <x v="0"/>
    <x v="0"/>
    <x v="1"/>
    <x v="7"/>
    <s v="2 - Poder Ejecutivo"/>
    <s v="0206 - MINISTERIO DE EDUCACIÓN"/>
    <s v="0001 - MINISTERIO DE EDUCACION"/>
    <x v="2"/>
    <x v="10"/>
    <x v="41"/>
    <s v="2.7 - OBRAS"/>
    <s v="2.7.1 - OBRAS EN EDIFICACIONES"/>
    <s v="S"/>
    <s v="92 - AMPLIACIÓN DEL PLANTEL EDUCATIVO PARA INICIAL PEDRO ANTONIO ESTRELLA, MUNICIPIO VILLA GONZÁLEZ, PROVINCIA SANTIAGO."/>
    <s v="10 - FONDO GENERAL"/>
    <n v="15761"/>
    <s v="25 - SANTIAGO"/>
    <n v="6731551"/>
    <n v="2267437.8499999996"/>
    <n v="2267436.8199999998"/>
  </r>
  <r>
    <s v="2024"/>
    <x v="0"/>
    <x v="0"/>
    <x v="1"/>
    <x v="7"/>
    <s v="2 - Poder Ejecutivo"/>
    <s v="0206 - MINISTERIO DE EDUCACIÓN"/>
    <s v="0001 - MINISTERIO DE EDUCACION"/>
    <x v="2"/>
    <x v="10"/>
    <x v="41"/>
    <s v="2.7 - OBRAS"/>
    <s v="2.7.1 - OBRAS EN EDIFICACIONES"/>
    <s v="S"/>
    <s v="93 - AMPLIACIÓN DEL PLANTEL EDUCATIVO PARA INICIAL JESÚS MARÍA MANZUETA, MUNICIPIO PERALVILLO, PROVINCIA MONTE PLATA."/>
    <s v="10 - FONDO GENERAL"/>
    <n v="16043"/>
    <s v="29 - MONTE PLATA"/>
    <n v="6683666"/>
    <n v="1"/>
    <n v="0"/>
  </r>
  <r>
    <s v="2024"/>
    <x v="0"/>
    <x v="0"/>
    <x v="1"/>
    <x v="7"/>
    <s v="2 - Poder Ejecutivo"/>
    <s v="0206 - MINISTERIO DE EDUCACIÓN"/>
    <s v="0001 - MINISTERIO DE EDUCACION"/>
    <x v="2"/>
    <x v="10"/>
    <x v="41"/>
    <s v="2.7 - OBRAS"/>
    <s v="2.7.1 - OBRAS EN EDIFICACIONES"/>
    <s v="S"/>
    <s v="93 - AMPLIACIÓN DEL PLANTEL EDUCATIVO PARA INICIAL LOS RANCHOS DE BABOSICO ARRIBA, MUNICIPIO SANTIAGO, PROVINCIA SANTIAGO."/>
    <s v="10 - FONDO GENERAL"/>
    <n v="15762"/>
    <s v="25 - SANTIAGO"/>
    <n v="4768626"/>
    <n v="1913486.0999999996"/>
    <n v="1530787.28"/>
  </r>
  <r>
    <s v="2024"/>
    <x v="0"/>
    <x v="0"/>
    <x v="1"/>
    <x v="7"/>
    <s v="2 - Poder Ejecutivo"/>
    <s v="0206 - MINISTERIO DE EDUCACIÓN"/>
    <s v="0001 - MINISTERIO DE EDUCACION"/>
    <x v="2"/>
    <x v="10"/>
    <x v="41"/>
    <s v="2.7 - OBRAS"/>
    <s v="2.7.1 - OBRAS EN EDIFICACIONES"/>
    <s v="S"/>
    <s v="93 - AMPLIACIÓN DEL PLANTEL EDUCATIVO PARA INICIAL PROF. ALBA LUZ CASILLA DÍAZ, MUNICIPIO PEDRO BRAND, PROVINCIA SANTO DOMINGO."/>
    <s v="10 - FONDO GENERAL"/>
    <n v="15965"/>
    <s v="32 - SANTO DOMINGO"/>
    <n v="11006928"/>
    <n v="2468272.5000000005"/>
    <n v="2468271.5"/>
  </r>
  <r>
    <s v="2024"/>
    <x v="0"/>
    <x v="0"/>
    <x v="1"/>
    <x v="7"/>
    <s v="2 - Poder Ejecutivo"/>
    <s v="0206 - MINISTERIO DE EDUCACIÓN"/>
    <s v="0001 - MINISTERIO DE EDUCACION"/>
    <x v="2"/>
    <x v="10"/>
    <x v="41"/>
    <s v="2.7 - OBRAS"/>
    <s v="2.7.1 - OBRAS EN EDIFICACIONES"/>
    <s v="S"/>
    <s v="94 - AMPLIACIÓN DEL PLANTEL EDUCATIVO PARA INICIAL GREGORIO LUPERÓN - MACORÍS DEL LIMÓN, MUNICIPIO VILLA GONZÁLEZ, PROVINCIA SANTIAGO."/>
    <s v="10 - FONDO GENERAL"/>
    <n v="15763"/>
    <s v="25 - SANTIAGO"/>
    <n v="11208701"/>
    <n v="3590801"/>
    <n v="3590796.48"/>
  </r>
  <r>
    <s v="2024"/>
    <x v="0"/>
    <x v="0"/>
    <x v="1"/>
    <x v="7"/>
    <s v="2 - Poder Ejecutivo"/>
    <s v="0206 - MINISTERIO DE EDUCACIÓN"/>
    <s v="0001 - MINISTERIO DE EDUCACION"/>
    <x v="2"/>
    <x v="10"/>
    <x v="41"/>
    <s v="2.7 - OBRAS"/>
    <s v="2.7.1 - OBRAS EN EDIFICACIONES"/>
    <s v="S"/>
    <s v="94 - AMPLIACIÓN DEL PLANTEL EDUCATIVO PARA INICIAL MANUELA MOREL HERNÁNDEZ, MUNICIPIO PERALVILLO, PROVINCIA MONTE PLATA."/>
    <s v="10 - FONDO GENERAL"/>
    <n v="16044"/>
    <s v="29 - MONTE PLATA"/>
    <n v="4735132"/>
    <n v="4735132"/>
    <n v="0"/>
  </r>
  <r>
    <s v="2024"/>
    <x v="0"/>
    <x v="0"/>
    <x v="1"/>
    <x v="7"/>
    <s v="2 - Poder Ejecutivo"/>
    <s v="0206 - MINISTERIO DE EDUCACIÓN"/>
    <s v="0001 - MINISTERIO DE EDUCACION"/>
    <x v="2"/>
    <x v="10"/>
    <x v="41"/>
    <s v="2.7 - OBRAS"/>
    <s v="2.7.1 - OBRAS EN EDIFICACIONES"/>
    <s v="S"/>
    <s v="94 - AMPLIACIÓN DEL PLANTEL EDUCATIVO PARA INICIAL MARINO MORENO GONZÁLEZ, MUNICIPIO PEDRO BRAND, PROVINCIA SANTO DOMINGO."/>
    <s v="10 - FONDO GENERAL"/>
    <n v="15966"/>
    <s v="32 - SANTO DOMINGO"/>
    <n v="11006928"/>
    <n v="11006928"/>
    <n v="6706195.0700000003"/>
  </r>
  <r>
    <s v="2024"/>
    <x v="0"/>
    <x v="0"/>
    <x v="1"/>
    <x v="7"/>
    <s v="2 - Poder Ejecutivo"/>
    <s v="0206 - MINISTERIO DE EDUCACIÓN"/>
    <s v="0001 - MINISTERIO DE EDUCACION"/>
    <x v="2"/>
    <x v="10"/>
    <x v="41"/>
    <s v="2.7 - OBRAS"/>
    <s v="2.7.1 - OBRAS EN EDIFICACIONES"/>
    <s v="S"/>
    <s v="95 - AMPLIACIÓN DEL PLANTEL EDUCATIVO PARA INICIAL CELESTINA PATRIA GRULLÓN FRANCO - BANEGAS, MUNICIPIO VILLA GONZÁLEZ, PROVINCIA SANTIAGO."/>
    <s v="10 - FONDO GENERAL"/>
    <n v="15764"/>
    <s v="25 - SANTIAGO"/>
    <n v="6731551"/>
    <n v="2267441"/>
    <n v="2267436.8199999998"/>
  </r>
  <r>
    <s v="2024"/>
    <x v="0"/>
    <x v="0"/>
    <x v="1"/>
    <x v="7"/>
    <s v="2 - Poder Ejecutivo"/>
    <s v="0206 - MINISTERIO DE EDUCACIÓN"/>
    <s v="0001 - MINISTERIO DE EDUCACION"/>
    <x v="2"/>
    <x v="10"/>
    <x v="41"/>
    <s v="2.7 - OBRAS"/>
    <s v="2.7.1 - OBRAS EN EDIFICACIONES"/>
    <s v="S"/>
    <s v="95 - AMPLIACIÓN DEL PLANTEL EDUCATIVO PARA INICIAL JUANA DE ARCO, MUNICIPIO PEDRO BRAND, PROVINCIA SANTO DOMINGO."/>
    <s v="10 - FONDO GENERAL"/>
    <n v="15967"/>
    <s v="32 - SANTO DOMINGO"/>
    <n v="4684890"/>
    <n v="4684890"/>
    <n v="2654195.19"/>
  </r>
  <r>
    <s v="2024"/>
    <x v="0"/>
    <x v="0"/>
    <x v="1"/>
    <x v="7"/>
    <s v="2 - Poder Ejecutivo"/>
    <s v="0206 - MINISTERIO DE EDUCACIÓN"/>
    <s v="0001 - MINISTERIO DE EDUCACION"/>
    <x v="2"/>
    <x v="10"/>
    <x v="41"/>
    <s v="2.7 - OBRAS"/>
    <s v="2.7.1 - OBRAS EN EDIFICACIONES"/>
    <s v="S"/>
    <s v="95 - AMPLIACIÓN DEL PLANTEL EDUCATIVO PARA INICIAL MELANIA MANZUETA, MUNICIPIO PERALVILLO, PROVINCIA MONTE PLATA."/>
    <s v="10 - FONDO GENERAL"/>
    <n v="16045"/>
    <s v="29 - MONTE PLATA"/>
    <n v="4735132"/>
    <n v="4735132"/>
    <n v="0"/>
  </r>
  <r>
    <s v="2024"/>
    <x v="0"/>
    <x v="0"/>
    <x v="1"/>
    <x v="7"/>
    <s v="2 - Poder Ejecutivo"/>
    <s v="0206 - MINISTERIO DE EDUCACIÓN"/>
    <s v="0001 - MINISTERIO DE EDUCACION"/>
    <x v="2"/>
    <x v="10"/>
    <x v="41"/>
    <s v="2.7 - OBRAS"/>
    <s v="2.7.1 - OBRAS EN EDIFICACIONES"/>
    <s v="S"/>
    <s v="96 - AMPLIACIÓN DEL PLANTEL EDUCATIVO PARA INICIAL ADRIANO VALDEZ - QUINIGUA, MUNICIPIO VILLA GONZÁLEZ, PROVINCIA SANTIAGO."/>
    <s v="10 - FONDO GENERAL"/>
    <n v="15765"/>
    <s v="25 - SANTIAGO"/>
    <n v="4768626"/>
    <n v="1913486.0999999996"/>
    <n v="1530787.28"/>
  </r>
  <r>
    <s v="2024"/>
    <x v="0"/>
    <x v="0"/>
    <x v="1"/>
    <x v="7"/>
    <s v="2 - Poder Ejecutivo"/>
    <s v="0206 - MINISTERIO DE EDUCACIÓN"/>
    <s v="0001 - MINISTERIO DE EDUCACION"/>
    <x v="2"/>
    <x v="10"/>
    <x v="41"/>
    <s v="2.7 - OBRAS"/>
    <s v="2.7.1 - OBRAS EN EDIFICACIONES"/>
    <s v="S"/>
    <s v="96 - AMPLIACIÓN DEL PLANTEL EDUCATIVO PARA INICIAL GREGORIO SANTOS, MUNICIPIO PEDRO BRAND, PROVINCIA SANTO DOMINGO."/>
    <s v="10 - FONDO GENERAL"/>
    <n v="15968"/>
    <s v="32 - SANTO DOMINGO"/>
    <n v="11006928"/>
    <n v="11006928"/>
    <n v="6612539.0800000001"/>
  </r>
  <r>
    <s v="2024"/>
    <x v="0"/>
    <x v="0"/>
    <x v="1"/>
    <x v="7"/>
    <s v="2 - Poder Ejecutivo"/>
    <s v="0206 - MINISTERIO DE EDUCACIÓN"/>
    <s v="0001 - MINISTERIO DE EDUCACION"/>
    <x v="2"/>
    <x v="10"/>
    <x v="41"/>
    <s v="2.7 - OBRAS"/>
    <s v="2.7.1 - OBRAS EN EDIFICACIONES"/>
    <s v="S"/>
    <s v="96 - AMPLIACIÓN DEL PLANTEL EDUCATIVO PARA INICIAL JOSÉ VÁSQUEZ JIMÉNEZ, MUNICIPIO PERALVILLO, PROVINCIA MONTE PLATA."/>
    <s v="10 - FONDO GENERAL"/>
    <n v="16046"/>
    <s v="29 - MONTE PLATA"/>
    <n v="4735132"/>
    <n v="0"/>
    <n v="0"/>
  </r>
  <r>
    <s v="2024"/>
    <x v="0"/>
    <x v="0"/>
    <x v="1"/>
    <x v="7"/>
    <s v="2 - Poder Ejecutivo"/>
    <s v="0206 - MINISTERIO DE EDUCACIÓN"/>
    <s v="0001 - MINISTERIO DE EDUCACION"/>
    <x v="2"/>
    <x v="10"/>
    <x v="41"/>
    <s v="2.7 - OBRAS"/>
    <s v="2.7.1 - OBRAS EN EDIFICACIONES"/>
    <s v="S"/>
    <s v="97 - AMPLIACIÓN DEL PLANTEL EDUCATIVO PARA INICIAL CONCEPCIÓN BONA, MUNICIPIO SANTO DOMINGO OESTE, PROVINCIA SANTO DOMINGO."/>
    <s v="10 - FONDO GENERAL"/>
    <n v="15969"/>
    <s v="32 - SANTO DOMINGO"/>
    <n v="6611838"/>
    <n v="6611838"/>
    <n v="3815713.4400000004"/>
  </r>
  <r>
    <s v="2024"/>
    <x v="0"/>
    <x v="0"/>
    <x v="1"/>
    <x v="7"/>
    <s v="2 - Poder Ejecutivo"/>
    <s v="0206 - MINISTERIO DE EDUCACIÓN"/>
    <s v="0001 - MINISTERIO DE EDUCACION"/>
    <x v="2"/>
    <x v="10"/>
    <x v="41"/>
    <s v="2.7 - OBRAS"/>
    <s v="2.7.1 - OBRAS EN EDIFICACIONES"/>
    <s v="S"/>
    <s v="97 - AMPLIACIÓN DEL PLANTEL EDUCATIVO PARA INICIAL TRINA MOYA DE VÁSQUEZ, MUNICIPIO SAN JOSÉ DE LAS MATAS, PROVINCIA SANTIAGO."/>
    <s v="10 - FONDO GENERAL"/>
    <n v="15795"/>
    <s v="25 - SANTIAGO"/>
    <n v="11208701"/>
    <n v="10088001"/>
    <n v="4197562.68"/>
  </r>
  <r>
    <s v="2024"/>
    <x v="0"/>
    <x v="0"/>
    <x v="1"/>
    <x v="7"/>
    <s v="2 - Poder Ejecutivo"/>
    <s v="0206 - MINISTERIO DE EDUCACIÓN"/>
    <s v="0001 - MINISTERIO DE EDUCACION"/>
    <x v="2"/>
    <x v="10"/>
    <x v="41"/>
    <s v="2.7 - OBRAS"/>
    <s v="2.7.1 - OBRAS EN EDIFICACIONES"/>
    <s v="S"/>
    <s v="98 - AMPLIACIÓN DEL PLANTEL EDUCATIVO PARA INICIAL MELIDA GIRALT, MUNICIPIO SANTIAGO, PROVINCIA SANTIAGO."/>
    <s v="10 - FONDO GENERAL"/>
    <n v="15796"/>
    <s v="25 - SANTIAGO"/>
    <n v="11208701"/>
    <n v="2464947.17"/>
    <n v="2464945.83"/>
  </r>
  <r>
    <s v="2024"/>
    <x v="0"/>
    <x v="0"/>
    <x v="1"/>
    <x v="7"/>
    <s v="2 - Poder Ejecutivo"/>
    <s v="0206 - MINISTERIO DE EDUCACIÓN"/>
    <s v="0001 - MINISTERIO DE EDUCACION"/>
    <x v="2"/>
    <x v="10"/>
    <x v="41"/>
    <s v="2.7 - OBRAS"/>
    <s v="2.7.1 - OBRAS EN EDIFICACIONES"/>
    <s v="S"/>
    <s v="98 - AMPLIACIÓN DEL PLANTEL EDUCATIVO PARA INICIAL PROF. FRANCIA MARGARITA AYALA SÁNCHEZ, MUNICIPIO PEDRO BRAND, PROVINCIA SANTO DOMINGO."/>
    <s v="10 - FONDO GENERAL"/>
    <n v="15970"/>
    <s v="32 - SANTO DOMINGO"/>
    <n v="11006928"/>
    <n v="11006928"/>
    <n v="4095398.7"/>
  </r>
  <r>
    <s v="2024"/>
    <x v="0"/>
    <x v="0"/>
    <x v="1"/>
    <x v="7"/>
    <s v="2 - Poder Ejecutivo"/>
    <s v="0206 - MINISTERIO DE EDUCACIÓN"/>
    <s v="0001 - MINISTERIO DE EDUCACION"/>
    <x v="2"/>
    <x v="10"/>
    <x v="41"/>
    <s v="2.7 - OBRAS"/>
    <s v="2.7.1 - OBRAS EN EDIFICACIONES"/>
    <s v="S"/>
    <s v="99 - AMPLIACIÓN DEL PLANTEL EDUCATIVO PARA INICIAL ENRIQUETA OMLER, MUNICIPIO SOSÚA, PROVINCIA PUERTO PLATA."/>
    <s v="10 - FONDO GENERAL"/>
    <n v="15882"/>
    <s v="18 - PUERTO PLATA"/>
    <n v="6779437"/>
    <n v="1593658"/>
    <n v="1593656.69"/>
  </r>
  <r>
    <s v="2024"/>
    <x v="0"/>
    <x v="0"/>
    <x v="1"/>
    <x v="7"/>
    <s v="2 - Poder Ejecutivo"/>
    <s v="0206 - MINISTERIO DE EDUCACIÓN"/>
    <s v="0001 - MINISTERIO DE EDUCACION"/>
    <x v="2"/>
    <x v="10"/>
    <x v="41"/>
    <s v="2.7 - OBRAS"/>
    <s v="2.7.1 - OBRAS EN EDIFICACIONES"/>
    <s v="S"/>
    <s v="99 - AMPLIACIÓN DEL PLANTEL EDUCATIVO PARA INICIAL FÉLIX LOPE DE VEGA, MUNICIPIO PEDRO BRAND, PROVINCIA SANTO DOMINGO."/>
    <s v="10 - FONDO GENERAL"/>
    <n v="15971"/>
    <s v="32 - SANTO DOMINGO"/>
    <n v="11006928"/>
    <n v="11006928"/>
    <n v="4045177.9"/>
  </r>
  <r>
    <s v="2024"/>
    <x v="0"/>
    <x v="0"/>
    <x v="1"/>
    <x v="7"/>
    <s v="2 - Poder Ejecutivo"/>
    <s v="0206 - MINISTERIO DE EDUCACIÓN"/>
    <s v="0001 - MINISTERIO DE EDUCACION"/>
    <x v="2"/>
    <x v="10"/>
    <x v="41"/>
    <s v="2.7 - OBRAS"/>
    <s v="2.7.1 - OBRAS EN EDIFICACIONES"/>
    <s v="S"/>
    <s v="35 - CONSTRUCCIÓN  DE 8 ESTANCIAS INFANTILES EN LA PROVINCIA SANTIAGO (FASE 2)"/>
    <s v="10 - FONDO GENERAL"/>
    <n v="13425"/>
    <s v="25 - SANTIAGO"/>
    <n v="0"/>
    <n v="21365499.189999998"/>
    <n v="9307924.2399999984"/>
  </r>
  <r>
    <s v="2024"/>
    <x v="0"/>
    <x v="0"/>
    <x v="1"/>
    <x v="7"/>
    <s v="2 - Poder Ejecutivo"/>
    <s v="0206 - MINISTERIO DE EDUCACIÓN"/>
    <s v="0001 - MINISTERIO DE EDUCACION"/>
    <x v="2"/>
    <x v="10"/>
    <x v="41"/>
    <s v="2.7 - OBRAS"/>
    <s v="2.7.1 - OBRAS EN EDIFICACIONES"/>
    <s v="S"/>
    <s v="59 - CONSTRUCCIÓN  DE 2 ESTANCIA INFANTIL EN LA PROVINCIA SAMANA (FASE 2)"/>
    <s v="10 - FONDO GENERAL"/>
    <n v="13462"/>
    <s v="20 - SAMANA"/>
    <n v="0"/>
    <n v="20670753.529999997"/>
    <n v="18254767.569999997"/>
  </r>
  <r>
    <s v="2024"/>
    <x v="0"/>
    <x v="0"/>
    <x v="1"/>
    <x v="7"/>
    <s v="2 - Poder Ejecutivo"/>
    <s v="0206 - MINISTERIO DE EDUCACIÓN"/>
    <s v="0001 - MINISTERIO DE EDUCACION"/>
    <x v="2"/>
    <x v="10"/>
    <x v="41"/>
    <s v="2.7 - OBRAS"/>
    <s v="2.7.1 - OBRAS EN EDIFICACIONES"/>
    <s v="S"/>
    <s v="36 - CONSTRUCCIÓN CONSTRUCCIÓN DE 2 ESTANCIAS INFANTILES EN LA PROVINCIA SAN JUAN (FASE 2)"/>
    <s v="10 - FONDO GENERAL"/>
    <n v="13427"/>
    <s v="22 - SAN JUAN"/>
    <n v="0"/>
    <n v="17624169"/>
    <n v="11678840.99"/>
  </r>
  <r>
    <s v="2024"/>
    <x v="0"/>
    <x v="0"/>
    <x v="1"/>
    <x v="7"/>
    <s v="2 - Poder Ejecutivo"/>
    <s v="0206 - MINISTERIO DE EDUCACIÓN"/>
    <s v="0001 - MINISTERIO DE EDUCACION"/>
    <x v="2"/>
    <x v="10"/>
    <x v="41"/>
    <s v="2.7 - OBRAS"/>
    <s v="2.7.1 - OBRAS EN EDIFICACIONES"/>
    <s v="S"/>
    <s v="32 - CONSTRUCCIÓN 1 ESTANCIA INFANTIL EN LA PROVINCIA DE SANCHEZ RAMIREZ"/>
    <s v="10 - FONDO GENERAL"/>
    <n v="13073"/>
    <s v="24 - SANCHEZ RAMIREZ"/>
    <n v="0"/>
    <n v="919502.55"/>
    <n v="0"/>
  </r>
  <r>
    <s v="2024"/>
    <x v="0"/>
    <x v="0"/>
    <x v="1"/>
    <x v="7"/>
    <s v="2 - Poder Ejecutivo"/>
    <s v="0206 - MINISTERIO DE EDUCACIÓN"/>
    <s v="0001 - MINISTERIO DE EDUCACION"/>
    <x v="2"/>
    <x v="10"/>
    <x v="41"/>
    <s v="2.7 - OBRAS"/>
    <s v="2.7.1 - OBRAS EN EDIFICACIONES"/>
    <s v="S"/>
    <s v="18 - CONSTRUCCIÓN DE 1 ESTANCIA INFANTIL EN LA PROVINCIA DE MONTE CRISTI"/>
    <s v="10 - FONDO GENERAL"/>
    <n v="13059"/>
    <s v="15 - MONTE CRISTI"/>
    <n v="0"/>
    <n v="58514244.630000003"/>
    <n v="39390096.060000002"/>
  </r>
  <r>
    <s v="2024"/>
    <x v="0"/>
    <x v="0"/>
    <x v="1"/>
    <x v="7"/>
    <s v="2 - Poder Ejecutivo"/>
    <s v="0206 - MINISTERIO DE EDUCACIÓN"/>
    <s v="0001 - MINISTERIO DE EDUCACION"/>
    <x v="2"/>
    <x v="10"/>
    <x v="41"/>
    <s v="2.7 - OBRAS"/>
    <s v="2.7.1 - OBRAS EN EDIFICACIONES"/>
    <s v="S"/>
    <s v="81 - CONSTRUCCIÓN DE 1 ESTANCIA INFANTIL EN LA PROVINCIA DE INDEPENDENCIA  (FASE 3)"/>
    <s v="10 - FONDO GENERAL"/>
    <n v="13618"/>
    <s v="10 - INDEPENDENCIA"/>
    <n v="0"/>
    <n v="15253297.699999999"/>
    <n v="11168083.82"/>
  </r>
  <r>
    <s v="2024"/>
    <x v="0"/>
    <x v="0"/>
    <x v="1"/>
    <x v="7"/>
    <s v="2 - Poder Ejecutivo"/>
    <s v="0206 - MINISTERIO DE EDUCACIÓN"/>
    <s v="0001 - MINISTERIO DE EDUCACION"/>
    <x v="2"/>
    <x v="10"/>
    <x v="41"/>
    <s v="2.7 - OBRAS"/>
    <s v="2.7.1 - OBRAS EN EDIFICACIONES"/>
    <s v="S"/>
    <s v="56 - CONSTRUCCIÓN DE 1 ESTANCIA INFANTIL EN LA PROVINCIA DE DAJABON (FASE 2)"/>
    <s v="10 - FONDO GENERAL"/>
    <n v="13459"/>
    <s v="05 - DAJABON"/>
    <n v="0"/>
    <n v="31195442.420000002"/>
    <n v="29480169.829999998"/>
  </r>
  <r>
    <s v="2024"/>
    <x v="0"/>
    <x v="0"/>
    <x v="1"/>
    <x v="7"/>
    <s v="2 - Poder Ejecutivo"/>
    <s v="0206 - MINISTERIO DE EDUCACIÓN"/>
    <s v="0001 - MINISTERIO DE EDUCACION"/>
    <x v="2"/>
    <x v="10"/>
    <x v="41"/>
    <s v="2.7 - OBRAS"/>
    <s v="2.7.1 - OBRAS EN EDIFICACIONES"/>
    <s v="S"/>
    <s v="17 - CONSTRUCCIÓN DE 5 ESTANCIAS INFANTILES EN LA PROVINCIA DE SAN CRISTOBAL"/>
    <s v="10 - FONDO GENERAL"/>
    <n v="13058"/>
    <s v="21 - SAN CRISTOBAL"/>
    <n v="0"/>
    <n v="23424854.580000002"/>
    <n v="10277804.83"/>
  </r>
  <r>
    <s v="2024"/>
    <x v="0"/>
    <x v="0"/>
    <x v="1"/>
    <x v="7"/>
    <s v="2 - Poder Ejecutivo"/>
    <s v="0206 - MINISTERIO DE EDUCACIÓN"/>
    <s v="0001 - MINISTERIO DE EDUCACION"/>
    <x v="2"/>
    <x v="10"/>
    <x v="41"/>
    <s v="2.7 - OBRAS"/>
    <s v="2.7.1 - OBRAS EN EDIFICACIONES"/>
    <s v="S"/>
    <s v="70 - CONSTRUCCIÓN DE 2 ESTANCIAS INFANTILES EN LA PROVINCIA DE ESPAILLAT (FASE 3)"/>
    <s v="10 - FONDO GENERAL"/>
    <n v="13609"/>
    <s v="09 - ESPAILLAT"/>
    <n v="0"/>
    <n v="13165878.289999999"/>
    <n v="13165872.67"/>
  </r>
  <r>
    <s v="2024"/>
    <x v="0"/>
    <x v="0"/>
    <x v="1"/>
    <x v="7"/>
    <s v="2 - Poder Ejecutivo"/>
    <s v="0206 - MINISTERIO DE EDUCACIÓN"/>
    <s v="0001 - MINISTERIO DE EDUCACION"/>
    <x v="2"/>
    <x v="10"/>
    <x v="41"/>
    <s v="2.7 - OBRAS"/>
    <s v="2.7.1 - OBRAS EN EDIFICACIONES"/>
    <s v="S"/>
    <s v="73 - CONSTRUCCIÓN DE 3 ESTANCIAS INFANTILES EN LA PROVINCIA DE MONTE PLATA (FASE 3)"/>
    <s v="10 - FONDO GENERAL"/>
    <n v="13606"/>
    <s v="29 - MONTE PLATA"/>
    <n v="0"/>
    <n v="22280173.77"/>
    <n v="16516341.15"/>
  </r>
  <r>
    <s v="2024"/>
    <x v="0"/>
    <x v="0"/>
    <x v="1"/>
    <x v="7"/>
    <s v="2 - Poder Ejecutivo"/>
    <s v="0206 - MINISTERIO DE EDUCACIÓN"/>
    <s v="0001 - MINISTERIO DE EDUCACION"/>
    <x v="2"/>
    <x v="10"/>
    <x v="41"/>
    <s v="2.7 - OBRAS"/>
    <s v="2.7.1 - OBRAS EN EDIFICACIONES"/>
    <s v="S"/>
    <s v="39 - CONSTRUCCIÓN  DE 3 ESTANCIAS INFANTILES EN LA PROVINCIA DE SAN PEDRO DE MACORIS (FASE 2)"/>
    <s v="10 - FONDO GENERAL"/>
    <n v="13430"/>
    <s v="23 - SAN PEDRO DE MACORIS"/>
    <n v="0"/>
    <n v="34625994.629999995"/>
    <n v="33135920.02"/>
  </r>
  <r>
    <s v="2024"/>
    <x v="0"/>
    <x v="0"/>
    <x v="1"/>
    <x v="7"/>
    <s v="2 - Poder Ejecutivo"/>
    <s v="0206 - MINISTERIO DE EDUCACIÓN"/>
    <s v="0001 - MINISTERIO DE EDUCACION"/>
    <x v="2"/>
    <x v="10"/>
    <x v="41"/>
    <s v="2.7 - OBRAS"/>
    <s v="2.7.1 - OBRAS EN EDIFICACIONES"/>
    <s v="S"/>
    <s v="37 - CONSTRUCCIÓN  DE 5 ESTANCIAS INFANTILES EN LA PROVINCIA DE SAN CRISTOBAL (FASE 2)"/>
    <s v="10 - FONDO GENERAL"/>
    <n v="13428"/>
    <s v="21 - SAN CRISTOBAL"/>
    <n v="0"/>
    <n v="22764523.950000003"/>
    <n v="11686859.01"/>
  </r>
  <r>
    <s v="2024"/>
    <x v="0"/>
    <x v="0"/>
    <x v="1"/>
    <x v="7"/>
    <s v="2 - Poder Ejecutivo"/>
    <s v="0206 - MINISTERIO DE EDUCACIÓN"/>
    <s v="0001 - MINISTERIO DE EDUCACION"/>
    <x v="2"/>
    <x v="10"/>
    <x v="41"/>
    <s v="2.7 - OBRAS"/>
    <s v="2.7.1 - OBRAS EN EDIFICACIONES"/>
    <s v="S"/>
    <s v="60 - CONSTRUCCIÓN  DE 1 ESTANCIAS INFANTILES EN LA PROVINCIA DE MONSEÑOR NOUEL (FASE 2)"/>
    <s v="10 - FONDO GENERAL"/>
    <n v="13463"/>
    <s v="28 - MONSENOR NOUEL"/>
    <n v="0"/>
    <n v="35193580.810000002"/>
    <n v="30582545.560000002"/>
  </r>
  <r>
    <s v="2024"/>
    <x v="0"/>
    <x v="0"/>
    <x v="1"/>
    <x v="7"/>
    <s v="2 - Poder Ejecutivo"/>
    <s v="0206 - MINISTERIO DE EDUCACIÓN"/>
    <s v="0001 - MINISTERIO DE EDUCACION"/>
    <x v="2"/>
    <x v="10"/>
    <x v="41"/>
    <s v="2.7 - OBRAS"/>
    <s v="2.7.1 - OBRAS EN EDIFICACIONES"/>
    <s v="S"/>
    <s v="25 - CONSTRUCCIÓN DE 1 ESTANCIA INFANTIL EN LA PROVINCIA DE SANTIAGO RODRIGUEZ"/>
    <s v="10 - FONDO GENERAL"/>
    <n v="13075"/>
    <s v="26 - SANTIAGO RODRIGUEZ"/>
    <n v="0"/>
    <n v="13060765.140000001"/>
    <n v="13060765.140000001"/>
  </r>
  <r>
    <s v="2024"/>
    <x v="0"/>
    <x v="0"/>
    <x v="1"/>
    <x v="7"/>
    <s v="2 - Poder Ejecutivo"/>
    <s v="0206 - MINISTERIO DE EDUCACIÓN"/>
    <s v="0001 - MINISTERIO DE EDUCACION"/>
    <x v="2"/>
    <x v="10"/>
    <x v="41"/>
    <s v="2.7 - OBRAS"/>
    <s v="2.7.1 - OBRAS EN EDIFICACIONES"/>
    <s v="S"/>
    <s v="83 - AMPLIACIÓN DEL PLANTEL EDUCATIVO PARA INICIAL VILLA LOBOS ABAJO, MUNICIPIO GUAYUBÍN, PROVINCIA MONTE CRISTI"/>
    <s v="10 - FONDO GENERAL"/>
    <n v="16596"/>
    <s v="15 - MONTE CRISTI"/>
    <n v="0"/>
    <n v="1341779.49"/>
    <n v="0"/>
  </r>
  <r>
    <s v="2024"/>
    <x v="0"/>
    <x v="0"/>
    <x v="1"/>
    <x v="7"/>
    <s v="2 - Poder Ejecutivo"/>
    <s v="0206 - MINISTERIO DE EDUCACIÓN"/>
    <s v="0001 - MINISTERIO DE EDUCACION"/>
    <x v="2"/>
    <x v="10"/>
    <x v="41"/>
    <s v="2.7 - OBRAS"/>
    <s v="2.7.1 - OBRAS EN EDIFICACIONES"/>
    <s v="S"/>
    <s v="32 - AMPLIACIÓN DEL PLANTEL EDUCATIVO PARA INICIAL LOS CAIMONIES, MUNICIPIO LUPERÓN, PROVINCIA PUERTO PLATA."/>
    <s v="10 - FONDO GENERAL"/>
    <n v="16564"/>
    <s v="18 - PUERTO PLATA"/>
    <n v="0"/>
    <n v="1341779.49"/>
    <n v="0"/>
  </r>
  <r>
    <s v="2024"/>
    <x v="0"/>
    <x v="0"/>
    <x v="1"/>
    <x v="7"/>
    <s v="2 - Poder Ejecutivo"/>
    <s v="0206 - MINISTERIO DE EDUCACIÓN"/>
    <s v="0001 - MINISTERIO DE EDUCACION"/>
    <x v="2"/>
    <x v="10"/>
    <x v="41"/>
    <s v="2.7 - OBRAS"/>
    <s v="2.7.1 - OBRAS EN EDIFICACIONES"/>
    <s v="S"/>
    <s v="78 - AMPLIACIÓN DEL PLANTEL EDUCATIVO PARA INICIAL PASO HONDO, MUNICIPIO TENARES, PROVINCIA HERMANAS MIRABAL."/>
    <s v="10 - FONDO GENERAL"/>
    <n v="16525"/>
    <s v="19 - HERMANAS MIRABAL"/>
    <n v="0"/>
    <n v="1332377.8899999999"/>
    <n v="0"/>
  </r>
  <r>
    <s v="2024"/>
    <x v="0"/>
    <x v="0"/>
    <x v="1"/>
    <x v="7"/>
    <s v="2 - Poder Ejecutivo"/>
    <s v="0206 - MINISTERIO DE EDUCACIÓN"/>
    <s v="0001 - MINISTERIO DE EDUCACION"/>
    <x v="2"/>
    <x v="10"/>
    <x v="41"/>
    <s v="2.7 - OBRAS"/>
    <s v="2.7.1 - OBRAS EN EDIFICACIONES"/>
    <s v="S"/>
    <s v="98 - AMPLIACIÓN DEL PLANTEL EDUCATIVO PARA INICIAL DR. ANTOLIN ROSA PADILLA, MUNICIPIO HATO MAYOR, PROVINCIA HATO MAYOR."/>
    <s v="10 - FONDO GENERAL"/>
    <n v="16485"/>
    <s v="30 - HATO MAYOR"/>
    <n v="0"/>
    <n v="3091768.82"/>
    <n v="0"/>
  </r>
  <r>
    <s v="2024"/>
    <x v="0"/>
    <x v="0"/>
    <x v="1"/>
    <x v="7"/>
    <s v="2 - Poder Ejecutivo"/>
    <s v="0206 - MINISTERIO DE EDUCACIÓN"/>
    <s v="0001 - MINISTERIO DE EDUCACION"/>
    <x v="2"/>
    <x v="10"/>
    <x v="41"/>
    <s v="2.7 - OBRAS"/>
    <s v="2.7.1 - OBRAS EN EDIFICACIONES"/>
    <s v="S"/>
    <s v="10 - AMPLIACIÓN DEL PLANTEL EDUCATIVO PARA INICIAL FRANKLYN EVANGELISTA SANTANA PASCUAL, MUNICIPIO SABANA GRANDE DE BOYÁ, PROVINCIA MONTE PLATA"/>
    <s v="10 - FONDO GENERAL"/>
    <n v="16634"/>
    <s v="29 - MONTE PLATA"/>
    <n v="0"/>
    <n v="3529701.53"/>
    <n v="0"/>
  </r>
  <r>
    <s v="2024"/>
    <x v="0"/>
    <x v="0"/>
    <x v="1"/>
    <x v="7"/>
    <s v="2 - Poder Ejecutivo"/>
    <s v="0206 - MINISTERIO DE EDUCACIÓN"/>
    <s v="0001 - MINISTERIO DE EDUCACION"/>
    <x v="2"/>
    <x v="10"/>
    <x v="41"/>
    <s v="2.7 - OBRAS"/>
    <s v="2.7.1 - OBRAS EN EDIFICACIONES"/>
    <s v="S"/>
    <s v="82 - AMPLIACIÓN DEL PLANTEL EDUCATIVO PARA INICIAL EL YUJO, MUNICIPIO COTUÍ, PROVINCIA SANCHEZ RAMIREZ"/>
    <s v="10 - FONDO GENERAL"/>
    <n v="16618"/>
    <s v="24 - SANCHEZ RAMIREZ"/>
    <n v="0"/>
    <n v="1332377.8899999999"/>
    <n v="0"/>
  </r>
  <r>
    <s v="2024"/>
    <x v="0"/>
    <x v="0"/>
    <x v="1"/>
    <x v="7"/>
    <s v="2 - Poder Ejecutivo"/>
    <s v="0206 - MINISTERIO DE EDUCACIÓN"/>
    <s v="0001 - MINISTERIO DE EDUCACION"/>
    <x v="2"/>
    <x v="10"/>
    <x v="41"/>
    <s v="2.7 - OBRAS"/>
    <s v="2.7.1 - OBRAS EN EDIFICACIONES"/>
    <s v="S"/>
    <s v="69 - AMPLIACIÓN DEL PLANTEL EDUCATIVO PARA INICIAL EL MONTANA, MUNICIPIO JARABACOA, PROVINCIA LA VEGA."/>
    <s v="10 - FONDO GENERAL"/>
    <n v="16509"/>
    <s v="13 - LA VEGA"/>
    <n v="0"/>
    <n v="1332377.8899999999"/>
    <n v="0"/>
  </r>
  <r>
    <s v="2024"/>
    <x v="0"/>
    <x v="0"/>
    <x v="1"/>
    <x v="7"/>
    <s v="2 - Poder Ejecutivo"/>
    <s v="0206 - MINISTERIO DE EDUCACIÓN"/>
    <s v="0001 - MINISTERIO DE EDUCACION"/>
    <x v="2"/>
    <x v="10"/>
    <x v="41"/>
    <s v="2.7 - OBRAS"/>
    <s v="2.7.1 - OBRAS EN EDIFICACIONES"/>
    <s v="S"/>
    <s v="24 - AMPLIACIÓN DEL PLANTEL EDUCATIVO PARA INICIAL PROF. NOEL RAMON PERALTA DOMINGUEZ, MUNICIPIO MOCA, PROVINCIA ESPAILLAT."/>
    <s v="10 - FONDO GENERAL"/>
    <n v="16520"/>
    <s v="09 - ESPAILLAT"/>
    <n v="0"/>
    <n v="1332377.8899999999"/>
    <n v="0"/>
  </r>
  <r>
    <s v="2024"/>
    <x v="0"/>
    <x v="0"/>
    <x v="1"/>
    <x v="7"/>
    <s v="2 - Poder Ejecutivo"/>
    <s v="0206 - MINISTERIO DE EDUCACIÓN"/>
    <s v="0001 - MINISTERIO DE EDUCACION"/>
    <x v="2"/>
    <x v="10"/>
    <x v="41"/>
    <s v="2.7 - OBRAS"/>
    <s v="2.7.1 - OBRAS EN EDIFICACIONES"/>
    <s v="S"/>
    <s v="88 - AMPLIACIÓN DEL PLANTEL EDUCATIVO PARA INICIAL JUSTINIANO RODRIGUEZ RODRIGUEZ, MUNICIPIO BONAO, PROVINCIA MONSEÑOR NOUEL"/>
    <s v="10 - FONDO GENERAL"/>
    <n v="16624"/>
    <s v="28 - MONSENOR NOUEL"/>
    <n v="0"/>
    <n v="1332377.8899999999"/>
    <n v="0"/>
  </r>
  <r>
    <s v="2024"/>
    <x v="0"/>
    <x v="0"/>
    <x v="1"/>
    <x v="7"/>
    <s v="2 - Poder Ejecutivo"/>
    <s v="0206 - MINISTERIO DE EDUCACIÓN"/>
    <s v="0001 - MINISTERIO DE EDUCACION"/>
    <x v="2"/>
    <x v="10"/>
    <x v="41"/>
    <s v="2.7 - OBRAS"/>
    <s v="2.7.1 - OBRAS EN EDIFICACIONES"/>
    <s v="S"/>
    <s v="86 - AMPLIACIÓN DEL PLANTEL EDUCATIVO PARA INICIAL RIO VIEJO, MUNICIPIO GUAYUBÍN, PROVINCIA MONTE CRISTI"/>
    <s v="10 - FONDO GENERAL"/>
    <n v="16599"/>
    <s v="15 - MONTE CRISTI"/>
    <n v="0"/>
    <n v="1341779.49"/>
    <n v="0"/>
  </r>
  <r>
    <s v="2024"/>
    <x v="0"/>
    <x v="0"/>
    <x v="1"/>
    <x v="7"/>
    <s v="2 - Poder Ejecutivo"/>
    <s v="0206 - MINISTERIO DE EDUCACIÓN"/>
    <s v="0001 - MINISTERIO DE EDUCACION"/>
    <x v="2"/>
    <x v="10"/>
    <x v="41"/>
    <s v="2.7 - OBRAS"/>
    <s v="2.7.1 - OBRAS EN EDIFICACIONES"/>
    <s v="S"/>
    <s v="48 - AMPLIACIÓN DEL PLANTEL EDUCATIVO PARA INICIAL CATALINA GIL, MUNICIPIO EL SEIBO, PROVINCIA EL SEIBO."/>
    <s v="10 - FONDO GENERAL"/>
    <n v="16577"/>
    <s v="08 - EL SEIBO"/>
    <n v="0"/>
    <n v="1337078.69"/>
    <n v="0"/>
  </r>
  <r>
    <s v="2024"/>
    <x v="0"/>
    <x v="0"/>
    <x v="1"/>
    <x v="7"/>
    <s v="2 - Poder Ejecutivo"/>
    <s v="0206 - MINISTERIO DE EDUCACIÓN"/>
    <s v="0001 - MINISTERIO DE EDUCACION"/>
    <x v="2"/>
    <x v="10"/>
    <x v="41"/>
    <s v="2.7 - OBRAS"/>
    <s v="2.7.1 - OBRAS EN EDIFICACIONES"/>
    <s v="S"/>
    <s v="70 - AMPLIACIÓN DEL PLANTEL EDUCATIVO PARA INICIAL FRANCISCO ANTONIO RODRIGUEZ - EL RINCON, MUNICIPIO SAN IGNACIO DE SABANETA, PROVINCIA SANTIAGO RODRIGUEZ."/>
    <s v="10 - FONDO GENERAL"/>
    <n v="16559"/>
    <s v="26 - SANTIAGO RODRIGUEZ"/>
    <n v="0"/>
    <n v="1882522.53"/>
    <n v="0"/>
  </r>
  <r>
    <s v="2024"/>
    <x v="0"/>
    <x v="0"/>
    <x v="1"/>
    <x v="7"/>
    <s v="2 - Poder Ejecutivo"/>
    <s v="0206 - MINISTERIO DE EDUCACIÓN"/>
    <s v="0001 - MINISTERIO DE EDUCACION"/>
    <x v="2"/>
    <x v="10"/>
    <x v="41"/>
    <s v="2.7 - OBRAS"/>
    <s v="2.7.1 - OBRAS EN EDIFICACIONES"/>
    <s v="S"/>
    <s v="81 - AMPLIACIÓN DEL PLANTEL EDUCATIVO PARA INICIAL SABANA AL MEDIO, MUNICIPIO COTUÍ, PROVINCIA SANCHEZ RAMIREZ"/>
    <s v="10 - FONDO GENERAL"/>
    <n v="16617"/>
    <s v="24 - SANCHEZ RAMIREZ"/>
    <n v="0"/>
    <n v="1875829.6"/>
    <n v="0"/>
  </r>
  <r>
    <s v="2024"/>
    <x v="0"/>
    <x v="0"/>
    <x v="1"/>
    <x v="7"/>
    <s v="2 - Poder Ejecutivo"/>
    <s v="0206 - MINISTERIO DE EDUCACIÓN"/>
    <s v="0001 - MINISTERIO DE EDUCACION"/>
    <x v="2"/>
    <x v="10"/>
    <x v="41"/>
    <s v="2.7 - OBRAS"/>
    <s v="2.7.1 - OBRAS EN EDIFICACIONES"/>
    <s v="S"/>
    <s v="59 - AMPLIACIÓN DEL PLANTEL EDUCATIVO PARA INICIAL HATO VIEJO, MUNICIPIO FUNDACIÓN, PROVINCIA BARAHONA."/>
    <s v="10 - FONDO GENERAL"/>
    <n v="16448"/>
    <s v="04 - BARAHONA"/>
    <n v="0"/>
    <n v="1341779.49"/>
    <n v="0"/>
  </r>
  <r>
    <s v="2024"/>
    <x v="0"/>
    <x v="0"/>
    <x v="1"/>
    <x v="7"/>
    <s v="2 - Poder Ejecutivo"/>
    <s v="0206 - MINISTERIO DE EDUCACIÓN"/>
    <s v="0001 - MINISTERIO DE EDUCACION"/>
    <x v="2"/>
    <x v="10"/>
    <x v="41"/>
    <s v="2.7 - OBRAS"/>
    <s v="2.7.1 - OBRAS EN EDIFICACIONES"/>
    <s v="S"/>
    <s v="36 - AMPLIACIÓN DEL PLANTEL EDUCATIVO PARA INICIAL RIO GRANDE ABAJO, MUNICIPIO ALTAMIRA, PROVINCIA PUERTO PLATA."/>
    <s v="10 - FONDO GENERAL"/>
    <n v="16568"/>
    <s v="18 - PUERTO PLATA"/>
    <n v="0"/>
    <n v="1341779.49"/>
    <n v="0"/>
  </r>
  <r>
    <s v="2024"/>
    <x v="0"/>
    <x v="0"/>
    <x v="1"/>
    <x v="7"/>
    <s v="2 - Poder Ejecutivo"/>
    <s v="0206 - MINISTERIO DE EDUCACIÓN"/>
    <s v="0001 - MINISTERIO DE EDUCACION"/>
    <x v="2"/>
    <x v="10"/>
    <x v="41"/>
    <s v="2.7 - OBRAS"/>
    <s v="2.7.1 - OBRAS EN EDIFICACIONES"/>
    <s v="S"/>
    <s v="71 - AMPLIACIÓN DEL PLANTEL EDUCATIVO PARA INICIAL GURABO, MUNICIPIO MONCIÓN, PROVINCIA SANTIAGO RODRIGUEZ._x000a__x000a_."/>
    <s v="10 - FONDO GENERAL"/>
    <n v="16560"/>
    <s v="26 - SANTIAGO RODRIGUEZ"/>
    <n v="0"/>
    <n v="1882522.53"/>
    <n v="0"/>
  </r>
  <r>
    <s v="2024"/>
    <x v="0"/>
    <x v="0"/>
    <x v="1"/>
    <x v="7"/>
    <s v="2 - Poder Ejecutivo"/>
    <s v="0206 - MINISTERIO DE EDUCACIÓN"/>
    <s v="0001 - MINISTERIO DE EDUCACION"/>
    <x v="2"/>
    <x v="10"/>
    <x v="41"/>
    <s v="2.7 - OBRAS"/>
    <s v="2.7.1 - OBRAS EN EDIFICACIONES"/>
    <s v="S"/>
    <s v="60 - AMPLIACIÓN DEL PLANTEL EDUCATIVO PARA INICIAL EL LAVADOR, MUNICIPIO COMENDADOR, PROVINCIA ELIAS PIÑA."/>
    <s v="10 - FONDO GENERAL"/>
    <n v="16452"/>
    <s v="07 - ELIAS PINA"/>
    <n v="0"/>
    <n v="1882522.53"/>
    <n v="0"/>
  </r>
  <r>
    <s v="2024"/>
    <x v="0"/>
    <x v="0"/>
    <x v="1"/>
    <x v="7"/>
    <s v="2 - Poder Ejecutivo"/>
    <s v="0206 - MINISTERIO DE EDUCACIÓN"/>
    <s v="0001 - MINISTERIO DE EDUCACION"/>
    <x v="2"/>
    <x v="10"/>
    <x v="41"/>
    <s v="2.7 - OBRAS"/>
    <s v="2.7.1 - OBRAS EN EDIFICACIONES"/>
    <s v="S"/>
    <s v="61 - AMPLIACIÓN DEL PLANTEL EDUCATIVO PARA INICIAL LEMBA, MUNICIPIO LAS SALINAS, PROVINCIA BARAHONA."/>
    <s v="10 - FONDO GENERAL"/>
    <n v="16450"/>
    <s v="04 - BARAHONA"/>
    <n v="0"/>
    <n v="1341779.49"/>
    <n v="0"/>
  </r>
  <r>
    <s v="2024"/>
    <x v="0"/>
    <x v="0"/>
    <x v="1"/>
    <x v="7"/>
    <s v="2 - Poder Ejecutivo"/>
    <s v="0206 - MINISTERIO DE EDUCACIÓN"/>
    <s v="0001 - MINISTERIO DE EDUCACION"/>
    <x v="2"/>
    <x v="10"/>
    <x v="41"/>
    <s v="2.7 - OBRAS"/>
    <s v="2.7.1 - OBRAS EN EDIFICACIONES"/>
    <s v="S"/>
    <s v="63 - AMPLIACIÓN DEL PLANTEL EDUCATIVO PARA INICIAL JULIA JIMENEZ CRISTO - PLACER BONITO, MUNICIPIO GALVÁN, PROVINCIA BAHORUCO"/>
    <s v="10 - FONDO GENERAL"/>
    <n v="16637"/>
    <s v="03 - BAHORUCO"/>
    <n v="0"/>
    <n v="1889215.45"/>
    <n v="0"/>
  </r>
  <r>
    <s v="2024"/>
    <x v="0"/>
    <x v="0"/>
    <x v="1"/>
    <x v="7"/>
    <s v="2 - Poder Ejecutivo"/>
    <s v="0206 - MINISTERIO DE EDUCACIÓN"/>
    <s v="0001 - MINISTERIO DE EDUCACION"/>
    <x v="2"/>
    <x v="10"/>
    <x v="41"/>
    <s v="2.7 - OBRAS"/>
    <s v="2.7.1 - OBRAS EN EDIFICACIONES"/>
    <s v="S"/>
    <s v="47 - AMPLIACIÓN DEL PLANTEL EDUCATIVO PARA INICIAL BATEY BEJUCAL, MUNICIPIO EL SEIBO, PROVINCIA EL SEIBO."/>
    <s v="10 - FONDO GENERAL"/>
    <n v="16576"/>
    <s v="08 - EL SEIBO"/>
    <n v="0"/>
    <n v="3125466.4"/>
    <n v="0"/>
  </r>
  <r>
    <s v="2024"/>
    <x v="0"/>
    <x v="0"/>
    <x v="1"/>
    <x v="7"/>
    <s v="2 - Poder Ejecutivo"/>
    <s v="0206 - MINISTERIO DE EDUCACIÓN"/>
    <s v="0001 - MINISTERIO DE EDUCACION"/>
    <x v="2"/>
    <x v="10"/>
    <x v="41"/>
    <s v="2.7 - OBRAS"/>
    <s v="2.7.1 - OBRAS EN EDIFICACIONES"/>
    <s v="S"/>
    <s v="49 - AMPLIACIÓN DEL PLANTEL EDUCATIVO PARA INICIAL LEONIDAS MEDINA, MUNICIPIO EL SEIBO, PROVINCIA EL SEIBO."/>
    <s v="10 - FONDO GENERAL"/>
    <n v="16578"/>
    <s v="08 - EL SEIBO"/>
    <n v="0"/>
    <n v="1337078.69"/>
    <n v="0"/>
  </r>
  <r>
    <s v="2024"/>
    <x v="0"/>
    <x v="0"/>
    <x v="1"/>
    <x v="7"/>
    <s v="2 - Poder Ejecutivo"/>
    <s v="0206 - MINISTERIO DE EDUCACIÓN"/>
    <s v="0001 - MINISTERIO DE EDUCACION"/>
    <x v="2"/>
    <x v="10"/>
    <x v="41"/>
    <s v="2.7 - OBRAS"/>
    <s v="2.7.1 - OBRAS EN EDIFICACIONES"/>
    <s v="S"/>
    <s v="76 - AMPLIACIÓN DEL PLANTEL EDUCATIVO PARA INICIAL DOÑA ANTONIA, MUNICIPIO GUAYUBÍN, PROVINCIA MONTE CRISTI."/>
    <s v="10 - FONDO GENERAL"/>
    <n v="16583"/>
    <s v="15 - MONTE CRISTI"/>
    <n v="0"/>
    <n v="1341779.49"/>
    <n v="0"/>
  </r>
  <r>
    <s v="2024"/>
    <x v="0"/>
    <x v="0"/>
    <x v="1"/>
    <x v="7"/>
    <s v="2 - Poder Ejecutivo"/>
    <s v="0206 - MINISTERIO DE EDUCACIÓN"/>
    <s v="0001 - MINISTERIO DE EDUCACION"/>
    <x v="2"/>
    <x v="10"/>
    <x v="41"/>
    <s v="2.7 - OBRAS"/>
    <s v="2.7.1 - OBRAS EN EDIFICACIONES"/>
    <s v="S"/>
    <s v="94 - AMPLIACIÓN DEL PLANTEL EDUCATIVO PARA INICIAL FRANCISCO APOLINAR ROSA - LA CULATA, MUNICIPIO PARTIDO, PROVINCIA DAJABON"/>
    <s v="10 - FONDO GENERAL"/>
    <n v="16607"/>
    <s v="05 - DAJABON"/>
    <n v="0"/>
    <n v="1341779.49"/>
    <n v="0"/>
  </r>
  <r>
    <s v="2024"/>
    <x v="0"/>
    <x v="0"/>
    <x v="1"/>
    <x v="7"/>
    <s v="2 - Poder Ejecutivo"/>
    <s v="0206 - MINISTERIO DE EDUCACIÓN"/>
    <s v="0001 - MINISTERIO DE EDUCACION"/>
    <x v="2"/>
    <x v="10"/>
    <x v="41"/>
    <s v="2.7 - OBRAS"/>
    <s v="2.7.1 - OBRAS EN EDIFICACIONES"/>
    <s v="S"/>
    <s v="85 - AMPLIACIÓN DEL PLANTEL EDUCATIVO PARA INICIAL LOS PEDREGONES, MUNICIPIO BONAO, PROVINCIA MONSEÑOR NOUEL"/>
    <s v="10 - FONDO GENERAL"/>
    <n v="16621"/>
    <s v="28 - MONSENOR NOUEL"/>
    <n v="0"/>
    <n v="1875829.6"/>
    <n v="0"/>
  </r>
  <r>
    <s v="2024"/>
    <x v="0"/>
    <x v="0"/>
    <x v="1"/>
    <x v="7"/>
    <s v="2 - Poder Ejecutivo"/>
    <s v="0206 - MINISTERIO DE EDUCACIÓN"/>
    <s v="0001 - MINISTERIO DE EDUCACION"/>
    <x v="2"/>
    <x v="10"/>
    <x v="41"/>
    <s v="2.7 - OBRAS"/>
    <s v="2.7.1 - OBRAS EN EDIFICACIONES"/>
    <s v="S"/>
    <s v="82 - AMPLIACIÓN DEL PLANTEL EDUCATIVO PARA INICIAL AREVANO, MUNICIPIO VILLA RIVA, PROVINCIA DUARTE."/>
    <s v="10 - FONDO GENERAL"/>
    <n v="16529"/>
    <s v="06 - DUARTE"/>
    <n v="0"/>
    <n v="1332377.8899999999"/>
    <n v="0"/>
  </r>
  <r>
    <s v="2024"/>
    <x v="0"/>
    <x v="0"/>
    <x v="1"/>
    <x v="7"/>
    <s v="2 - Poder Ejecutivo"/>
    <s v="0206 - MINISTERIO DE EDUCACIÓN"/>
    <s v="0001 - MINISTERIO DE EDUCACION"/>
    <x v="2"/>
    <x v="10"/>
    <x v="41"/>
    <s v="2.7 - OBRAS"/>
    <s v="2.7.1 - OBRAS EN EDIFICACIONES"/>
    <s v="S"/>
    <s v="91 - AMPLIACIÓN DEL PLANTEL EDUCATIVO PARA INICIAL JUAN ANTONIO MOTA DOMINGUEZ, MUNICIPIO LA MATA, PROVINCIA SANCHEZ RAMIREZ"/>
    <s v="10 - FONDO GENERAL"/>
    <n v="16627"/>
    <s v="24 - SANCHEZ RAMIREZ"/>
    <n v="0"/>
    <n v="1332377.8899999999"/>
    <n v="0"/>
  </r>
  <r>
    <s v="2024"/>
    <x v="0"/>
    <x v="0"/>
    <x v="1"/>
    <x v="7"/>
    <s v="2 - Poder Ejecutivo"/>
    <s v="0206 - MINISTERIO DE EDUCACIÓN"/>
    <s v="0001 - MINISTERIO DE EDUCACION"/>
    <x v="2"/>
    <x v="10"/>
    <x v="41"/>
    <s v="2.7 - OBRAS"/>
    <s v="2.7.1 - OBRAS EN EDIFICACIONES"/>
    <s v="S"/>
    <s v="19 - AMPLIACIÓN DEL PLANTEL EDUCATIVO PARA INICIAL LA ERMITA, MUNICIPIO GASPAR HERNÁNDEZ, PROVINCIA ESPAILLAT."/>
    <s v="10 - FONDO GENERAL"/>
    <n v="16515"/>
    <s v="09 - ESPAILLAT"/>
    <n v="0"/>
    <n v="3114233.87"/>
    <n v="0"/>
  </r>
  <r>
    <s v="2024"/>
    <x v="0"/>
    <x v="0"/>
    <x v="1"/>
    <x v="7"/>
    <s v="2 - Poder Ejecutivo"/>
    <s v="0206 - MINISTERIO DE EDUCACIÓN"/>
    <s v="0001 - MINISTERIO DE EDUCACION"/>
    <x v="2"/>
    <x v="10"/>
    <x v="41"/>
    <s v="2.7 - OBRAS"/>
    <s v="2.7.1 - OBRAS EN EDIFICACIONES"/>
    <s v="S"/>
    <s v="03 - AMPLIACIÓN DEL PLANTEL EDUCATIVO PARA INICIAL VIRGEN DE LA ALTAGRACIA, MUNICIPIO SANTO DOMINGO ESTE, PROVINCIA SANTO DOMINGO."/>
    <s v="10 - FONDO GENERAL"/>
    <n v="16562"/>
    <s v="32 - SANTO DOMINGO"/>
    <n v="0"/>
    <n v="1308873.8899999999"/>
    <n v="0"/>
  </r>
  <r>
    <s v="2024"/>
    <x v="0"/>
    <x v="0"/>
    <x v="1"/>
    <x v="7"/>
    <s v="2 - Poder Ejecutivo"/>
    <s v="0206 - MINISTERIO DE EDUCACIÓN"/>
    <s v="0001 - MINISTERIO DE EDUCACION"/>
    <x v="2"/>
    <x v="10"/>
    <x v="41"/>
    <s v="2.7 - OBRAS"/>
    <s v="2.7.1 - OBRAS EN EDIFICACIONES"/>
    <s v="S"/>
    <s v="61 - AMPLIACIÓN DEL PLANTEL EDUCATIVO PARA INICIAL PROF. NAPOLEON MORA, MUNICIPIO BÁNICA, PROVINCIA ELIAS PIÑA."/>
    <s v="10 - FONDO GENERAL"/>
    <n v="16453"/>
    <s v="07 - ELIAS PINA"/>
    <n v="0"/>
    <n v="1337078.69"/>
    <n v="0"/>
  </r>
  <r>
    <s v="2024"/>
    <x v="0"/>
    <x v="0"/>
    <x v="1"/>
    <x v="7"/>
    <s v="2 - Poder Ejecutivo"/>
    <s v="0206 - MINISTERIO DE EDUCACIÓN"/>
    <s v="0001 - MINISTERIO DE EDUCACION"/>
    <x v="2"/>
    <x v="10"/>
    <x v="41"/>
    <s v="2.7 - OBRAS"/>
    <s v="2.7.1 - OBRAS EN EDIFICACIONES"/>
    <s v="S"/>
    <s v="64 - AMPLIACIÓN DEL PLANTEL EDUCATIVO PARA INICIAL PAGANEL JIMENEZ JIMENEZ - EL MILLO, MUNICIPIO GALVÁN, PROVINCIA BAHORUCO"/>
    <s v="10 - FONDO GENERAL"/>
    <n v="16638"/>
    <s v="03 - BAHORUCO"/>
    <n v="0"/>
    <n v="1341779.49"/>
    <n v="0"/>
  </r>
  <r>
    <s v="2024"/>
    <x v="0"/>
    <x v="0"/>
    <x v="1"/>
    <x v="7"/>
    <s v="2 - Poder Ejecutivo"/>
    <s v="0206 - MINISTERIO DE EDUCACIÓN"/>
    <s v="0001 - MINISTERIO DE EDUCACION"/>
    <x v="2"/>
    <x v="10"/>
    <x v="41"/>
    <s v="2.7 - OBRAS"/>
    <s v="2.7.1 - OBRAS EN EDIFICACIONES"/>
    <s v="S"/>
    <s v="96 - AMPLIACIÓN DEL PLANTEL EDUCATIVO PARA INICIAL NUEVO CURRO, MUNICIPIO PUEBLO VIEJO, PROVINCIA AZUA."/>
    <s v="10 - FONDO GENERAL"/>
    <n v="16472"/>
    <s v="02 - AZUA"/>
    <n v="0"/>
    <n v="1875829.6"/>
    <n v="0"/>
  </r>
  <r>
    <s v="2024"/>
    <x v="0"/>
    <x v="0"/>
    <x v="1"/>
    <x v="7"/>
    <s v="2 - Poder Ejecutivo"/>
    <s v="0206 - MINISTERIO DE EDUCACIÓN"/>
    <s v="0001 - MINISTERIO DE EDUCACION"/>
    <x v="2"/>
    <x v="10"/>
    <x v="41"/>
    <s v="2.7 - OBRAS"/>
    <s v="2.7.1 - OBRAS EN EDIFICACIONES"/>
    <s v="S"/>
    <s v="60 - AMPLIACIÓN DEL PLANTEL EDUCATIVO PARA INICIAL CARIDAD PICHICOQUE, MUNICIPIO LAS SALINAS, PROVINCIA BARAHONA."/>
    <s v="10 - FONDO GENERAL"/>
    <n v="16449"/>
    <s v="04 - BARAHONA"/>
    <n v="0"/>
    <n v="1341779.49"/>
    <n v="0"/>
  </r>
  <r>
    <s v="2024"/>
    <x v="0"/>
    <x v="0"/>
    <x v="1"/>
    <x v="7"/>
    <s v="2 - Poder Ejecutivo"/>
    <s v="0206 - MINISTERIO DE EDUCACIÓN"/>
    <s v="0001 - MINISTERIO DE EDUCACION"/>
    <x v="2"/>
    <x v="10"/>
    <x v="41"/>
    <s v="2.7 - OBRAS"/>
    <s v="2.7.1 - OBRAS EN EDIFICACIONES"/>
    <s v="S"/>
    <s v="29 - AMPLIACIÓN DEL PLANTEL EDUCATIVO PARA INICIAL ORLANDO BIENVENIDO CARVAJAL CACERES, MUNICIPIO PUÑAL, PROVINCIA SANTIAGO."/>
    <s v="10 - FONDO GENERAL"/>
    <n v="16551"/>
    <s v="25 - SANTIAGO"/>
    <n v="0"/>
    <n v="1332377.8899999999"/>
    <n v="0"/>
  </r>
  <r>
    <s v="2024"/>
    <x v="0"/>
    <x v="0"/>
    <x v="1"/>
    <x v="7"/>
    <s v="2 - Poder Ejecutivo"/>
    <s v="0206 - MINISTERIO DE EDUCACIÓN"/>
    <s v="0001 - MINISTERIO DE EDUCACION"/>
    <x v="2"/>
    <x v="10"/>
    <x v="41"/>
    <s v="2.7 - OBRAS"/>
    <s v="2.7.1 - OBRAS EN EDIFICACIONES"/>
    <s v="S"/>
    <s v="84 - AMPLIACIÓN DEL PLANTEL EDUCATIVO PARA INICIAL CARLOS SORIANO DIAZ - SABANA GRANDE, MUNICIPIO CEVICOS, PROVINCIA SANCHEZ RAMIREZ."/>
    <s v="10 - FONDO GENERAL"/>
    <n v="16620"/>
    <s v="24 - SANCHEZ RAMIREZ"/>
    <n v="0"/>
    <n v="1875829.6"/>
    <n v="0"/>
  </r>
  <r>
    <s v="2024"/>
    <x v="0"/>
    <x v="0"/>
    <x v="1"/>
    <x v="7"/>
    <s v="2 - Poder Ejecutivo"/>
    <s v="0206 - MINISTERIO DE EDUCACIÓN"/>
    <s v="0001 - MINISTERIO DE EDUCACION"/>
    <x v="2"/>
    <x v="10"/>
    <x v="41"/>
    <s v="2.7 - OBRAS"/>
    <s v="2.7.1 - OBRAS EN EDIFICACIONES"/>
    <s v="S"/>
    <s v="65 - AMPLIACIÓN DEL PLANTEL EDUCATIVO PARA INICIAL BATEY LAGUNETA, MUNICIPIO MAO, PROVINCIA VALVERDE."/>
    <s v="10 - FONDO GENERAL"/>
    <n v="16554"/>
    <s v="27 - VALVERDE"/>
    <n v="0"/>
    <n v="1882522.53"/>
    <n v="0"/>
  </r>
  <r>
    <s v="2024"/>
    <x v="0"/>
    <x v="0"/>
    <x v="1"/>
    <x v="7"/>
    <s v="2 - Poder Ejecutivo"/>
    <s v="0206 - MINISTERIO DE EDUCACIÓN"/>
    <s v="0001 - MINISTERIO DE EDUCACION"/>
    <x v="2"/>
    <x v="10"/>
    <x v="41"/>
    <s v="2.7 - OBRAS"/>
    <s v="2.7.1 - OBRAS EN EDIFICACIONES"/>
    <s v="S"/>
    <s v="91 - AMPLIACIÓN DEL PLANTEL EDUCATIVO PARA INICIAL SENOVIA THEN ALCANTARA, MUNICIPIO DAJABÓN, PROVINCIA DAJABON"/>
    <s v="10 - FONDO GENERAL"/>
    <n v="16604"/>
    <s v="05 - DAJABON"/>
    <n v="0"/>
    <n v="1341779.49"/>
    <n v="0"/>
  </r>
  <r>
    <s v="2024"/>
    <x v="0"/>
    <x v="0"/>
    <x v="1"/>
    <x v="7"/>
    <s v="2 - Poder Ejecutivo"/>
    <s v="0206 - MINISTERIO DE EDUCACIÓN"/>
    <s v="0001 - MINISTERIO DE EDUCACION"/>
    <x v="2"/>
    <x v="10"/>
    <x v="41"/>
    <s v="2.7 - OBRAS"/>
    <s v="2.7.1 - OBRAS EN EDIFICACIONES"/>
    <s v="S"/>
    <s v="22 - AMPLIACIÓN DEL PLANTEL EDUCATIVO PARA INICIAL PROF. JOSE MIGUEL REMIGIO VASQUEZ, MUNICIPIO JAMAO AL NORTE, PROVINCIA ESPAILLAT."/>
    <s v="10 - FONDO GENERAL"/>
    <n v="16518"/>
    <s v="09 - ESPAILLAT"/>
    <n v="0"/>
    <n v="1875829.6"/>
    <n v="0"/>
  </r>
  <r>
    <s v="2024"/>
    <x v="0"/>
    <x v="0"/>
    <x v="1"/>
    <x v="7"/>
    <s v="2 - Poder Ejecutivo"/>
    <s v="0206 - MINISTERIO DE EDUCACIÓN"/>
    <s v="0001 - MINISTERIO DE EDUCACION"/>
    <x v="2"/>
    <x v="10"/>
    <x v="41"/>
    <s v="2.7 - OBRAS"/>
    <s v="2.7.1 - OBRAS EN EDIFICACIONES"/>
    <s v="S"/>
    <s v="77 - AMPLIACIÓN DEL PLANTEL EDUCATIVO PARA INICIAL JUAN ANDRES VASQUEZ RODRIGUEZ, MUNICIPIO TENARES, PROVINCIA HERMANAS MIRABAL."/>
    <s v="10 - FONDO GENERAL"/>
    <n v="16524"/>
    <s v="19 - HERMANAS MIRABAL"/>
    <n v="0"/>
    <n v="1332377.8899999999"/>
    <n v="0"/>
  </r>
  <r>
    <s v="2024"/>
    <x v="0"/>
    <x v="0"/>
    <x v="1"/>
    <x v="7"/>
    <s v="2 - Poder Ejecutivo"/>
    <s v="0206 - MINISTERIO DE EDUCACIÓN"/>
    <s v="0001 - MINISTERIO DE EDUCACION"/>
    <x v="2"/>
    <x v="10"/>
    <x v="41"/>
    <s v="2.7 - OBRAS"/>
    <s v="2.7.1 - OBRAS EN EDIFICACIONES"/>
    <s v="S"/>
    <s v="69 - AMPLIACIÓN DEL PLANTEL EDUCATIVO PARA INICIAL PEDRO CELESTINO CABRERA PEÑA, MUNICIPIO SAN IGNACIO DE SABANETA, PROVINCIA SANTIAGO RODRIGUEZ."/>
    <s v="10 - FONDO GENERAL"/>
    <n v="16558"/>
    <s v="26 - SANTIAGO RODRIGUEZ"/>
    <n v="0"/>
    <n v="1882522.53"/>
    <n v="0"/>
  </r>
  <r>
    <s v="2024"/>
    <x v="0"/>
    <x v="0"/>
    <x v="1"/>
    <x v="7"/>
    <s v="2 - Poder Ejecutivo"/>
    <s v="0206 - MINISTERIO DE EDUCACIÓN"/>
    <s v="0001 - MINISTERIO DE EDUCACION"/>
    <x v="2"/>
    <x v="10"/>
    <x v="41"/>
    <s v="2.7 - OBRAS"/>
    <s v="2.7.1 - OBRAS EN EDIFICACIONES"/>
    <s v="S"/>
    <s v="79 - AMPLIACIÓN DEL PLANTEL EDUCATIVO PARA INICIAL PROF. JOSE MERCEDES BENITEZ ADON, MUNICIPIO COTUÍ, PROVINCIA SANCHEZ RAMIREZ"/>
    <s v="10 - FONDO GENERAL"/>
    <n v="16615"/>
    <s v="24 - SANCHEZ RAMIREZ"/>
    <n v="0"/>
    <n v="1875829.6"/>
    <n v="0"/>
  </r>
  <r>
    <s v="2024"/>
    <x v="0"/>
    <x v="0"/>
    <x v="1"/>
    <x v="7"/>
    <s v="2 - Poder Ejecutivo"/>
    <s v="0206 - MINISTERIO DE EDUCACIÓN"/>
    <s v="0001 - MINISTERIO DE EDUCACION"/>
    <x v="2"/>
    <x v="10"/>
    <x v="41"/>
    <s v="2.7 - OBRAS"/>
    <s v="2.7.1 - OBRAS EN EDIFICACIONES"/>
    <s v="S"/>
    <s v="38 - AMPLIACIÓN DEL PLANTEL EDUCATIVO PARA INICIAL GEREMIAS GRACESQUI, MUNICIPIO VILLA ISABELA, PROVINCIA PUERTO PLATA."/>
    <s v="10 - FONDO GENERAL"/>
    <n v="16570"/>
    <s v="18 - PUERTO PLATA"/>
    <n v="0"/>
    <n v="1341779.49"/>
    <n v="0"/>
  </r>
  <r>
    <s v="2024"/>
    <x v="0"/>
    <x v="0"/>
    <x v="1"/>
    <x v="7"/>
    <s v="2 - Poder Ejecutivo"/>
    <s v="0206 - MINISTERIO DE EDUCACIÓN"/>
    <s v="0001 - MINISTERIO DE EDUCACION"/>
    <x v="2"/>
    <x v="10"/>
    <x v="41"/>
    <s v="2.7 - OBRAS"/>
    <s v="2.7.1 - OBRAS EN EDIFICACIONES"/>
    <s v="S"/>
    <s v="66 - AMPLIACIÓN DEL PLANTEL EDUCATIVO PARA INICIAL AMINA, MUNICIPIO MAO, PROVINCIA VALVERDE."/>
    <s v="10 - FONDO GENERAL"/>
    <n v="16555"/>
    <s v="27 - VALVERDE"/>
    <n v="0"/>
    <n v="3125466.4"/>
    <n v="0"/>
  </r>
  <r>
    <s v="2024"/>
    <x v="0"/>
    <x v="0"/>
    <x v="1"/>
    <x v="7"/>
    <s v="2 - Poder Ejecutivo"/>
    <s v="0206 - MINISTERIO DE EDUCACIÓN"/>
    <s v="0001 - MINISTERIO DE EDUCACION"/>
    <x v="2"/>
    <x v="10"/>
    <x v="41"/>
    <s v="2.7 - OBRAS"/>
    <s v="2.7.1 - OBRAS EN EDIFICACIONES"/>
    <s v="S"/>
    <s v="95 - AMPLIACIÓN DEL PLANTEL EDUCATIVO PARA INICIAL AMARANTE GOMEZ - VACA GORDA, MUNICIPIO PARTIDO, PROVINCIA DAJABON"/>
    <s v="10 - FONDO GENERAL"/>
    <n v="16608"/>
    <s v="05 - DAJABON"/>
    <n v="0"/>
    <n v="1341779.49"/>
    <n v="0"/>
  </r>
  <r>
    <s v="2024"/>
    <x v="0"/>
    <x v="0"/>
    <x v="1"/>
    <x v="7"/>
    <s v="2 - Poder Ejecutivo"/>
    <s v="0206 - MINISTERIO DE EDUCACIÓN"/>
    <s v="0001 - MINISTERIO DE EDUCACION"/>
    <x v="2"/>
    <x v="10"/>
    <x v="41"/>
    <s v="2.7 - OBRAS"/>
    <s v="2.7.1 - OBRAS EN EDIFICACIONES"/>
    <s v="S"/>
    <s v="95 - AMPLIACIÓN DEL PLANTEL EDUCATIVO PARA INICIAL PALMAREJO, MUNICIPIO AZUA, PROVINCIA AZUA."/>
    <s v="10 - FONDO GENERAL"/>
    <n v="16471"/>
    <s v="02 - AZUA"/>
    <n v="0"/>
    <n v="1332377.8899999999"/>
    <n v="0"/>
  </r>
  <r>
    <s v="2024"/>
    <x v="0"/>
    <x v="0"/>
    <x v="1"/>
    <x v="7"/>
    <s v="2 - Poder Ejecutivo"/>
    <s v="0206 - MINISTERIO DE EDUCACIÓN"/>
    <s v="0001 - MINISTERIO DE EDUCACION"/>
    <x v="2"/>
    <x v="10"/>
    <x v="41"/>
    <s v="2.7 - OBRAS"/>
    <s v="2.7.1 - OBRAS EN EDIFICACIONES"/>
    <s v="S"/>
    <s v="43 - AMPLIACIÓN DEL PLANTEL EDUCATIVO PARA INICIAL PORFIRIO DE PEÑA, MUNICIPIO HIGÜEY, PROVINCIA LA ALTAGRACIA."/>
    <s v="10 - FONDO GENERAL"/>
    <n v="16572"/>
    <s v="11 - LA ALTAGRACIA"/>
    <n v="0"/>
    <n v="1882522.53"/>
    <n v="0"/>
  </r>
  <r>
    <s v="2024"/>
    <x v="0"/>
    <x v="0"/>
    <x v="1"/>
    <x v="7"/>
    <s v="2 - Poder Ejecutivo"/>
    <s v="0206 - MINISTERIO DE EDUCACIÓN"/>
    <s v="0001 - MINISTERIO DE EDUCACION"/>
    <x v="2"/>
    <x v="10"/>
    <x v="41"/>
    <s v="2.7 - OBRAS"/>
    <s v="2.7.1 - OBRAS EN EDIFICACIONES"/>
    <s v="S"/>
    <s v="66 - AMPLIACIÓN DEL PLANTEL EDUCATIVO PARA INICIAL MANUEL AURELIO TAVAREZ JUSTO, MUNICIPIO VILLA JARAGUA, PROVINCIA BAHORUCO"/>
    <s v="10 - FONDO GENERAL"/>
    <n v="16640"/>
    <s v="03 - BAHORUCO"/>
    <n v="0"/>
    <n v="3581100.37"/>
    <n v="0"/>
  </r>
  <r>
    <s v="2024"/>
    <x v="0"/>
    <x v="0"/>
    <x v="1"/>
    <x v="7"/>
    <s v="2 - Poder Ejecutivo"/>
    <s v="0206 - MINISTERIO DE EDUCACIÓN"/>
    <s v="0001 - MINISTERIO DE EDUCACION"/>
    <x v="2"/>
    <x v="10"/>
    <x v="41"/>
    <s v="2.7 - OBRAS"/>
    <s v="2.7.1 - OBRAS EN EDIFICACIONES"/>
    <s v="S"/>
    <s v="72 - AMPLIACIÓN DEL PLANTEL EDUCATIVO PARA INICIAL EL CAPA, MUNICIPIO SAN JUAN, PROVINCIA SAN JUAN."/>
    <s v="10 - FONDO GENERAL"/>
    <n v="16465"/>
    <s v="22 - SAN JUAN"/>
    <n v="0"/>
    <n v="1337078.69"/>
    <n v="0"/>
  </r>
  <r>
    <s v="2024"/>
    <x v="0"/>
    <x v="0"/>
    <x v="1"/>
    <x v="7"/>
    <s v="2 - Poder Ejecutivo"/>
    <s v="0206 - MINISTERIO DE EDUCACIÓN"/>
    <s v="0001 - MINISTERIO DE EDUCACION"/>
    <x v="2"/>
    <x v="10"/>
    <x v="41"/>
    <s v="2.7 - OBRAS"/>
    <s v="2.7.1 - OBRAS EN EDIFICACIONES"/>
    <s v="S"/>
    <s v="84 - AMPLIACIÓN DEL PLANTEL EDUCATIVO PARA INICIAL VILLA LOBOS ADENTRO, MUNICIPIO GUAYUBÍN, PROVINCIA MONTE CRISTI"/>
    <s v="10 - FONDO GENERAL"/>
    <n v="16597"/>
    <s v="15 - MONTE CRISTI"/>
    <n v="0"/>
    <n v="1341779.49"/>
    <n v="0"/>
  </r>
  <r>
    <s v="2024"/>
    <x v="0"/>
    <x v="0"/>
    <x v="1"/>
    <x v="7"/>
    <s v="2 - Poder Ejecutivo"/>
    <s v="0206 - MINISTERIO DE EDUCACIÓN"/>
    <s v="0001 - MINISTERIO DE EDUCACION"/>
    <x v="2"/>
    <x v="10"/>
    <x v="41"/>
    <s v="2.7 - OBRAS"/>
    <s v="2.7.1 - OBRAS EN EDIFICACIONES"/>
    <s v="S"/>
    <s v="23 - AMPLIACIÓN DEL PLANTEL EDUCATIVO PARA INICIAL BOCA DE JAMAO, MUNICIPIO JAMAO AL NORTE, PROVINCIA ESPAILLAT."/>
    <s v="10 - FONDO GENERAL"/>
    <n v="16519"/>
    <s v="09 - ESPAILLAT"/>
    <n v="0"/>
    <n v="1875829.6"/>
    <n v="0"/>
  </r>
  <r>
    <s v="2024"/>
    <x v="0"/>
    <x v="0"/>
    <x v="1"/>
    <x v="7"/>
    <s v="2 - Poder Ejecutivo"/>
    <s v="0206 - MINISTERIO DE EDUCACIÓN"/>
    <s v="0001 - MINISTERIO DE EDUCACION"/>
    <x v="2"/>
    <x v="10"/>
    <x v="41"/>
    <s v="2.7 - OBRAS"/>
    <s v="2.7.1 - OBRAS EN EDIFICACIONES"/>
    <s v="S"/>
    <s v="35 - AMPLIACIÓN DEL PLANTEL EDUCATIVO PARA INICIAL EL MAMEY, MUNICIPIO ALTAMIRA, PROVINCIA PUERTO PLATA."/>
    <s v="10 - FONDO GENERAL"/>
    <n v="16567"/>
    <s v="18 - PUERTO PLATA"/>
    <n v="0"/>
    <n v="1341779.49"/>
    <n v="0"/>
  </r>
  <r>
    <s v="2024"/>
    <x v="0"/>
    <x v="0"/>
    <x v="1"/>
    <x v="7"/>
    <s v="2 - Poder Ejecutivo"/>
    <s v="0206 - MINISTERIO DE EDUCACIÓN"/>
    <s v="0001 - MINISTERIO DE EDUCACION"/>
    <x v="2"/>
    <x v="10"/>
    <x v="41"/>
    <s v="2.7 - OBRAS"/>
    <s v="2.7.1 - OBRAS EN EDIFICACIONES"/>
    <s v="S"/>
    <s v="74 - AMPLIACIÓN DEL PLANTEL EDUCATIVO PARA INICIAL LOS CERROS, MUNICIPIO JIMA ABAJO, PROVINCIA LA VEGA."/>
    <s v="10 - FONDO GENERAL"/>
    <n v="16523"/>
    <s v="13 - LA VEGA"/>
    <n v="0"/>
    <n v="3114233.87"/>
    <n v="0"/>
  </r>
  <r>
    <s v="2024"/>
    <x v="0"/>
    <x v="0"/>
    <x v="1"/>
    <x v="7"/>
    <s v="2 - Poder Ejecutivo"/>
    <s v="0206 - MINISTERIO DE EDUCACIÓN"/>
    <s v="0001 - MINISTERIO DE EDUCACION"/>
    <x v="2"/>
    <x v="10"/>
    <x v="41"/>
    <s v="2.7 - OBRAS"/>
    <s v="2.7.1 - OBRAS EN EDIFICACIONES"/>
    <s v="S"/>
    <s v="89 - AMPLIACIÓN DEL PLANTEL EDUCATIVO PARA INICIAL MARTIN MATIAS SUAZO, MUNICIPIO LA MATA, PROVINCIA SANCHEZ RAMIREZ_x000a_."/>
    <s v="10 - FONDO GENERAL"/>
    <n v="16625"/>
    <s v="24 - SANCHEZ RAMIREZ"/>
    <n v="0"/>
    <n v="1875829.6"/>
    <n v="0"/>
  </r>
  <r>
    <s v="2024"/>
    <x v="0"/>
    <x v="0"/>
    <x v="1"/>
    <x v="7"/>
    <s v="2 - Poder Ejecutivo"/>
    <s v="0206 - MINISTERIO DE EDUCACIÓN"/>
    <s v="0001 - MINISTERIO DE EDUCACION"/>
    <x v="2"/>
    <x v="10"/>
    <x v="41"/>
    <s v="2.7 - OBRAS"/>
    <s v="2.7.1 - OBRAS EN EDIFICACIONES"/>
    <s v="S"/>
    <s v="03 - AMPLIACIÓN DEL PLANTEL EDUCATIVO PARA INICIAL LA ESTRECHURA, MUNICIPIO RANCHO ARRIBA, PROVINCIA SAN JOSE DE OCOA."/>
    <s v="10 - FONDO GENERAL"/>
    <n v="16478"/>
    <s v="31 - SAN JOSE DE OCOA"/>
    <n v="0"/>
    <n v="1332377.8899999999"/>
    <n v="0"/>
  </r>
  <r>
    <s v="2024"/>
    <x v="0"/>
    <x v="0"/>
    <x v="1"/>
    <x v="7"/>
    <s v="2 - Poder Ejecutivo"/>
    <s v="0206 - MINISTERIO DE EDUCACIÓN"/>
    <s v="0001 - MINISTERIO DE EDUCACION"/>
    <x v="2"/>
    <x v="10"/>
    <x v="41"/>
    <s v="2.7 - OBRAS"/>
    <s v="2.7.1 - OBRAS EN EDIFICACIONES"/>
    <s v="S"/>
    <s v="11 - AMPLIACIÓN DEL PLANTEL EDUCATIVO PARA INICIAL JOSE NATIVIDAD MARTE - MANO PILON, MUNICIPIO PERALVILLO, PROVINCIA MONTE PLATA"/>
    <s v="10 - FONDO GENERAL"/>
    <n v="16635"/>
    <s v="29 - MONTE PLATA"/>
    <n v="0"/>
    <n v="1322976.29"/>
    <n v="0"/>
  </r>
  <r>
    <s v="2024"/>
    <x v="0"/>
    <x v="0"/>
    <x v="1"/>
    <x v="7"/>
    <s v="2 - Poder Ejecutivo"/>
    <s v="0206 - MINISTERIO DE EDUCACIÓN"/>
    <s v="0001 - MINISTERIO DE EDUCACION"/>
    <x v="2"/>
    <x v="10"/>
    <x v="41"/>
    <s v="2.7 - OBRAS"/>
    <s v="2.7.1 - OBRAS EN EDIFICACIONES"/>
    <s v="S"/>
    <s v="80 - AMPLIACIÓN DEL PLANTEL EDUCATIVO PARA INICIAL MANGA, MUNICIPIO GUAYUBÍN, PROVINCIA MONTE CRISTI"/>
    <s v="10 - FONDO GENERAL"/>
    <n v="16593"/>
    <s v="15 - MONTE CRISTI"/>
    <n v="0"/>
    <n v="1341779.49"/>
    <n v="0"/>
  </r>
  <r>
    <s v="2024"/>
    <x v="0"/>
    <x v="0"/>
    <x v="1"/>
    <x v="7"/>
    <s v="2 - Poder Ejecutivo"/>
    <s v="0206 - MINISTERIO DE EDUCACIÓN"/>
    <s v="0001 - MINISTERIO DE EDUCACION"/>
    <x v="2"/>
    <x v="10"/>
    <x v="41"/>
    <s v="2.7 - OBRAS"/>
    <s v="2.7.1 - OBRAS EN EDIFICACIONES"/>
    <s v="S"/>
    <s v="97 - AMPLIACIÓN DEL PLANTEL EDUCATIVO PARA INICIAL DEMETRIO MORILLO, MUNICIPIO GUAYABAL, PROVINCIA AZUA."/>
    <s v="10 - FONDO GENERAL"/>
    <n v="16473"/>
    <s v="02 - AZUA"/>
    <n v="0"/>
    <n v="1332377.8899999999"/>
    <n v="0"/>
  </r>
  <r>
    <s v="2024"/>
    <x v="0"/>
    <x v="0"/>
    <x v="1"/>
    <x v="7"/>
    <s v="2 - Poder Ejecutivo"/>
    <s v="0206 - MINISTERIO DE EDUCACIÓN"/>
    <s v="0001 - MINISTERIO DE EDUCACION"/>
    <x v="2"/>
    <x v="10"/>
    <x v="41"/>
    <s v="2.7 - OBRAS"/>
    <s v="2.7.1 - OBRAS EN EDIFICACIONES"/>
    <s v="S"/>
    <s v="68 - AMPLIACIÓN DEL PLANTEL EDUCATIVO PARA INICIAL PEÑUELA AFUERA, MUNICIPIO ESPERANZA, PROVINCIA VALVERDE."/>
    <s v="10 - FONDO GENERAL"/>
    <n v="16557"/>
    <s v="27 - VALVERDE"/>
    <n v="0"/>
    <n v="1337078.69"/>
    <n v="0"/>
  </r>
  <r>
    <s v="2024"/>
    <x v="0"/>
    <x v="0"/>
    <x v="1"/>
    <x v="7"/>
    <s v="2 - Poder Ejecutivo"/>
    <s v="0206 - MINISTERIO DE EDUCACIÓN"/>
    <s v="0001 - MINISTERIO DE EDUCACION"/>
    <x v="2"/>
    <x v="10"/>
    <x v="41"/>
    <s v="2.7 - OBRAS"/>
    <s v="2.7.1 - OBRAS EN EDIFICACIONES"/>
    <s v="S"/>
    <s v="62 - AMPLIACIÓN DEL PLANTEL EDUCATIVO PARA INICIAL LOS YAREYES, MUNICIPIO BÁNICA, PROVINCIA ELIAS PIÑA."/>
    <s v="10 - FONDO GENERAL"/>
    <n v="16454"/>
    <s v="07 - ELIAS PINA"/>
    <n v="0"/>
    <n v="1337078.69"/>
    <n v="0"/>
  </r>
  <r>
    <s v="2024"/>
    <x v="0"/>
    <x v="0"/>
    <x v="1"/>
    <x v="7"/>
    <s v="2 - Poder Ejecutivo"/>
    <s v="0206 - MINISTERIO DE EDUCACIÓN"/>
    <s v="0001 - MINISTERIO DE EDUCACION"/>
    <x v="2"/>
    <x v="10"/>
    <x v="41"/>
    <s v="2.7 - OBRAS"/>
    <s v="2.7.1 - OBRAS EN EDIFICACIONES"/>
    <s v="S"/>
    <s v="28 - AMPLIACIÓN DEL PLANTEL EDUCATIVO PARA INICIAL MONTE ADENTRO, MUNICIPIO PUÑAL, PROVINCIA SANTIAGO."/>
    <s v="10 - FONDO GENERAL"/>
    <n v="16550"/>
    <s v="25 - SANTIAGO"/>
    <n v="0"/>
    <n v="1332377.8899999999"/>
    <n v="0"/>
  </r>
  <r>
    <s v="2024"/>
    <x v="0"/>
    <x v="0"/>
    <x v="1"/>
    <x v="7"/>
    <s v="2 - Poder Ejecutivo"/>
    <s v="0206 - MINISTERIO DE EDUCACIÓN"/>
    <s v="0001 - MINISTERIO DE EDUCACION"/>
    <x v="2"/>
    <x v="10"/>
    <x v="41"/>
    <s v="2.7 - OBRAS"/>
    <s v="2.7.1 - OBRAS EN EDIFICACIONES"/>
    <s v="S"/>
    <s v="86 - AMPLIACIÓN DEL PLANTEL EDUCATIVO PARA INICIAL ANGEL ROSARIO MARTE - PUERTO RICO, MUNICIPIO MAIMÓN, PROVINCIA MONSEÑOR NOUEL"/>
    <s v="10 - FONDO GENERAL"/>
    <n v="16622"/>
    <s v="28 - MONSENOR NOUEL"/>
    <n v="0"/>
    <n v="1875829.6"/>
    <n v="0"/>
  </r>
  <r>
    <s v="2024"/>
    <x v="0"/>
    <x v="0"/>
    <x v="1"/>
    <x v="7"/>
    <s v="2 - Poder Ejecutivo"/>
    <s v="0206 - MINISTERIO DE EDUCACIÓN"/>
    <s v="0001 - MINISTERIO DE EDUCACION"/>
    <x v="2"/>
    <x v="10"/>
    <x v="41"/>
    <s v="2.7 - OBRAS"/>
    <s v="2.7.1 - OBRAS EN EDIFICACIONES"/>
    <s v="S"/>
    <s v="30 - AMPLIACIÓN DEL PLANTEL EDUCATIVO PARA INICIAL CASTILLO ABAJO, MUNICIPIO PUÑAL, PROVINCIA SANTIAGO."/>
    <s v="10 - FONDO GENERAL"/>
    <n v="16552"/>
    <s v="25 - SANTIAGO"/>
    <n v="0"/>
    <n v="1332377.8899999999"/>
    <n v="0"/>
  </r>
  <r>
    <s v="2024"/>
    <x v="0"/>
    <x v="0"/>
    <x v="1"/>
    <x v="7"/>
    <s v="2 - Poder Ejecutivo"/>
    <s v="0206 - MINISTERIO DE EDUCACIÓN"/>
    <s v="0001 - MINISTERIO DE EDUCACION"/>
    <x v="2"/>
    <x v="10"/>
    <x v="41"/>
    <s v="2.7 - OBRAS"/>
    <s v="2.7.1 - OBRAS EN EDIFICACIONES"/>
    <s v="S"/>
    <s v="98 - AMPLIACIÓN DEL PLANTEL EDUCATIVO PARA INICIAL JOSE MERCEDES VICENTE, MUNICIPIO PADRE LAS CASAS, PROVINCIA AZUA."/>
    <s v="10 - FONDO GENERAL"/>
    <n v="16475"/>
    <s v="02 - AZUA"/>
    <n v="0"/>
    <n v="1875829.6"/>
    <n v="0"/>
  </r>
  <r>
    <s v="2024"/>
    <x v="0"/>
    <x v="0"/>
    <x v="1"/>
    <x v="7"/>
    <s v="2 - Poder Ejecutivo"/>
    <s v="0206 - MINISTERIO DE EDUCACIÓN"/>
    <s v="0001 - MINISTERIO DE EDUCACION"/>
    <x v="2"/>
    <x v="10"/>
    <x v="41"/>
    <s v="2.7 - OBRAS"/>
    <s v="2.7.1 - OBRAS EN EDIFICACIONES"/>
    <s v="S"/>
    <s v="89 - AMPLIACIÓN DEL PLANTEL EDUCATIVO PARA INICIAL CASIMIRO HERNANDEZ, MUNICIPIO VILLA VÁZQUEZ, PROVINCIA MONTE CRISTI"/>
    <s v="10 - FONDO GENERAL"/>
    <n v="16602"/>
    <s v="15 - MONTE CRISTI"/>
    <n v="0"/>
    <n v="3136698.93"/>
    <n v="0"/>
  </r>
  <r>
    <s v="2024"/>
    <x v="0"/>
    <x v="0"/>
    <x v="1"/>
    <x v="7"/>
    <s v="2 - Poder Ejecutivo"/>
    <s v="0206 - MINISTERIO DE EDUCACIÓN"/>
    <s v="0001 - MINISTERIO DE EDUCACION"/>
    <x v="2"/>
    <x v="10"/>
    <x v="41"/>
    <s v="2.7 - OBRAS"/>
    <s v="2.7.1 - OBRAS EN EDIFICACIONES"/>
    <s v="S"/>
    <s v="33 - AMPLIACIÓN DEL PLANTEL EDUCATIVO PARA INICIAL NICOLAS MELENDEZ, MUNICIPIO ALTAMIRA, PROVINCIA PUERTO PLATA."/>
    <s v="10 - FONDO GENERAL"/>
    <n v="16565"/>
    <s v="18 - PUERTO PLATA"/>
    <n v="0"/>
    <n v="1341779.49"/>
    <n v="0"/>
  </r>
  <r>
    <s v="2024"/>
    <x v="0"/>
    <x v="0"/>
    <x v="1"/>
    <x v="7"/>
    <s v="2 - Poder Ejecutivo"/>
    <s v="0206 - MINISTERIO DE EDUCACIÓN"/>
    <s v="0001 - MINISTERIO DE EDUCACION"/>
    <x v="2"/>
    <x v="10"/>
    <x v="41"/>
    <s v="2.7 - OBRAS"/>
    <s v="2.7.1 - OBRAS EN EDIFICACIONES"/>
    <s v="S"/>
    <s v="73 - AMPLIACIÓN DEL PLANTEL EDUCATIVO PARA INICIAL LAGUNA VERDE, MUNICIPIO MONTE CRISTI, PROVINCIA MONTE CRISTI."/>
    <s v="10 - FONDO GENERAL"/>
    <n v="16579"/>
    <s v="15 - MONTE CRISTI"/>
    <n v="0"/>
    <n v="1341779.49"/>
    <n v="0"/>
  </r>
  <r>
    <s v="2024"/>
    <x v="0"/>
    <x v="0"/>
    <x v="1"/>
    <x v="7"/>
    <s v="2 - Poder Ejecutivo"/>
    <s v="0206 - MINISTERIO DE EDUCACIÓN"/>
    <s v="0001 - MINISTERIO DE EDUCACION"/>
    <x v="2"/>
    <x v="10"/>
    <x v="41"/>
    <s v="2.7 - OBRAS"/>
    <s v="2.7.1 - OBRAS EN EDIFICACIONES"/>
    <s v="S"/>
    <s v="75 - AMPLIACIÓN DEL PLANTEL EDUCATIVO PARA INICIAL LA ALTAGRACIA, MUNICIPIO COTUÍ, PROVINCIA SANCHEZ RAMIREZ"/>
    <s v="10 - FONDO GENERAL"/>
    <n v="16611"/>
    <s v="24 - SANCHEZ RAMIREZ"/>
    <n v="0"/>
    <n v="3114233.87"/>
    <n v="0"/>
  </r>
  <r>
    <s v="2024"/>
    <x v="0"/>
    <x v="0"/>
    <x v="1"/>
    <x v="7"/>
    <s v="2 - Poder Ejecutivo"/>
    <s v="0206 - MINISTERIO DE EDUCACIÓN"/>
    <s v="0001 - MINISTERIO DE EDUCACION"/>
    <x v="2"/>
    <x v="10"/>
    <x v="41"/>
    <s v="2.7 - OBRAS"/>
    <s v="2.7.1 - OBRAS EN EDIFICACIONES"/>
    <s v="S"/>
    <s v="79 - AMPLIACIÓN DEL PLANTEL EDUCATIVO PARA INICIAL EL PAPAYO, MUNICIPIO GUAYUBÍN, PROVINCIA MONTE CRISTI"/>
    <s v="10 - FONDO GENERAL"/>
    <n v="16592"/>
    <s v="15 - MONTE CRISTI"/>
    <n v="0"/>
    <n v="1889215.45"/>
    <n v="0"/>
  </r>
  <r>
    <s v="2024"/>
    <x v="0"/>
    <x v="0"/>
    <x v="1"/>
    <x v="7"/>
    <s v="2 - Poder Ejecutivo"/>
    <s v="0206 - MINISTERIO DE EDUCACIÓN"/>
    <s v="0001 - MINISTERIO DE EDUCACION"/>
    <x v="2"/>
    <x v="10"/>
    <x v="41"/>
    <s v="2.7 - OBRAS"/>
    <s v="2.7.1 - OBRAS EN EDIFICACIONES"/>
    <s v="S"/>
    <s v="59 - AMPLIACIÓN DEL PLANTEL EDUCATIVO PARA INICIAL HATO VIEJO, MUNICIPIO COMENDADOR, PROVINCIA ELIAS PIÑA."/>
    <s v="10 - FONDO GENERAL"/>
    <n v="16451"/>
    <s v="07 - ELIAS PINA"/>
    <n v="0"/>
    <n v="1337078.69"/>
    <n v="0"/>
  </r>
  <r>
    <s v="2024"/>
    <x v="0"/>
    <x v="0"/>
    <x v="1"/>
    <x v="7"/>
    <s v="2 - Poder Ejecutivo"/>
    <s v="0206 - MINISTERIO DE EDUCACIÓN"/>
    <s v="0001 - MINISTERIO DE EDUCACION"/>
    <x v="2"/>
    <x v="10"/>
    <x v="41"/>
    <s v="2.7 - OBRAS"/>
    <s v="2.7.1 - OBRAS EN EDIFICACIONES"/>
    <s v="S"/>
    <s v="70 - AMPLIACIÓN DEL PLANTEL EDUCATIVO PARA INICIAL POZO HONDO, MUNICIPIO LA VEGA, PROVINCIA LA VEGA."/>
    <s v="10 - FONDO GENERAL"/>
    <n v="16510"/>
    <s v="13 - LA VEGA"/>
    <n v="0"/>
    <n v="1332377.8899999999"/>
    <n v="0"/>
  </r>
  <r>
    <s v="2024"/>
    <x v="0"/>
    <x v="0"/>
    <x v="1"/>
    <x v="7"/>
    <s v="2 - Poder Ejecutivo"/>
    <s v="0206 - MINISTERIO DE EDUCACIÓN"/>
    <s v="0001 - MINISTERIO DE EDUCACION"/>
    <x v="2"/>
    <x v="10"/>
    <x v="41"/>
    <s v="2.7 - OBRAS"/>
    <s v="2.7.1 - OBRAS EN EDIFICACIONES"/>
    <s v="S"/>
    <s v="67 - AMPLIACIÓN DEL PLANTEL EDUCATIVO PARA INICIAL TAITABON, MUNICIPIO MAO, PROVINCIA VALVERDE."/>
    <s v="10 - FONDO GENERAL"/>
    <n v="16556"/>
    <s v="27 - VALVERDE"/>
    <n v="0"/>
    <n v="1337078.69"/>
    <n v="0"/>
  </r>
  <r>
    <s v="2024"/>
    <x v="0"/>
    <x v="0"/>
    <x v="1"/>
    <x v="7"/>
    <s v="2 - Poder Ejecutivo"/>
    <s v="0206 - MINISTERIO DE EDUCACIÓN"/>
    <s v="0001 - MINISTERIO DE EDUCACION"/>
    <x v="2"/>
    <x v="10"/>
    <x v="41"/>
    <s v="2.7 - OBRAS"/>
    <s v="2.7.1 - OBRAS EN EDIFICACIONES"/>
    <s v="S"/>
    <s v="64 - AMPLIACIÓN DEL PLANTEL EDUCATIVO PARA INICIAL CRISTINO MERAN, MUNICIPIO LAS MATAS DE FARFÁN, PROVINCIA SAN JUAN."/>
    <s v="10 - FONDO GENERAL"/>
    <n v="16456"/>
    <s v="22 - SAN JUAN"/>
    <n v="0"/>
    <n v="1337078.69"/>
    <n v="0"/>
  </r>
  <r>
    <s v="2024"/>
    <x v="0"/>
    <x v="0"/>
    <x v="1"/>
    <x v="7"/>
    <s v="2 - Poder Ejecutivo"/>
    <s v="0206 - MINISTERIO DE EDUCACIÓN"/>
    <s v="0001 - MINISTERIO DE EDUCACION"/>
    <x v="2"/>
    <x v="10"/>
    <x v="41"/>
    <s v="2.7 - OBRAS"/>
    <s v="2.7.1 - OBRAS EN EDIFICACIONES"/>
    <s v="S"/>
    <s v="90 - AMPLIACIÓN DEL PLANTEL EDUCATIVO PARA INICIAL PROF. ELENA ABREU - LAS CANAS, MUNICIPIO LA MATA, PROVINCIA SANCHEZ RAMIREZ"/>
    <s v="10 - FONDO GENERAL"/>
    <n v="16626"/>
    <s v="24 - SANCHEZ RAMIREZ"/>
    <n v="0"/>
    <n v="1875829.6"/>
    <n v="0"/>
  </r>
  <r>
    <s v="2024"/>
    <x v="0"/>
    <x v="0"/>
    <x v="1"/>
    <x v="7"/>
    <s v="2 - Poder Ejecutivo"/>
    <s v="0206 - MINISTERIO DE EDUCACIÓN"/>
    <s v="0001 - MINISTERIO DE EDUCACION"/>
    <x v="2"/>
    <x v="10"/>
    <x v="41"/>
    <s v="2.7 - OBRAS"/>
    <s v="2.7.1 - OBRAS EN EDIFICACIONES"/>
    <s v="S"/>
    <s v="65 - AMPLIACIÓN DEL PLANTEL EDUCATIVO PARA INICIAL REYES DE LOS SANTOS, MUNICIPIO LAS MATAS DE FARFÁN, PROVINCIA SAN JUAN."/>
    <s v="10 - FONDO GENERAL"/>
    <n v="16457"/>
    <s v="22 - SAN JUAN"/>
    <n v="0"/>
    <n v="1337078.69"/>
    <n v="0"/>
  </r>
  <r>
    <s v="2024"/>
    <x v="0"/>
    <x v="0"/>
    <x v="1"/>
    <x v="7"/>
    <s v="2 - Poder Ejecutivo"/>
    <s v="0206 - MINISTERIO DE EDUCACIÓN"/>
    <s v="0001 - MINISTERIO DE EDUCACION"/>
    <x v="2"/>
    <x v="10"/>
    <x v="41"/>
    <s v="2.7 - OBRAS"/>
    <s v="2.7.1 - OBRAS EN EDIFICACIONES"/>
    <s v="S"/>
    <s v="76 - AMPLIACIÓN DEL PLANTEL EDUCATIVO PARA INICIAL CLAUDIO PEGUERO ABAD, MUNICIPIO COTUÍ, PROVINCIA SANCHEZ RAMIREZ"/>
    <s v="10 - FONDO GENERAL"/>
    <n v="16612"/>
    <s v="24 - SANCHEZ RAMIREZ"/>
    <n v="0"/>
    <n v="1332377.8899999999"/>
    <n v="0"/>
  </r>
  <r>
    <s v="2024"/>
    <x v="0"/>
    <x v="0"/>
    <x v="1"/>
    <x v="7"/>
    <s v="2 - Poder Ejecutivo"/>
    <s v="0206 - MINISTERIO DE EDUCACIÓN"/>
    <s v="0001 - MINISTERIO DE EDUCACION"/>
    <x v="2"/>
    <x v="10"/>
    <x v="41"/>
    <s v="2.7 - OBRAS"/>
    <s v="2.7.1 - OBRAS EN EDIFICACIONES"/>
    <s v="S"/>
    <s v="42 - AMPLIACIÓN DEL PLANTEL EDUCATIVO PARA INICIAL BATEY HIGO CLARO, MUNICIPIO GUAYMATE, PROVINCIA LA ROMANA."/>
    <s v="10 - FONDO GENERAL"/>
    <n v="16491"/>
    <s v="12 - LA ROMANA"/>
    <n v="0"/>
    <n v="1862443.75"/>
    <n v="0"/>
  </r>
  <r>
    <s v="2024"/>
    <x v="0"/>
    <x v="0"/>
    <x v="1"/>
    <x v="7"/>
    <s v="2 - Poder Ejecutivo"/>
    <s v="0206 - MINISTERIO DE EDUCACIÓN"/>
    <s v="0001 - MINISTERIO DE EDUCACION"/>
    <x v="2"/>
    <x v="10"/>
    <x v="41"/>
    <s v="2.7 - OBRAS"/>
    <s v="2.7.1 - OBRAS EN EDIFICACIONES"/>
    <s v="S"/>
    <s v="27 - AMPLIACIÓN DEL PLANTEL EDUCATIVO PARA INICIAL EUGENIO MARIA DE HOSTOS - JICOME, MUNICIPIO SAN JOSÉ DE LAS MATAS, PROVINCIA SANTIAGO."/>
    <s v="10 - FONDO GENERAL"/>
    <n v="16549"/>
    <s v="25 - SANTIAGO"/>
    <n v="0"/>
    <n v="1332377.8899999999"/>
    <n v="0"/>
  </r>
  <r>
    <s v="2024"/>
    <x v="0"/>
    <x v="0"/>
    <x v="1"/>
    <x v="7"/>
    <s v="2 - Poder Ejecutivo"/>
    <s v="0206 - MINISTERIO DE EDUCACIÓN"/>
    <s v="0001 - MINISTERIO DE EDUCACION"/>
    <x v="2"/>
    <x v="10"/>
    <x v="41"/>
    <s v="2.7 - OBRAS"/>
    <s v="2.7.1 - OBRAS EN EDIFICACIONES"/>
    <s v="S"/>
    <s v="62 - AMPLIACIÓN DEL PLANTEL EDUCATIVO PARA INICIAL OFELIA MEDINA CAYO - GALVAN, MUNICIPIO GALVÁN, PROVINCIA BAORUCO"/>
    <s v="10 - FONDO GENERAL"/>
    <n v="16636"/>
    <s v="03 - BAHORUCO"/>
    <n v="0"/>
    <n v="3581100.37"/>
    <n v="0"/>
  </r>
  <r>
    <s v="2024"/>
    <x v="0"/>
    <x v="0"/>
    <x v="1"/>
    <x v="7"/>
    <s v="2 - Poder Ejecutivo"/>
    <s v="0206 - MINISTERIO DE EDUCACIÓN"/>
    <s v="0001 - MINISTERIO DE EDUCACION"/>
    <x v="2"/>
    <x v="10"/>
    <x v="41"/>
    <s v="2.7 - OBRAS"/>
    <s v="2.7.1 - OBRAS EN EDIFICACIONES"/>
    <s v="S"/>
    <s v="08 - AMPLIACIÓN DEL PLANTEL EDUCATIVO PARA INICIAL FRANCOIS-JACQUES ROUSSIN, MUNICIPIO MONTE PLATA, PROVINCIA MONTE PLATA"/>
    <s v="10 - FONDO GENERAL"/>
    <n v="16632"/>
    <s v="29 - MONTE PLATA"/>
    <n v="0"/>
    <n v="1862443.75"/>
    <n v="0"/>
  </r>
  <r>
    <s v="2024"/>
    <x v="0"/>
    <x v="0"/>
    <x v="1"/>
    <x v="7"/>
    <s v="2 - Poder Ejecutivo"/>
    <s v="0206 - MINISTERIO DE EDUCACIÓN"/>
    <s v="0001 - MINISTERIO DE EDUCACION"/>
    <x v="2"/>
    <x v="10"/>
    <x v="41"/>
    <s v="2.7 - OBRAS"/>
    <s v="2.7.1 - OBRAS EN EDIFICACIONES"/>
    <s v="S"/>
    <s v="83 - AMPLIACIÓN DEL PLANTEL EDUCATIVO PARA INICIAL PEDRO MIR, MUNICIPIO SAN FRANCISCO DE MACORÍS, PROVINCIA DUARTE."/>
    <s v="10 - FONDO GENERAL"/>
    <n v="16530"/>
    <s v="06 - DUARTE"/>
    <n v="0"/>
    <n v="3555400.95"/>
    <n v="0"/>
  </r>
  <r>
    <s v="2024"/>
    <x v="0"/>
    <x v="0"/>
    <x v="1"/>
    <x v="7"/>
    <s v="2 - Poder Ejecutivo"/>
    <s v="0206 - MINISTERIO DE EDUCACIÓN"/>
    <s v="0001 - MINISTERIO DE EDUCACION"/>
    <x v="2"/>
    <x v="10"/>
    <x v="41"/>
    <s v="2.7 - OBRAS"/>
    <s v="2.7.1 - OBRAS EN EDIFICACIONES"/>
    <s v="S"/>
    <s v="71 - AMPLIACIÓN DEL PLANTEL EDUCATIVO PARA INICIAL JUAN DE LA CRUZ, MUNICIPIO EL CERCADO, PROVINCIA SAN JUAN."/>
    <s v="10 - FONDO GENERAL"/>
    <n v="16464"/>
    <s v="22 - SAN JUAN"/>
    <n v="0"/>
    <n v="1882522.53"/>
    <n v="0"/>
  </r>
  <r>
    <s v="2024"/>
    <x v="0"/>
    <x v="0"/>
    <x v="1"/>
    <x v="7"/>
    <s v="2 - Poder Ejecutivo"/>
    <s v="0206 - MINISTERIO DE EDUCACIÓN"/>
    <s v="0001 - MINISTERIO DE EDUCACION"/>
    <x v="2"/>
    <x v="10"/>
    <x v="41"/>
    <s v="2.7 - OBRAS"/>
    <s v="2.7.1 - OBRAS EN EDIFICACIONES"/>
    <s v="S"/>
    <s v="45 - AMPLIACIÓN DEL PLANTEL EDUCATIVO PARA INICIAL LOS JOBITOS, MUNICIPIO SAN RAFAEL DEL YUMA, PROVINCIA LA ALTAGRACIA."/>
    <s v="10 - FONDO GENERAL"/>
    <n v="16574"/>
    <s v="11 - LA ALTAGRACIA"/>
    <n v="0"/>
    <n v="3125466.4"/>
    <n v="0"/>
  </r>
  <r>
    <s v="2024"/>
    <x v="0"/>
    <x v="0"/>
    <x v="1"/>
    <x v="7"/>
    <s v="2 - Poder Ejecutivo"/>
    <s v="0206 - MINISTERIO DE EDUCACIÓN"/>
    <s v="0001 - MINISTERIO DE EDUCACION"/>
    <x v="2"/>
    <x v="10"/>
    <x v="41"/>
    <s v="2.7 - OBRAS"/>
    <s v="2.7.1 - OBRAS EN EDIFICACIONES"/>
    <s v="S"/>
    <s v="94 - AMPLIACIÓN DEL PLANTEL EDUCATIVO PARA INICIAL ARROYO GUAYABO, MUNICIPIO TÁBARA ARRIBA, PROVINCIA AZUA."/>
    <s v="10 - FONDO GENERAL"/>
    <n v="16470"/>
    <s v="02 - AZUA"/>
    <n v="0"/>
    <n v="1875829.6"/>
    <n v="0"/>
  </r>
  <r>
    <s v="2024"/>
    <x v="0"/>
    <x v="0"/>
    <x v="1"/>
    <x v="7"/>
    <s v="2 - Poder Ejecutivo"/>
    <s v="0206 - MINISTERIO DE EDUCACIÓN"/>
    <s v="0001 - MINISTERIO DE EDUCACION"/>
    <x v="2"/>
    <x v="10"/>
    <x v="41"/>
    <s v="2.7 - OBRAS"/>
    <s v="2.7.1 - OBRAS EN EDIFICACIONES"/>
    <s v="S"/>
    <s v="37 - AMPLIACIÓN DEL PLANTEL EDUCATIVO PARA INICIAL LUISA GOMEZ, MUNICIPIO VILLA ISABELA, PROVINCIA PUERTO PLATA."/>
    <s v="10 - FONDO GENERAL"/>
    <n v="16569"/>
    <s v="18 - PUERTO PLATA"/>
    <n v="0"/>
    <n v="1341779.49"/>
    <n v="0"/>
  </r>
  <r>
    <s v="2024"/>
    <x v="0"/>
    <x v="0"/>
    <x v="1"/>
    <x v="7"/>
    <s v="2 - Poder Ejecutivo"/>
    <s v="0206 - MINISTERIO DE EDUCACIÓN"/>
    <s v="0001 - MINISTERIO DE EDUCACION"/>
    <x v="2"/>
    <x v="10"/>
    <x v="41"/>
    <s v="2.7 - OBRAS"/>
    <s v="2.7.1 - OBRAS EN EDIFICACIONES"/>
    <s v="S"/>
    <s v="01 - AMPLIACIÓN DEL PLANTEL EDUCATIVO PARA INICIAL EL MACO, MUNICIPIO SAN JOSÉ DE OCOA, PROVINCIA SAN JOSE DE OCOA."/>
    <s v="10 - FONDO GENERAL"/>
    <n v="16476"/>
    <s v="31 - SAN JOSE DE OCOA"/>
    <n v="0"/>
    <n v="1332377.8899999999"/>
    <n v="0"/>
  </r>
  <r>
    <s v="2024"/>
    <x v="0"/>
    <x v="0"/>
    <x v="1"/>
    <x v="7"/>
    <s v="2 - Poder Ejecutivo"/>
    <s v="0206 - MINISTERIO DE EDUCACIÓN"/>
    <s v="0001 - MINISTERIO DE EDUCACION"/>
    <x v="2"/>
    <x v="10"/>
    <x v="41"/>
    <s v="2.7 - OBRAS"/>
    <s v="2.7.1 - OBRAS EN EDIFICACIONES"/>
    <s v="S"/>
    <s v="58 - AMPLIACIÓN DEL PLANTEL EDUCATIVO PARA INICIAL NARANJAL - PROFESOR AMADO GARO URBAEZ, MUNICIPIO ENRIQUILLO, PROVINCIA BARAHONA."/>
    <s v="10 - FONDO GENERAL"/>
    <n v="16393"/>
    <s v="04 - BARAHONA"/>
    <n v="0"/>
    <n v="1341779.49"/>
    <n v="0"/>
  </r>
  <r>
    <s v="2024"/>
    <x v="0"/>
    <x v="0"/>
    <x v="1"/>
    <x v="7"/>
    <s v="2 - Poder Ejecutivo"/>
    <s v="0206 - MINISTERIO DE EDUCACIÓN"/>
    <s v="0001 - MINISTERIO DE EDUCACION"/>
    <x v="2"/>
    <x v="10"/>
    <x v="41"/>
    <s v="2.7 - OBRAS"/>
    <s v="2.7.1 - OBRAS EN EDIFICACIONES"/>
    <s v="S"/>
    <s v="44 - AMPLIACIÓN DDEL PLANTEL EDUCATIVO PARA INICIAL LOS TOCONES, MUNICIPIO HIGÜEY, PROVINCIA LA ALTAGRACIA."/>
    <s v="10 - FONDO GENERAL"/>
    <n v="16573"/>
    <s v="11 - LA ALTAGRACIA"/>
    <n v="0"/>
    <n v="1882522.53"/>
    <n v="0"/>
  </r>
  <r>
    <s v="2024"/>
    <x v="0"/>
    <x v="0"/>
    <x v="1"/>
    <x v="7"/>
    <s v="2 - Poder Ejecutivo"/>
    <s v="0206 - MINISTERIO DE EDUCACIÓN"/>
    <s v="0001 - MINISTERIO DE EDUCACION"/>
    <x v="2"/>
    <x v="10"/>
    <x v="41"/>
    <s v="2.7 - OBRAS"/>
    <s v="2.7.1 - OBRAS EN EDIFICACIONES"/>
    <s v="S"/>
    <s v="79 - AMPLIACIÓN DEL PLANTEL EDUCATIVO PARA INICIAL MAJAGUAL, MUNICIPIO VILLA RIVA, PROVINCIA DUARTE."/>
    <s v="10 - FONDO GENERAL"/>
    <n v="16526"/>
    <s v="06 - DUARTE"/>
    <n v="0"/>
    <n v="1332377.8899999999"/>
    <n v="0"/>
  </r>
  <r>
    <s v="2024"/>
    <x v="0"/>
    <x v="0"/>
    <x v="1"/>
    <x v="7"/>
    <s v="2 - Poder Ejecutivo"/>
    <s v="0206 - MINISTERIO DE EDUCACIÓN"/>
    <s v="0001 - MINISTERIO DE EDUCACION"/>
    <x v="2"/>
    <x v="10"/>
    <x v="41"/>
    <s v="2.7 - OBRAS"/>
    <s v="2.7.1 - OBRAS EN EDIFICACIONES"/>
    <s v="S"/>
    <s v="81 - AMPLIACIÓN DEL PLANTEL EDUCATIVO PARA INICIAL ADELAYDA MOLINA I, MUNICIPIO VILLA RIVA, PROVINCIA DUARTE."/>
    <s v="10 - FONDO GENERAL"/>
    <n v="16528"/>
    <s v="06 - DUARTE"/>
    <n v="0"/>
    <n v="1875829.6"/>
    <n v="0"/>
  </r>
  <r>
    <s v="2024"/>
    <x v="0"/>
    <x v="0"/>
    <x v="1"/>
    <x v="7"/>
    <s v="2 - Poder Ejecutivo"/>
    <s v="0206 - MINISTERIO DE EDUCACIÓN"/>
    <s v="0001 - MINISTERIO DE EDUCACION"/>
    <x v="2"/>
    <x v="10"/>
    <x v="41"/>
    <s v="2.7 - OBRAS"/>
    <s v="2.7.1 - OBRAS EN EDIFICACIONES"/>
    <s v="S"/>
    <s v="16 - AMPLIACIÓN DEL PLANTEL EDUCATIVO PARA INICIAL LA ENCANTADA, MUNICIPIO MOCA, PROVINCIA ESPAILLAT."/>
    <s v="10 - FONDO GENERAL"/>
    <n v="16508"/>
    <s v="09 - ESPAILLAT"/>
    <n v="0"/>
    <n v="1332377.8899999999"/>
    <n v="0"/>
  </r>
  <r>
    <s v="2024"/>
    <x v="0"/>
    <x v="0"/>
    <x v="1"/>
    <x v="7"/>
    <s v="2 - Poder Ejecutivo"/>
    <s v="0206 - MINISTERIO DE EDUCACIÓN"/>
    <s v="0001 - MINISTERIO DE EDUCACION"/>
    <x v="2"/>
    <x v="10"/>
    <x v="41"/>
    <s v="2.7 - OBRAS"/>
    <s v="2.7.1 - OBRAS EN EDIFICACIONES"/>
    <s v="S"/>
    <s v="71 - AMPLIACIÓN DEL PLANTEL EDUCATIVO PARA INICIAL LA ROMERA, MUNICIPIO LA VEGA, PROVINCIA LA VEGA."/>
    <s v="10 - FONDO GENERAL"/>
    <n v="16511"/>
    <s v="13 - LA VEGA"/>
    <n v="0"/>
    <n v="1875829.6"/>
    <n v="0"/>
  </r>
  <r>
    <s v="2024"/>
    <x v="0"/>
    <x v="0"/>
    <x v="1"/>
    <x v="7"/>
    <s v="2 - Poder Ejecutivo"/>
    <s v="0206 - MINISTERIO DE EDUCACIÓN"/>
    <s v="0001 - MINISTERIO DE EDUCACION"/>
    <x v="2"/>
    <x v="10"/>
    <x v="41"/>
    <s v="2.7 - OBRAS"/>
    <s v="2.7.1 - OBRAS EN EDIFICACIONES"/>
    <s v="S"/>
    <s v="41 - AMPLIACIÓN DEL PLANTEL EDUCATIVO PARA INICIAL BATEY CAMPIÑA, MUNICIPIO GUAYMATE, PROVINCIA LA ROMANA."/>
    <s v="10 - FONDO GENERAL"/>
    <n v="16490"/>
    <s v="12 - LA ROMANA"/>
    <n v="0"/>
    <n v="1322976.29"/>
    <n v="0"/>
  </r>
  <r>
    <s v="2024"/>
    <x v="0"/>
    <x v="0"/>
    <x v="1"/>
    <x v="7"/>
    <s v="2 - Poder Ejecutivo"/>
    <s v="0206 - MINISTERIO DE EDUCACIÓN"/>
    <s v="0001 - MINISTERIO DE EDUCACION"/>
    <x v="2"/>
    <x v="10"/>
    <x v="41"/>
    <s v="2.7 - OBRAS"/>
    <s v="2.7.1 - OBRAS EN EDIFICACIONES"/>
    <s v="S"/>
    <s v="88 - AMPLIACIÓN DEL PLANTEL EDUCATIVO PARA INICIAL LOS CONUCOS, MUNICIPIO VILLA VÁZQUEZ, PROVINCIA MONTE CRISTI"/>
    <s v="10 - FONDO GENERAL"/>
    <n v="16601"/>
    <s v="15 - MONTE CRISTI"/>
    <n v="0"/>
    <n v="1341779.49"/>
    <n v="0"/>
  </r>
  <r>
    <s v="2024"/>
    <x v="0"/>
    <x v="0"/>
    <x v="1"/>
    <x v="7"/>
    <s v="2 - Poder Ejecutivo"/>
    <s v="0206 - MINISTERIO DE EDUCACIÓN"/>
    <s v="0001 - MINISTERIO DE EDUCACION"/>
    <x v="2"/>
    <x v="10"/>
    <x v="41"/>
    <s v="2.7 - OBRAS"/>
    <s v="2.7.1 - OBRAS EN EDIFICACIONES"/>
    <s v="S"/>
    <s v="18 - AMPLIACIÓN DEL PLANTEL EDUCATIVO PARA INICIAL PROF. MARIA ELENA MENDEZ, MUNICIPIO MOCA, PROVINCIA ESPAILLAT."/>
    <s v="10 - FONDO GENERAL"/>
    <n v="16514"/>
    <s v="09 - ESPAILLAT"/>
    <n v="0"/>
    <n v="1332377.8899999999"/>
    <n v="0"/>
  </r>
  <r>
    <s v="2024"/>
    <x v="0"/>
    <x v="0"/>
    <x v="1"/>
    <x v="7"/>
    <s v="2 - Poder Ejecutivo"/>
    <s v="0206 - MINISTERIO DE EDUCACIÓN"/>
    <s v="0001 - MINISTERIO DE EDUCACION"/>
    <x v="2"/>
    <x v="10"/>
    <x v="41"/>
    <s v="2.7 - OBRAS"/>
    <s v="2.7.1 - OBRAS EN EDIFICACIONES"/>
    <s v="S"/>
    <s v="72 - AMPLIACIÓN DEL PLANTEL EDUCATIVO PARA INICIAL LA HOYITA, MUNICIPIO LA VEGA, PROVINCIA LA VEGA."/>
    <s v="10 - FONDO GENERAL"/>
    <n v="16512"/>
    <s v="13 - LA VEGA"/>
    <n v="0"/>
    <n v="1332377.8899999999"/>
    <n v="0"/>
  </r>
  <r>
    <s v="2024"/>
    <x v="0"/>
    <x v="0"/>
    <x v="1"/>
    <x v="7"/>
    <s v="2 - Poder Ejecutivo"/>
    <s v="0206 - MINISTERIO DE EDUCACIÓN"/>
    <s v="0001 - MINISTERIO DE EDUCACION"/>
    <x v="2"/>
    <x v="10"/>
    <x v="41"/>
    <s v="2.7 - OBRAS"/>
    <s v="2.7.1 - OBRAS EN EDIFICACIONES"/>
    <s v="S"/>
    <s v="97 - AMPLIACIÓN DEL PLANTEL EDUCATIVO PARA INICIAL LEONIDAS CUSTODIO, MUNICIPIO RAMÓN SANTANA, PROVINCIA SAN PEDRO DE MACORIS"/>
    <s v="10 - FONDO GENERAL"/>
    <n v="16484"/>
    <s v="23 - SAN PEDRO DE MACORIS"/>
    <n v="0"/>
    <n v="1322976.29"/>
    <n v="0"/>
  </r>
  <r>
    <s v="2024"/>
    <x v="0"/>
    <x v="0"/>
    <x v="1"/>
    <x v="7"/>
    <s v="2 - Poder Ejecutivo"/>
    <s v="0206 - MINISTERIO DE EDUCACIÓN"/>
    <s v="0001 - MINISTERIO DE EDUCACION"/>
    <x v="2"/>
    <x v="10"/>
    <x v="41"/>
    <s v="2.7 - OBRAS"/>
    <s v="2.7.1 - OBRAS EN EDIFICACIONES"/>
    <s v="S"/>
    <s v="66 - AMPLIACIÓN DEL PLANTEL EDUCATIVO PARA INICIAL SALUTIANO VICIOSO, MUNICIPIO LAS MATAS DE FARFÁN, PROVINCIA SAN JUAN."/>
    <s v="10 - FONDO GENERAL"/>
    <n v="16458"/>
    <s v="22 - SAN JUAN"/>
    <n v="0"/>
    <n v="1882522.53"/>
    <n v="0"/>
  </r>
  <r>
    <s v="2024"/>
    <x v="0"/>
    <x v="0"/>
    <x v="1"/>
    <x v="7"/>
    <s v="2 - Poder Ejecutivo"/>
    <s v="0206 - MINISTERIO DE EDUCACIÓN"/>
    <s v="0001 - MINISTERIO DE EDUCACION"/>
    <x v="2"/>
    <x v="10"/>
    <x v="41"/>
    <s v="2.7 - OBRAS"/>
    <s v="2.7.1 - OBRAS EN EDIFICACIONES"/>
    <s v="S"/>
    <s v="63 - AMPLIACIÓN DEL PLANTEL EDUCATIVO PARA INICIAL FRANCISCO ACOSTA, MUNICIPIO LAS MATAS DE FARFÁN, PROVINCIA SAN JUAN."/>
    <s v="10 - FONDO GENERAL"/>
    <n v="16455"/>
    <s v="22 - SAN JUAN"/>
    <n v="0"/>
    <n v="1337078.69"/>
    <n v="0"/>
  </r>
  <r>
    <s v="2024"/>
    <x v="0"/>
    <x v="0"/>
    <x v="1"/>
    <x v="7"/>
    <s v="2 - Poder Ejecutivo"/>
    <s v="0206 - MINISTERIO DE EDUCACIÓN"/>
    <s v="0001 - MINISTERIO DE EDUCACION"/>
    <x v="2"/>
    <x v="10"/>
    <x v="41"/>
    <s v="2.7 - OBRAS"/>
    <s v="2.7.1 - OBRAS EN EDIFICACIONES"/>
    <s v="S"/>
    <s v="02 - AMPLIACIÓN DEL PLANTEL EDUCATIVO PARA INICIAL KILOMETRO 23, MUNICIPIO EL VALLE, PROVINCIA HATO MAYOR."/>
    <s v="10 - FONDO GENERAL"/>
    <n v="16488"/>
    <s v="30 - HATO MAYOR"/>
    <n v="0"/>
    <n v="1322976.29"/>
    <n v="0"/>
  </r>
  <r>
    <s v="2024"/>
    <x v="0"/>
    <x v="0"/>
    <x v="1"/>
    <x v="7"/>
    <s v="2 - Poder Ejecutivo"/>
    <s v="0206 - MINISTERIO DE EDUCACIÓN"/>
    <s v="0001 - MINISTERIO DE EDUCACION"/>
    <x v="2"/>
    <x v="10"/>
    <x v="41"/>
    <s v="2.7 - OBRAS"/>
    <s v="2.7.1 - OBRAS EN EDIFICACIONES"/>
    <s v="S"/>
    <s v="05 - AMPLIACIÓN DEL PLANTEL EDUCATIVO PARA INICIAL CRUCE DE MELA - EL CERCADILLO, MUNICIPIO MONTE PLATA, PROVINCIA MONTE PLATA"/>
    <s v="10 - FONDO GENERAL"/>
    <n v="16629"/>
    <s v="29 - MONTE PLATA"/>
    <n v="0"/>
    <n v="1322976.29"/>
    <n v="0"/>
  </r>
  <r>
    <s v="2024"/>
    <x v="0"/>
    <x v="0"/>
    <x v="1"/>
    <x v="7"/>
    <s v="2 - Poder Ejecutivo"/>
    <s v="0206 - MINISTERIO DE EDUCACIÓN"/>
    <s v="0001 - MINISTERIO DE EDUCACION"/>
    <x v="2"/>
    <x v="10"/>
    <x v="41"/>
    <s v="2.7 - OBRAS"/>
    <s v="2.7.1 - OBRAS EN EDIFICACIONES"/>
    <s v="S"/>
    <s v="78 - AMPLIACIÓN DEL PLANTEL EDUCATIVO PARA INICIAL HATILLO ARRIBA, MUNICIPIO GUAYUBÍN, PROVINCIA MONTE CRISTI"/>
    <s v="10 - FONDO GENERAL"/>
    <n v="16591"/>
    <s v="15 - MONTE CRISTI"/>
    <n v="0"/>
    <n v="3136698.93"/>
    <n v="0"/>
  </r>
  <r>
    <s v="2024"/>
    <x v="0"/>
    <x v="0"/>
    <x v="1"/>
    <x v="7"/>
    <s v="2 - Poder Ejecutivo"/>
    <s v="0206 - MINISTERIO DE EDUCACIÓN"/>
    <s v="0001 - MINISTERIO DE EDUCACION"/>
    <x v="2"/>
    <x v="10"/>
    <x v="41"/>
    <s v="2.7 - OBRAS"/>
    <s v="2.7.1 - OBRAS EN EDIFICACIONES"/>
    <s v="S"/>
    <s v="81 - AMPLIACIÓN DEL PLANTEL EDUCATIVO PARA INICIAL EMILIA ANTONIA MARTINEZ, MUNICIPIO GUAYUBÍN, PROVINCIA MONTE CRISTI"/>
    <s v="10 - FONDO GENERAL"/>
    <n v="16594"/>
    <s v="15 - MONTE CRISTI"/>
    <n v="0"/>
    <n v="1889215.45"/>
    <n v="0"/>
  </r>
  <r>
    <s v="2024"/>
    <x v="0"/>
    <x v="0"/>
    <x v="1"/>
    <x v="7"/>
    <s v="2 - Poder Ejecutivo"/>
    <s v="0206 - MINISTERIO DE EDUCACIÓN"/>
    <s v="0001 - MINISTERIO DE EDUCACION"/>
    <x v="2"/>
    <x v="10"/>
    <x v="41"/>
    <s v="2.7 - OBRAS"/>
    <s v="2.7.1 - OBRAS EN EDIFICACIONES"/>
    <s v="S"/>
    <s v="90 - AMPLIACIÓN DEL PLANTEL EDUCATIVO PARA INICIAL EL ARROZAL, MUNICIPIO VILLA VÁZQUEZ, PROVINCIA MONTE CRISTI"/>
    <s v="10 - FONDO GENERAL"/>
    <n v="16603"/>
    <s v="15 - MONTE CRISTI"/>
    <n v="0"/>
    <n v="1889215.45"/>
    <n v="0"/>
  </r>
  <r>
    <s v="2024"/>
    <x v="0"/>
    <x v="0"/>
    <x v="1"/>
    <x v="7"/>
    <s v="2 - Poder Ejecutivo"/>
    <s v="0206 - MINISTERIO DE EDUCACIÓN"/>
    <s v="0001 - MINISTERIO DE EDUCACION"/>
    <x v="2"/>
    <x v="10"/>
    <x v="41"/>
    <s v="2.7 - OBRAS"/>
    <s v="2.7.1 - OBRAS EN EDIFICACIONES"/>
    <s v="S"/>
    <s v="09 - AMPLIACIÓN DEL PLANTEL EDUCATIVO PARA INICIAL PEDRO PIMENTEL - ANTON SANCHEZ, MUNICIPIO BAYAGUANA, PROVINCIA MONTE PLATA"/>
    <s v="10 - FONDO GENERAL"/>
    <n v="16633"/>
    <s v="29 - MONTE PLATA"/>
    <n v="0"/>
    <n v="1862443.75"/>
    <n v="0"/>
  </r>
  <r>
    <s v="2024"/>
    <x v="0"/>
    <x v="0"/>
    <x v="1"/>
    <x v="7"/>
    <s v="2 - Poder Ejecutivo"/>
    <s v="0206 - MINISTERIO DE EDUCACIÓN"/>
    <s v="0001 - MINISTERIO DE EDUCACION"/>
    <x v="2"/>
    <x v="10"/>
    <x v="41"/>
    <s v="2.7 - OBRAS"/>
    <s v="2.7.1 - OBRAS EN EDIFICACIONES"/>
    <s v="S"/>
    <s v="93 - AMPLIACIÓN DEL PLANTEL EDUCATIVO PARA INICIAL EMILIO LORA - BUEN GUSTO, MUNICIPIO PARTIDO, PROVINCIA DAJABON"/>
    <s v="10 - FONDO GENERAL"/>
    <n v="16606"/>
    <s v="05 - DAJABON"/>
    <n v="0"/>
    <n v="1341779.49"/>
    <n v="0"/>
  </r>
  <r>
    <s v="2024"/>
    <x v="0"/>
    <x v="0"/>
    <x v="1"/>
    <x v="7"/>
    <s v="2 - Poder Ejecutivo"/>
    <s v="0206 - MINISTERIO DE EDUCACIÓN"/>
    <s v="0001 - MINISTERIO DE EDUCACION"/>
    <x v="2"/>
    <x v="10"/>
    <x v="41"/>
    <s v="2.7 - OBRAS"/>
    <s v="2.7.1 - OBRAS EN EDIFICACIONES"/>
    <s v="S"/>
    <s v="73 - AMPLIACIÓN DEL PLANTEL EDUCATIVO PARA INICIAL LA ROMANA, MUNICIPIO JIMA ABAJO, PROVINCIA LA VEGA."/>
    <s v="10 - FONDO GENERAL"/>
    <n v="16522"/>
    <s v="13 - LA VEGA"/>
    <n v="0"/>
    <n v="3114233.87"/>
    <n v="0"/>
  </r>
  <r>
    <s v="2024"/>
    <x v="0"/>
    <x v="0"/>
    <x v="1"/>
    <x v="7"/>
    <s v="2 - Poder Ejecutivo"/>
    <s v="0206 - MINISTERIO DE EDUCACIÓN"/>
    <s v="0001 - MINISTERIO DE EDUCACION"/>
    <x v="2"/>
    <x v="10"/>
    <x v="41"/>
    <s v="2.7 - OBRAS"/>
    <s v="2.7.1 - OBRAS EN EDIFICACIONES"/>
    <s v="S"/>
    <s v="03 - AMPLIACIÓN DEL PLANTEL EDUCATIVO PARA INICIAL SAN RAFAEL, MUNICIPIO EL VALLE, PROVINCIA HATO MAYOR."/>
    <s v="10 - FONDO GENERAL"/>
    <n v="16489"/>
    <s v="30 - HATO MAYOR"/>
    <n v="0"/>
    <n v="1862443.75"/>
    <n v="0"/>
  </r>
  <r>
    <s v="2024"/>
    <x v="0"/>
    <x v="0"/>
    <x v="1"/>
    <x v="7"/>
    <s v="2 - Poder Ejecutivo"/>
    <s v="0206 - MINISTERIO DE EDUCACIÓN"/>
    <s v="0001 - MINISTERIO DE EDUCACION"/>
    <x v="2"/>
    <x v="10"/>
    <x v="41"/>
    <s v="2.7 - OBRAS"/>
    <s v="2.7.1 - OBRAS EN EDIFICACIONES"/>
    <s v="S"/>
    <s v="07 - AMPLIACIÓN DEL PLANTEL EDUCATIVO PARA INICIAL PORTAL DE BELEN, MUNICIPIO MONTE PLATA, PROVINCIA MONTE PLATA"/>
    <s v="10 - FONDO GENERAL"/>
    <n v="16631"/>
    <s v="29 - MONTE PLATA"/>
    <n v="0"/>
    <n v="1862443.75"/>
    <n v="0"/>
  </r>
  <r>
    <s v="2024"/>
    <x v="0"/>
    <x v="0"/>
    <x v="1"/>
    <x v="7"/>
    <s v="2 - Poder Ejecutivo"/>
    <s v="0206 - MINISTERIO DE EDUCACIÓN"/>
    <s v="0001 - MINISTERIO DE EDUCACION"/>
    <x v="2"/>
    <x v="10"/>
    <x v="41"/>
    <s v="2.7 - OBRAS"/>
    <s v="2.7.1 - OBRAS EN EDIFICACIONES"/>
    <s v="S"/>
    <s v="69 - AMPLIACIÓN DEL PLANTEL EDUCATIVO PARA INICIAL PROF. ROMELIO OVIEDO, MUNICIPIO LAS MATAS DE FARFÁN, PROVINCIA SAN JUAN."/>
    <s v="10 - FONDO GENERAL"/>
    <n v="16462"/>
    <s v="22 - SAN JUAN"/>
    <n v="0"/>
    <n v="1337078.69"/>
    <n v="0"/>
  </r>
  <r>
    <s v="2024"/>
    <x v="0"/>
    <x v="0"/>
    <x v="1"/>
    <x v="7"/>
    <s v="2 - Poder Ejecutivo"/>
    <s v="0206 - MINISTERIO DE EDUCACIÓN"/>
    <s v="0001 - MINISTERIO DE EDUCACION"/>
    <x v="2"/>
    <x v="10"/>
    <x v="41"/>
    <s v="2.7 - OBRAS"/>
    <s v="2.7.1 - OBRAS EN EDIFICACIONES"/>
    <s v="S"/>
    <s v="78 - AMPLIACIÓN DEL PLANTEL EDUCATIVO PARA INICIAL AGUSTIN HERRERA RODRIGUEZ, MUNICIPIO COTUÍ, PROVINCIA SANCHEZ RAMIREZ"/>
    <s v="10 - FONDO GENERAL"/>
    <n v="16614"/>
    <s v="24 - SANCHEZ RAMIREZ"/>
    <n v="0"/>
    <n v="3114233.87"/>
    <n v="0"/>
  </r>
  <r>
    <s v="2024"/>
    <x v="0"/>
    <x v="0"/>
    <x v="1"/>
    <x v="7"/>
    <s v="2 - Poder Ejecutivo"/>
    <s v="0206 - MINISTERIO DE EDUCACIÓN"/>
    <s v="0001 - MINISTERIO DE EDUCACION"/>
    <x v="2"/>
    <x v="10"/>
    <x v="41"/>
    <s v="2.7 - OBRAS"/>
    <s v="2.7.1 - OBRAS EN EDIFICACIONES"/>
    <s v="S"/>
    <s v="87 - AMPLIACIÓN DEL PLANTEL EDUCATIVO PARA INICIAL LOS ORNES, MUNICIPIO VILLA TAPIA, PROVINCIA HERMANAS MIRABAL."/>
    <s v="10 - FONDO GENERAL"/>
    <n v="16534"/>
    <s v="19 - HERMANAS MIRABAL"/>
    <n v="0"/>
    <n v="1875829.6"/>
    <n v="0"/>
  </r>
  <r>
    <s v="2024"/>
    <x v="0"/>
    <x v="0"/>
    <x v="1"/>
    <x v="7"/>
    <s v="2 - Poder Ejecutivo"/>
    <s v="0206 - MINISTERIO DE EDUCACIÓN"/>
    <s v="0001 - MINISTERIO DE EDUCACION"/>
    <x v="2"/>
    <x v="10"/>
    <x v="41"/>
    <s v="2.7 - OBRAS"/>
    <s v="2.7.1 - OBRAS EN EDIFICACIONES"/>
    <s v="S"/>
    <s v="46 - AMPLIACIÓN DEL PLANTEL EDUCATIVO PARA INICIAL SANTA CRUZ DE GATO, MUNICIPIO SAN RAFAEL DEL YUMA, PROVINCIA LA ALTAGRACIA."/>
    <s v="10 - FONDO GENERAL"/>
    <n v="16575"/>
    <s v="11 - LA ALTAGRACIA"/>
    <n v="0"/>
    <n v="1882522.53"/>
    <n v="0"/>
  </r>
  <r>
    <s v="2024"/>
    <x v="0"/>
    <x v="0"/>
    <x v="1"/>
    <x v="7"/>
    <s v="2 - Poder Ejecutivo"/>
    <s v="0206 - MINISTERIO DE EDUCACIÓN"/>
    <s v="0001 - MINISTERIO DE EDUCACION"/>
    <x v="2"/>
    <x v="10"/>
    <x v="41"/>
    <s v="2.7 - OBRAS"/>
    <s v="2.7.1 - OBRAS EN EDIFICACIONES"/>
    <s v="S"/>
    <s v="74 - AMPLIACIÓN DEL PLANTEL EDUCATIVO PARA INICIAL SATURNINO TERRERO, MUNICIPIO JUAN DE HERRERA, PROVINCIA SAN JUAN."/>
    <s v="10 - FONDO GENERAL"/>
    <n v="16467"/>
    <s v="22 - SAN JUAN"/>
    <n v="0"/>
    <n v="3125466.19"/>
    <n v="0"/>
  </r>
  <r>
    <s v="2024"/>
    <x v="0"/>
    <x v="0"/>
    <x v="1"/>
    <x v="7"/>
    <s v="2 - Poder Ejecutivo"/>
    <s v="0206 - MINISTERIO DE EDUCACIÓN"/>
    <s v="0001 - MINISTERIO DE EDUCACION"/>
    <x v="2"/>
    <x v="10"/>
    <x v="41"/>
    <s v="2.7 - OBRAS"/>
    <s v="2.7.1 - OBRAS EN EDIFICACIONES"/>
    <s v="S"/>
    <s v="87 - AMPLIACIÓN DEL PLANTEL EDUCATIVO PARA INICIAL MAGDALENA, MUNICIPIO CASTAÑUELAS, PROVINCIA MONTE CRISTI"/>
    <s v="10 - FONDO GENERAL"/>
    <n v="16600"/>
    <s v="15 - MONTE CRISTI"/>
    <n v="0"/>
    <n v="1341779.49"/>
    <n v="0"/>
  </r>
  <r>
    <s v="2024"/>
    <x v="0"/>
    <x v="0"/>
    <x v="1"/>
    <x v="7"/>
    <s v="2 - Poder Ejecutivo"/>
    <s v="0206 - MINISTERIO DE EDUCACIÓN"/>
    <s v="0001 - MINISTERIO DE EDUCACION"/>
    <x v="2"/>
    <x v="10"/>
    <x v="41"/>
    <s v="2.7 - OBRAS"/>
    <s v="2.7.1 - OBRAS EN EDIFICACIONES"/>
    <s v="S"/>
    <s v="82 - AMPLIACIÓN DEL PLANTEL EDUCATIVO PARA INICIAL LOS LIMONES, MUNICIPIO GUAYUBÍN, PROVINCIA MONTE CRISTI"/>
    <s v="10 - FONDO GENERAL"/>
    <n v="16595"/>
    <s v="15 - MONTE CRISTI"/>
    <n v="0"/>
    <n v="1341779.49"/>
    <n v="0"/>
  </r>
  <r>
    <s v="2024"/>
    <x v="0"/>
    <x v="0"/>
    <x v="1"/>
    <x v="7"/>
    <s v="2 - Poder Ejecutivo"/>
    <s v="0206 - MINISTERIO DE EDUCACIÓN"/>
    <s v="0001 - MINISTERIO DE EDUCACION"/>
    <x v="2"/>
    <x v="10"/>
    <x v="41"/>
    <s v="2.7 - OBRAS"/>
    <s v="2.7.1 - OBRAS EN EDIFICACIONES"/>
    <s v="S"/>
    <s v="06 - AMPLIACIÓN DEL PLANTEL EDUCATIVO PARA INICIAL MATA LOS INDIOS, MUNICIPIO MONTE PLATA, PROVINCIA MONTE PLATA"/>
    <s v="10 - FONDO GENERAL"/>
    <n v="16630"/>
    <s v="29 - MONTE PLATA"/>
    <n v="0"/>
    <n v="3091768.82"/>
    <n v="0"/>
  </r>
  <r>
    <s v="2024"/>
    <x v="0"/>
    <x v="0"/>
    <x v="1"/>
    <x v="7"/>
    <s v="2 - Poder Ejecutivo"/>
    <s v="0206 - MINISTERIO DE EDUCACIÓN"/>
    <s v="0001 - MINISTERIO DE EDUCACION"/>
    <x v="2"/>
    <x v="10"/>
    <x v="41"/>
    <s v="2.7 - OBRAS"/>
    <s v="2.7.1 - OBRAS EN EDIFICACIONES"/>
    <s v="S"/>
    <s v="02 - AMPLIACIÓN DEL PLANTEL EDUCATIVO PARA INICIAL ARROYO SECO, MUNICIPIO SAN JOSÉ DE OCOA, PROVINCIA SAN JOSE DE OCOA."/>
    <s v="10 - FONDO GENERAL"/>
    <n v="16477"/>
    <s v="31 - SAN JOSE DE OCOA"/>
    <n v="0"/>
    <n v="1332377.8899999999"/>
    <n v="0"/>
  </r>
  <r>
    <s v="2024"/>
    <x v="0"/>
    <x v="0"/>
    <x v="1"/>
    <x v="7"/>
    <s v="2 - Poder Ejecutivo"/>
    <s v="0206 - MINISTERIO DE EDUCACIÓN"/>
    <s v="0001 - MINISTERIO DE EDUCACION"/>
    <x v="2"/>
    <x v="10"/>
    <x v="41"/>
    <s v="2.7 - OBRAS"/>
    <s v="2.7.1 - OBRAS EN EDIFICACIONES"/>
    <s v="S"/>
    <s v="04 - AMPLIACIÓN DEL PLANTEL EDUCATIVO PARA INICIAL BATEY FRIAS, MUNICIPIO MONTE PLATA, PROVINCIA MONTE PLATA"/>
    <s v="10 - FONDO GENERAL"/>
    <n v="16628"/>
    <s v="29 - MONTE PLATA"/>
    <n v="0"/>
    <n v="1322976.29"/>
    <n v="0"/>
  </r>
  <r>
    <s v="2024"/>
    <x v="0"/>
    <x v="0"/>
    <x v="1"/>
    <x v="7"/>
    <s v="2 - Poder Ejecutivo"/>
    <s v="0206 - MINISTERIO DE EDUCACIÓN"/>
    <s v="0001 - MINISTERIO DE EDUCACION"/>
    <x v="2"/>
    <x v="10"/>
    <x v="41"/>
    <s v="2.7 - OBRAS"/>
    <s v="2.7.1 - OBRAS EN EDIFICACIONES"/>
    <s v="S"/>
    <s v="72 - AMPLIACIÓN DEL PLANTEL EDUCATIVO PARA INICIAL JUAN VELEZ - DURAN, MUNICIPIO MONCIÓN, PROVINCIA SANTIAGO RODRIGUEZ."/>
    <s v="10 - FONDO GENERAL"/>
    <n v="16561"/>
    <s v="26 - SANTIAGO RODRIGUEZ"/>
    <n v="0"/>
    <n v="1337078.69"/>
    <n v="0"/>
  </r>
  <r>
    <s v="2024"/>
    <x v="0"/>
    <x v="0"/>
    <x v="1"/>
    <x v="7"/>
    <s v="2 - Poder Ejecutivo"/>
    <s v="0206 - MINISTERIO DE EDUCACIÓN"/>
    <s v="0001 - MINISTERIO DE EDUCACION"/>
    <x v="2"/>
    <x v="10"/>
    <x v="41"/>
    <s v="2.7 - OBRAS"/>
    <s v="2.7.1 - OBRAS EN EDIFICACIONES"/>
    <s v="S"/>
    <s v="99 - AMPLIACIÓN DEL PLANTEL EDUCATIVO PARA INICIAL VICTORINA, MUNICIPIO LOS LLANOS, PROVINCIA SAN PEDRO DE MACORIS."/>
    <s v="10 - FONDO GENERAL"/>
    <n v="16486"/>
    <s v="23 - SAN PEDRO DE MACORIS"/>
    <n v="0"/>
    <n v="1322976.29"/>
    <n v="0"/>
  </r>
  <r>
    <s v="2024"/>
    <x v="0"/>
    <x v="0"/>
    <x v="1"/>
    <x v="7"/>
    <s v="2 - Poder Ejecutivo"/>
    <s v="0206 - MINISTERIO DE EDUCACIÓN"/>
    <s v="0001 - MINISTERIO DE EDUCACION"/>
    <x v="2"/>
    <x v="10"/>
    <x v="41"/>
    <s v="2.7 - OBRAS"/>
    <s v="2.7.1 - OBRAS EN EDIFICACIONES"/>
    <s v="S"/>
    <s v="26 - AMPLIACIÓN DEL PLANTEL EDUCATIVO PARA INICIAL FABIO FIALLO - CAOBANICO, MUNICIPIO SAN JOSÉ DE LAS MATAS, PROVINCIA SANTIAGO."/>
    <s v="10 - FONDO GENERAL"/>
    <n v="16548"/>
    <s v="25 - SANTIAGO"/>
    <n v="0"/>
    <n v="1332377.8899999999"/>
    <n v="0"/>
  </r>
  <r>
    <s v="2024"/>
    <x v="0"/>
    <x v="0"/>
    <x v="1"/>
    <x v="7"/>
    <s v="2 - Poder Ejecutivo"/>
    <s v="0206 - MINISTERIO DE EDUCACIÓN"/>
    <s v="0001 - MINISTERIO DE EDUCACION"/>
    <x v="2"/>
    <x v="10"/>
    <x v="41"/>
    <s v="2.7 - OBRAS"/>
    <s v="2.7.1 - OBRAS EN EDIFICACIONES"/>
    <s v="S"/>
    <s v="67 - AMPLIACIÓN DEL PLANTEL EDUCATIVO PARA INICIAL PAUL HARRIS, MUNICIPIO LAS MATAS DE FARFÁN, PROVINCIA SAN JUAN."/>
    <s v="10 - FONDO GENERAL"/>
    <n v="16459"/>
    <s v="22 - SAN JUAN"/>
    <n v="0"/>
    <n v="1337078.69"/>
    <n v="0"/>
  </r>
  <r>
    <s v="2024"/>
    <x v="0"/>
    <x v="0"/>
    <x v="1"/>
    <x v="7"/>
    <s v="2 - Poder Ejecutivo"/>
    <s v="0206 - MINISTERIO DE EDUCACIÓN"/>
    <s v="0001 - MINISTERIO DE EDUCACION"/>
    <x v="2"/>
    <x v="10"/>
    <x v="41"/>
    <s v="2.7 - OBRAS"/>
    <s v="2.7.1 - OBRAS EN EDIFICACIONES"/>
    <s v="S"/>
    <s v="05 - AMPLIACIÓN DEL PLANTEL EDUCATIVO PARA INICIAL CAIPI - GUARDERIA SAN VICENTE DE PAUL, SECTOR VILLA FRANCISCA, DISTRITO NACIONAL"/>
    <s v="10 - FONDO GENERAL"/>
    <n v="16609"/>
    <s v="01 - DISTRITO NACIONAL"/>
    <n v="0"/>
    <n v="1842364.98"/>
    <n v="0"/>
  </r>
  <r>
    <s v="2024"/>
    <x v="0"/>
    <x v="0"/>
    <x v="1"/>
    <x v="7"/>
    <s v="2 - Poder Ejecutivo"/>
    <s v="0206 - MINISTERIO DE EDUCACIÓN"/>
    <s v="0001 - MINISTERIO DE EDUCACION"/>
    <x v="2"/>
    <x v="10"/>
    <x v="41"/>
    <s v="2.7 - OBRAS"/>
    <s v="2.7.1 - OBRAS EN EDIFICACIONES"/>
    <s v="S"/>
    <s v="21 - AMPLIACIÓN DEL PLANTEL EDUCATIVO PARA INICIAL LAS CAOBAS, MUNICIPIO JAMAO AL NORTE, PROVINCIA ESPAILLAT."/>
    <s v="10 - FONDO GENERAL"/>
    <n v="16517"/>
    <s v="09 - ESPAILLAT"/>
    <n v="0"/>
    <n v="3114233.87"/>
    <n v="0"/>
  </r>
  <r>
    <s v="2024"/>
    <x v="0"/>
    <x v="0"/>
    <x v="1"/>
    <x v="7"/>
    <s v="2 - Poder Ejecutivo"/>
    <s v="0206 - MINISTERIO DE EDUCACIÓN"/>
    <s v="0001 - MINISTERIO DE EDUCACION"/>
    <x v="2"/>
    <x v="10"/>
    <x v="41"/>
    <s v="2.7 - OBRAS"/>
    <s v="2.7.1 - OBRAS EN EDIFICACIONES"/>
    <s v="S"/>
    <s v="31 - AMPLIACIÓN DEL PLANTEL EDUCATIVO PARA INICIAL PATRIA MERCEDES MIRABAL REYES BARRIO, MUNICIPIO BISONÓ, PROVINCIA SANTIAGO."/>
    <s v="10 - FONDO GENERAL"/>
    <n v="16553"/>
    <s v="25 - SANTIAGO"/>
    <n v="0"/>
    <n v="1332377.8899999999"/>
    <n v="0"/>
  </r>
  <r>
    <s v="2024"/>
    <x v="0"/>
    <x v="0"/>
    <x v="1"/>
    <x v="7"/>
    <s v="2 - Poder Ejecutivo"/>
    <s v="0206 - MINISTERIO DE EDUCACIÓN"/>
    <s v="0001 - MINISTERIO DE EDUCACION"/>
    <x v="2"/>
    <x v="10"/>
    <x v="41"/>
    <s v="2.7 - OBRAS"/>
    <s v="2.7.1 - OBRAS EN EDIFICACIONES"/>
    <s v="S"/>
    <s v="86 - AMPLIACIÓN DEL PLANTEL EDUCATIVO PARA INICIAL NARANJO DULCE ABAJO, MUNICIPIO SAN FRANCISCO DE MACORÍS, PROVINCIA DUARTE."/>
    <s v="10 - FONDO GENERAL"/>
    <n v="16533"/>
    <s v="06 - DUARTE"/>
    <n v="0"/>
    <n v="1875829.6"/>
    <n v="0"/>
  </r>
  <r>
    <s v="2024"/>
    <x v="0"/>
    <x v="0"/>
    <x v="1"/>
    <x v="7"/>
    <s v="2 - Poder Ejecutivo"/>
    <s v="0206 - MINISTERIO DE EDUCACIÓN"/>
    <s v="0001 - MINISTERIO DE EDUCACION"/>
    <x v="2"/>
    <x v="10"/>
    <x v="41"/>
    <s v="2.7 - OBRAS"/>
    <s v="2.7.1 - OBRAS EN EDIFICACIONES"/>
    <s v="S"/>
    <s v="75 - AMPLIACIÓN DEL PLANTEL EDUCATIVO PARA INICIAL LOS CONUCOS, MUNICIPIO MONTE CRISTI, PROVINCIA MONTE CRISTI."/>
    <s v="10 - FONDO GENERAL"/>
    <n v="16582"/>
    <s v="15 - MONTE CRISTI"/>
    <n v="0"/>
    <n v="1341779.49"/>
    <n v="0"/>
  </r>
  <r>
    <s v="2024"/>
    <x v="0"/>
    <x v="0"/>
    <x v="1"/>
    <x v="7"/>
    <s v="2 - Poder Ejecutivo"/>
    <s v="0206 - MINISTERIO DE EDUCACIÓN"/>
    <s v="0001 - MINISTERIO DE EDUCACION"/>
    <x v="2"/>
    <x v="10"/>
    <x v="41"/>
    <s v="2.7 - OBRAS"/>
    <s v="2.7.1 - OBRAS EN EDIFICACIONES"/>
    <s v="S"/>
    <s v="99 - AMPLIACIÓN DEL PLANTEL EDUCATIVO PARA INICIAL CRISTOBAL ANTONIO MOREL GUTIERREZ, MUNICIPIO PADRE LAS CASAS, PROVINCIA AZUA."/>
    <s v="10 - FONDO GENERAL"/>
    <n v="16535"/>
    <s v="02 - AZUA"/>
    <n v="0"/>
    <n v="1875829.6"/>
    <n v="0"/>
  </r>
  <r>
    <s v="2024"/>
    <x v="0"/>
    <x v="0"/>
    <x v="1"/>
    <x v="7"/>
    <s v="2 - Poder Ejecutivo"/>
    <s v="0206 - MINISTERIO DE EDUCACIÓN"/>
    <s v="0001 - MINISTERIO DE EDUCACION"/>
    <x v="2"/>
    <x v="10"/>
    <x v="41"/>
    <s v="2.7 - OBRAS"/>
    <s v="2.7.1 - OBRAS EN EDIFICACIONES"/>
    <s v="S"/>
    <s v="77 - AMPLIACIÓN DEL PLANTEL EDUCATIVO PARA INICIAL ARROYO CAÑA, MUNICIPIO GUAYUBÍN, PROVINCIA MONTE CRISTI"/>
    <s v="10 - FONDO GENERAL"/>
    <n v="16590"/>
    <s v="15 - MONTE CRISTI"/>
    <n v="0"/>
    <n v="1889215.45"/>
    <n v="0"/>
  </r>
  <r>
    <s v="2024"/>
    <x v="0"/>
    <x v="0"/>
    <x v="1"/>
    <x v="7"/>
    <s v="2 - Poder Ejecutivo"/>
    <s v="0206 - MINISTERIO DE EDUCACIÓN"/>
    <s v="0001 - MINISTERIO DE EDUCACION"/>
    <x v="2"/>
    <x v="10"/>
    <x v="41"/>
    <s v="2.7 - OBRAS"/>
    <s v="2.7.1 - OBRAS EN EDIFICACIONES"/>
    <s v="S"/>
    <s v="04 - AMPLIACIÓN DEL PLANTEL EDUCATIVO PARA INICIAL LOS PADRES DE LA PATRIA, MUNICIPIO SAN ANTONIO DE GUERRA, PROVINCIA SANTO DOMINGO."/>
    <s v="10 - FONDO GENERAL"/>
    <n v="16563"/>
    <s v="32 - SANTO DOMINGO"/>
    <n v="0"/>
    <n v="3058071.23"/>
    <n v="0"/>
  </r>
  <r>
    <s v="2024"/>
    <x v="0"/>
    <x v="0"/>
    <x v="1"/>
    <x v="7"/>
    <s v="2 - Poder Ejecutivo"/>
    <s v="0206 - MINISTERIO DE EDUCACIÓN"/>
    <s v="0001 - MINISTERIO DE EDUCACION"/>
    <x v="2"/>
    <x v="10"/>
    <x v="41"/>
    <s v="2.7 - OBRAS"/>
    <s v="2.7.1 - OBRAS EN EDIFICACIONES"/>
    <s v="S"/>
    <s v="92 - AMPLIACIÓN DEL PLANTEL EDUCATIVO PARA INICIAL RAMON AURELIO PEÑA - SANGRE LINDA, MUNICIPIO PARTIDO, PROVINCIA DAJABON"/>
    <s v="10 - FONDO GENERAL"/>
    <n v="16605"/>
    <s v="05 - DAJABON"/>
    <n v="0"/>
    <n v="1889215.45"/>
    <n v="0"/>
  </r>
  <r>
    <s v="2024"/>
    <x v="0"/>
    <x v="0"/>
    <x v="1"/>
    <x v="7"/>
    <s v="2 - Poder Ejecutivo"/>
    <s v="0206 - MINISTERIO DE EDUCACIÓN"/>
    <s v="0001 - MINISTERIO DE EDUCACION"/>
    <x v="2"/>
    <x v="10"/>
    <x v="41"/>
    <s v="2.7 - OBRAS"/>
    <s v="2.7.1 - OBRAS EN EDIFICACIONES"/>
    <s v="S"/>
    <s v="80 - AMPLIACIÓN DEL PLANTEL EDUCATIVO PARA INICIAL CLEOTILDE HERRERA SANTANA, MUNICIPIO VILLA RIVA, PROVINCIA DUARTE."/>
    <s v="10 - FONDO GENERAL"/>
    <n v="16527"/>
    <s v="06 - DUARTE"/>
    <n v="0"/>
    <n v="1875829.6"/>
    <n v="0"/>
  </r>
  <r>
    <s v="2024"/>
    <x v="0"/>
    <x v="0"/>
    <x v="1"/>
    <x v="7"/>
    <s v="2 - Poder Ejecutivo"/>
    <s v="0206 - MINISTERIO DE EDUCACIÓN"/>
    <s v="0001 - MINISTERIO DE EDUCACION"/>
    <x v="2"/>
    <x v="10"/>
    <x v="41"/>
    <s v="2.7 - OBRAS"/>
    <s v="2.7.1 - OBRAS EN EDIFICACIONES"/>
    <s v="S"/>
    <s v="85 - AMPLIACIÓN DEL PLANTEL EDUCATIVO PARA INICIAL VILLA NUEVA, MUNICIPIO GUAYUBÍN, PROVINCIA MONTE CRISTI"/>
    <s v="10 - FONDO GENERAL"/>
    <n v="16598"/>
    <s v="15 - MONTE CRISTI"/>
    <n v="0"/>
    <n v="1341779.49"/>
    <n v="0"/>
  </r>
  <r>
    <s v="2024"/>
    <x v="0"/>
    <x v="0"/>
    <x v="1"/>
    <x v="7"/>
    <s v="2 - Poder Ejecutivo"/>
    <s v="0206 - MINISTERIO DE EDUCACIÓN"/>
    <s v="0001 - MINISTERIO DE EDUCACION"/>
    <x v="2"/>
    <x v="10"/>
    <x v="41"/>
    <s v="2.7 - OBRAS"/>
    <s v="2.7.1 - OBRAS EN EDIFICACIONES"/>
    <s v="S"/>
    <s v="17 - AMPLIACIÓN DEL PLANTEL EDUCATIVO PARA INICIAL JESUS RAFAEL DIPLAN MARTINEZ, MUNICIPIO MOCA, PROVINCIA ESPAILLAT."/>
    <s v="10 - FONDO GENERAL"/>
    <n v="16513"/>
    <s v="09 - ESPAILLAT"/>
    <n v="0"/>
    <n v="1332377.8899999999"/>
    <n v="0"/>
  </r>
  <r>
    <s v="2024"/>
    <x v="0"/>
    <x v="0"/>
    <x v="1"/>
    <x v="7"/>
    <s v="2 - Poder Ejecutivo"/>
    <s v="0206 - MINISTERIO DE EDUCACIÓN"/>
    <s v="0001 - MINISTERIO DE EDUCACION"/>
    <x v="2"/>
    <x v="10"/>
    <x v="41"/>
    <s v="2.7 - OBRAS"/>
    <s v="2.7.1 - OBRAS EN EDIFICACIONES"/>
    <s v="S"/>
    <s v="68 - AMPLIACIÓN DEL PLANTEL EDUCATIVO PARA INICIAL ASIA MARIA DEL CORAZON DE JESUS, MUNICIPIO CONSTANZA, PROVINCIA LA VEGA."/>
    <s v="10 - FONDO GENERAL"/>
    <n v="16507"/>
    <s v="13 - LA VEGA"/>
    <n v="0"/>
    <n v="1332377.8899999999"/>
    <n v="0"/>
  </r>
  <r>
    <s v="2024"/>
    <x v="0"/>
    <x v="0"/>
    <x v="1"/>
    <x v="7"/>
    <s v="2 - Poder Ejecutivo"/>
    <s v="0206 - MINISTERIO DE EDUCACIÓN"/>
    <s v="0001 - MINISTERIO DE EDUCACION"/>
    <x v="2"/>
    <x v="10"/>
    <x v="41"/>
    <s v="2.7 - OBRAS"/>
    <s v="2.7.1 - OBRAS EN EDIFICACIONES"/>
    <s v="S"/>
    <s v="20 - AMPLIACIÓN DEL PLANTEL EDUCATIVO PARA INICIAL LOS FRANCESES, MUNICIPIO GASPAR HERNÁNDEZ, PROVINCIA ESPAILLAT."/>
    <s v="10 - FONDO GENERAL"/>
    <n v="16516"/>
    <s v="09 - ESPAILLAT"/>
    <n v="0"/>
    <n v="3114233.87"/>
    <n v="0"/>
  </r>
  <r>
    <s v="2024"/>
    <x v="0"/>
    <x v="0"/>
    <x v="1"/>
    <x v="7"/>
    <s v="2 - Poder Ejecutivo"/>
    <s v="0206 - MINISTERIO DE EDUCACIÓN"/>
    <s v="0001 - MINISTERIO DE EDUCACION"/>
    <x v="2"/>
    <x v="10"/>
    <x v="41"/>
    <s v="2.7 - OBRAS"/>
    <s v="2.7.1 - OBRAS EN EDIFICACIONES"/>
    <s v="S"/>
    <s v="85 - AMPLIACIÓN DEL PLANTEL EDUCATIVO PARA INICIAL LUIS BASILIO ORTEGA - LA ROSA, MUNICIPIO SAN FRANCISCO DE MACORÍS, PROVINCIA DUARTE."/>
    <s v="10 - FONDO GENERAL"/>
    <n v="16532"/>
    <s v="06 - DUARTE"/>
    <n v="0"/>
    <n v="1332377.8899999999"/>
    <n v="0"/>
  </r>
  <r>
    <s v="2024"/>
    <x v="0"/>
    <x v="0"/>
    <x v="1"/>
    <x v="7"/>
    <s v="2 - Poder Ejecutivo"/>
    <s v="0206 - MINISTERIO DE EDUCACIÓN"/>
    <s v="0001 - MINISTERIO DE EDUCACION"/>
    <x v="2"/>
    <x v="10"/>
    <x v="41"/>
    <s v="2.7 - OBRAS"/>
    <s v="2.7.1 - OBRAS EN EDIFICACIONES"/>
    <s v="S"/>
    <s v="74 - AMPLIACIÓN DEL PLANTEL EDUCATIVO PARA INICIAL CARNERO, MUNICIPIO MONTE CRISTI, PROVINCIA MONTE CRISTI."/>
    <s v="10 - FONDO GENERAL"/>
    <n v="16581"/>
    <s v="15 - MONTE CRISTI"/>
    <n v="0"/>
    <n v="1341779.49"/>
    <n v="0"/>
  </r>
  <r>
    <s v="2024"/>
    <x v="0"/>
    <x v="0"/>
    <x v="1"/>
    <x v="7"/>
    <s v="2 - Poder Ejecutivo"/>
    <s v="0206 - MINISTERIO DE EDUCACIÓN"/>
    <s v="0001 - MINISTERIO DE EDUCACION"/>
    <x v="2"/>
    <x v="10"/>
    <x v="41"/>
    <s v="2.7 - OBRAS"/>
    <s v="2.7.1 - OBRAS EN EDIFICACIONES"/>
    <s v="S"/>
    <s v="87 - AMPLIACIÓN DEL PLANTEL EDUCATIVO PARA INICIAL PROF. ANTONIO ROSARIO PEREZ, MUNICIPIO BONAO, PROVINCIA MONSEÑOR NOUEL"/>
    <s v="10 - FONDO GENERAL"/>
    <n v="16623"/>
    <s v="28 - MONSENOR NOUEL"/>
    <n v="0"/>
    <n v="3114233.87"/>
    <n v="0"/>
  </r>
  <r>
    <s v="2024"/>
    <x v="0"/>
    <x v="0"/>
    <x v="1"/>
    <x v="7"/>
    <s v="2 - Poder Ejecutivo"/>
    <s v="0206 - MINISTERIO DE EDUCACIÓN"/>
    <s v="0001 - MINISTERIO DE EDUCACION"/>
    <x v="2"/>
    <x v="10"/>
    <x v="41"/>
    <s v="2.7 - OBRAS"/>
    <s v="2.7.1 - OBRAS EN EDIFICACIONES"/>
    <s v="S"/>
    <s v="70 - AMPLIACIÓN DEL PLANTEL EDUCATIVO PARA INICIAL MARIA NIEVES ROA MORETA, MUNICIPIO LAS MATAS DE FARFÁN, PROVINCIA SAN JUAN."/>
    <s v="10 - FONDO GENERAL"/>
    <n v="16463"/>
    <s v="22 - SAN JUAN"/>
    <n v="0"/>
    <n v="1337078.69"/>
    <n v="0"/>
  </r>
  <r>
    <s v="2024"/>
    <x v="0"/>
    <x v="0"/>
    <x v="1"/>
    <x v="7"/>
    <s v="2 - Poder Ejecutivo"/>
    <s v="0206 - MINISTERIO DE EDUCACIÓN"/>
    <s v="0001 - MINISTERIO DE EDUCACION"/>
    <x v="2"/>
    <x v="10"/>
    <x v="41"/>
    <s v="2.7 - OBRAS"/>
    <s v="2.7.1 - OBRAS EN EDIFICACIONES"/>
    <s v="S"/>
    <s v="04 - AMPLIACIÓN DEL PLANTEL EDUCATIVO PARA INICIAL LAS CLAVELLINAS, MUNICIPIO SAN JOSÉ DE OCOA, PROVINCIA SAN JOSE DE OCOA."/>
    <s v="10 - FONDO GENERAL"/>
    <n v="16479"/>
    <s v="31 - SAN JOSE DE OCOA"/>
    <n v="0"/>
    <n v="1332377.8899999999"/>
    <n v="0"/>
  </r>
  <r>
    <s v="2024"/>
    <x v="0"/>
    <x v="0"/>
    <x v="1"/>
    <x v="7"/>
    <s v="2 - Poder Ejecutivo"/>
    <s v="0206 - MINISTERIO DE EDUCACIÓN"/>
    <s v="0001 - MINISTERIO DE EDUCACION"/>
    <x v="2"/>
    <x v="10"/>
    <x v="41"/>
    <s v="2.7 - OBRAS"/>
    <s v="2.7.1 - OBRAS EN EDIFICACIONES"/>
    <s v="S"/>
    <s v="05 - AMPLIACIÓN DEL PLANTEL EDUCATIVO PARA INICIAL NARANJO DULCE, MUNICIPIO SAN CRISTÓBAL, PROVINCIA SAN CRISTOBAL."/>
    <s v="10 - FONDO GENERAL"/>
    <n v="16482"/>
    <s v="21 - SAN CRISTOBAL"/>
    <n v="0"/>
    <n v="1322976.29"/>
    <n v="0"/>
  </r>
  <r>
    <s v="2024"/>
    <x v="0"/>
    <x v="0"/>
    <x v="1"/>
    <x v="7"/>
    <s v="2 - Poder Ejecutivo"/>
    <s v="0206 - MINISTERIO DE EDUCACIÓN"/>
    <s v="0001 - MINISTERIO DE EDUCACION"/>
    <x v="2"/>
    <x v="10"/>
    <x v="41"/>
    <s v="2.7 - OBRAS"/>
    <s v="2.7.1 - OBRAS EN EDIFICACIONES"/>
    <s v="S"/>
    <s v="84 - AMPLIACIÓN DEL PLANTEL EDUCATIVO PARA INICIAL JUAN ANTONIO ALIX - LOS ARROYOS, MUNICIPIO SAN FRANCISCO DE MACORÍS, PROVINCIA DUARTE."/>
    <s v="10 - FONDO GENERAL"/>
    <n v="16531"/>
    <s v="06 - DUARTE"/>
    <n v="0"/>
    <n v="1332377.8899999999"/>
    <n v="0"/>
  </r>
  <r>
    <s v="2024"/>
    <x v="0"/>
    <x v="0"/>
    <x v="1"/>
    <x v="7"/>
    <s v="2 - Poder Ejecutivo"/>
    <s v="0206 - MINISTERIO DE EDUCACIÓN"/>
    <s v="0001 - MINISTERIO DE EDUCACION"/>
    <x v="2"/>
    <x v="10"/>
    <x v="41"/>
    <s v="2.7 - OBRAS"/>
    <s v="2.7.1 - OBRAS EN EDIFICACIONES"/>
    <s v="S"/>
    <s v="83 - AMPLIACIÓN DEL PLANTEL EDUCATIVO PARA INICIAL GREGORIO SANTANA RAMIREZ - DOÑA MARIA, MUNICIPIO CEVICOS, PROVINCIA SANCHEZ RAMIREZ."/>
    <s v="10 - FONDO GENERAL"/>
    <n v="16619"/>
    <s v="24 - SANCHEZ RAMIREZ"/>
    <n v="0"/>
    <n v="1332377.8899999999"/>
    <n v="0"/>
  </r>
  <r>
    <s v="2024"/>
    <x v="0"/>
    <x v="0"/>
    <x v="1"/>
    <x v="7"/>
    <s v="2 - Poder Ejecutivo"/>
    <s v="0206 - MINISTERIO DE EDUCACIÓN"/>
    <s v="0001 - MINISTERIO DE EDUCACION"/>
    <x v="2"/>
    <x v="10"/>
    <x v="41"/>
    <s v="2.7 - OBRAS"/>
    <s v="2.7.1 - OBRAS EN EDIFICACIONES"/>
    <s v="S"/>
    <s v="68 - AMPLIACIÓN DEL PLANTEL EDUCATIVO PARA INICIAL FRANCISCO ENCARNACION, MUNICIPIO LAS MATAS DE FARFÁN, PROVINCIA SAN JUAN."/>
    <s v="10 - FONDO GENERAL"/>
    <n v="16461"/>
    <s v="22 - SAN JUAN"/>
    <n v="0"/>
    <n v="1337078.69"/>
    <n v="0"/>
  </r>
  <r>
    <s v="2024"/>
    <x v="0"/>
    <x v="0"/>
    <x v="1"/>
    <x v="7"/>
    <s v="2 - Poder Ejecutivo"/>
    <s v="0206 - MINISTERIO DE EDUCACIÓN"/>
    <s v="0001 - MINISTERIO DE EDUCACION"/>
    <x v="2"/>
    <x v="10"/>
    <x v="41"/>
    <s v="2.7 - OBRAS"/>
    <s v="2.7.1 - OBRAS EN EDIFICACIONES"/>
    <s v="S"/>
    <s v="06 - AMPLIACIÓN DEL PLANTEL EDUCATIVO PARA INICIAL BOCA DE MANA, MUNICIPIO YAGUATE, PROVINCIA SAN CRISTOBAL."/>
    <s v="10 - FONDO GENERAL"/>
    <n v="16483"/>
    <s v="21 - SAN CRISTOBAL"/>
    <n v="0"/>
    <n v="1322976.29"/>
    <n v="0"/>
  </r>
  <r>
    <s v="2024"/>
    <x v="0"/>
    <x v="0"/>
    <x v="1"/>
    <x v="7"/>
    <s v="2 - Poder Ejecutivo"/>
    <s v="0206 - MINISTERIO DE EDUCACIÓN"/>
    <s v="0001 - MINISTERIO DE EDUCACION"/>
    <x v="2"/>
    <x v="10"/>
    <x v="41"/>
    <s v="2.7 - OBRAS"/>
    <s v="2.7.1 - OBRAS EN EDIFICACIONES"/>
    <s v="S"/>
    <s v="77 - AMPLIACIÓN DEL PLANTEL EDUCATIVO PARA INICIAL LEONCIA RAMOS - LA PIÑITA, MUNICIPIO COTUÍ, PROVINCIA SANCHEZ RAMIREZ"/>
    <s v="10 - FONDO GENERAL"/>
    <n v="16613"/>
    <s v="24 - SANCHEZ RAMIREZ"/>
    <n v="0"/>
    <n v="1875829.6"/>
    <n v="0"/>
  </r>
  <r>
    <s v="2024"/>
    <x v="0"/>
    <x v="0"/>
    <x v="1"/>
    <x v="7"/>
    <s v="2 - Poder Ejecutivo"/>
    <s v="0206 - MINISTERIO DE EDUCACIÓN"/>
    <s v="0001 - MINISTERIO DE EDUCACION"/>
    <x v="2"/>
    <x v="10"/>
    <x v="41"/>
    <s v="2.7 - OBRAS"/>
    <s v="2.7.1 - OBRAS EN EDIFICACIONES"/>
    <s v="S"/>
    <s v="73 - AMPLIACIÓN DEL PLANTEL EDUCATIVO PARA INICIAL DESIDERIO MORILLO OGANDO, MUNICIPIO SAN JUAN, PROVINCIA SAN JUAN."/>
    <s v="10 - FONDO GENERAL"/>
    <n v="16466"/>
    <s v="22 - SAN JUAN"/>
    <n v="0"/>
    <n v="1337078.69"/>
    <n v="0"/>
  </r>
  <r>
    <s v="2024"/>
    <x v="0"/>
    <x v="0"/>
    <x v="1"/>
    <x v="7"/>
    <s v="2 - Poder Ejecutivo"/>
    <s v="0206 - MINISTERIO DE EDUCACIÓN"/>
    <s v="0001 - MINISTERIO DE EDUCACION"/>
    <x v="2"/>
    <x v="10"/>
    <x v="41"/>
    <s v="2.7 - OBRAS"/>
    <s v="2.7.1 - OBRAS EN EDIFICACIONES"/>
    <s v="S"/>
    <s v="75 - AMPLIACIÓN DEL PLANTEL EDUCATIVO PARA INICIAL RAQUEL AMADOR RAMIREZ, MUNICIPIO JUAN DE HERRERA, PROVINCIA SAN JUAN."/>
    <s v="10 - FONDO GENERAL"/>
    <n v="16468"/>
    <s v="22 - SAN JUAN"/>
    <n v="0"/>
    <n v="1882522.53"/>
    <n v="0"/>
  </r>
  <r>
    <s v="2024"/>
    <x v="0"/>
    <x v="0"/>
    <x v="1"/>
    <x v="7"/>
    <s v="2 - Poder Ejecutivo"/>
    <s v="0206 - MINISTERIO DE EDUCACIÓN"/>
    <s v="0001 - MINISTERIO DE EDUCACION"/>
    <x v="2"/>
    <x v="10"/>
    <x v="41"/>
    <s v="2.7 - OBRAS"/>
    <s v="2.7.1 - OBRAS EN EDIFICACIONES"/>
    <s v="S"/>
    <s v="25 - AMPLIACIÓN DEL PLANTEL EDUCATIVO PARA INICIAL EMERENCIANO MARCELINO HENRIQUEZ, MUNICIPIO MOCA, PROVINCIA ESPAILLAT."/>
    <s v="10 - FONDO GENERAL"/>
    <n v="16521"/>
    <s v="09 - ESPAILLAT"/>
    <n v="0"/>
    <n v="1332377.8899999999"/>
    <n v="0"/>
  </r>
  <r>
    <s v="2024"/>
    <x v="0"/>
    <x v="0"/>
    <x v="1"/>
    <x v="7"/>
    <s v="2 - Poder Ejecutivo"/>
    <s v="0206 - MINISTERIO DE EDUCACIÓN"/>
    <s v="0001 - MINISTERIO DE EDUCACION"/>
    <x v="2"/>
    <x v="10"/>
    <x v="41"/>
    <s v="2.7 - OBRAS"/>
    <s v="2.7.1 - OBRAS EN EDIFICACIONES"/>
    <s v="S"/>
    <s v="01 - AMPLIACIÓN DEL PLANTEL EDUCATIVO PARA INICIAL YANIGUA, MUNICIPIO EL VALLE, PROVINCIA HATO MAYOR."/>
    <s v="10 - FONDO GENERAL"/>
    <n v="16487"/>
    <s v="30 - HATO MAYOR"/>
    <n v="0"/>
    <n v="3091768.82"/>
    <n v="0"/>
  </r>
  <r>
    <s v="2024"/>
    <x v="0"/>
    <x v="0"/>
    <x v="1"/>
    <x v="7"/>
    <s v="2 - Poder Ejecutivo"/>
    <s v="0206 - MINISTERIO DE EDUCACIÓN"/>
    <s v="0001 - MINISTERIO DE EDUCACION"/>
    <x v="2"/>
    <x v="10"/>
    <x v="41"/>
    <s v="2.7 - OBRAS"/>
    <s v="2.7.1 - OBRAS EN EDIFICACIONES"/>
    <s v="S"/>
    <s v="06 - AMPLIACIÓN DEL PLANTEL EDUCATIVO PARA INICIAL CATALINA DE SAN AGUSTÍN, CENTRO DE EDUCACIÓN ESPECIAL, MUNICIPIO SANTO DOMINGO OESTE, PROVINCIA SANTO DOMINGO"/>
    <s v="10 - FONDO GENERAL"/>
    <n v="16610"/>
    <s v="32 - SANTO DOMINGO"/>
    <n v="0"/>
    <n v="3058071.23"/>
    <n v="0"/>
  </r>
  <r>
    <s v="2024"/>
    <x v="0"/>
    <x v="0"/>
    <x v="1"/>
    <x v="7"/>
    <s v="2 - Poder Ejecutivo"/>
    <s v="0206 - MINISTERIO DE EDUCACIÓN"/>
    <s v="0001 - MINISTERIO DE EDUCACION"/>
    <x v="2"/>
    <x v="10"/>
    <x v="41"/>
    <s v="2.7 - OBRAS"/>
    <s v="2.7.1 - OBRAS EN EDIFICACIONES"/>
    <s v="S"/>
    <s v="65 - AMPLIACIÓN DEL PLANTEL EDUCATIVO PARA INICIAL CAONABO - EL GRANADO, MUNICIPIO TAMAYO, PROVINCIA BAHORUCO"/>
    <s v="10 - FONDO GENERAL"/>
    <n v="16639"/>
    <s v="03 - BAHORUCO"/>
    <n v="0"/>
    <n v="3581100.37"/>
    <n v="0"/>
  </r>
  <r>
    <s v="2024"/>
    <x v="0"/>
    <x v="0"/>
    <x v="1"/>
    <x v="7"/>
    <s v="2 - Poder Ejecutivo"/>
    <s v="0206 - MINISTERIO DE EDUCACIÓN"/>
    <s v="0001 - MINISTERIO DE EDUCACION"/>
    <x v="2"/>
    <x v="10"/>
    <x v="41"/>
    <s v="2.7 - OBRAS"/>
    <s v="2.7.1 - OBRAS EN EDIFICACIONES"/>
    <s v="S"/>
    <s v="93 - AMPLIACIÓN DEL PLANTEL EDUCATIVO PARA INICIAL LA VEREDA, MUNICIPIO AZUA, PROVINCIA AZUA."/>
    <s v="10 - FONDO GENERAL"/>
    <n v="16469"/>
    <s v="02 - AZUA"/>
    <n v="0"/>
    <n v="1875829.6"/>
    <n v="0"/>
  </r>
  <r>
    <s v="2024"/>
    <x v="0"/>
    <x v="0"/>
    <x v="1"/>
    <x v="7"/>
    <s v="2 - Poder Ejecutivo"/>
    <s v="0206 - MINISTERIO DE EDUCACIÓN"/>
    <s v="0001 - MINISTERIO DE EDUCACION"/>
    <x v="2"/>
    <x v="10"/>
    <x v="41"/>
    <s v="2.7 - OBRAS"/>
    <s v="2.7.1 - OBRAS EN EDIFICACIONES"/>
    <s v="S"/>
    <s v="34 - AMPLIACIÓN DEL PLANTEL EDUCATIVO PARA INICIAL JOSE MARIA QUEZADA, MUNICIPIO LOS HIDALGOS, PROVINCIA PUERTO PLATA."/>
    <s v="10 - FONDO GENERAL"/>
    <n v="16566"/>
    <s v="18 - PUERTO PLATA"/>
    <n v="0"/>
    <n v="1341779.49"/>
    <n v="0"/>
  </r>
  <r>
    <s v="2024"/>
    <x v="0"/>
    <x v="0"/>
    <x v="1"/>
    <x v="7"/>
    <s v="2 - Poder Ejecutivo"/>
    <s v="0206 - MINISTERIO DE EDUCACIÓN"/>
    <s v="0001 - MINISTERIO DE EDUCACION"/>
    <x v="2"/>
    <x v="10"/>
    <x v="41"/>
    <s v="2.7 - OBRAS"/>
    <s v="2.7.1 - OBRAS EN EDIFICACIONES"/>
    <s v="S"/>
    <s v="80 - AMPLIACIÓN DEL PLANTEL EDUCATIVO PARA INICIAL ANA MERCEDES CASSO (VISTA DEL VALLE), MUNICIPIO COTUÍ, PROVINCIA SANCHEZ RAMIREZ"/>
    <s v="10 - FONDO GENERAL"/>
    <n v="16616"/>
    <s v="24 - SANCHEZ RAMIREZ"/>
    <n v="0"/>
    <n v="1332377.8899999999"/>
    <n v="0"/>
  </r>
  <r>
    <s v="2024"/>
    <x v="0"/>
    <x v="0"/>
    <x v="1"/>
    <x v="7"/>
    <s v="2 - Poder Ejecutivo"/>
    <s v="0206 - MINISTERIO DE EDUCACIÓN"/>
    <s v="0001 - MINISTERIO DE EDUCACION"/>
    <x v="2"/>
    <x v="10"/>
    <x v="41"/>
    <s v="2.7 - OBRAS"/>
    <s v="2.7.1 - OBRAS EN EDIFICACIONES"/>
    <s v="S"/>
    <s v="77 - CONSTRUCCIÓN DE 1 ESTANCIA INFANTIL EN LA PROVINCIA DE ELÍAS PIÑA (FASE 3)"/>
    <s v="10 - FONDO GENERAL"/>
    <n v="13613"/>
    <s v="07 - ELIAS PINA"/>
    <n v="0"/>
    <n v="520328.87"/>
    <n v="416263.1"/>
  </r>
  <r>
    <s v="2024"/>
    <x v="0"/>
    <x v="0"/>
    <x v="1"/>
    <x v="7"/>
    <s v="2 - Poder Ejecutivo"/>
    <s v="0206 - MINISTERIO DE EDUCACIÓN"/>
    <s v="0001 - MINISTERIO DE EDUCACION"/>
    <x v="2"/>
    <x v="10"/>
    <x v="41"/>
    <s v="2.7 - OBRAS"/>
    <s v="2.7.1 - OBRAS EN EDIFICACIONES"/>
    <s v="S"/>
    <s v="79 - CONSTRUCCIÓN DE 1 ESTANCIAS INFANTILES EN LA PROVINCIA DE DUARTE (FASE 3)"/>
    <s v="10 - FONDO GENERAL"/>
    <n v="13619"/>
    <s v="06 - DUARTE"/>
    <n v="0"/>
    <n v="7517402.0800000001"/>
    <n v="5705280.7199999997"/>
  </r>
  <r>
    <s v="2024"/>
    <x v="0"/>
    <x v="0"/>
    <x v="1"/>
    <x v="7"/>
    <s v="2 - Poder Ejecutivo"/>
    <s v="0206 - MINISTERIO DE EDUCACIÓN"/>
    <s v="0001 - MINISTERIO DE EDUCACION"/>
    <x v="2"/>
    <x v="10"/>
    <x v="41"/>
    <s v="2.7 - OBRAS"/>
    <s v="2.7.1 - OBRAS EN EDIFICACIONES"/>
    <s v="S"/>
    <s v="57 - CONSTRUCCIÓN  DE 1 ESTANCIA INFANTIL EN LA PROVINCIA DE MONTE CRISTI (FASE 2)"/>
    <s v="10 - FONDO GENERAL"/>
    <n v="13460"/>
    <s v="15 - MONTE CRISTI"/>
    <n v="0"/>
    <n v="23872451.469999999"/>
    <n v="0"/>
  </r>
  <r>
    <s v="2024"/>
    <x v="0"/>
    <x v="0"/>
    <x v="1"/>
    <x v="7"/>
    <s v="2 - Poder Ejecutivo"/>
    <s v="0206 - MINISTERIO DE EDUCACIÓN"/>
    <s v="0001 - MINISTERIO DE EDUCACION"/>
    <x v="2"/>
    <x v="10"/>
    <x v="41"/>
    <s v="2.7 - OBRAS"/>
    <s v="2.7.1 - OBRAS EN EDIFICACIONES"/>
    <s v="S"/>
    <s v="71 - CONSTRUCCIÓN DE 2 ESTANCIAS INFANTILES EN LA PROVINCIA DE PERAVIA (FASE 3)"/>
    <s v="10 - FONDO GENERAL"/>
    <n v="13603"/>
    <s v="17 - PERAVIA"/>
    <n v="0"/>
    <n v="6441451.54"/>
    <n v="177567.62"/>
  </r>
  <r>
    <s v="2024"/>
    <x v="0"/>
    <x v="0"/>
    <x v="1"/>
    <x v="7"/>
    <s v="2 - Poder Ejecutivo"/>
    <s v="0206 - MINISTERIO DE EDUCACIÓN"/>
    <s v="0001 - MINISTERIO DE EDUCACION"/>
    <x v="2"/>
    <x v="10"/>
    <x v="41"/>
    <s v="2.7 - OBRAS"/>
    <s v="2.7.1 - OBRAS EN EDIFICACIONES"/>
    <s v="S"/>
    <s v="76 - CONSTRUCCIÓN PLANTEL EDUCATIVO ANA PATRIA MARTÍNEZ, MUNICIPIO COMENDADOR, PROVINCIA ELÍAS PIÑA"/>
    <s v="10 - FONDO GENERAL"/>
    <n v="16805"/>
    <s v="07 - ELIAS PINA"/>
    <n v="0"/>
    <n v="2000000.2000000002"/>
    <n v="0"/>
  </r>
  <r>
    <s v="2024"/>
    <x v="0"/>
    <x v="0"/>
    <x v="1"/>
    <x v="7"/>
    <s v="2 - Poder Ejecutivo"/>
    <s v="0206 - MINISTERIO DE EDUCACIÓN"/>
    <s v="0001 - MINISTERIO DE EDUCACION"/>
    <x v="2"/>
    <x v="10"/>
    <x v="41"/>
    <s v="2.7 - OBRAS"/>
    <s v="2.7.1 - OBRAS EN EDIFICACIONES"/>
    <s v="S"/>
    <s v="03 - CONSTRUCCIÓN 2 ESTANCIAS INFANTILES EN LA PROVINCIA DE BARAHONA"/>
    <s v="10 - FONDO GENERAL"/>
    <n v="13045"/>
    <s v="04 - BARAHONA"/>
    <n v="0"/>
    <n v="4051905"/>
    <n v="0"/>
  </r>
  <r>
    <s v="2024"/>
    <x v="0"/>
    <x v="0"/>
    <x v="1"/>
    <x v="7"/>
    <s v="2 - Poder Ejecutivo"/>
    <s v="0206 - MINISTERIO DE EDUCACIÓN"/>
    <s v="0001 - MINISTERIO DE EDUCACION"/>
    <x v="2"/>
    <x v="10"/>
    <x v="42"/>
    <s v="2.6 - BIENES MUEBLES, INMUEBLES E INTANGIBLES"/>
    <s v="2.6.1 - MOBILIARIO Y EQUIPO"/>
    <s v="N"/>
    <s v="00 - N/A"/>
    <s v="10 - FONDO GENERAL"/>
    <s v="(en blanco)"/>
    <s v="99 - MULTIPROVINCIAL"/>
    <n v="313300000"/>
    <n v="11037215"/>
    <n v="6703435.71"/>
  </r>
  <r>
    <s v="2024"/>
    <x v="0"/>
    <x v="0"/>
    <x v="1"/>
    <x v="7"/>
    <s v="2 - Poder Ejecutivo"/>
    <s v="0206 - MINISTERIO DE EDUCACIÓN"/>
    <s v="0001 - MINISTERIO DE EDUCACION"/>
    <x v="2"/>
    <x v="10"/>
    <x v="42"/>
    <s v="2.6 - BIENES MUEBLES, INMUEBLES E INTANGIBLES"/>
    <s v="2.6.1 - MOBILIARIO Y EQUIPO"/>
    <s v="S"/>
    <s v="01 - CONSTRUCCIÓN DEL PLANTEL EDUCATIVO DE EDUCACIÓN ESPECIAL Y DE APOYOS MÚLTIPLES DOÑA MANUELA DIEZ, MUNICIPIO SANTO DOMINGO OESTE, PROVINCIA SANTO DOMINGO."/>
    <s v="10 - FONDO GENERAL"/>
    <n v="16806"/>
    <s v="32 - SANTO DOMINGO"/>
    <n v="0"/>
    <n v="721324.81"/>
    <n v="0"/>
  </r>
  <r>
    <s v="2024"/>
    <x v="0"/>
    <x v="0"/>
    <x v="1"/>
    <x v="7"/>
    <s v="2 - Poder Ejecutivo"/>
    <s v="0206 - MINISTERIO DE EDUCACIÓN"/>
    <s v="0001 - MINISTERIO DE EDUCACION"/>
    <x v="2"/>
    <x v="10"/>
    <x v="42"/>
    <s v="2.6 - BIENES MUEBLES, INMUEBLES E INTANGIBLES"/>
    <s v="2.6.2 - MOBILIARIO Y EQUIPO DE AUDIO, AUDIOVISUAL, RECREATIVO Y EDUCACIONAL"/>
    <s v="N"/>
    <s v="00 - N/A"/>
    <s v="10 - FONDO GENERAL"/>
    <s v="(en blanco)"/>
    <s v="99 - MULTIPROVINCIAL"/>
    <n v="206000000"/>
    <n v="384845911.58000004"/>
    <n v="352459490.35000002"/>
  </r>
  <r>
    <s v="2024"/>
    <x v="0"/>
    <x v="0"/>
    <x v="1"/>
    <x v="7"/>
    <s v="2 - Poder Ejecutivo"/>
    <s v="0206 - MINISTERIO DE EDUCACIÓN"/>
    <s v="0001 - MINISTERIO DE EDUCACION"/>
    <x v="2"/>
    <x v="10"/>
    <x v="42"/>
    <s v="2.6 - BIENES MUEBLES, INMUEBLES E INTANGIBLES"/>
    <s v="2.6.3 - EQUIPO E INSTRUMENTAL, CIENTÍFICO Y LABORATORIO"/>
    <s v="N"/>
    <s v="00 - N/A"/>
    <s v="10 - FONDO GENERAL"/>
    <s v="(en blanco)"/>
    <s v="99 - MULTIPROVINCIAL"/>
    <n v="0"/>
    <n v="330200"/>
    <n v="0"/>
  </r>
  <r>
    <s v="2024"/>
    <x v="0"/>
    <x v="0"/>
    <x v="1"/>
    <x v="7"/>
    <s v="2 - Poder Ejecutivo"/>
    <s v="0206 - MINISTERIO DE EDUCACIÓN"/>
    <s v="0001 - MINISTERIO DE EDUCACION"/>
    <x v="2"/>
    <x v="10"/>
    <x v="42"/>
    <s v="2.6 - BIENES MUEBLES, INMUEBLES E INTANGIBLES"/>
    <s v="2.6.5 - MAQUINARIA, OTROS EQUIPOS Y HERRAMIENTAS"/>
    <s v="N"/>
    <s v="00 - N/A"/>
    <s v="10 - FONDO GENERAL"/>
    <s v="(en blanco)"/>
    <s v="99 - MULTIPROVINCIAL"/>
    <n v="0"/>
    <n v="606001"/>
    <n v="0"/>
  </r>
  <r>
    <s v="2024"/>
    <x v="0"/>
    <x v="0"/>
    <x v="1"/>
    <x v="7"/>
    <s v="2 - Poder Ejecutivo"/>
    <s v="0206 - MINISTERIO DE EDUCACIÓN"/>
    <s v="0001 - MINISTERIO DE EDUCACION"/>
    <x v="2"/>
    <x v="10"/>
    <x v="42"/>
    <s v="2.7 - OBRAS"/>
    <s v="2.7.1 - OBRAS EN EDIFICACIONES"/>
    <s v="S"/>
    <s v="01 - CONSTRUCCIÓN DE PLANTELES ESCOLARES EN LA PROVINCIA AZUA (FASE 3)"/>
    <s v="10 - FONDO GENERAL"/>
    <n v="13539"/>
    <s v="02 - AZUA"/>
    <n v="11002982"/>
    <n v="144610592.18000001"/>
    <n v="102964921.03"/>
  </r>
  <r>
    <s v="2024"/>
    <x v="0"/>
    <x v="0"/>
    <x v="1"/>
    <x v="7"/>
    <s v="2 - Poder Ejecutivo"/>
    <s v="0206 - MINISTERIO DE EDUCACIÓN"/>
    <s v="0001 - MINISTERIO DE EDUCACION"/>
    <x v="2"/>
    <x v="10"/>
    <x v="42"/>
    <s v="2.7 - OBRAS"/>
    <s v="2.7.1 - OBRAS EN EDIFICACIONES"/>
    <s v="S"/>
    <s v="03 - CONSTRUCCIÓN DE PLANTELES EDUCATIVOS EN LA PROVINCIA BARAHONA (FASE 3)"/>
    <s v="10 - FONDO GENERAL"/>
    <n v="13544"/>
    <s v="04 - BARAHONA"/>
    <n v="7441709"/>
    <n v="6444471"/>
    <n v="1569706.24"/>
  </r>
  <r>
    <s v="2024"/>
    <x v="0"/>
    <x v="0"/>
    <x v="1"/>
    <x v="7"/>
    <s v="2 - Poder Ejecutivo"/>
    <s v="0206 - MINISTERIO DE EDUCACIÓN"/>
    <s v="0001 - MINISTERIO DE EDUCACION"/>
    <x v="2"/>
    <x v="10"/>
    <x v="42"/>
    <s v="2.7 - OBRAS"/>
    <s v="2.7.1 - OBRAS EN EDIFICACIONES"/>
    <s v="S"/>
    <s v="05 - CONSTRUCCIÓN DE PLANTELES EDUCATIVOS EN LA PROVINCIA DISTRITO NACIONAL (FASE 3)"/>
    <s v="10 - FONDO GENERAL"/>
    <n v="13547"/>
    <s v="01 - DISTRITO NACIONAL"/>
    <n v="11583014"/>
    <n v="60335627.859999999"/>
    <n v="45222346.990000002"/>
  </r>
  <r>
    <s v="2024"/>
    <x v="0"/>
    <x v="0"/>
    <x v="1"/>
    <x v="7"/>
    <s v="2 - Poder Ejecutivo"/>
    <s v="0206 - MINISTERIO DE EDUCACIÓN"/>
    <s v="0001 - MINISTERIO DE EDUCACION"/>
    <x v="2"/>
    <x v="10"/>
    <x v="42"/>
    <s v="2.7 - OBRAS"/>
    <s v="2.7.1 - OBRAS EN EDIFICACIONES"/>
    <s v="S"/>
    <s v="06 - CONSTRUCCIÓN DE PLANTELES EDUCATIVOS EN LA PROVINCIA DUARTE (FASE 3)"/>
    <s v="10 - FONDO GENERAL"/>
    <n v="13549"/>
    <s v="06 - DUARTE"/>
    <n v="8038270"/>
    <n v="36360059.850000001"/>
    <n v="16252825.449999999"/>
  </r>
  <r>
    <s v="2024"/>
    <x v="0"/>
    <x v="0"/>
    <x v="1"/>
    <x v="7"/>
    <s v="2 - Poder Ejecutivo"/>
    <s v="0206 - MINISTERIO DE EDUCACIÓN"/>
    <s v="0001 - MINISTERIO DE EDUCACION"/>
    <x v="2"/>
    <x v="10"/>
    <x v="42"/>
    <s v="2.7 - OBRAS"/>
    <s v="2.7.1 - OBRAS EN EDIFICACIONES"/>
    <s v="S"/>
    <s v="08 - CONSTRUCCIÓN DE PLANTELES EDUCATIVOS EN LA PROVINCIA ELÍAS PIÑA (FASE 3)"/>
    <s v="10 - FONDO GENERAL"/>
    <n v="13552"/>
    <s v="07 - ELIAS PINA"/>
    <n v="323502"/>
    <n v="21728486.52"/>
    <n v="16298717.41"/>
  </r>
  <r>
    <s v="2024"/>
    <x v="0"/>
    <x v="0"/>
    <x v="1"/>
    <x v="7"/>
    <s v="2 - Poder Ejecutivo"/>
    <s v="0206 - MINISTERIO DE EDUCACIÓN"/>
    <s v="0001 - MINISTERIO DE EDUCACION"/>
    <x v="2"/>
    <x v="10"/>
    <x v="42"/>
    <s v="2.7 - OBRAS"/>
    <s v="2.7.1 - OBRAS EN EDIFICACIONES"/>
    <s v="S"/>
    <s v="09 - CONSTRUCCIÓN DE PLANTELES EDUCATIVOS EN LA PROVINCIA ESPAILLAT (FASE 3)"/>
    <s v="10 - FONDO GENERAL"/>
    <n v="13553"/>
    <s v="09 - ESPAILLAT"/>
    <n v="42419829"/>
    <n v="61851143.979999997"/>
    <n v="36009523"/>
  </r>
  <r>
    <s v="2024"/>
    <x v="0"/>
    <x v="0"/>
    <x v="1"/>
    <x v="7"/>
    <s v="2 - Poder Ejecutivo"/>
    <s v="0206 - MINISTERIO DE EDUCACIÓN"/>
    <s v="0001 - MINISTERIO DE EDUCACION"/>
    <x v="2"/>
    <x v="10"/>
    <x v="42"/>
    <s v="2.7 - OBRAS"/>
    <s v="2.7.1 - OBRAS EN EDIFICACIONES"/>
    <s v="S"/>
    <s v="11 - CONSTRUCCIÓN DE 17 PLANTELES ESCOLARES EN LA PROVINCIA AZUA"/>
    <s v="10 - FONDO GENERAL"/>
    <n v="12522"/>
    <s v="02 - AZUA"/>
    <n v="32634467"/>
    <n v="45711819.759999998"/>
    <n v="38144965.850000001"/>
  </r>
  <r>
    <s v="2024"/>
    <x v="0"/>
    <x v="0"/>
    <x v="1"/>
    <x v="7"/>
    <s v="2 - Poder Ejecutivo"/>
    <s v="0206 - MINISTERIO DE EDUCACIÓN"/>
    <s v="0001 - MINISTERIO DE EDUCACION"/>
    <x v="2"/>
    <x v="10"/>
    <x v="42"/>
    <s v="2.7 - OBRAS"/>
    <s v="2.7.1 - OBRAS EN EDIFICACIONES"/>
    <s v="S"/>
    <s v="12 - CONSTRUCCIÓN DE 5 PLANTELES ESCOLARES EN LA PROVINCIA BAHORUCO"/>
    <s v="10 - FONDO GENERAL"/>
    <n v="12523"/>
    <s v="03 - BAHORUCO"/>
    <n v="3106903"/>
    <n v="3899656"/>
    <n v="0"/>
  </r>
  <r>
    <s v="2024"/>
    <x v="0"/>
    <x v="0"/>
    <x v="1"/>
    <x v="7"/>
    <s v="2 - Poder Ejecutivo"/>
    <s v="0206 - MINISTERIO DE EDUCACIÓN"/>
    <s v="0001 - MINISTERIO DE EDUCACION"/>
    <x v="2"/>
    <x v="10"/>
    <x v="42"/>
    <s v="2.7 - OBRAS"/>
    <s v="2.7.1 - OBRAS EN EDIFICACIONES"/>
    <s v="S"/>
    <s v="12 - CONSTRUCCIÓN DE PLANTELES EDUCATIVOS EN LA PROVINCIA LA ALTAGRACIA (FASE 3)"/>
    <s v="10 - FONDO GENERAL"/>
    <n v="13559"/>
    <s v="11 - LA ALTAGRACIA"/>
    <n v="54003322"/>
    <n v="104263812.53"/>
    <n v="78476317.969999999"/>
  </r>
  <r>
    <s v="2024"/>
    <x v="0"/>
    <x v="0"/>
    <x v="1"/>
    <x v="7"/>
    <s v="2 - Poder Ejecutivo"/>
    <s v="0206 - MINISTERIO DE EDUCACIÓN"/>
    <s v="0001 - MINISTERIO DE EDUCACION"/>
    <x v="2"/>
    <x v="10"/>
    <x v="42"/>
    <s v="2.7 - OBRAS"/>
    <s v="2.7.1 - OBRAS EN EDIFICACIONES"/>
    <s v="S"/>
    <s v="13 - AMPLIACIÓN Y REHABILITACION DE 12 PLANTELES ESCOLARES EN LA PROVINCIA DAJABON"/>
    <s v="10 - FONDO GENERAL"/>
    <n v="12568"/>
    <s v="05 - DAJABON"/>
    <n v="18028485"/>
    <n v="92923923.959999993"/>
    <n v="56471982.439999998"/>
  </r>
  <r>
    <s v="2024"/>
    <x v="0"/>
    <x v="0"/>
    <x v="1"/>
    <x v="7"/>
    <s v="2 - Poder Ejecutivo"/>
    <s v="0206 - MINISTERIO DE EDUCACIÓN"/>
    <s v="0001 - MINISTERIO DE EDUCACION"/>
    <x v="2"/>
    <x v="10"/>
    <x v="42"/>
    <s v="2.7 - OBRAS"/>
    <s v="2.7.1 - OBRAS EN EDIFICACIONES"/>
    <s v="S"/>
    <s v="14 - CONSTRUCCIÓN DE PLANTELES EDUCATIVOS EN LA PROVINCIA LA VEGA (FASE 3)"/>
    <s v="10 - FONDO GENERAL"/>
    <n v="13563"/>
    <s v="13 - LA VEGA"/>
    <n v="16041156"/>
    <n v="165894350.16"/>
    <n v="121836073.25"/>
  </r>
  <r>
    <s v="2024"/>
    <x v="0"/>
    <x v="0"/>
    <x v="1"/>
    <x v="7"/>
    <s v="2 - Poder Ejecutivo"/>
    <s v="0206 - MINISTERIO DE EDUCACIÓN"/>
    <s v="0001 - MINISTERIO DE EDUCACION"/>
    <x v="2"/>
    <x v="10"/>
    <x v="42"/>
    <s v="2.7 - OBRAS"/>
    <s v="2.7.1 - OBRAS EN EDIFICACIONES"/>
    <s v="S"/>
    <s v="15 - CONSTRUCCIÓN DE PLANTELES EDUCATIVOS EN LA PROVINCIA MARIA TRINIDAD SÁNCHEZ (FASE 3 )"/>
    <s v="10 - FONDO GENERAL"/>
    <n v="13564"/>
    <s v="14 - MARIA TRINIDAD SANCHEZ"/>
    <n v="15283509"/>
    <n v="70401437"/>
    <n v="39184123.109999999"/>
  </r>
  <r>
    <s v="2024"/>
    <x v="0"/>
    <x v="0"/>
    <x v="1"/>
    <x v="7"/>
    <s v="2 - Poder Ejecutivo"/>
    <s v="0206 - MINISTERIO DE EDUCACIÓN"/>
    <s v="0001 - MINISTERIO DE EDUCACION"/>
    <x v="2"/>
    <x v="10"/>
    <x v="42"/>
    <s v="2.7 - OBRAS"/>
    <s v="2.7.1 - OBRAS EN EDIFICACIONES"/>
    <s v="S"/>
    <s v="16 - CONSTRUCCIÓN DE PLANTELES EDUCATIVOS EN LA PROVINCIA MONSEÑOR NOUEL (FASE 3)"/>
    <s v="10 - FONDO GENERAL"/>
    <n v="13540"/>
    <s v="28 - MONSENOR NOUEL"/>
    <n v="1176208"/>
    <n v="109361043.06999999"/>
    <n v="75448320.920000002"/>
  </r>
  <r>
    <s v="2024"/>
    <x v="0"/>
    <x v="0"/>
    <x v="1"/>
    <x v="7"/>
    <s v="2 - Poder Ejecutivo"/>
    <s v="0206 - MINISTERIO DE EDUCACIÓN"/>
    <s v="0001 - MINISTERIO DE EDUCACION"/>
    <x v="2"/>
    <x v="10"/>
    <x v="42"/>
    <s v="2.7 - OBRAS"/>
    <s v="2.7.1 - OBRAS EN EDIFICACIONES"/>
    <s v="S"/>
    <s v="17 - CONSTRUCCIÓN DE 15 PLANTELES ESCOLARES EN LA PROVINCIA ESPAILLAT"/>
    <s v="10 - FONDO GENERAL"/>
    <n v="12530"/>
    <s v="09 - ESPAILLAT"/>
    <n v="1627563"/>
    <n v="929711"/>
    <n v="926708.23"/>
  </r>
  <r>
    <s v="2024"/>
    <x v="0"/>
    <x v="0"/>
    <x v="1"/>
    <x v="7"/>
    <s v="2 - Poder Ejecutivo"/>
    <s v="0206 - MINISTERIO DE EDUCACIÓN"/>
    <s v="0001 - MINISTERIO DE EDUCACION"/>
    <x v="2"/>
    <x v="10"/>
    <x v="42"/>
    <s v="2.7 - OBRAS"/>
    <s v="2.7.1 - OBRAS EN EDIFICACIONES"/>
    <s v="S"/>
    <s v="18 - CONSTRUCCIÓN DE PLANTELES EDUCATIVOS EN LA PROVINCIA MONTE PLATA (FASE 3)"/>
    <s v="10 - FONDO GENERAL"/>
    <n v="13543"/>
    <s v="29 - MONTE PLATA"/>
    <n v="27732712"/>
    <n v="28026124.34"/>
    <n v="22811006.189999998"/>
  </r>
  <r>
    <s v="2024"/>
    <x v="0"/>
    <x v="0"/>
    <x v="1"/>
    <x v="7"/>
    <s v="2 - Poder Ejecutivo"/>
    <s v="0206 - MINISTERIO DE EDUCACIÓN"/>
    <s v="0001 - MINISTERIO DE EDUCACION"/>
    <x v="2"/>
    <x v="10"/>
    <x v="42"/>
    <s v="2.7 - OBRAS"/>
    <s v="2.7.1 - OBRAS EN EDIFICACIONES"/>
    <s v="S"/>
    <s v="19 - CONSTRUCCIÓN DE 5 PLANTELES ESCOLARES EN LA PROVINCIA HATO MAYOR"/>
    <s v="10 - FONDO GENERAL"/>
    <n v="12531"/>
    <s v="30 - HATO MAYOR"/>
    <n v="17947328"/>
    <n v="3"/>
    <n v="0"/>
  </r>
  <r>
    <s v="2024"/>
    <x v="0"/>
    <x v="0"/>
    <x v="1"/>
    <x v="7"/>
    <s v="2 - Poder Ejecutivo"/>
    <s v="0206 - MINISTERIO DE EDUCACIÓN"/>
    <s v="0001 - MINISTERIO DE EDUCACION"/>
    <x v="2"/>
    <x v="10"/>
    <x v="42"/>
    <s v="2.7 - OBRAS"/>
    <s v="2.7.1 - OBRAS EN EDIFICACIONES"/>
    <s v="S"/>
    <s v="19 - CONSTRUCCIÓN DE PLANTELES EDUCATIVOS EN LA PROVINCIA PERAVIA (FASE 3)"/>
    <s v="10 - FONDO GENERAL"/>
    <n v="13545"/>
    <s v="17 - PERAVIA"/>
    <n v="65126740"/>
    <n v="35547332.759999998"/>
    <n v="25058256.25"/>
  </r>
  <r>
    <s v="2024"/>
    <x v="0"/>
    <x v="0"/>
    <x v="1"/>
    <x v="7"/>
    <s v="2 - Poder Ejecutivo"/>
    <s v="0206 - MINISTERIO DE EDUCACIÓN"/>
    <s v="0001 - MINISTERIO DE EDUCACION"/>
    <x v="2"/>
    <x v="10"/>
    <x v="42"/>
    <s v="2.7 - OBRAS"/>
    <s v="2.7.1 - OBRAS EN EDIFICACIONES"/>
    <s v="S"/>
    <s v="20 - CONSTRUCCIÓN DE PLANTELES EDUCATIVOS EN LA PROVINCIA PUERTO PLATA (FASE 3)"/>
    <s v="10 - FONDO GENERAL"/>
    <n v="13576"/>
    <s v="18 - PUERTO PLATA"/>
    <n v="28575728"/>
    <n v="108345538.59"/>
    <n v="89865228.830000013"/>
  </r>
  <r>
    <s v="2024"/>
    <x v="0"/>
    <x v="0"/>
    <x v="1"/>
    <x v="7"/>
    <s v="2 - Poder Ejecutivo"/>
    <s v="0206 - MINISTERIO DE EDUCACIÓN"/>
    <s v="0001 - MINISTERIO DE EDUCACION"/>
    <x v="2"/>
    <x v="10"/>
    <x v="42"/>
    <s v="2.7 - OBRAS"/>
    <s v="2.7.1 - OBRAS EN EDIFICACIONES"/>
    <s v="S"/>
    <s v="21 - AMPLIACIÓN Y REHABILITACION DE 10 PLANTELES ESCOLARES EN LA PROVINCIA LA ALTAGRACIA"/>
    <s v="10 - FONDO GENERAL"/>
    <n v="12576"/>
    <s v="11 - LA ALTAGRACIA"/>
    <n v="6840088"/>
    <n v="10547993.689999999"/>
    <n v="10547989.119999999"/>
  </r>
  <r>
    <s v="2024"/>
    <x v="0"/>
    <x v="0"/>
    <x v="1"/>
    <x v="7"/>
    <s v="2 - Poder Ejecutivo"/>
    <s v="0206 - MINISTERIO DE EDUCACIÓN"/>
    <s v="0001 - MINISTERIO DE EDUCACION"/>
    <x v="2"/>
    <x v="10"/>
    <x v="42"/>
    <s v="2.7 - OBRAS"/>
    <s v="2.7.1 - OBRAS EN EDIFICACIONES"/>
    <s v="S"/>
    <s v="21 - CONSTRUCCIÓN DE PLANTELES EDUCATIVOS EN LA PROVINCIA SAMANÁ (FASE 3)"/>
    <s v="10 - FONDO GENERAL"/>
    <n v="13551"/>
    <s v="20 - SAMANA"/>
    <n v="7152038"/>
    <n v="13780176.009999998"/>
    <n v="13780175.01"/>
  </r>
  <r>
    <s v="2024"/>
    <x v="0"/>
    <x v="0"/>
    <x v="1"/>
    <x v="7"/>
    <s v="2 - Poder Ejecutivo"/>
    <s v="0206 - MINISTERIO DE EDUCACIÓN"/>
    <s v="0001 - MINISTERIO DE EDUCACION"/>
    <x v="2"/>
    <x v="10"/>
    <x v="42"/>
    <s v="2.7 - OBRAS"/>
    <s v="2.7.1 - OBRAS EN EDIFICACIONES"/>
    <s v="S"/>
    <s v="22 - CONSTRUCCIÓN DE 35 PLANTELES ESCOLARES EN LA PROVINCIA LA VEGA"/>
    <s v="10 - FONDO GENERAL"/>
    <n v="12537"/>
    <s v="13 - LA VEGA"/>
    <n v="47602869"/>
    <n v="26140912.34"/>
    <n v="16946165.219999999"/>
  </r>
  <r>
    <s v="2024"/>
    <x v="0"/>
    <x v="0"/>
    <x v="1"/>
    <x v="7"/>
    <s v="2 - Poder Ejecutivo"/>
    <s v="0206 - MINISTERIO DE EDUCACIÓN"/>
    <s v="0001 - MINISTERIO DE EDUCACION"/>
    <x v="2"/>
    <x v="10"/>
    <x v="42"/>
    <s v="2.7 - OBRAS"/>
    <s v="2.7.1 - OBRAS EN EDIFICACIONES"/>
    <s v="S"/>
    <s v="22 - CONSTRUCCIÓN DE PLANTELES EDUCATIVOS EN LA PROVINCIA SAN CRISTÓBAL (FASE 3)"/>
    <s v="10 - FONDO GENERAL"/>
    <n v="13554"/>
    <s v="21 - SAN CRISTOBAL"/>
    <n v="40554117"/>
    <n v="168088518.84999999"/>
    <n v="126170343.23"/>
  </r>
  <r>
    <s v="2024"/>
    <x v="0"/>
    <x v="0"/>
    <x v="1"/>
    <x v="7"/>
    <s v="2 - Poder Ejecutivo"/>
    <s v="0206 - MINISTERIO DE EDUCACIÓN"/>
    <s v="0001 - MINISTERIO DE EDUCACION"/>
    <x v="2"/>
    <x v="10"/>
    <x v="42"/>
    <s v="2.7 - OBRAS"/>
    <s v="2.7.1 - OBRAS EN EDIFICACIONES"/>
    <s v="S"/>
    <s v="23 - CONSTRUCCIÓN DE 12 PLANTELES ESCOLARES EN LA PROVINCIA LA ALTAGRACIA"/>
    <s v="10 - FONDO GENERAL"/>
    <n v="12535"/>
    <s v="11 - LA ALTAGRACIA"/>
    <n v="5577562"/>
    <n v="14022733.550000001"/>
    <n v="0"/>
  </r>
  <r>
    <s v="2024"/>
    <x v="0"/>
    <x v="0"/>
    <x v="1"/>
    <x v="7"/>
    <s v="2 - Poder Ejecutivo"/>
    <s v="0206 - MINISTERIO DE EDUCACIÓN"/>
    <s v="0001 - MINISTERIO DE EDUCACION"/>
    <x v="2"/>
    <x v="10"/>
    <x v="42"/>
    <s v="2.7 - OBRAS"/>
    <s v="2.7.1 - OBRAS EN EDIFICACIONES"/>
    <s v="S"/>
    <s v="24 - CONSTRUCCIÓN DE 12 PLANTELES ESCOLARES EN LA PROVINCIA MARIA TRINIDAD SANCHEZ"/>
    <s v="10 - FONDO GENERAL"/>
    <n v="12538"/>
    <s v="14 - MARIA TRINIDAD SANCHEZ"/>
    <n v="2462758"/>
    <n v="16674946.49"/>
    <n v="14623978.300000001"/>
  </r>
  <r>
    <s v="2024"/>
    <x v="0"/>
    <x v="0"/>
    <x v="1"/>
    <x v="7"/>
    <s v="2 - Poder Ejecutivo"/>
    <s v="0206 - MINISTERIO DE EDUCACIÓN"/>
    <s v="0001 - MINISTERIO DE EDUCACION"/>
    <x v="2"/>
    <x v="10"/>
    <x v="42"/>
    <s v="2.7 - OBRAS"/>
    <s v="2.7.1 - OBRAS EN EDIFICACIONES"/>
    <s v="S"/>
    <s v="25 - CONSTRUCCIÓN DE 11 PLANTELES ESCOLARES EN LA PROVINCIA MONSEÑOR NOUEL"/>
    <s v="10 - FONDO GENERAL"/>
    <n v="12539"/>
    <s v="28 - MONSENOR NOUEL"/>
    <n v="10286248"/>
    <n v="1"/>
    <n v="0"/>
  </r>
  <r>
    <s v="2024"/>
    <x v="0"/>
    <x v="0"/>
    <x v="1"/>
    <x v="7"/>
    <s v="2 - Poder Ejecutivo"/>
    <s v="0206 - MINISTERIO DE EDUCACIÓN"/>
    <s v="0001 - MINISTERIO DE EDUCACION"/>
    <x v="2"/>
    <x v="10"/>
    <x v="42"/>
    <s v="2.7 - OBRAS"/>
    <s v="2.7.1 - OBRAS EN EDIFICACIONES"/>
    <s v="S"/>
    <s v="26 - CONSTRUCCIÓN DE 9 PLANTELES ESCOLARES EN LA PROVINCIA MONTECRISTI"/>
    <s v="10 - FONDO GENERAL"/>
    <n v="12540"/>
    <s v="15 - MONTE CRISTI"/>
    <n v="7039971"/>
    <n v="4386287"/>
    <n v="4386281.68"/>
  </r>
  <r>
    <s v="2024"/>
    <x v="0"/>
    <x v="0"/>
    <x v="1"/>
    <x v="7"/>
    <s v="2 - Poder Ejecutivo"/>
    <s v="0206 - MINISTERIO DE EDUCACIÓN"/>
    <s v="0001 - MINISTERIO DE EDUCACION"/>
    <x v="2"/>
    <x v="10"/>
    <x v="42"/>
    <s v="2.7 - OBRAS"/>
    <s v="2.7.1 - OBRAS EN EDIFICACIONES"/>
    <s v="S"/>
    <s v="27 - CONSTRUCCIÓN DE 7 PLANTELES ESCOLARES EN LA PROVINCIA MONTE PLATA"/>
    <s v="10 - FONDO GENERAL"/>
    <n v="12541"/>
    <s v="29 - MONTE PLATA"/>
    <n v="5742217"/>
    <n v="33001870.359999999"/>
    <n v="16711929.359999999"/>
  </r>
  <r>
    <s v="2024"/>
    <x v="0"/>
    <x v="0"/>
    <x v="1"/>
    <x v="7"/>
    <s v="2 - Poder Ejecutivo"/>
    <s v="0206 - MINISTERIO DE EDUCACIÓN"/>
    <s v="0001 - MINISTERIO DE EDUCACION"/>
    <x v="2"/>
    <x v="10"/>
    <x v="42"/>
    <s v="2.7 - OBRAS"/>
    <s v="2.7.1 - OBRAS EN EDIFICACIONES"/>
    <s v="S"/>
    <s v="28 - CONSTRUCCIÓN DE 5 PLANTELES ESCOLARES EN LA PROVINCIA ELIAS PIÑA"/>
    <s v="10 - FONDO GENERAL"/>
    <n v="12528"/>
    <s v="07 - ELIAS PINA"/>
    <n v="46629417"/>
    <n v="34073613.219999999"/>
    <n v="26106898.220000003"/>
  </r>
  <r>
    <s v="2024"/>
    <x v="0"/>
    <x v="0"/>
    <x v="1"/>
    <x v="7"/>
    <s v="2 - Poder Ejecutivo"/>
    <s v="0206 - MINISTERIO DE EDUCACIÓN"/>
    <s v="0001 - MINISTERIO DE EDUCACION"/>
    <x v="2"/>
    <x v="10"/>
    <x v="42"/>
    <s v="2.7 - OBRAS"/>
    <s v="2.7.1 - OBRAS EN EDIFICACIONES"/>
    <s v="S"/>
    <s v="29 - AMPLIACIÓN DE PLANTELES EDUCATIVOS EN LA PROVINCIA DE SAN CRISTÓBAL (FASE 2)"/>
    <s v="10 - FONDO GENERAL"/>
    <n v="13376"/>
    <s v="21 - SAN CRISTOBAL"/>
    <n v="8668175"/>
    <n v="5668175"/>
    <n v="1819275.04"/>
  </r>
  <r>
    <s v="2024"/>
    <x v="0"/>
    <x v="0"/>
    <x v="1"/>
    <x v="7"/>
    <s v="2 - Poder Ejecutivo"/>
    <s v="0206 - MINISTERIO DE EDUCACIÓN"/>
    <s v="0001 - MINISTERIO DE EDUCACION"/>
    <x v="2"/>
    <x v="10"/>
    <x v="42"/>
    <s v="2.7 - OBRAS"/>
    <s v="2.7.1 - OBRAS EN EDIFICACIONES"/>
    <s v="S"/>
    <s v="30 - CONSTRUCCIÓN DE 15 PLANTELES ESCOLARES EN LA PROVINCIA PERAVIA"/>
    <s v="10 - FONDO GENERAL"/>
    <n v="12564"/>
    <s v="17 - PERAVIA"/>
    <n v="30719190"/>
    <n v="53120398.200000003"/>
    <n v="14844555.460000001"/>
  </r>
  <r>
    <s v="2024"/>
    <x v="0"/>
    <x v="0"/>
    <x v="1"/>
    <x v="7"/>
    <s v="2 - Poder Ejecutivo"/>
    <s v="0206 - MINISTERIO DE EDUCACIÓN"/>
    <s v="0001 - MINISTERIO DE EDUCACION"/>
    <x v="2"/>
    <x v="10"/>
    <x v="42"/>
    <s v="2.7 - OBRAS"/>
    <s v="2.7.1 - OBRAS EN EDIFICACIONES"/>
    <s v="S"/>
    <s v="31 - AMPLIACIÓN DE PLANTELES EDUCATIVOS EN LA PROVINCIA DISTRITO NACIONAL (FASE 3)"/>
    <s v="10 - FONDO GENERAL"/>
    <n v="13548"/>
    <s v="01 - DISTRITO NACIONAL"/>
    <n v="7400714"/>
    <n v="95453603.810000002"/>
    <n v="37484720.399999999"/>
  </r>
  <r>
    <s v="2024"/>
    <x v="0"/>
    <x v="0"/>
    <x v="1"/>
    <x v="7"/>
    <s v="2 - Poder Ejecutivo"/>
    <s v="0206 - MINISTERIO DE EDUCACIÓN"/>
    <s v="0001 - MINISTERIO DE EDUCACION"/>
    <x v="2"/>
    <x v="10"/>
    <x v="42"/>
    <s v="2.7 - OBRAS"/>
    <s v="2.7.1 - OBRAS EN EDIFICACIONES"/>
    <s v="S"/>
    <s v="31 - CONSTRUCCIÓN DE 18 PLANTELES ESCOLARES EN LA PROVINCIA PUERTO PLATA"/>
    <s v="10 - FONDO GENERAL"/>
    <n v="12544"/>
    <s v="18 - PUERTO PLATA"/>
    <n v="62815614"/>
    <n v="31568648.060000006"/>
    <n v="25977276.920000002"/>
  </r>
  <r>
    <s v="2024"/>
    <x v="0"/>
    <x v="0"/>
    <x v="1"/>
    <x v="7"/>
    <s v="2 - Poder Ejecutivo"/>
    <s v="0206 - MINISTERIO DE EDUCACIÓN"/>
    <s v="0001 - MINISTERIO DE EDUCACION"/>
    <x v="2"/>
    <x v="10"/>
    <x v="42"/>
    <s v="2.7 - OBRAS"/>
    <s v="2.7.1 - OBRAS EN EDIFICACIONES"/>
    <s v="S"/>
    <s v="31 - CONSTRUCCIÓN DE PLANTELES EDUCATIVOS EN LA PROVINCIA DE AZUA (FASE 2)"/>
    <s v="10 - FONDO GENERAL"/>
    <n v="13378"/>
    <s v="02 - AZUA"/>
    <n v="13121127"/>
    <n v="20172761.77"/>
    <n v="16138207.810000001"/>
  </r>
  <r>
    <s v="2024"/>
    <x v="0"/>
    <x v="0"/>
    <x v="1"/>
    <x v="7"/>
    <s v="2 - Poder Ejecutivo"/>
    <s v="0206 - MINISTERIO DE EDUCACIÓN"/>
    <s v="0001 - MINISTERIO DE EDUCACION"/>
    <x v="2"/>
    <x v="10"/>
    <x v="42"/>
    <s v="2.7 - OBRAS"/>
    <s v="2.7.1 - OBRAS EN EDIFICACIONES"/>
    <s v="S"/>
    <s v="32 - CONSTRUCCIÓN DE 12 PLANTELES ESCOLARES EN LA PROVINCIA SAMANA"/>
    <s v="10 - FONDO GENERAL"/>
    <n v="12556"/>
    <s v="20 - SAMANA"/>
    <n v="62173252"/>
    <n v="21921715"/>
    <n v="19886451.359999999"/>
  </r>
  <r>
    <s v="2024"/>
    <x v="0"/>
    <x v="0"/>
    <x v="1"/>
    <x v="7"/>
    <s v="2 - Poder Ejecutivo"/>
    <s v="0206 - MINISTERIO DE EDUCACIÓN"/>
    <s v="0001 - MINISTERIO DE EDUCACION"/>
    <x v="2"/>
    <x v="10"/>
    <x v="42"/>
    <s v="2.7 - OBRAS"/>
    <s v="2.7.1 - OBRAS EN EDIFICACIONES"/>
    <s v="S"/>
    <s v="32 - CONSTRUCCIÓN DE PLANTELES EDUCATIVOS EN LA PROVINCIA DE BAHORUCO (FASE 2)"/>
    <s v="10 - FONDO GENERAL"/>
    <n v="13379"/>
    <s v="03 - BAHORUCO"/>
    <n v="9185398"/>
    <n v="1.9199999999254942"/>
    <n v="0"/>
  </r>
  <r>
    <s v="2024"/>
    <x v="0"/>
    <x v="0"/>
    <x v="1"/>
    <x v="7"/>
    <s v="2 - Poder Ejecutivo"/>
    <s v="0206 - MINISTERIO DE EDUCACIÓN"/>
    <s v="0001 - MINISTERIO DE EDUCACION"/>
    <x v="2"/>
    <x v="10"/>
    <x v="42"/>
    <s v="2.7 - OBRAS"/>
    <s v="2.7.1 - OBRAS EN EDIFICACIONES"/>
    <s v="S"/>
    <s v="33 - CONSTRUCCIÓN DE 43 PLANTELES ESCOLARES EN LA PROVINCIA SAN CRISTOBAL"/>
    <s v="10 - FONDO GENERAL"/>
    <n v="12547"/>
    <s v="21 - SAN CRISTOBAL"/>
    <n v="89423870"/>
    <n v="24043494.590000004"/>
    <n v="17089251.010000002"/>
  </r>
  <r>
    <s v="2024"/>
    <x v="0"/>
    <x v="0"/>
    <x v="1"/>
    <x v="7"/>
    <s v="2 - Poder Ejecutivo"/>
    <s v="0206 - MINISTERIO DE EDUCACIÓN"/>
    <s v="0001 - MINISTERIO DE EDUCACION"/>
    <x v="2"/>
    <x v="10"/>
    <x v="42"/>
    <s v="2.7 - OBRAS"/>
    <s v="2.7.1 - OBRAS EN EDIFICACIONES"/>
    <s v="S"/>
    <s v="33 - CONSTRUCCIÓN DE PLANTELES EDUCATIVOS EN LA PROVINCIA DE BARAHONA (FASE 2)"/>
    <s v="10 - FONDO GENERAL"/>
    <n v="13380"/>
    <s v="04 - BARAHONA"/>
    <n v="32892022"/>
    <n v="5668426"/>
    <n v="5668418.1500000004"/>
  </r>
  <r>
    <s v="2024"/>
    <x v="0"/>
    <x v="0"/>
    <x v="1"/>
    <x v="7"/>
    <s v="2 - Poder Ejecutivo"/>
    <s v="0206 - MINISTERIO DE EDUCACIÓN"/>
    <s v="0001 - MINISTERIO DE EDUCACION"/>
    <x v="2"/>
    <x v="10"/>
    <x v="42"/>
    <s v="2.7 - OBRAS"/>
    <s v="2.7.1 - OBRAS EN EDIFICACIONES"/>
    <s v="S"/>
    <s v="34 - CONSTRUCCIÓN DE 18 PLANTELES ESCOLARES EN LA PROVINCIA SAN JUAN"/>
    <s v="10 - FONDO GENERAL"/>
    <n v="12550"/>
    <s v="22 - SAN JUAN"/>
    <n v="3907520"/>
    <n v="2722917"/>
    <n v="0"/>
  </r>
  <r>
    <s v="2024"/>
    <x v="0"/>
    <x v="0"/>
    <x v="1"/>
    <x v="7"/>
    <s v="2 - Poder Ejecutivo"/>
    <s v="0206 - MINISTERIO DE EDUCACIÓN"/>
    <s v="0001 - MINISTERIO DE EDUCACION"/>
    <x v="2"/>
    <x v="10"/>
    <x v="42"/>
    <s v="2.7 - OBRAS"/>
    <s v="2.7.1 - OBRAS EN EDIFICACIONES"/>
    <s v="S"/>
    <s v="34 - CONSTRUCCIÓN DE PLANTELES EDUCATIVOS EN LA PROVINCIA DE DAJABÓN (FASE 2)"/>
    <s v="10 - FONDO GENERAL"/>
    <n v="13381"/>
    <s v="05 - DAJABON"/>
    <n v="7086485"/>
    <n v="24175849.18"/>
    <n v="24175848.18"/>
  </r>
  <r>
    <s v="2024"/>
    <x v="0"/>
    <x v="0"/>
    <x v="1"/>
    <x v="7"/>
    <s v="2 - Poder Ejecutivo"/>
    <s v="0206 - MINISTERIO DE EDUCACIÓN"/>
    <s v="0001 - MINISTERIO DE EDUCACION"/>
    <x v="2"/>
    <x v="10"/>
    <x v="42"/>
    <s v="2.7 - OBRAS"/>
    <s v="2.7.1 - OBRAS EN EDIFICACIONES"/>
    <s v="S"/>
    <s v="36 - AMPLIACIÓN DE PLANTELES DUCATIVOS EN LA PROVINCA PUERTO PLATA (FASE 3)"/>
    <s v="10 - FONDO GENERAL"/>
    <n v="13597"/>
    <s v="18 - PUERTO PLATA"/>
    <n v="1986822"/>
    <n v="24198606.52"/>
    <n v="0"/>
  </r>
  <r>
    <s v="2024"/>
    <x v="0"/>
    <x v="0"/>
    <x v="1"/>
    <x v="7"/>
    <s v="2 - Poder Ejecutivo"/>
    <s v="0206 - MINISTERIO DE EDUCACIÓN"/>
    <s v="0001 - MINISTERIO DE EDUCACION"/>
    <x v="2"/>
    <x v="10"/>
    <x v="42"/>
    <s v="2.7 - OBRAS"/>
    <s v="2.7.1 - OBRAS EN EDIFICACIONES"/>
    <s v="S"/>
    <s v="36 - CONSTRUCCIÓN  DE PLANTELES EDUCATIVOS EN LA PROVINCIA DE DUARTE (FASE 2)"/>
    <s v="10 - FONDO GENERAL"/>
    <n v="13383"/>
    <s v="06 - DUARTE"/>
    <n v="2763625"/>
    <n v="95494366.609999999"/>
    <n v="75064906.25999999"/>
  </r>
  <r>
    <s v="2024"/>
    <x v="0"/>
    <x v="0"/>
    <x v="1"/>
    <x v="7"/>
    <s v="2 - Poder Ejecutivo"/>
    <s v="0206 - MINISTERIO DE EDUCACIÓN"/>
    <s v="0001 - MINISTERIO DE EDUCACION"/>
    <x v="2"/>
    <x v="10"/>
    <x v="42"/>
    <s v="2.7 - OBRAS"/>
    <s v="2.7.1 - OBRAS EN EDIFICACIONES"/>
    <s v="S"/>
    <s v="36 - CONSTRUCCIÓN DE 16 PLANTELES ESCOLARES EN LA PROVINCIA SAN PEDRO DE MACORIS"/>
    <s v="10 - FONDO GENERAL"/>
    <n v="12553"/>
    <s v="23 - SAN PEDRO DE MACORIS"/>
    <n v="39589936"/>
    <n v="34589936"/>
    <n v="23330289.459999997"/>
  </r>
  <r>
    <s v="2024"/>
    <x v="0"/>
    <x v="0"/>
    <x v="1"/>
    <x v="7"/>
    <s v="2 - Poder Ejecutivo"/>
    <s v="0206 - MINISTERIO DE EDUCACIÓN"/>
    <s v="0001 - MINISTERIO DE EDUCACION"/>
    <x v="2"/>
    <x v="10"/>
    <x v="42"/>
    <s v="2.7 - OBRAS"/>
    <s v="2.7.1 - OBRAS EN EDIFICACIONES"/>
    <s v="S"/>
    <s v="37 - CONSTRUCCIÓN DE PLANTELES EDUCATIVOS EN LA PROVINCIA DE ESPAILLAT (FASE 2)"/>
    <s v="10 - FONDO GENERAL"/>
    <n v="13398"/>
    <s v="09 - ESPAILLAT"/>
    <n v="20014292"/>
    <n v="25091287.259999998"/>
    <n v="23201729.559999999"/>
  </r>
  <r>
    <s v="2024"/>
    <x v="0"/>
    <x v="0"/>
    <x v="1"/>
    <x v="7"/>
    <s v="2 - Poder Ejecutivo"/>
    <s v="0206 - MINISTERIO DE EDUCACIÓN"/>
    <s v="0001 - MINISTERIO DE EDUCACION"/>
    <x v="2"/>
    <x v="10"/>
    <x v="42"/>
    <s v="2.7 - OBRAS"/>
    <s v="2.7.1 - OBRAS EN EDIFICACIONES"/>
    <s v="S"/>
    <s v="38 - CONSTRUCCIÓN DE 46 PLANTELES ESCOLARES EN LA PROVINCIA SANTIAGO"/>
    <s v="10 - FONDO GENERAL"/>
    <n v="12560"/>
    <s v="25 - SANTIAGO"/>
    <n v="17964612"/>
    <n v="51796515.689999998"/>
    <n v="32539883.700000003"/>
  </r>
  <r>
    <s v="2024"/>
    <x v="0"/>
    <x v="0"/>
    <x v="1"/>
    <x v="7"/>
    <s v="2 - Poder Ejecutivo"/>
    <s v="0206 - MINISTERIO DE EDUCACIÓN"/>
    <s v="0001 - MINISTERIO DE EDUCACION"/>
    <x v="2"/>
    <x v="10"/>
    <x v="42"/>
    <s v="2.7 - OBRAS"/>
    <s v="2.7.1 - OBRAS EN EDIFICACIONES"/>
    <s v="S"/>
    <s v="39 - CONSTRUCCIÓN DE 78 PLANTELES ESCOLARES EN LA PROVINCIA SANTO DOMINGO"/>
    <s v="10 - FONDO GENERAL"/>
    <n v="12562"/>
    <s v="32 - SANTO DOMINGO"/>
    <n v="116733064"/>
    <n v="101881488.07000001"/>
    <n v="48802464.950000003"/>
  </r>
  <r>
    <s v="2024"/>
    <x v="0"/>
    <x v="0"/>
    <x v="1"/>
    <x v="7"/>
    <s v="2 - Poder Ejecutivo"/>
    <s v="0206 - MINISTERIO DE EDUCACIÓN"/>
    <s v="0001 - MINISTERIO DE EDUCACION"/>
    <x v="2"/>
    <x v="10"/>
    <x v="42"/>
    <s v="2.7 - OBRAS"/>
    <s v="2.7.1 - OBRAS EN EDIFICACIONES"/>
    <s v="S"/>
    <s v="39 - CONSTRUCCIÓN DE PLANTELES EDUCATIVOS EN LA PROVINCIA DE HATO MAYOR (FASE 2)"/>
    <s v="10 - FONDO GENERAL"/>
    <n v="13400"/>
    <s v="30 - HATO MAYOR"/>
    <n v="3900459"/>
    <n v="6607438.9400000004"/>
    <n v="5285950.3499999996"/>
  </r>
  <r>
    <s v="2024"/>
    <x v="0"/>
    <x v="0"/>
    <x v="1"/>
    <x v="7"/>
    <s v="2 - Poder Ejecutivo"/>
    <s v="0206 - MINISTERIO DE EDUCACIÓN"/>
    <s v="0001 - MINISTERIO DE EDUCACION"/>
    <x v="2"/>
    <x v="10"/>
    <x v="42"/>
    <s v="2.7 - OBRAS"/>
    <s v="2.7.1 - OBRAS EN EDIFICACIONES"/>
    <s v="S"/>
    <s v="40 - CONSTRUCCIÓN DE 13 PLANTELES ESCOLARES EN LA PROVINCIA VALVERDE"/>
    <s v="10 - FONDO GENERAL"/>
    <n v="12563"/>
    <s v="27 - VALVERDE"/>
    <n v="21175912"/>
    <n v="19828053.300000001"/>
    <n v="0"/>
  </r>
  <r>
    <s v="2024"/>
    <x v="0"/>
    <x v="0"/>
    <x v="1"/>
    <x v="7"/>
    <s v="2 - Poder Ejecutivo"/>
    <s v="0206 - MINISTERIO DE EDUCACIÓN"/>
    <s v="0001 - MINISTERIO DE EDUCACION"/>
    <x v="2"/>
    <x v="10"/>
    <x v="42"/>
    <s v="2.7 - OBRAS"/>
    <s v="2.7.1 - OBRAS EN EDIFICACIONES"/>
    <s v="S"/>
    <s v="41 - AMPLIACIÓN Y REHABILITACION DE 17 PLANTELES ESCOLARES EN LA PROVINCIA AZUA"/>
    <s v="10 - FONDO GENERAL"/>
    <n v="12602"/>
    <s v="02 - AZUA"/>
    <n v="27482841"/>
    <n v="19151482.530000001"/>
    <n v="13129407.110000001"/>
  </r>
  <r>
    <s v="2024"/>
    <x v="0"/>
    <x v="0"/>
    <x v="1"/>
    <x v="7"/>
    <s v="2 - Poder Ejecutivo"/>
    <s v="0206 - MINISTERIO DE EDUCACIÓN"/>
    <s v="0001 - MINISTERIO DE EDUCACION"/>
    <x v="2"/>
    <x v="10"/>
    <x v="42"/>
    <s v="2.7 - OBRAS"/>
    <s v="2.7.1 - OBRAS EN EDIFICACIONES"/>
    <s v="S"/>
    <s v="41 - CONSTRUCCIÓN DE PLANTELES EDUCATIVOS EN LA PROVINCIA DE INDEPENDENCIA (FASE 2)"/>
    <s v="10 - FONDO GENERAL"/>
    <n v="13402"/>
    <s v="10 - INDEPENDENCIA"/>
    <n v="5771408"/>
    <n v="2"/>
    <n v="0"/>
  </r>
  <r>
    <s v="2024"/>
    <x v="0"/>
    <x v="0"/>
    <x v="1"/>
    <x v="7"/>
    <s v="2 - Poder Ejecutivo"/>
    <s v="0206 - MINISTERIO DE EDUCACIÓN"/>
    <s v="0001 - MINISTERIO DE EDUCACION"/>
    <x v="2"/>
    <x v="10"/>
    <x v="42"/>
    <s v="2.7 - OBRAS"/>
    <s v="2.7.1 - OBRAS EN EDIFICACIONES"/>
    <s v="S"/>
    <s v="42 - CONSTRUCCIÓN DE PLANTELES EDUCATIVOS EN LA PROVINCIA DE LA ALTAGRACIA (FASE 2)"/>
    <s v="10 - FONDO GENERAL"/>
    <n v="13403"/>
    <s v="11 - LA ALTAGRACIA"/>
    <n v="17396640"/>
    <n v="83004166.24000001"/>
    <n v="76228752.230000004"/>
  </r>
  <r>
    <s v="2024"/>
    <x v="0"/>
    <x v="0"/>
    <x v="1"/>
    <x v="7"/>
    <s v="2 - Poder Ejecutivo"/>
    <s v="0206 - MINISTERIO DE EDUCACIÓN"/>
    <s v="0001 - MINISTERIO DE EDUCACION"/>
    <x v="2"/>
    <x v="10"/>
    <x v="42"/>
    <s v="2.7 - OBRAS"/>
    <s v="2.7.1 - OBRAS EN EDIFICACIONES"/>
    <s v="S"/>
    <s v="43 - CONSTRUCCIÓN DE PLANTELES EDUCATIVOS EN LA PROVINCIA DE LA ROMANA (FASE 2)"/>
    <s v="10 - FONDO GENERAL"/>
    <n v="13404"/>
    <s v="12 - LA ROMANA"/>
    <n v="39318264"/>
    <n v="46643702.18"/>
    <n v="34357744.68"/>
  </r>
  <r>
    <s v="2024"/>
    <x v="0"/>
    <x v="0"/>
    <x v="1"/>
    <x v="7"/>
    <s v="2 - Poder Ejecutivo"/>
    <s v="0206 - MINISTERIO DE EDUCACIÓN"/>
    <s v="0001 - MINISTERIO DE EDUCACION"/>
    <x v="2"/>
    <x v="10"/>
    <x v="42"/>
    <s v="2.7 - OBRAS"/>
    <s v="2.7.1 - OBRAS EN EDIFICACIONES"/>
    <s v="S"/>
    <s v="44 - CONSTRUCCIÓN DE 10 PLANTELES ESCOLARES EN LA PROVINCIA LA ROMANA"/>
    <s v="10 - FONDO GENERAL"/>
    <n v="12536"/>
    <s v="12 - LA ROMANA"/>
    <n v="35420433"/>
    <n v="5171198.290000001"/>
    <n v="1634970.14"/>
  </r>
  <r>
    <s v="2024"/>
    <x v="0"/>
    <x v="0"/>
    <x v="1"/>
    <x v="7"/>
    <s v="2 - Poder Ejecutivo"/>
    <s v="0206 - MINISTERIO DE EDUCACIÓN"/>
    <s v="0001 - MINISTERIO DE EDUCACION"/>
    <x v="2"/>
    <x v="10"/>
    <x v="42"/>
    <s v="2.7 - OBRAS"/>
    <s v="2.7.1 - OBRAS EN EDIFICACIONES"/>
    <s v="S"/>
    <s v="44 - CONSTRUCCIÓN DE PLANTELES EDUCATIVOS EN LA PROVINCIA DE LA VEGA (FASE 2)"/>
    <s v="10 - FONDO GENERAL"/>
    <n v="13405"/>
    <s v="13 - LA VEGA"/>
    <n v="54219027"/>
    <n v="155986721.74000001"/>
    <n v="126425828.10999998"/>
  </r>
  <r>
    <s v="2024"/>
    <x v="0"/>
    <x v="0"/>
    <x v="1"/>
    <x v="7"/>
    <s v="2 - Poder Ejecutivo"/>
    <s v="0206 - MINISTERIO DE EDUCACIÓN"/>
    <s v="0001 - MINISTERIO DE EDUCACION"/>
    <x v="2"/>
    <x v="10"/>
    <x v="42"/>
    <s v="2.7 - OBRAS"/>
    <s v="2.7.1 - OBRAS EN EDIFICACIONES"/>
    <s v="S"/>
    <s v="46 - CONSTRUCCIÓN DE PLANTELES EDUCATIVOS EN LA PROVINCIA DE MONSEÑOR NOUEL (FASE 2)"/>
    <s v="10 - FONDO GENERAL"/>
    <n v="13407"/>
    <s v="28 - MONSENOR NOUEL"/>
    <n v="14693812"/>
    <n v="63918756"/>
    <n v="35592339.149999999"/>
  </r>
  <r>
    <s v="2024"/>
    <x v="0"/>
    <x v="0"/>
    <x v="1"/>
    <x v="7"/>
    <s v="2 - Poder Ejecutivo"/>
    <s v="0206 - MINISTERIO DE EDUCACIÓN"/>
    <s v="0001 - MINISTERIO DE EDUCACION"/>
    <x v="2"/>
    <x v="10"/>
    <x v="42"/>
    <s v="2.7 - OBRAS"/>
    <s v="2.7.1 - OBRAS EN EDIFICACIONES"/>
    <s v="S"/>
    <s v="47 - AMPLIACIÓN DE PLANTELES EDUCATIVOS EN LA PROVINCIA DE MONSEÑOR NOUEL (FASE 3)"/>
    <s v="10 - FONDO GENERAL"/>
    <n v="13566"/>
    <s v="28 - MONSENOR NOUEL"/>
    <n v="1239531"/>
    <n v="9671849.0199999996"/>
    <n v="8978147.9100000001"/>
  </r>
  <r>
    <s v="2024"/>
    <x v="0"/>
    <x v="0"/>
    <x v="1"/>
    <x v="7"/>
    <s v="2 - Poder Ejecutivo"/>
    <s v="0206 - MINISTERIO DE EDUCACIÓN"/>
    <s v="0001 - MINISTERIO DE EDUCACION"/>
    <x v="2"/>
    <x v="10"/>
    <x v="42"/>
    <s v="2.7 - OBRAS"/>
    <s v="2.7.1 - OBRAS EN EDIFICACIONES"/>
    <s v="S"/>
    <s v="48 - CONSTRUCCIÓN DE PLANTELES EDUCATIVOS EN LA PROVINCIA DE MONTE PLATA (FASE 2)"/>
    <s v="10 - FONDO GENERAL"/>
    <n v="13409"/>
    <s v="29 - MONTE PLATA"/>
    <n v="34929333"/>
    <n v="38207094.310000002"/>
    <n v="21863345.850000001"/>
  </r>
  <r>
    <s v="2024"/>
    <x v="0"/>
    <x v="0"/>
    <x v="1"/>
    <x v="7"/>
    <s v="2 - Poder Ejecutivo"/>
    <s v="0206 - MINISTERIO DE EDUCACIÓN"/>
    <s v="0001 - MINISTERIO DE EDUCACION"/>
    <x v="2"/>
    <x v="10"/>
    <x v="42"/>
    <s v="2.7 - OBRAS"/>
    <s v="2.7.1 - OBRAS EN EDIFICACIONES"/>
    <s v="S"/>
    <s v="49 - CONSTRUCCIÓN DE 26 PLANTELES ESCOLARES EN EL DISTRITO NACIONAL"/>
    <s v="10 - FONDO GENERAL"/>
    <n v="12526"/>
    <s v="01 - DISTRITO NACIONAL"/>
    <n v="27947172"/>
    <n v="50240945"/>
    <n v="12489133.310000001"/>
  </r>
  <r>
    <s v="2024"/>
    <x v="0"/>
    <x v="0"/>
    <x v="1"/>
    <x v="7"/>
    <s v="2 - Poder Ejecutivo"/>
    <s v="0206 - MINISTERIO DE EDUCACIÓN"/>
    <s v="0001 - MINISTERIO DE EDUCACION"/>
    <x v="2"/>
    <x v="10"/>
    <x v="42"/>
    <s v="2.7 - OBRAS"/>
    <s v="2.7.1 - OBRAS EN EDIFICACIONES"/>
    <s v="S"/>
    <s v="50 - AMPLIACIÓN  Y REHABILITACION DE 29 PLANTELES ESCOLARES EN LA PROVINCIA DUARTE"/>
    <s v="10 - FONDO GENERAL"/>
    <n v="12566"/>
    <s v="06 - DUARTE"/>
    <n v="17520178"/>
    <n v="11332763.02"/>
    <n v="5995681.2199999997"/>
  </r>
  <r>
    <s v="2024"/>
    <x v="0"/>
    <x v="0"/>
    <x v="1"/>
    <x v="7"/>
    <s v="2 - Poder Ejecutivo"/>
    <s v="0206 - MINISTERIO DE EDUCACIÓN"/>
    <s v="0001 - MINISTERIO DE EDUCACION"/>
    <x v="2"/>
    <x v="10"/>
    <x v="42"/>
    <s v="2.7 - OBRAS"/>
    <s v="2.7.1 - OBRAS EN EDIFICACIONES"/>
    <s v="S"/>
    <s v="50 - AMPLIACIÓN DE PLANTELES EDUCATIVOS EN LA PROVINCIA SANTIAGO (FASE 3)"/>
    <s v="10 - FONDO GENERAL"/>
    <n v="13571"/>
    <s v="25 - SANTIAGO"/>
    <n v="22368479"/>
    <n v="53688976.030000009"/>
    <n v="40074159.32"/>
  </r>
  <r>
    <s v="2024"/>
    <x v="0"/>
    <x v="0"/>
    <x v="1"/>
    <x v="7"/>
    <s v="2 - Poder Ejecutivo"/>
    <s v="0206 - MINISTERIO DE EDUCACIÓN"/>
    <s v="0001 - MINISTERIO DE EDUCACION"/>
    <x v="2"/>
    <x v="10"/>
    <x v="42"/>
    <s v="2.7 - OBRAS"/>
    <s v="2.7.1 - OBRAS EN EDIFICACIONES"/>
    <s v="S"/>
    <s v="50 - CONSTRUCCIÓN DE PLANTELES EDUCATIVOS EN LA PROVINCIA DE PUERTO PLATA (FASE 2)"/>
    <s v="10 - FONDO GENERAL"/>
    <n v="13411"/>
    <s v="18 - PUERTO PLATA"/>
    <n v="7839271"/>
    <n v="5665491"/>
    <n v="1618483.33"/>
  </r>
  <r>
    <s v="2024"/>
    <x v="0"/>
    <x v="0"/>
    <x v="1"/>
    <x v="7"/>
    <s v="2 - Poder Ejecutivo"/>
    <s v="0206 - MINISTERIO DE EDUCACIÓN"/>
    <s v="0001 - MINISTERIO DE EDUCACION"/>
    <x v="2"/>
    <x v="10"/>
    <x v="42"/>
    <s v="2.7 - OBRAS"/>
    <s v="2.7.1 - OBRAS EN EDIFICACIONES"/>
    <s v="S"/>
    <s v="51 - AMPLIACIÓN Y REHABILITACION DE 12 PLANTELES ESCOLARES  EN LA PROVINCIA ELIAS PIÑA"/>
    <s v="10 - FONDO GENERAL"/>
    <n v="12565"/>
    <s v="07 - ELIAS PINA"/>
    <n v="63647720"/>
    <n v="2100604"/>
    <n v="1335402"/>
  </r>
  <r>
    <s v="2024"/>
    <x v="0"/>
    <x v="0"/>
    <x v="1"/>
    <x v="7"/>
    <s v="2 - Poder Ejecutivo"/>
    <s v="0206 - MINISTERIO DE EDUCACIÓN"/>
    <s v="0001 - MINISTERIO DE EDUCACION"/>
    <x v="2"/>
    <x v="10"/>
    <x v="42"/>
    <s v="2.7 - OBRAS"/>
    <s v="2.7.1 - OBRAS EN EDIFICACIONES"/>
    <s v="S"/>
    <s v="51 - CONSTRUCCIÓN DE PLANTELES EDUCATIVOS EN LA PROVINCIA DE SAMANÁ (FASE 2)"/>
    <s v="10 - FONDO GENERAL"/>
    <n v="13412"/>
    <s v="20 - SAMANA"/>
    <n v="8417867"/>
    <n v="8846469.8599999994"/>
    <n v="2420890.69"/>
  </r>
  <r>
    <s v="2024"/>
    <x v="0"/>
    <x v="0"/>
    <x v="1"/>
    <x v="7"/>
    <s v="2 - Poder Ejecutivo"/>
    <s v="0206 - MINISTERIO DE EDUCACIÓN"/>
    <s v="0001 - MINISTERIO DE EDUCACION"/>
    <x v="2"/>
    <x v="10"/>
    <x v="42"/>
    <s v="2.7 - OBRAS"/>
    <s v="2.7.1 - OBRAS EN EDIFICACIONES"/>
    <s v="S"/>
    <s v="52 - CONSTRUCCIÓN DE 6 PLANTELES ESCOLARES EN LA PROVINCIA EL SEIBO"/>
    <s v="10 - FONDO GENERAL"/>
    <n v="12529"/>
    <s v="08 - EL SEIBO"/>
    <n v="3761235"/>
    <n v="3336941"/>
    <n v="0"/>
  </r>
  <r>
    <s v="2024"/>
    <x v="0"/>
    <x v="0"/>
    <x v="1"/>
    <x v="7"/>
    <s v="2 - Poder Ejecutivo"/>
    <s v="0206 - MINISTERIO DE EDUCACIÓN"/>
    <s v="0001 - MINISTERIO DE EDUCACION"/>
    <x v="2"/>
    <x v="10"/>
    <x v="42"/>
    <s v="2.7 - OBRAS"/>
    <s v="2.7.1 - OBRAS EN EDIFICACIONES"/>
    <s v="S"/>
    <s v="52 - CONSTRUCCIÓN DE PLANTELES EDUCATIVOS EN LA PROVINCIA DE SAN CRISTÓBAL (FASE 2)"/>
    <s v="10 - FONDO GENERAL"/>
    <n v="13413"/>
    <s v="21 - SAN CRISTOBAL"/>
    <n v="91340400"/>
    <n v="106385145.66000001"/>
    <n v="73347052.679999992"/>
  </r>
  <r>
    <s v="2024"/>
    <x v="0"/>
    <x v="0"/>
    <x v="1"/>
    <x v="7"/>
    <s v="2 - Poder Ejecutivo"/>
    <s v="0206 - MINISTERIO DE EDUCACIÓN"/>
    <s v="0001 - MINISTERIO DE EDUCACION"/>
    <x v="2"/>
    <x v="10"/>
    <x v="42"/>
    <s v="2.7 - OBRAS"/>
    <s v="2.7.1 - OBRAS EN EDIFICACIONES"/>
    <s v="S"/>
    <s v="54 - AMPLIACIÓN Y REHABILITACION DE 17 PLANTELES ESCOLARES EN LA PROVINCIA HERMANAS MIRABAL"/>
    <s v="10 - FONDO GENERAL"/>
    <n v="12574"/>
    <s v="19 - HERMANAS MIRABAL"/>
    <n v="7932446"/>
    <n v="3969678"/>
    <n v="0"/>
  </r>
  <r>
    <s v="2024"/>
    <x v="0"/>
    <x v="0"/>
    <x v="1"/>
    <x v="7"/>
    <s v="2 - Poder Ejecutivo"/>
    <s v="0206 - MINISTERIO DE EDUCACIÓN"/>
    <s v="0001 - MINISTERIO DE EDUCACION"/>
    <x v="2"/>
    <x v="10"/>
    <x v="42"/>
    <s v="2.7 - OBRAS"/>
    <s v="2.7.1 - OBRAS EN EDIFICACIONES"/>
    <s v="S"/>
    <s v="54 - CONSTRUCCIÓN DE PLANTELES EDUCATIVOS EN LA PROVINCIA DE SAN JUAN (FASE 2)"/>
    <s v="10 - FONDO GENERAL"/>
    <n v="13415"/>
    <s v="22 - SAN JUAN"/>
    <n v="15235929"/>
    <n v="5109331"/>
    <n v="5109326.17"/>
  </r>
  <r>
    <s v="2024"/>
    <x v="0"/>
    <x v="0"/>
    <x v="1"/>
    <x v="7"/>
    <s v="2 - Poder Ejecutivo"/>
    <s v="0206 - MINISTERIO DE EDUCACIÓN"/>
    <s v="0001 - MINISTERIO DE EDUCACION"/>
    <x v="2"/>
    <x v="10"/>
    <x v="42"/>
    <s v="2.7 - OBRAS"/>
    <s v="2.7.1 - OBRAS EN EDIFICACIONES"/>
    <s v="S"/>
    <s v="55 - AMPLIACIÓN Y REHABILTACION DE 5 PLANTELES ESCOLARES EN LA PROVINCIA INDEPENDENCIA"/>
    <s v="10 - FONDO GENERAL"/>
    <n v="12575"/>
    <s v="10 - INDEPENDENCIA"/>
    <n v="525172"/>
    <n v="654193"/>
    <n v="0"/>
  </r>
  <r>
    <s v="2024"/>
    <x v="0"/>
    <x v="0"/>
    <x v="1"/>
    <x v="7"/>
    <s v="2 - Poder Ejecutivo"/>
    <s v="0206 - MINISTERIO DE EDUCACIÓN"/>
    <s v="0001 - MINISTERIO DE EDUCACION"/>
    <x v="2"/>
    <x v="10"/>
    <x v="42"/>
    <s v="2.7 - OBRAS"/>
    <s v="2.7.1 - OBRAS EN EDIFICACIONES"/>
    <s v="S"/>
    <s v="55 - CONSTRUCCIÓN DE PLANTELES EDUCATIVOS EN LA PROVINCIA DE SAN PEDRO DE MACORÍS (FASE 2)"/>
    <s v="10 - FONDO GENERAL"/>
    <n v="13416"/>
    <s v="23 - SAN PEDRO DE MACORIS"/>
    <n v="138822901"/>
    <n v="98563506.409999996"/>
    <n v="45188037.260000005"/>
  </r>
  <r>
    <s v="2024"/>
    <x v="0"/>
    <x v="0"/>
    <x v="1"/>
    <x v="7"/>
    <s v="2 - Poder Ejecutivo"/>
    <s v="0206 - MINISTERIO DE EDUCACIÓN"/>
    <s v="0001 - MINISTERIO DE EDUCACION"/>
    <x v="2"/>
    <x v="10"/>
    <x v="42"/>
    <s v="2.7 - OBRAS"/>
    <s v="2.7.1 - OBRAS EN EDIFICACIONES"/>
    <s v="S"/>
    <s v="56 - CONSTRUCCIÓN DE PLANTELES EDUCATIVOS EN LA PROVINCIA DE SANTIAGO (FASE 2)"/>
    <s v="10 - FONDO GENERAL"/>
    <n v="13417"/>
    <s v="25 - SANTIAGO"/>
    <n v="41235553"/>
    <n v="92077856.359999985"/>
    <n v="51859549.189999998"/>
  </r>
  <r>
    <s v="2024"/>
    <x v="0"/>
    <x v="0"/>
    <x v="1"/>
    <x v="7"/>
    <s v="2 - Poder Ejecutivo"/>
    <s v="0206 - MINISTERIO DE EDUCACIÓN"/>
    <s v="0001 - MINISTERIO DE EDUCACION"/>
    <x v="2"/>
    <x v="10"/>
    <x v="42"/>
    <s v="2.7 - OBRAS"/>
    <s v="2.7.1 - OBRAS EN EDIFICACIONES"/>
    <s v="S"/>
    <s v="56 - CONSTRUCCIÓN DE PLANTELES EDUCATIVOS EN LA PROVINCIA SAN JUAN (FASE 3)"/>
    <s v="10 - FONDO GENERAL"/>
    <n v="13583"/>
    <s v="22 - SAN JUAN"/>
    <n v="6686174"/>
    <n v="10476958.199999999"/>
    <n v="8381565.7599999998"/>
  </r>
  <r>
    <s v="2024"/>
    <x v="0"/>
    <x v="0"/>
    <x v="1"/>
    <x v="7"/>
    <s v="2 - Poder Ejecutivo"/>
    <s v="0206 - MINISTERIO DE EDUCACIÓN"/>
    <s v="0001 - MINISTERIO DE EDUCACION"/>
    <x v="2"/>
    <x v="10"/>
    <x v="42"/>
    <s v="2.7 - OBRAS"/>
    <s v="2.7.1 - OBRAS EN EDIFICACIONES"/>
    <s v="S"/>
    <s v="57 - CONSTRUCCIÓN DE PLANTELES EDUCATIVOS EN LA PROVINCIA SAN PEDRO DE MACORÍS (FASE 3)"/>
    <s v="10 - FONDO GENERAL"/>
    <n v="13585"/>
    <s v="23 - SAN PEDRO DE MACORIS"/>
    <n v="29766749"/>
    <n v="114338074.05000001"/>
    <n v="100319385.59999999"/>
  </r>
  <r>
    <s v="2024"/>
    <x v="0"/>
    <x v="0"/>
    <x v="1"/>
    <x v="7"/>
    <s v="2 - Poder Ejecutivo"/>
    <s v="0206 - MINISTERIO DE EDUCACIÓN"/>
    <s v="0001 - MINISTERIO DE EDUCACION"/>
    <x v="2"/>
    <x v="10"/>
    <x v="42"/>
    <s v="2.7 - OBRAS"/>
    <s v="2.7.1 - OBRAS EN EDIFICACIONES"/>
    <s v="S"/>
    <s v="58 - AMPLIACIÓN Y REHABILITACION DE 6 PLANTELES ESCOLARES EN LA  PROVINCIA MONSEÑOR NOUEL"/>
    <s v="10 - FONDO GENERAL"/>
    <n v="12581"/>
    <s v="28 - MONSENOR NOUEL"/>
    <n v="2080099"/>
    <n v="5584429.2800000003"/>
    <n v="818100.28"/>
  </r>
  <r>
    <s v="2024"/>
    <x v="0"/>
    <x v="0"/>
    <x v="1"/>
    <x v="7"/>
    <s v="2 - Poder Ejecutivo"/>
    <s v="0206 - MINISTERIO DE EDUCACIÓN"/>
    <s v="0001 - MINISTERIO DE EDUCACION"/>
    <x v="2"/>
    <x v="10"/>
    <x v="42"/>
    <s v="2.7 - OBRAS"/>
    <s v="2.7.1 - OBRAS EN EDIFICACIONES"/>
    <s v="S"/>
    <s v="58 - CONSTRUCCIÓN DE PLANTELES EDUCATIVOS EN LA PROVINCIA DE SANTIAGO RODRÍGUEZ (FASE 2)"/>
    <s v="10 - FONDO GENERAL"/>
    <n v="13419"/>
    <s v="26 - SANTIAGO RODRIGUEZ"/>
    <n v="20611708"/>
    <n v="6980434"/>
    <n v="3455739.1"/>
  </r>
  <r>
    <s v="2024"/>
    <x v="0"/>
    <x v="0"/>
    <x v="1"/>
    <x v="7"/>
    <s v="2 - Poder Ejecutivo"/>
    <s v="0206 - MINISTERIO DE EDUCACIÓN"/>
    <s v="0001 - MINISTERIO DE EDUCACION"/>
    <x v="2"/>
    <x v="10"/>
    <x v="42"/>
    <s v="2.7 - OBRAS"/>
    <s v="2.7.1 - OBRAS EN EDIFICACIONES"/>
    <s v="S"/>
    <s v="59 - AMPLIACIÓN Y REHABILITACION DE 19 PLANTELES ESCOLARES EN LA PROVINCIA MONTECRISTI"/>
    <s v="10 - FONDO GENERAL"/>
    <n v="12582"/>
    <s v="15 - MONTE CRISTI"/>
    <n v="9569688"/>
    <n v="24459953.170000002"/>
    <n v="19986165.640000001"/>
  </r>
  <r>
    <s v="2024"/>
    <x v="0"/>
    <x v="0"/>
    <x v="1"/>
    <x v="7"/>
    <s v="2 - Poder Ejecutivo"/>
    <s v="0206 - MINISTERIO DE EDUCACIÓN"/>
    <s v="0001 - MINISTERIO DE EDUCACION"/>
    <x v="2"/>
    <x v="10"/>
    <x v="42"/>
    <s v="2.7 - OBRAS"/>
    <s v="2.7.1 - OBRAS EN EDIFICACIONES"/>
    <s v="S"/>
    <s v="59 - CONSTRUCCIÓN DE PLANTELES EDUCATIVOS EN LA PROVINCIA DE SANTO DOMINGO (FASE 2)"/>
    <s v="10 - FONDO GENERAL"/>
    <n v="13420"/>
    <s v="32 - SANTO DOMINGO"/>
    <n v="212431522"/>
    <n v="453713597.78999996"/>
    <n v="280444199.56999993"/>
  </r>
  <r>
    <s v="2024"/>
    <x v="0"/>
    <x v="0"/>
    <x v="1"/>
    <x v="7"/>
    <s v="2 - Poder Ejecutivo"/>
    <s v="0206 - MINISTERIO DE EDUCACIÓN"/>
    <s v="0001 - MINISTERIO DE EDUCACION"/>
    <x v="2"/>
    <x v="10"/>
    <x v="42"/>
    <s v="2.7 - OBRAS"/>
    <s v="2.7.1 - OBRAS EN EDIFICACIONES"/>
    <s v="S"/>
    <s v="60 - AMPLIACIÓN Y REHABILITACION DE 15 PLANTELES ESCOLARES  EN LA PROVINCIA MONTE PLATA"/>
    <s v="10 - FONDO GENERAL"/>
    <n v="12584"/>
    <s v="29 - MONTE PLATA"/>
    <n v="14770199"/>
    <n v="68028753.150000006"/>
    <n v="32112778.330000002"/>
  </r>
  <r>
    <s v="2024"/>
    <x v="0"/>
    <x v="0"/>
    <x v="1"/>
    <x v="7"/>
    <s v="2 - Poder Ejecutivo"/>
    <s v="0206 - MINISTERIO DE EDUCACIÓN"/>
    <s v="0001 - MINISTERIO DE EDUCACION"/>
    <x v="2"/>
    <x v="10"/>
    <x v="42"/>
    <s v="2.7 - OBRAS"/>
    <s v="2.7.1 - OBRAS EN EDIFICACIONES"/>
    <s v="S"/>
    <s v="60 - CONSTRUCCIÓN DE PLANTELES EDUCATIVOS EN LA PROVINCIA DE VALVERDE (FASE 2)"/>
    <s v="10 - FONDO GENERAL"/>
    <n v="13421"/>
    <s v="27 - VALVERDE"/>
    <n v="8262236"/>
    <n v="3424596"/>
    <n v="0"/>
  </r>
  <r>
    <s v="2024"/>
    <x v="0"/>
    <x v="0"/>
    <x v="1"/>
    <x v="7"/>
    <s v="2 - Poder Ejecutivo"/>
    <s v="0206 - MINISTERIO DE EDUCACIÓN"/>
    <s v="0001 - MINISTERIO DE EDUCACION"/>
    <x v="2"/>
    <x v="10"/>
    <x v="42"/>
    <s v="2.7 - OBRAS"/>
    <s v="2.7.1 - OBRAS EN EDIFICACIONES"/>
    <s v="S"/>
    <s v="60 - CONSTRUCCIÓN DE PLANTELES EDUCATIVOS EN LA PROVINCIA SANTIAGO (FASE 3)"/>
    <s v="10 - FONDO GENERAL"/>
    <n v="13594"/>
    <s v="25 - SANTIAGO"/>
    <n v="112581153"/>
    <n v="307903858.70999998"/>
    <n v="235079950.91"/>
  </r>
  <r>
    <s v="2024"/>
    <x v="0"/>
    <x v="0"/>
    <x v="1"/>
    <x v="7"/>
    <s v="2 - Poder Ejecutivo"/>
    <s v="0206 - MINISTERIO DE EDUCACIÓN"/>
    <s v="0001 - MINISTERIO DE EDUCACION"/>
    <x v="2"/>
    <x v="10"/>
    <x v="42"/>
    <s v="2.7 - OBRAS"/>
    <s v="2.7.1 - OBRAS EN EDIFICACIONES"/>
    <s v="S"/>
    <s v="61 - CONSTRUCCIÓN DE PLANTELES EDUCATIVOS EN LA PROVINCIA DE EL SEIBO (FASE 2)"/>
    <s v="10 - FONDO GENERAL"/>
    <n v="13433"/>
    <s v="08 - EL SEIBO"/>
    <n v="47401671"/>
    <n v="32576738.319999993"/>
    <n v="21062661.32"/>
  </r>
  <r>
    <s v="2024"/>
    <x v="0"/>
    <x v="0"/>
    <x v="1"/>
    <x v="7"/>
    <s v="2 - Poder Ejecutivo"/>
    <s v="0206 - MINISTERIO DE EDUCACIÓN"/>
    <s v="0001 - MINISTERIO DE EDUCACION"/>
    <x v="2"/>
    <x v="10"/>
    <x v="42"/>
    <s v="2.7 - OBRAS"/>
    <s v="2.7.1 - OBRAS EN EDIFICACIONES"/>
    <s v="S"/>
    <s v="61 - CONSTRUCCIÓN DE PLANTELES EDUCATIVOS EN LA PROVINCIA SANTO DOMINGO (FASE 3)"/>
    <s v="10 - FONDO GENERAL"/>
    <n v="13598"/>
    <s v="32 - SANTO DOMINGO"/>
    <n v="394481344"/>
    <n v="1042170177.6300002"/>
    <n v="740314265.88999963"/>
  </r>
  <r>
    <s v="2024"/>
    <x v="0"/>
    <x v="0"/>
    <x v="1"/>
    <x v="7"/>
    <s v="2 - Poder Ejecutivo"/>
    <s v="0206 - MINISTERIO DE EDUCACIÓN"/>
    <s v="0001 - MINISTERIO DE EDUCACION"/>
    <x v="2"/>
    <x v="10"/>
    <x v="42"/>
    <s v="2.7 - OBRAS"/>
    <s v="2.7.1 - OBRAS EN EDIFICACIONES"/>
    <s v="S"/>
    <s v="62 - CONSTRUCCIÓN DE PLANTELES EDUCATIVOS EN LA PROVINCIA VALVERDE (FASE 3)"/>
    <s v="10 - FONDO GENERAL"/>
    <n v="13602"/>
    <s v="27 - VALVERDE"/>
    <n v="69208419"/>
    <n v="29262800.68"/>
    <n v="17050315.48"/>
  </r>
  <r>
    <s v="2024"/>
    <x v="0"/>
    <x v="0"/>
    <x v="1"/>
    <x v="7"/>
    <s v="2 - Poder Ejecutivo"/>
    <s v="0206 - MINISTERIO DE EDUCACIÓN"/>
    <s v="0001 - MINISTERIO DE EDUCACION"/>
    <x v="2"/>
    <x v="10"/>
    <x v="42"/>
    <s v="2.7 - OBRAS"/>
    <s v="2.7.1 - OBRAS EN EDIFICACIONES"/>
    <s v="S"/>
    <s v="63 - AMPLIACIÓN Y REHABILITACION DE 15 PLANTELES ESCOLARES  EN LA PROVINCIA PUERTO PLATA"/>
    <s v="10 - FONDO GENERAL"/>
    <n v="12587"/>
    <s v="18 - PUERTO PLATA"/>
    <n v="5313714"/>
    <n v="8449527.5199999996"/>
    <n v="1997702.76"/>
  </r>
  <r>
    <s v="2024"/>
    <x v="0"/>
    <x v="0"/>
    <x v="1"/>
    <x v="7"/>
    <s v="2 - Poder Ejecutivo"/>
    <s v="0206 - MINISTERIO DE EDUCACIÓN"/>
    <s v="0001 - MINISTERIO DE EDUCACION"/>
    <x v="2"/>
    <x v="10"/>
    <x v="42"/>
    <s v="2.7 - OBRAS"/>
    <s v="2.7.1 - OBRAS EN EDIFICACIONES"/>
    <s v="S"/>
    <s v="64 - AMPLIACIÓN Y REHABILITACION DE 11 PLANTELES ESCOLARES E EN LA PROVINCIA SAMANA"/>
    <s v="10 - FONDO GENERAL"/>
    <n v="12588"/>
    <s v="20 - SAMANA"/>
    <n v="7422513"/>
    <n v="9064383"/>
    <n v="683422.51"/>
  </r>
  <r>
    <s v="2024"/>
    <x v="0"/>
    <x v="0"/>
    <x v="1"/>
    <x v="7"/>
    <s v="2 - Poder Ejecutivo"/>
    <s v="0206 - MINISTERIO DE EDUCACIÓN"/>
    <s v="0001 - MINISTERIO DE EDUCACION"/>
    <x v="2"/>
    <x v="10"/>
    <x v="42"/>
    <s v="2.7 - OBRAS"/>
    <s v="2.7.1 - OBRAS EN EDIFICACIONES"/>
    <s v="S"/>
    <s v="65 - AMPLIACIÓN Y REHABILITACION DE 6 PLANTELES ESCOLARES  EN LA PROVINCIA SANCHEZ RAMIREZ"/>
    <s v="10 - FONDO GENERAL"/>
    <n v="12596"/>
    <s v="24 - SANCHEZ RAMIREZ"/>
    <n v="2868620"/>
    <n v="2868620"/>
    <n v="2677332.29"/>
  </r>
  <r>
    <s v="2024"/>
    <x v="0"/>
    <x v="0"/>
    <x v="1"/>
    <x v="7"/>
    <s v="2 - Poder Ejecutivo"/>
    <s v="0206 - MINISTERIO DE EDUCACIÓN"/>
    <s v="0001 - MINISTERIO DE EDUCACION"/>
    <x v="2"/>
    <x v="10"/>
    <x v="42"/>
    <s v="2.7 - OBRAS"/>
    <s v="2.7.1 - OBRAS EN EDIFICACIONES"/>
    <s v="S"/>
    <s v="67 - CONSTRUCCIÓN DE 13 ESTANCIAS INFANTILES EN LA PROVINCIA SANTO DOMINGO (FASE 3)"/>
    <s v="10 - FONDO GENERAL"/>
    <n v="13611"/>
    <s v="32 - SANTO DOMINGO"/>
    <n v="0"/>
    <n v="50000000"/>
    <n v="0"/>
  </r>
  <r>
    <s v="2024"/>
    <x v="0"/>
    <x v="0"/>
    <x v="1"/>
    <x v="7"/>
    <s v="2 - Poder Ejecutivo"/>
    <s v="0206 - MINISTERIO DE EDUCACIÓN"/>
    <s v="0001 - MINISTERIO DE EDUCACION"/>
    <x v="2"/>
    <x v="10"/>
    <x v="42"/>
    <s v="2.7 - OBRAS"/>
    <s v="2.7.1 - OBRAS EN EDIFICACIONES"/>
    <s v="S"/>
    <s v="68 - AMPLIACIÓN Y REHABILITACION DE 16 PLANTELES ESCOLARES EN LA PROVINCIA SAN JUAN"/>
    <s v="10 - FONDO GENERAL"/>
    <n v="12591"/>
    <s v="22 - SAN JUAN"/>
    <n v="22924842"/>
    <n v="3924842"/>
    <n v="0"/>
  </r>
  <r>
    <s v="2024"/>
    <x v="0"/>
    <x v="0"/>
    <x v="1"/>
    <x v="7"/>
    <s v="2 - Poder Ejecutivo"/>
    <s v="0206 - MINISTERIO DE EDUCACIÓN"/>
    <s v="0001 - MINISTERIO DE EDUCACION"/>
    <x v="2"/>
    <x v="10"/>
    <x v="42"/>
    <s v="2.7 - OBRAS"/>
    <s v="2.7.1 - OBRAS EN EDIFICACIONES"/>
    <s v="S"/>
    <s v="69 - AMPLIACIÓN Y REHABILITACION DE 16 PLANTELES ESCOLARES EN LA PROVINCIA SAN PEDRO DE MACORIS."/>
    <s v="10 - FONDO GENERAL"/>
    <n v="12593"/>
    <s v="23 - SAN PEDRO DE MACORIS"/>
    <n v="1353993"/>
    <n v="32683799.740000002"/>
    <n v="24372448.349999998"/>
  </r>
  <r>
    <s v="2024"/>
    <x v="0"/>
    <x v="0"/>
    <x v="1"/>
    <x v="7"/>
    <s v="2 - Poder Ejecutivo"/>
    <s v="0206 - MINISTERIO DE EDUCACIÓN"/>
    <s v="0001 - MINISTERIO DE EDUCACION"/>
    <x v="2"/>
    <x v="10"/>
    <x v="42"/>
    <s v="2.7 - OBRAS"/>
    <s v="2.7.1 - OBRAS EN EDIFICACIONES"/>
    <s v="S"/>
    <s v="72 - AMPLIACIÓN Y REHABILITACION DE 28 PLANTELES ESCOLARES EN LA PROVINCIA SANTO DOMINGO"/>
    <s v="10 - FONDO GENERAL"/>
    <n v="12597"/>
    <s v="32 - SANTO DOMINGO"/>
    <n v="24486298"/>
    <n v="49360262.299999997"/>
    <n v="5727249.9799999995"/>
  </r>
  <r>
    <s v="2024"/>
    <x v="0"/>
    <x v="0"/>
    <x v="1"/>
    <x v="7"/>
    <s v="2 - Poder Ejecutivo"/>
    <s v="0206 - MINISTERIO DE EDUCACIÓN"/>
    <s v="0001 - MINISTERIO DE EDUCACION"/>
    <x v="2"/>
    <x v="10"/>
    <x v="42"/>
    <s v="2.7 - OBRAS"/>
    <s v="2.7.1 - OBRAS EN EDIFICACIONES"/>
    <s v="S"/>
    <s v="73 - AMPLIACIÓN Y REHABILITACION DE 5 PLANTELES ESCOLARES EN LA PROVINCIA VALVERDE"/>
    <s v="10 - FONDO GENERAL"/>
    <n v="12592"/>
    <s v="27 - VALVERDE"/>
    <n v="1051764"/>
    <n v="1051764"/>
    <n v="0"/>
  </r>
  <r>
    <s v="2024"/>
    <x v="0"/>
    <x v="0"/>
    <x v="1"/>
    <x v="7"/>
    <s v="2 - Poder Ejecutivo"/>
    <s v="0206 - MINISTERIO DE EDUCACIÓN"/>
    <s v="0001 - MINISTERIO DE EDUCACION"/>
    <x v="2"/>
    <x v="10"/>
    <x v="42"/>
    <s v="2.7 - OBRAS"/>
    <s v="2.7.1 - OBRAS EN EDIFICACIONES"/>
    <s v="S"/>
    <s v="75 - CONSTRUCCIÓN DE 11 PLANTELES ESCOLARES EN LA PROVINCIA SANCHEZ RAMIREZ"/>
    <s v="10 - FONDO GENERAL"/>
    <n v="12559"/>
    <s v="24 - SANCHEZ RAMIREZ"/>
    <n v="95767327"/>
    <n v="93142625.010000005"/>
    <n v="55501137.960000001"/>
  </r>
  <r>
    <s v="2024"/>
    <x v="0"/>
    <x v="0"/>
    <x v="1"/>
    <x v="7"/>
    <s v="2 - Poder Ejecutivo"/>
    <s v="0206 - MINISTERIO DE EDUCACIÓN"/>
    <s v="0001 - MINISTERIO DE EDUCACION"/>
    <x v="2"/>
    <x v="10"/>
    <x v="42"/>
    <s v="2.7 - OBRAS"/>
    <s v="2.7.1 - OBRAS EN EDIFICACIONES"/>
    <s v="S"/>
    <s v="78 - CONSTRUCCIÓN DE 8 PLANTELES ESCOLARES EN LA PROVINCIA DUARTE"/>
    <s v="10 - FONDO GENERAL"/>
    <n v="12527"/>
    <s v="06 - DUARTE"/>
    <n v="7285276"/>
    <n v="3285276"/>
    <n v="0"/>
  </r>
  <r>
    <s v="2024"/>
    <x v="0"/>
    <x v="0"/>
    <x v="1"/>
    <x v="7"/>
    <s v="2 - Poder Ejecutivo"/>
    <s v="0206 - MINISTERIO DE EDUCACIÓN"/>
    <s v="0001 - MINISTERIO DE EDUCACION"/>
    <x v="2"/>
    <x v="10"/>
    <x v="42"/>
    <s v="2.7 - OBRAS"/>
    <s v="2.7.1 - OBRAS EN EDIFICACIONES"/>
    <s v="S"/>
    <s v="57 - AMPLIACIÓN Y REHABILITACION DE 22 PLANTELES ECOLARES EN LA PROVINCIA DE LA VEGA"/>
    <s v="10 - FONDO GENERAL"/>
    <n v="12579"/>
    <s v="13 - LA VEGA"/>
    <n v="0"/>
    <n v="63664644.479999997"/>
    <n v="36090066.549999997"/>
  </r>
  <r>
    <s v="2024"/>
    <x v="0"/>
    <x v="0"/>
    <x v="1"/>
    <x v="7"/>
    <s v="2 - Poder Ejecutivo"/>
    <s v="0206 - MINISTERIO DE EDUCACIÓN"/>
    <s v="0001 - MINISTERIO DE EDUCACION"/>
    <x v="2"/>
    <x v="10"/>
    <x v="42"/>
    <s v="2.7 - OBRAS"/>
    <s v="2.7.1 - OBRAS EN EDIFICACIONES"/>
    <s v="S"/>
    <s v="47 - CONSTRUCCIÓN  DE PLANTELES EDUCATIVOS EN LA PROVINCIA DE MONTE CRISTI (FASE 2)"/>
    <s v="10 - FONDO GENERAL"/>
    <n v="13408"/>
    <s v="15 - MONTE CRISTI"/>
    <n v="0"/>
    <n v="4648783"/>
    <n v="4041338.2800000003"/>
  </r>
  <r>
    <s v="2024"/>
    <x v="0"/>
    <x v="0"/>
    <x v="1"/>
    <x v="7"/>
    <s v="2 - Poder Ejecutivo"/>
    <s v="0206 - MINISTERIO DE EDUCACIÓN"/>
    <s v="0001 - MINISTERIO DE EDUCACION"/>
    <x v="2"/>
    <x v="10"/>
    <x v="42"/>
    <s v="2.7 - OBRAS"/>
    <s v="2.7.1 - OBRAS EN EDIFICACIONES"/>
    <s v="S"/>
    <s v="13 - CONSTRUCCIÓN DE PLANTELES EDUCATIVOS EN LA PROVINCIA LA ROMANA (FASE 3)"/>
    <s v="10 - FONDO GENERAL"/>
    <n v="13561"/>
    <s v="12 - LA ROMANA"/>
    <n v="0"/>
    <n v="39529122.93"/>
    <n v="34809541.549999997"/>
  </r>
  <r>
    <s v="2024"/>
    <x v="0"/>
    <x v="0"/>
    <x v="1"/>
    <x v="7"/>
    <s v="2 - Poder Ejecutivo"/>
    <s v="0206 - MINISTERIO DE EDUCACIÓN"/>
    <s v="0001 - MINISTERIO DE EDUCACION"/>
    <x v="2"/>
    <x v="10"/>
    <x v="42"/>
    <s v="2.7 - OBRAS"/>
    <s v="2.7.1 - OBRAS EN EDIFICACIONES"/>
    <s v="S"/>
    <s v="18 - CONSTRUCCIÓN DE 11 PLANTELES ESCOLARES EN LA PROVINCIA HERMANAS MIRABAL"/>
    <s v="10 - FONDO GENERAL"/>
    <n v="12532"/>
    <s v="19 - HERMANAS MIRABAL"/>
    <n v="0"/>
    <n v="13390285.879999999"/>
    <n v="13390282.879999999"/>
  </r>
  <r>
    <s v="2024"/>
    <x v="0"/>
    <x v="0"/>
    <x v="1"/>
    <x v="7"/>
    <s v="2 - Poder Ejecutivo"/>
    <s v="0206 - MINISTERIO DE EDUCACIÓN"/>
    <s v="0001 - MINISTERIO DE EDUCACION"/>
    <x v="2"/>
    <x v="10"/>
    <x v="42"/>
    <s v="2.7 - OBRAS"/>
    <s v="2.7.1 - OBRAS EN EDIFICACIONES"/>
    <s v="S"/>
    <s v="07 - CONSTRUCCIÓN DE PLANTELES EDUCATIVOS EN LA PROVINCIA EL SEIBO (FASE 3)"/>
    <s v="10 - FONDO GENERAL"/>
    <n v="13550"/>
    <s v="08 - EL SEIBO"/>
    <n v="0"/>
    <n v="30271280.359999999"/>
    <n v="18851891.180000003"/>
  </r>
  <r>
    <s v="2024"/>
    <x v="0"/>
    <x v="0"/>
    <x v="1"/>
    <x v="7"/>
    <s v="2 - Poder Ejecutivo"/>
    <s v="0206 - MINISTERIO DE EDUCACIÓN"/>
    <s v="0001 - MINISTERIO DE EDUCACION"/>
    <x v="2"/>
    <x v="10"/>
    <x v="42"/>
    <s v="2.7 - OBRAS"/>
    <s v="2.7.1 - OBRAS EN EDIFICACIONES"/>
    <s v="S"/>
    <s v="47 - CONSTRUCCIÓN DE 3 PLANTELES ESCOLARES EN LA PROVINCIA DAJABON"/>
    <s v="10 - FONDO GENERAL"/>
    <n v="12525"/>
    <s v="05 - DAJABON"/>
    <n v="0"/>
    <n v="28643450.189999998"/>
    <n v="25648801.609999999"/>
  </r>
  <r>
    <s v="2024"/>
    <x v="0"/>
    <x v="0"/>
    <x v="1"/>
    <x v="7"/>
    <s v="2 - Poder Ejecutivo"/>
    <s v="0206 - MINISTERIO DE EDUCACIÓN"/>
    <s v="0001 - MINISTERIO DE EDUCACION"/>
    <x v="2"/>
    <x v="10"/>
    <x v="42"/>
    <s v="2.7 - OBRAS"/>
    <s v="2.7.1 - OBRAS EN EDIFICACIONES"/>
    <s v="S"/>
    <s v="41 - AMPLIACIÓN DE PLANTELES EDUCATIVOS EN LA PROVINCIA DE LA VEGA (FASE 3)"/>
    <s v="10 - FONDO GENERAL"/>
    <n v="13587"/>
    <s v="13 - LA VEGA"/>
    <n v="0"/>
    <n v="74646837.359999985"/>
    <n v="62950838.039999992"/>
  </r>
  <r>
    <s v="2024"/>
    <x v="0"/>
    <x v="0"/>
    <x v="1"/>
    <x v="7"/>
    <s v="2 - Poder Ejecutivo"/>
    <s v="0206 - MINISTERIO DE EDUCACIÓN"/>
    <s v="0001 - MINISTERIO DE EDUCACION"/>
    <x v="2"/>
    <x v="10"/>
    <x v="42"/>
    <s v="2.7 - OBRAS"/>
    <s v="2.7.1 - OBRAS EN EDIFICACIONES"/>
    <s v="S"/>
    <s v="38 - CONSTRUCCIÓN DE PLANTELES EDUCATIVOS EN LA PROVINCIA DE ELIAS PIÑA (FASE 2)"/>
    <s v="10 - FONDO GENERAL"/>
    <n v="13399"/>
    <s v="07 - ELIAS PINA"/>
    <n v="0"/>
    <n v="11876851.359999999"/>
    <n v="11876851.35"/>
  </r>
  <r>
    <s v="2024"/>
    <x v="0"/>
    <x v="0"/>
    <x v="1"/>
    <x v="7"/>
    <s v="2 - Poder Ejecutivo"/>
    <s v="0206 - MINISTERIO DE EDUCACIÓN"/>
    <s v="0001 - MINISTERIO DE EDUCACION"/>
    <x v="2"/>
    <x v="10"/>
    <x v="42"/>
    <s v="2.7 - OBRAS"/>
    <s v="2.7.1 - OBRAS EN EDIFICACIONES"/>
    <s v="S"/>
    <s v="35 - CONSTRUCCIÓN DE PLANTELES EDUCATIVOS EN LA PROVINCIA DE DISTRITO NACIONAL (FASE 2)"/>
    <s v="10 - FONDO GENERAL"/>
    <n v="13382"/>
    <s v="01 - DISTRITO NACIONAL"/>
    <n v="0"/>
    <n v="140772842.51999998"/>
    <n v="114323701.20999999"/>
  </r>
  <r>
    <s v="2024"/>
    <x v="0"/>
    <x v="0"/>
    <x v="1"/>
    <x v="7"/>
    <s v="2 - Poder Ejecutivo"/>
    <s v="0206 - MINISTERIO DE EDUCACIÓN"/>
    <s v="0001 - MINISTERIO DE EDUCACION"/>
    <x v="2"/>
    <x v="10"/>
    <x v="42"/>
    <s v="2.7 - OBRAS"/>
    <s v="2.7.1 - OBRAS EN EDIFICACIONES"/>
    <s v="S"/>
    <s v="66 - AMPLIACIÓN Y REHABILITACION DE 14 PLANTELES ESCOLARES  EN LA PROVINCIA SAN CRISTOBAL"/>
    <s v="10 - FONDO GENERAL"/>
    <n v="12589"/>
    <s v="21 - SAN CRISTOBAL"/>
    <n v="0"/>
    <n v="8610453.9100000001"/>
    <n v="3978513.83"/>
  </r>
  <r>
    <s v="2024"/>
    <x v="0"/>
    <x v="0"/>
    <x v="1"/>
    <x v="7"/>
    <s v="2 - Poder Ejecutivo"/>
    <s v="0206 - MINISTERIO DE EDUCACIÓN"/>
    <s v="0001 - MINISTERIO DE EDUCACION"/>
    <x v="2"/>
    <x v="10"/>
    <x v="42"/>
    <s v="2.7 - OBRAS"/>
    <s v="2.7.1 - OBRAS EN EDIFICACIONES"/>
    <s v="S"/>
    <s v="11 - CONSTRUCCIÓN DE PLANTELES EDUCATIVOS EN LA PROVINCIA HERMANAS MIRABAL (FASE 3)"/>
    <s v="10 - FONDO GENERAL"/>
    <n v="13558"/>
    <s v="19 - HERMANAS MIRABAL"/>
    <n v="0"/>
    <n v="30364805.93"/>
    <n v="30364802.16"/>
  </r>
  <r>
    <s v="2024"/>
    <x v="0"/>
    <x v="0"/>
    <x v="1"/>
    <x v="7"/>
    <s v="2 - Poder Ejecutivo"/>
    <s v="0206 - MINISTERIO DE EDUCACIÓN"/>
    <s v="0001 - MINISTERIO DE EDUCACION"/>
    <x v="2"/>
    <x v="10"/>
    <x v="42"/>
    <s v="2.7 - OBRAS"/>
    <s v="2.7.1 - OBRAS EN EDIFICACIONES"/>
    <s v="S"/>
    <s v="86 - MEJORAMIENTO DE LA INFRAESTRUCTURA DEPORTIVA DEL CENTRO EDUCATIVO PRIMARIA DON BOSCO, MUNICIPIO MOCA, PROVINCIA ESPAILLAT"/>
    <s v="10 - FONDO GENERAL"/>
    <n v="14793"/>
    <s v="09 - ESPAILLAT"/>
    <n v="0"/>
    <n v="8466140.5800000001"/>
    <n v="5229142.8900000006"/>
  </r>
  <r>
    <s v="2024"/>
    <x v="0"/>
    <x v="0"/>
    <x v="1"/>
    <x v="7"/>
    <s v="2 - Poder Ejecutivo"/>
    <s v="0206 - MINISTERIO DE EDUCACIÓN"/>
    <s v="0001 - MINISTERIO DE EDUCACION"/>
    <x v="2"/>
    <x v="10"/>
    <x v="42"/>
    <s v="2.7 - OBRAS"/>
    <s v="2.7.1 - OBRAS EN EDIFICACIONES"/>
    <s v="S"/>
    <s v="12 - AMPLIACIÓN DE PLANTELES EDUCATIVOS EN LA PROVINCIA DE SAN PEDRO DE MACORÍS (FASE 2)"/>
    <s v="10 - FONDO GENERAL"/>
    <n v="13359"/>
    <s v="23 - SAN PEDRO DE MACORIS"/>
    <n v="0"/>
    <n v="25611315.41"/>
    <n v="25611290.689999998"/>
  </r>
  <r>
    <s v="2024"/>
    <x v="0"/>
    <x v="0"/>
    <x v="1"/>
    <x v="7"/>
    <s v="2 - Poder Ejecutivo"/>
    <s v="0206 - MINISTERIO DE EDUCACIÓN"/>
    <s v="0001 - MINISTERIO DE EDUCACION"/>
    <x v="2"/>
    <x v="10"/>
    <x v="42"/>
    <s v="2.7 - OBRAS"/>
    <s v="2.7.1 - OBRAS EN EDIFICACIONES"/>
    <s v="S"/>
    <s v="45 - AMPLIACIÓN DE PLANTELES EDUCATIVOS EN LA PROVINCIA DE MARIA TRINIDAD SANCHEZ (FASE 3)"/>
    <s v="10 - FONDO GENERAL"/>
    <n v="13601"/>
    <s v="14 - MARIA TRINIDAD SANCHEZ"/>
    <n v="0"/>
    <n v="8307788.7199999997"/>
    <n v="6646230.9699999997"/>
  </r>
  <r>
    <s v="2024"/>
    <x v="0"/>
    <x v="0"/>
    <x v="1"/>
    <x v="7"/>
    <s v="2 - Poder Ejecutivo"/>
    <s v="0206 - MINISTERIO DE EDUCACIÓN"/>
    <s v="0001 - MINISTERIO DE EDUCACION"/>
    <x v="2"/>
    <x v="10"/>
    <x v="42"/>
    <s v="2.7 - OBRAS"/>
    <s v="2.7.1 - OBRAS EN EDIFICACIONES"/>
    <s v="S"/>
    <s v="17 - CONSTRUCCIÓN DE PLANTELES EDUCATIVOS EN LA PROVINCIA MONTE CRISTI (FASE 3)"/>
    <s v="10 - FONDO GENERAL"/>
    <n v="13541"/>
    <s v="15 - MONTE CRISTI"/>
    <n v="0"/>
    <n v="42877957.480000004"/>
    <n v="11930657.4"/>
  </r>
  <r>
    <s v="2024"/>
    <x v="0"/>
    <x v="0"/>
    <x v="1"/>
    <x v="7"/>
    <s v="2 - Poder Ejecutivo"/>
    <s v="0206 - MINISTERIO DE EDUCACIÓN"/>
    <s v="0001 - MINISTERIO DE EDUCACION"/>
    <x v="2"/>
    <x v="10"/>
    <x v="42"/>
    <s v="2.7 - OBRAS"/>
    <s v="2.7.1 - OBRAS EN EDIFICACIONES"/>
    <s v="S"/>
    <s v="77 - AMPLIACIÓN  Y REHABILITACION DE 18 PLANTELES ESCOLARES EN LA PROVINCIA BARAHONA"/>
    <s v="10 - FONDO GENERAL"/>
    <n v="12569"/>
    <s v="04 - BARAHONA"/>
    <n v="0"/>
    <n v="12050501.359999999"/>
    <n v="12050496.359999999"/>
  </r>
  <r>
    <s v="2024"/>
    <x v="0"/>
    <x v="0"/>
    <x v="1"/>
    <x v="7"/>
    <s v="2 - Poder Ejecutivo"/>
    <s v="0206 - MINISTERIO DE EDUCACIÓN"/>
    <s v="0001 - MINISTERIO DE EDUCACION"/>
    <x v="2"/>
    <x v="10"/>
    <x v="42"/>
    <s v="2.7 - OBRAS"/>
    <s v="2.7.1 - OBRAS EN EDIFICACIONES"/>
    <s v="S"/>
    <s v="53 - CONSTRUCCIÓN DE PLANTELES EDUCATIVOS EN LA PROVINCIA DE SAN JOSÉ DE OCOA (FASE 2)"/>
    <s v="10 - FONDO GENERAL"/>
    <n v="13414"/>
    <s v="31 - SAN JOSE DE OCOA"/>
    <n v="0"/>
    <n v="7232102.0299999993"/>
    <n v="7231916.0300000003"/>
  </r>
  <r>
    <s v="2024"/>
    <x v="0"/>
    <x v="0"/>
    <x v="1"/>
    <x v="7"/>
    <s v="2 - Poder Ejecutivo"/>
    <s v="0206 - MINISTERIO DE EDUCACIÓN"/>
    <s v="0001 - MINISTERIO DE EDUCACION"/>
    <x v="2"/>
    <x v="10"/>
    <x v="42"/>
    <s v="2.7 - OBRAS"/>
    <s v="2.7.1 - OBRAS EN EDIFICACIONES"/>
    <s v="S"/>
    <s v="27 - AMPLIACIÓN DE PLANTELES EDUCATIVOS EN LA PROVINCIA DE PUERTO PLATA (FASE 2)"/>
    <s v="10 - FONDO GENERAL"/>
    <n v="13374"/>
    <s v="18 - PUERTO PLATA"/>
    <n v="0"/>
    <n v="341526.67"/>
    <n v="341526.67"/>
  </r>
  <r>
    <s v="2024"/>
    <x v="0"/>
    <x v="0"/>
    <x v="1"/>
    <x v="7"/>
    <s v="2 - Poder Ejecutivo"/>
    <s v="0206 - MINISTERIO DE EDUCACIÓN"/>
    <s v="0001 - MINISTERIO DE EDUCACION"/>
    <x v="2"/>
    <x v="10"/>
    <x v="42"/>
    <s v="2.7 - OBRAS"/>
    <s v="2.7.1 - OBRAS EN EDIFICACIONES"/>
    <s v="S"/>
    <s v="40 - CONSTRUCCIÓN DE PLANTELES EDUCATIVOS EN LA PROVINCIA DE HERMANAS MIRABAL (FASE 2)"/>
    <s v="10 - FONDO GENERAL"/>
    <n v="13401"/>
    <s v="19 - HERMANAS MIRABAL"/>
    <n v="0"/>
    <n v="6455765.2300000004"/>
    <n v="5164612.18"/>
  </r>
  <r>
    <s v="2024"/>
    <x v="0"/>
    <x v="0"/>
    <x v="1"/>
    <x v="7"/>
    <s v="2 - Poder Ejecutivo"/>
    <s v="0206 - MINISTERIO DE EDUCACIÓN"/>
    <s v="0001 - MINISTERIO DE EDUCACION"/>
    <x v="2"/>
    <x v="10"/>
    <x v="42"/>
    <s v="2.7 - OBRAS"/>
    <s v="2.7.1 - OBRAS EN EDIFICACIONES"/>
    <s v="S"/>
    <s v="04 - CONSTRUCCIÓN DE PLANTELES EDUCATIVOS EN LA PROVINCIA DAJABÓN (FASE 3)"/>
    <s v="10 - FONDO GENERAL"/>
    <n v="13546"/>
    <s v="05 - DAJABON"/>
    <n v="0"/>
    <n v="46000852.869999997"/>
    <n v="36800682.289999999"/>
  </r>
  <r>
    <s v="2024"/>
    <x v="0"/>
    <x v="0"/>
    <x v="1"/>
    <x v="7"/>
    <s v="2 - Poder Ejecutivo"/>
    <s v="0206 - MINISTERIO DE EDUCACIÓN"/>
    <s v="0001 - MINISTERIO DE EDUCACION"/>
    <x v="2"/>
    <x v="10"/>
    <x v="42"/>
    <s v="2.7 - OBRAS"/>
    <s v="2.7.1 - OBRAS EN EDIFICACIONES"/>
    <s v="S"/>
    <s v="16 - AMPLIACIÓN DE PLANTELES EDUCATIVOS EN LA PROVINCIA DE SANTO DOMINGO (FASE 2)"/>
    <s v="10 - FONDO GENERAL"/>
    <n v="13363"/>
    <s v="32 - SANTO DOMINGO"/>
    <n v="0"/>
    <n v="19273788.259999998"/>
    <n v="2246857.92"/>
  </r>
  <r>
    <s v="2024"/>
    <x v="0"/>
    <x v="0"/>
    <x v="1"/>
    <x v="7"/>
    <s v="2 - Poder Ejecutivo"/>
    <s v="0206 - MINISTERIO DE EDUCACIÓN"/>
    <s v="0001 - MINISTERIO DE EDUCACION"/>
    <x v="2"/>
    <x v="10"/>
    <x v="42"/>
    <s v="2.7 - OBRAS"/>
    <s v="2.7.1 - OBRAS EN EDIFICACIONES"/>
    <s v="S"/>
    <s v="38 - AMPLIACIÓN DE PLANTELES EDUCATIVOS EN LA PROVINCIA DE LA ALTAGRACIA (FASE 3)"/>
    <s v="10 - FONDO GENERAL"/>
    <n v="13580"/>
    <s v="11 - LA ALTAGRACIA"/>
    <n v="0"/>
    <n v="16192911.300000001"/>
    <n v="14671608.389999999"/>
  </r>
  <r>
    <s v="2024"/>
    <x v="0"/>
    <x v="0"/>
    <x v="1"/>
    <x v="7"/>
    <s v="2 - Poder Ejecutivo"/>
    <s v="0206 - MINISTERIO DE EDUCACIÓN"/>
    <s v="0001 - MINISTERIO DE EDUCACION"/>
    <x v="2"/>
    <x v="10"/>
    <x v="42"/>
    <s v="2.7 - OBRAS"/>
    <s v="2.7.1 - OBRAS EN EDIFICACIONES"/>
    <s v="S"/>
    <s v="10 - CONSTRUCCIÓN DE PLANTELES EDUCATIVOS EN LA PROVINCIA HATO MAYOR (FASE 3)"/>
    <s v="10 - FONDO GENERAL"/>
    <n v="13555"/>
    <s v="30 - HATO MAYOR"/>
    <n v="0"/>
    <n v="17494937.260000002"/>
    <n v="2096457.51"/>
  </r>
  <r>
    <s v="2024"/>
    <x v="0"/>
    <x v="0"/>
    <x v="1"/>
    <x v="7"/>
    <s v="2 - Poder Ejecutivo"/>
    <s v="0206 - MINISTERIO DE EDUCACIÓN"/>
    <s v="0001 - MINISTERIO DE EDUCACION"/>
    <x v="2"/>
    <x v="10"/>
    <x v="42"/>
    <s v="2.7 - OBRAS"/>
    <s v="2.7.1 - OBRAS EN EDIFICACIONES"/>
    <s v="S"/>
    <s v="62 - AMPLIACIÓN Y REHABILITACION DE 1 PLANTEL ESCOLAR EN LA PROVINCIA PERAVIA"/>
    <s v="10 - FONDO GENERAL"/>
    <n v="12586"/>
    <s v="17 - PERAVIA"/>
    <n v="0"/>
    <n v="1726056.73"/>
    <n v="0"/>
  </r>
  <r>
    <s v="2024"/>
    <x v="0"/>
    <x v="0"/>
    <x v="1"/>
    <x v="7"/>
    <s v="2 - Poder Ejecutivo"/>
    <s v="0206 - MINISTERIO DE EDUCACIÓN"/>
    <s v="0001 - MINISTERIO DE EDUCACION"/>
    <x v="2"/>
    <x v="10"/>
    <x v="42"/>
    <s v="2.7 - OBRAS"/>
    <s v="2.7.1 - OBRAS EN EDIFICACIONES"/>
    <s v="S"/>
    <s v="45 - AMPLIACIÓN Y REHABILITACION DE 9 PLANTELES ESCOLARES EN LA PROVINCIA MARIA TRINIDAD SANCHEZ"/>
    <s v="10 - FONDO GENERAL"/>
    <n v="12580"/>
    <s v="14 - MARIA TRINIDAD SANCHEZ"/>
    <n v="0"/>
    <n v="1688596.83"/>
    <n v="1688596.83"/>
  </r>
  <r>
    <s v="2024"/>
    <x v="0"/>
    <x v="0"/>
    <x v="1"/>
    <x v="7"/>
    <s v="2 - Poder Ejecutivo"/>
    <s v="0206 - MINISTERIO DE EDUCACIÓN"/>
    <s v="0001 - MINISTERIO DE EDUCACION"/>
    <x v="2"/>
    <x v="10"/>
    <x v="42"/>
    <s v="2.7 - OBRAS"/>
    <s v="2.7.1 - OBRAS EN EDIFICACIONES"/>
    <s v="S"/>
    <s v="54 - AMPLIACIÓN DE PLANTELES EDUCATIVOS EN LA PROVINCIA SANTO DOMINGO (FASE 3)"/>
    <s v="10 - FONDO GENERAL"/>
    <n v="13578"/>
    <s v="32 - SANTO DOMINGO"/>
    <n v="0"/>
    <n v="89061.81"/>
    <n v="0"/>
  </r>
  <r>
    <s v="2024"/>
    <x v="0"/>
    <x v="0"/>
    <x v="1"/>
    <x v="7"/>
    <s v="2 - Poder Ejecutivo"/>
    <s v="0206 - MINISTERIO DE EDUCACIÓN"/>
    <s v="0001 - MINISTERIO DE EDUCACION"/>
    <x v="2"/>
    <x v="10"/>
    <x v="42"/>
    <s v="2.7 - OBRAS"/>
    <s v="2.7.1 - OBRAS EN EDIFICACIONES"/>
    <s v="S"/>
    <s v="01 - CONSTRUCCIÓN DEL PLANTEL EDUCATIVO DE EDUCACIÓN ESPECIAL Y DE APOYOS MÚLTIPLES DOÑA MANUELA DIEZ, MUNICIPIO SANTO DOMINGO OESTE, PROVINCIA SANTO DOMINGO."/>
    <s v="10 - FONDO GENERAL"/>
    <n v="16806"/>
    <s v="32 - SANTO DOMINGO"/>
    <n v="0"/>
    <n v="22030022.199999999"/>
    <n v="0"/>
  </r>
  <r>
    <s v="2024"/>
    <x v="0"/>
    <x v="0"/>
    <x v="1"/>
    <x v="7"/>
    <s v="2 - Poder Ejecutivo"/>
    <s v="0206 - MINISTERIO DE EDUCACIÓN"/>
    <s v="0001 - MINISTERIO DE EDUCACION"/>
    <x v="2"/>
    <x v="10"/>
    <x v="42"/>
    <s v="2.7 - OBRAS"/>
    <s v="2.7.1 - OBRAS EN EDIFICACIONES"/>
    <s v="S"/>
    <s v="02 - CONSTRUCCIÓN DE PLANTELES EDUCATIVOS EN LA PROVINCIA BAHORUCO (FASE 3)"/>
    <s v="10 - FONDO GENERAL"/>
    <n v="13542"/>
    <s v="03 - BAHORUCO"/>
    <n v="0"/>
    <n v="11694775.609999999"/>
    <n v="0"/>
  </r>
  <r>
    <s v="2024"/>
    <x v="0"/>
    <x v="0"/>
    <x v="1"/>
    <x v="7"/>
    <s v="2 - Poder Ejecutivo"/>
    <s v="0206 - MINISTERIO DE EDUCACIÓN"/>
    <s v="0001 - MINISTERIO DE EDUCACION"/>
    <x v="2"/>
    <x v="10"/>
    <x v="43"/>
    <s v="2.6 - BIENES MUEBLES, INMUEBLES E INTANGIBLES"/>
    <s v="2.6.1 - MOBILIARIO Y EQUIPO"/>
    <s v="N"/>
    <s v="00 - N/A"/>
    <s v="10 - FONDO GENERAL"/>
    <s v="(en blanco)"/>
    <s v="99 - MULTIPROVINCIAL"/>
    <n v="6755000"/>
    <n v="5335492"/>
    <n v="328040"/>
  </r>
  <r>
    <s v="2024"/>
    <x v="0"/>
    <x v="0"/>
    <x v="1"/>
    <x v="7"/>
    <s v="2 - Poder Ejecutivo"/>
    <s v="0206 - MINISTERIO DE EDUCACIÓN"/>
    <s v="0001 - MINISTERIO DE EDUCACION"/>
    <x v="2"/>
    <x v="10"/>
    <x v="43"/>
    <s v="2.6 - BIENES MUEBLES, INMUEBLES E INTANGIBLES"/>
    <s v="2.6.2 - MOBILIARIO Y EQUIPO DE AUDIO, AUDIOVISUAL, RECREATIVO Y EDUCACIONAL"/>
    <s v="N"/>
    <s v="00 - N/A"/>
    <s v="10 - FONDO GENERAL"/>
    <s v="(en blanco)"/>
    <s v="99 - MULTIPROVINCIAL"/>
    <n v="96346400"/>
    <n v="265043616.84000003"/>
    <n v="241526654.29999995"/>
  </r>
  <r>
    <s v="2024"/>
    <x v="0"/>
    <x v="0"/>
    <x v="1"/>
    <x v="7"/>
    <s v="2 - Poder Ejecutivo"/>
    <s v="0206 - MINISTERIO DE EDUCACIÓN"/>
    <s v="0001 - MINISTERIO DE EDUCACION"/>
    <x v="2"/>
    <x v="10"/>
    <x v="43"/>
    <s v="2.6 - BIENES MUEBLES, INMUEBLES E INTANGIBLES"/>
    <s v="2.6.3 - EQUIPO E INSTRUMENTAL, CIENTÍFICO Y LABORATORIO"/>
    <s v="N"/>
    <s v="00 - N/A"/>
    <s v="10 - FONDO GENERAL"/>
    <s v="(en blanco)"/>
    <s v="99 - MULTIPROVINCIAL"/>
    <n v="150000000"/>
    <n v="13747527.289999992"/>
    <n v="0"/>
  </r>
  <r>
    <s v="2024"/>
    <x v="0"/>
    <x v="0"/>
    <x v="1"/>
    <x v="7"/>
    <s v="2 - Poder Ejecutivo"/>
    <s v="0206 - MINISTERIO DE EDUCACIÓN"/>
    <s v="0001 - MINISTERIO DE EDUCACION"/>
    <x v="2"/>
    <x v="10"/>
    <x v="43"/>
    <s v="2.6 - BIENES MUEBLES, INMUEBLES E INTANGIBLES"/>
    <s v="2.6.5 - MAQUINARIA, OTROS EQUIPOS Y HERRAMIENTAS"/>
    <s v="N"/>
    <s v="00 - N/A"/>
    <s v="10 - FONDO GENERAL"/>
    <s v="(en blanco)"/>
    <s v="99 - MULTIPROVINCIAL"/>
    <n v="0"/>
    <n v="10861722"/>
    <n v="0"/>
  </r>
  <r>
    <s v="2024"/>
    <x v="0"/>
    <x v="0"/>
    <x v="1"/>
    <x v="7"/>
    <s v="2 - Poder Ejecutivo"/>
    <s v="0206 - MINISTERIO DE EDUCACIÓN"/>
    <s v="0001 - MINISTERIO DE EDUCACION"/>
    <x v="2"/>
    <x v="10"/>
    <x v="43"/>
    <s v="2.7 - OBRAS"/>
    <s v="2.7.1 - OBRAS EN EDIFICACIONES"/>
    <s v="S"/>
    <s v="23 - CONSTRUCCIÓN DE 12 PLANTELES ESCOLARES EN LA PROVINCIA LA ALTAGRACIA"/>
    <s v="10 - FONDO GENERAL"/>
    <n v="12535"/>
    <s v="29 - MONTE PLATA"/>
    <n v="0"/>
    <n v="20594591.18"/>
    <n v="0"/>
  </r>
  <r>
    <s v="2024"/>
    <x v="0"/>
    <x v="0"/>
    <x v="1"/>
    <x v="7"/>
    <s v="2 - Poder Ejecutivo"/>
    <s v="0206 - MINISTERIO DE EDUCACIÓN"/>
    <s v="0001 - MINISTERIO DE EDUCACION"/>
    <x v="2"/>
    <x v="10"/>
    <x v="43"/>
    <s v="2.7 - OBRAS"/>
    <s v="2.7.1 - OBRAS EN EDIFICACIONES"/>
    <s v="S"/>
    <s v="35 - CONSTRUCCIÓN DE PLANTELES EDUCATIVOS EN LA PROVINCIA DE DISTRITO NACIONAL (FASE 2)"/>
    <s v="10 - FONDO GENERAL"/>
    <n v="13382"/>
    <s v="01 - DISTRITO NACIONAL"/>
    <n v="0"/>
    <n v="34127425.57"/>
    <n v="0"/>
  </r>
  <r>
    <s v="2024"/>
    <x v="0"/>
    <x v="0"/>
    <x v="1"/>
    <x v="7"/>
    <s v="2 - Poder Ejecutivo"/>
    <s v="0206 - MINISTERIO DE EDUCACIÓN"/>
    <s v="0001 - MINISTERIO DE EDUCACION"/>
    <x v="2"/>
    <x v="10"/>
    <x v="43"/>
    <s v="2.7 - OBRAS"/>
    <s v="2.7.1 - OBRAS EN EDIFICACIONES"/>
    <s v="S"/>
    <s v="87 - MEJORAMIENTO DE LA INFRAESTRUCTURA DEPORTIVA DEL CENTRO EDUCATIVO ELADIO PEÑA DE LA ROSA, MUNICIPIO MOCA, PROVINCIA ESPAILLAT."/>
    <s v="10 - FONDO GENERAL"/>
    <n v="14794"/>
    <s v="09 - ESPAILLAT"/>
    <n v="0"/>
    <n v="1723565.44"/>
    <n v="1378852.36"/>
  </r>
  <r>
    <s v="2024"/>
    <x v="0"/>
    <x v="0"/>
    <x v="1"/>
    <x v="7"/>
    <s v="2 - Poder Ejecutivo"/>
    <s v="0206 - MINISTERIO DE EDUCACIÓN"/>
    <s v="0001 - MINISTERIO DE EDUCACION"/>
    <x v="2"/>
    <x v="10"/>
    <x v="44"/>
    <s v="2.6 - BIENES MUEBLES, INMUEBLES E INTANGIBLES"/>
    <s v="2.6.1 - MOBILIARIO Y EQUIPO"/>
    <s v="N"/>
    <s v="00 - N/A"/>
    <s v="10 - FONDO GENERAL"/>
    <s v="(en blanco)"/>
    <s v="99 - MULTIPROVINCIAL"/>
    <n v="3000000"/>
    <n v="1000000"/>
    <n v="0"/>
  </r>
  <r>
    <s v="2024"/>
    <x v="0"/>
    <x v="0"/>
    <x v="1"/>
    <x v="7"/>
    <s v="2 - Poder Ejecutivo"/>
    <s v="0206 - MINISTERIO DE EDUCACIÓN"/>
    <s v="0001 - MINISTERIO DE EDUCACION"/>
    <x v="2"/>
    <x v="10"/>
    <x v="45"/>
    <s v="2.6 - BIENES MUEBLES, INMUEBLES E INTANGIBLES"/>
    <s v="2.6.1 - MOBILIARIO Y EQUIPO"/>
    <s v="N"/>
    <s v="00 - N/A"/>
    <s v="10 - FONDO GENERAL"/>
    <s v="(en blanco)"/>
    <s v="99 - MULTIPROVINCIAL"/>
    <n v="3320580"/>
    <n v="115566238.05000001"/>
    <n v="102258939.68000001"/>
  </r>
  <r>
    <s v="2024"/>
    <x v="0"/>
    <x v="0"/>
    <x v="1"/>
    <x v="7"/>
    <s v="2 - Poder Ejecutivo"/>
    <s v="0206 - MINISTERIO DE EDUCACIÓN"/>
    <s v="0001 - MINISTERIO DE EDUCACION"/>
    <x v="2"/>
    <x v="10"/>
    <x v="45"/>
    <s v="2.6 - BIENES MUEBLES, INMUEBLES E INTANGIBLES"/>
    <s v="2.6.2 - MOBILIARIO Y EQUIPO DE AUDIO, AUDIOVISUAL, RECREATIVO Y EDUCACIONAL"/>
    <s v="N"/>
    <s v="00 - N/A"/>
    <s v="10 - FONDO GENERAL"/>
    <s v="(en blanco)"/>
    <s v="99 - MULTIPROVINCIAL"/>
    <n v="0"/>
    <n v="3335725.44"/>
    <n v="1418492.01"/>
  </r>
  <r>
    <s v="2024"/>
    <x v="0"/>
    <x v="0"/>
    <x v="1"/>
    <x v="7"/>
    <s v="2 - Poder Ejecutivo"/>
    <s v="0206 - MINISTERIO DE EDUCACIÓN"/>
    <s v="0001 - MINISTERIO DE EDUCACION"/>
    <x v="2"/>
    <x v="10"/>
    <x v="45"/>
    <s v="2.6 - BIENES MUEBLES, INMUEBLES E INTANGIBLES"/>
    <s v="2.6.3 - EQUIPO E INSTRUMENTAL, CIENTÍFICO Y LABORATORIO"/>
    <s v="N"/>
    <s v="00 - N/A"/>
    <s v="10 - FONDO GENERAL"/>
    <s v="(en blanco)"/>
    <s v="99 - MULTIPROVINCIAL"/>
    <n v="0"/>
    <n v="8274172.71"/>
    <n v="6272581.2300000004"/>
  </r>
  <r>
    <s v="2024"/>
    <x v="0"/>
    <x v="0"/>
    <x v="1"/>
    <x v="7"/>
    <s v="2 - Poder Ejecutivo"/>
    <s v="0206 - MINISTERIO DE EDUCACIÓN"/>
    <s v="0001 - MINISTERIO DE EDUCACION"/>
    <x v="2"/>
    <x v="10"/>
    <x v="45"/>
    <s v="2.6 - BIENES MUEBLES, INMUEBLES E INTANGIBLES"/>
    <s v="2.6.4 - VEHÍCULOS Y EQUIPO DE TRANSPORTE, TRACCIÓN Y ELEVACIÓN"/>
    <s v="N"/>
    <s v="00 - N/A"/>
    <s v="10 - FONDO GENERAL"/>
    <s v="(en blanco)"/>
    <s v="99 - MULTIPROVINCIAL"/>
    <n v="11200000"/>
    <n v="0"/>
    <n v="0"/>
  </r>
  <r>
    <s v="2024"/>
    <x v="0"/>
    <x v="0"/>
    <x v="1"/>
    <x v="7"/>
    <s v="2 - Poder Ejecutivo"/>
    <s v="0206 - MINISTERIO DE EDUCACIÓN"/>
    <s v="0001 - MINISTERIO DE EDUCACION"/>
    <x v="2"/>
    <x v="10"/>
    <x v="45"/>
    <s v="2.6 - BIENES MUEBLES, INMUEBLES E INTANGIBLES"/>
    <s v="2.6.5 - MAQUINARIA, OTROS EQUIPOS Y HERRAMIENTAS"/>
    <s v="N"/>
    <s v="00 - N/A"/>
    <s v="10 - FONDO GENERAL"/>
    <s v="(en blanco)"/>
    <s v="99 - MULTIPROVINCIAL"/>
    <n v="267294"/>
    <n v="22309384.699999999"/>
    <n v="16269970.310000008"/>
  </r>
  <r>
    <s v="2024"/>
    <x v="0"/>
    <x v="0"/>
    <x v="1"/>
    <x v="7"/>
    <s v="2 - Poder Ejecutivo"/>
    <s v="0206 - MINISTERIO DE EDUCACIÓN"/>
    <s v="0001 - MINISTERIO DE EDUCACION"/>
    <x v="2"/>
    <x v="10"/>
    <x v="45"/>
    <s v="2.6 - BIENES MUEBLES, INMUEBLES E INTANGIBLES"/>
    <s v="2.6.6 - EQUIPOS DE DEFENSA Y SEGURIDAD"/>
    <s v="N"/>
    <s v="00 - N/A"/>
    <s v="10 - FONDO GENERAL"/>
    <s v="(en blanco)"/>
    <s v="99 - MULTIPROVINCIAL"/>
    <n v="0"/>
    <n v="4142781.05"/>
    <n v="865843.27"/>
  </r>
  <r>
    <s v="2024"/>
    <x v="0"/>
    <x v="0"/>
    <x v="1"/>
    <x v="7"/>
    <s v="2 - Poder Ejecutivo"/>
    <s v="0206 - MINISTERIO DE EDUCACIÓN"/>
    <s v="0001 - MINISTERIO DE EDUCACION"/>
    <x v="2"/>
    <x v="10"/>
    <x v="45"/>
    <s v="2.6 - BIENES MUEBLES, INMUEBLES E INTANGIBLES"/>
    <s v="2.6.8 - BIENES INTANGIBLES"/>
    <s v="N"/>
    <s v="00 - N/A"/>
    <s v="10 - FONDO GENERAL"/>
    <s v="(en blanco)"/>
    <s v="99 - MULTIPROVINCIAL"/>
    <n v="0"/>
    <n v="17258201.219999999"/>
    <n v="11746647.91"/>
  </r>
  <r>
    <s v="2024"/>
    <x v="0"/>
    <x v="0"/>
    <x v="1"/>
    <x v="7"/>
    <s v="2 - Poder Ejecutivo"/>
    <s v="0206 - MINISTERIO DE EDUCACIÓN"/>
    <s v="0001 - MINISTERIO DE EDUCACION"/>
    <x v="2"/>
    <x v="10"/>
    <x v="45"/>
    <s v="2.7 - OBRAS"/>
    <s v="2.7.1 - OBRAS EN EDIFICACIONES"/>
    <s v="S"/>
    <s v="39 - CONSTRUCCIÓN DE 78 PLANTELES ESCOLARES EN LA PROVINCIA SANTO DOMINGO"/>
    <s v="10 - FONDO GENERAL"/>
    <n v="12562"/>
    <s v="32 - SANTO DOMINGO"/>
    <n v="0"/>
    <n v="14162251.050000001"/>
    <n v="0"/>
  </r>
  <r>
    <s v="2024"/>
    <x v="0"/>
    <x v="0"/>
    <x v="1"/>
    <x v="7"/>
    <s v="2 - Poder Ejecutivo"/>
    <s v="0206 - MINISTERIO DE EDUCACIÓN"/>
    <s v="0001 - MINISTERIO DE EDUCACION"/>
    <x v="2"/>
    <x v="10"/>
    <x v="45"/>
    <s v="2.7 - OBRAS"/>
    <s v="2.7.1 - OBRAS EN EDIFICACIONES"/>
    <s v="S"/>
    <s v="85 - AMPLIACIÓN DEL INSTITUTO PREPARATORIO DE MENORES SC &quot;REFOR&quot;, PROVINCIA DE SAN CRISTÓBAL."/>
    <s v="10 - FONDO GENERAL"/>
    <n v="13707"/>
    <s v="21 - SAN CRISTOBAL"/>
    <n v="684390"/>
    <n v="21776412.449999999"/>
    <n v="19558532.469999999"/>
  </r>
  <r>
    <s v="2024"/>
    <x v="0"/>
    <x v="0"/>
    <x v="1"/>
    <x v="7"/>
    <s v="2 - Poder Ejecutivo"/>
    <s v="0206 - MINISTERIO DE EDUCACIÓN"/>
    <s v="0001 - MINISTERIO DE EDUCACION"/>
    <x v="2"/>
    <x v="10"/>
    <x v="45"/>
    <s v="2.7 - OBRAS"/>
    <s v="2.7.1 - OBRAS EN EDIFICACIONES"/>
    <s v="S"/>
    <s v="88 - AMPLIACIÓN DEL CENTRO SECUNDARIO PEKÍN ADENTRO (SEGUNDA ETAPA), MUNICIPIO SANTIAGO DE LOS CABALLEROS."/>
    <s v="10 - FONDO GENERAL"/>
    <n v="15019"/>
    <s v="25 - SANTIAGO"/>
    <n v="0"/>
    <n v="5986885.4399999995"/>
    <n v="0"/>
  </r>
  <r>
    <s v="2024"/>
    <x v="0"/>
    <x v="0"/>
    <x v="1"/>
    <x v="7"/>
    <s v="2 - Poder Ejecutivo"/>
    <s v="0206 - MINISTERIO DE EDUCACIÓN"/>
    <s v="0001 - MINISTERIO DE EDUCACION"/>
    <x v="2"/>
    <x v="10"/>
    <x v="45"/>
    <s v="2.7 - OBRAS"/>
    <s v="2.7.1 - OBRAS EN EDIFICACIONES"/>
    <s v="S"/>
    <s v="51 - AMPLIACIÓN DE PLANTELES EDUCATIVOS EN LA PROVINCIA DE MONTE PLATA (FASE 3)"/>
    <s v="10 - FONDO GENERAL"/>
    <n v="13573"/>
    <s v="29 - MONTE PLATA"/>
    <n v="0"/>
    <n v="3000000"/>
    <n v="0"/>
  </r>
  <r>
    <s v="2024"/>
    <x v="0"/>
    <x v="0"/>
    <x v="1"/>
    <x v="7"/>
    <s v="2 - Poder Ejecutivo"/>
    <s v="0206 - MINISTERIO DE EDUCACIÓN"/>
    <s v="0001 - MINISTERIO DE EDUCACION"/>
    <x v="2"/>
    <x v="10"/>
    <x v="31"/>
    <s v="2.6 - BIENES MUEBLES, INMUEBLES E INTANGIBLES"/>
    <s v="2.6.1 - MOBILIARIO Y EQUIPO"/>
    <s v="N"/>
    <s v="00 - N/A"/>
    <s v="10 - FONDO GENERAL"/>
    <s v="(en blanco)"/>
    <s v="99 - MULTIPROVINCIAL"/>
    <n v="37050000"/>
    <n v="11845504"/>
    <n v="10435925.26"/>
  </r>
  <r>
    <s v="2024"/>
    <x v="0"/>
    <x v="0"/>
    <x v="1"/>
    <x v="7"/>
    <s v="2 - Poder Ejecutivo"/>
    <s v="0206 - MINISTERIO DE EDUCACIÓN"/>
    <s v="0001 - MINISTERIO DE EDUCACION"/>
    <x v="2"/>
    <x v="10"/>
    <x v="31"/>
    <s v="2.6 - BIENES MUEBLES, INMUEBLES E INTANGIBLES"/>
    <s v="2.6.2 - MOBILIARIO Y EQUIPO DE AUDIO, AUDIOVISUAL, RECREATIVO Y EDUCACIONAL"/>
    <s v="N"/>
    <s v="00 - N/A"/>
    <s v="10 - FONDO GENERAL"/>
    <s v="(en blanco)"/>
    <s v="99 - MULTIPROVINCIAL"/>
    <n v="72405000"/>
    <n v="45859926.519999996"/>
    <n v="36616751.130000003"/>
  </r>
  <r>
    <s v="2024"/>
    <x v="0"/>
    <x v="0"/>
    <x v="1"/>
    <x v="7"/>
    <s v="2 - Poder Ejecutivo"/>
    <s v="0206 - MINISTERIO DE EDUCACIÓN"/>
    <s v="0001 - MINISTERIO DE EDUCACION"/>
    <x v="2"/>
    <x v="10"/>
    <x v="31"/>
    <s v="2.6 - BIENES MUEBLES, INMUEBLES E INTANGIBLES"/>
    <s v="2.6.4 - VEHÍCULOS Y EQUIPO DE TRANSPORTE, TRACCIÓN Y ELEVACIÓN"/>
    <s v="N"/>
    <s v="00 - N/A"/>
    <s v="10 - FONDO GENERAL"/>
    <s v="(en blanco)"/>
    <s v="99 - MULTIPROVINCIAL"/>
    <n v="0"/>
    <n v="69620"/>
    <n v="55696"/>
  </r>
  <r>
    <s v="2024"/>
    <x v="0"/>
    <x v="0"/>
    <x v="1"/>
    <x v="7"/>
    <s v="2 - Poder Ejecutivo"/>
    <s v="0206 - MINISTERIO DE EDUCACIÓN"/>
    <s v="0001 - MINISTERIO DE EDUCACION"/>
    <x v="2"/>
    <x v="10"/>
    <x v="31"/>
    <s v="2.6 - BIENES MUEBLES, INMUEBLES E INTANGIBLES"/>
    <s v="2.6.5 - MAQUINARIA, OTROS EQUIPOS Y HERRAMIENTAS"/>
    <s v="N"/>
    <s v="00 - N/A"/>
    <s v="10 - FONDO GENERAL"/>
    <s v="(en blanco)"/>
    <s v="99 - MULTIPROVINCIAL"/>
    <n v="17055446"/>
    <n v="2822952"/>
    <n v="467468.80000000005"/>
  </r>
  <r>
    <s v="2024"/>
    <x v="0"/>
    <x v="0"/>
    <x v="1"/>
    <x v="7"/>
    <s v="2 - Poder Ejecutivo"/>
    <s v="0206 - MINISTERIO DE EDUCACIÓN"/>
    <s v="0001 - MINISTERIO DE EDUCACION"/>
    <x v="2"/>
    <x v="10"/>
    <x v="31"/>
    <s v="2.6 - BIENES MUEBLES, INMUEBLES E INTANGIBLES"/>
    <s v="2.6.6 - EQUIPOS DE DEFENSA Y SEGURIDAD"/>
    <s v="N"/>
    <s v="00 - N/A"/>
    <s v="10 - FONDO GENERAL"/>
    <s v="(en blanco)"/>
    <s v="99 - MULTIPROVINCIAL"/>
    <n v="6000000"/>
    <n v="0"/>
    <n v="0"/>
  </r>
  <r>
    <s v="2024"/>
    <x v="0"/>
    <x v="0"/>
    <x v="1"/>
    <x v="7"/>
    <s v="2 - Poder Ejecutivo"/>
    <s v="0206 - MINISTERIO DE EDUCACIÓN"/>
    <s v="0001 - MINISTERIO DE EDUCACION"/>
    <x v="2"/>
    <x v="10"/>
    <x v="40"/>
    <s v="2.6 - BIENES MUEBLES, INMUEBLES E INTANGIBLES"/>
    <s v="2.6.1 - MOBILIARIO Y EQUIPO"/>
    <s v="N"/>
    <s v="00 - N/A"/>
    <s v="10 - FONDO GENERAL"/>
    <s v="(en blanco)"/>
    <s v="99 - MULTIPROVINCIAL"/>
    <n v="7261306532"/>
    <n v="4363434390.7199993"/>
    <n v="733221426.09999979"/>
  </r>
  <r>
    <s v="2024"/>
    <x v="0"/>
    <x v="0"/>
    <x v="1"/>
    <x v="7"/>
    <s v="2 - Poder Ejecutivo"/>
    <s v="0206 - MINISTERIO DE EDUCACIÓN"/>
    <s v="0001 - MINISTERIO DE EDUCACION"/>
    <x v="2"/>
    <x v="10"/>
    <x v="40"/>
    <s v="2.6 - BIENES MUEBLES, INMUEBLES E INTANGIBLES"/>
    <s v="2.6.1 - MOBILIARIO Y EQUIPO"/>
    <s v="S"/>
    <s v="08 - CONSTRUCCIÓN DEL DISTRITO EDUCATIVO HONDO VALLE 02-07, MUNICIPIO HONDO VALLE, PROVINCIA ELÍAS PIÑA."/>
    <s v="10 - FONDO GENERAL"/>
    <n v="16799"/>
    <s v="07 - ELIAS PINA"/>
    <n v="0"/>
    <n v="1019204.98"/>
    <n v="0"/>
  </r>
  <r>
    <s v="2024"/>
    <x v="0"/>
    <x v="0"/>
    <x v="1"/>
    <x v="7"/>
    <s v="2 - Poder Ejecutivo"/>
    <s v="0206 - MINISTERIO DE EDUCACIÓN"/>
    <s v="0001 - MINISTERIO DE EDUCACION"/>
    <x v="2"/>
    <x v="10"/>
    <x v="40"/>
    <s v="2.6 - BIENES MUEBLES, INMUEBLES E INTANGIBLES"/>
    <s v="2.6.1 - MOBILIARIO Y EQUIPO"/>
    <s v="S"/>
    <s v="01 - CONSTRUCCIÓN REGIONAL EDUCATIVA BARAHONA 01-00, MUNICIPIO BARAHONA, PROVINCIA BARAHONA."/>
    <s v="10 - FONDO GENERAL"/>
    <n v="16792"/>
    <s v="04 - BARAHONA"/>
    <n v="0"/>
    <n v="1602497.31"/>
    <n v="0"/>
  </r>
  <r>
    <s v="2024"/>
    <x v="0"/>
    <x v="0"/>
    <x v="1"/>
    <x v="7"/>
    <s v="2 - Poder Ejecutivo"/>
    <s v="0206 - MINISTERIO DE EDUCACIÓN"/>
    <s v="0001 - MINISTERIO DE EDUCACION"/>
    <x v="2"/>
    <x v="10"/>
    <x v="40"/>
    <s v="2.6 - BIENES MUEBLES, INMUEBLES E INTANGIBLES"/>
    <s v="2.6.1 - MOBILIARIO Y EQUIPO"/>
    <s v="S"/>
    <s v="07 - CONSTRUCCIÓN  DEL DISTRITO EDUCATIVO YAMASÁ 17-01, MUNICIPIO YAMASÁ, PROVINCIA MONTE PLATA."/>
    <s v="10 - FONDO GENERAL"/>
    <n v="16798"/>
    <s v="29 - MONTE PLATA"/>
    <n v="0"/>
    <n v="1602497.31"/>
    <n v="0"/>
  </r>
  <r>
    <s v="2024"/>
    <x v="0"/>
    <x v="0"/>
    <x v="1"/>
    <x v="7"/>
    <s v="2 - Poder Ejecutivo"/>
    <s v="0206 - MINISTERIO DE EDUCACIÓN"/>
    <s v="0001 - MINISTERIO DE EDUCACION"/>
    <x v="2"/>
    <x v="10"/>
    <x v="40"/>
    <s v="2.6 - BIENES MUEBLES, INMUEBLES E INTANGIBLES"/>
    <s v="2.6.1 - MOBILIARIO Y EQUIPO"/>
    <s v="S"/>
    <s v="02 - CONSTRUCCIÓN REGIONAL EDUCATIVA SANTO DOMINGO 15-00, MUNICIPIO SANTO DOMINGO DE GUZMÁN, DISTRITO NACIONAL"/>
    <s v="10 - FONDO GENERAL"/>
    <n v="16793"/>
    <s v="01 - DISTRITO NACIONAL"/>
    <n v="0"/>
    <n v="1602497.31"/>
    <n v="0"/>
  </r>
  <r>
    <s v="2024"/>
    <x v="0"/>
    <x v="0"/>
    <x v="1"/>
    <x v="7"/>
    <s v="2 - Poder Ejecutivo"/>
    <s v="0206 - MINISTERIO DE EDUCACIÓN"/>
    <s v="0001 - MINISTERIO DE EDUCACION"/>
    <x v="2"/>
    <x v="10"/>
    <x v="40"/>
    <s v="2.6 - BIENES MUEBLES, INMUEBLES E INTANGIBLES"/>
    <s v="2.6.1 - MOBILIARIO Y EQUIPO"/>
    <s v="S"/>
    <s v="01 - CONSTRUCCIÓN COMEDOR EMPLEADOS SEDE CENTRAL MINERD, DISTRITO NACIONAL."/>
    <s v="10 - FONDO GENERAL"/>
    <n v="16803"/>
    <s v="01 - DISTRITO NACIONAL"/>
    <n v="0"/>
    <n v="1975169.76"/>
    <n v="0"/>
  </r>
  <r>
    <s v="2024"/>
    <x v="0"/>
    <x v="0"/>
    <x v="1"/>
    <x v="7"/>
    <s v="2 - Poder Ejecutivo"/>
    <s v="0206 - MINISTERIO DE EDUCACIÓN"/>
    <s v="0001 - MINISTERIO DE EDUCACION"/>
    <x v="2"/>
    <x v="10"/>
    <x v="40"/>
    <s v="2.6 - BIENES MUEBLES, INMUEBLES E INTANGIBLES"/>
    <s v="2.6.1 - MOBILIARIO Y EQUIPO"/>
    <s v="S"/>
    <s v="09 - CONSTRUCCIÓN DEL DISTRITO EDUCATIVO CAMBITA GARABITOS 04-01, MUNICIPIO CAMBITA GARABITOS, PROVINCIA SAN CRISTÓBAL."/>
    <s v="10 - FONDO GENERAL"/>
    <n v="16800"/>
    <s v="21 - SAN CRISTOBAL"/>
    <n v="0"/>
    <n v="1019204.98"/>
    <n v="0"/>
  </r>
  <r>
    <s v="2024"/>
    <x v="0"/>
    <x v="0"/>
    <x v="1"/>
    <x v="7"/>
    <s v="2 - Poder Ejecutivo"/>
    <s v="0206 - MINISTERIO DE EDUCACIÓN"/>
    <s v="0001 - MINISTERIO DE EDUCACION"/>
    <x v="2"/>
    <x v="10"/>
    <x v="40"/>
    <s v="2.6 - BIENES MUEBLES, INMUEBLES E INTANGIBLES"/>
    <s v="2.6.1 - MOBILIARIO Y EQUIPO"/>
    <s v="S"/>
    <s v="10 - CONSTRUCCIÓN DEL DISTRITO EDUCATIVO COMENDADOR 02-01, MUNICIPIO COMENDADOR, PROVINCIA ELÍAS PIÑA."/>
    <s v="10 - FONDO GENERAL"/>
    <n v="16816"/>
    <s v="07 - ELIAS PINA"/>
    <n v="0"/>
    <n v="2319965.23"/>
    <n v="0"/>
  </r>
  <r>
    <s v="2024"/>
    <x v="0"/>
    <x v="0"/>
    <x v="1"/>
    <x v="7"/>
    <s v="2 - Poder Ejecutivo"/>
    <s v="0206 - MINISTERIO DE EDUCACIÓN"/>
    <s v="0001 - MINISTERIO DE EDUCACION"/>
    <x v="2"/>
    <x v="10"/>
    <x v="40"/>
    <s v="2.6 - BIENES MUEBLES, INMUEBLES E INTANGIBLES"/>
    <s v="2.6.1 - MOBILIARIO Y EQUIPO"/>
    <s v="S"/>
    <s v="04 - CONSTRUCCIÓN DEL DISTRITO EDUCATIVO PADRE LAS CASAS 03-02, MUNICIPIO PADRE LAS CASAS, PROVINCIA AZUA."/>
    <s v="10 - FONDO GENERAL"/>
    <n v="16795"/>
    <s v="02 - AZUA"/>
    <n v="0"/>
    <n v="1019204.98"/>
    <n v="0"/>
  </r>
  <r>
    <s v="2024"/>
    <x v="0"/>
    <x v="0"/>
    <x v="1"/>
    <x v="7"/>
    <s v="2 - Poder Ejecutivo"/>
    <s v="0206 - MINISTERIO DE EDUCACIÓN"/>
    <s v="0001 - MINISTERIO DE EDUCACION"/>
    <x v="2"/>
    <x v="10"/>
    <x v="40"/>
    <s v="2.6 - BIENES MUEBLES, INMUEBLES E INTANGIBLES"/>
    <s v="2.6.1 - MOBILIARIO Y EQUIPO"/>
    <s v="S"/>
    <s v="03 - CONSTRUCCIÓN DEL DISTRITO EDUCATIVO VICENTE NOBLE 01-05, MUNICIPIO VICENTE NOBLE, PROVINCIA BARAHONA."/>
    <s v="10 - FONDO GENERAL"/>
    <n v="16794"/>
    <s v="04 - BARAHONA"/>
    <n v="0"/>
    <n v="1019204.98"/>
    <n v="0"/>
  </r>
  <r>
    <s v="2024"/>
    <x v="0"/>
    <x v="0"/>
    <x v="1"/>
    <x v="7"/>
    <s v="2 - Poder Ejecutivo"/>
    <s v="0206 - MINISTERIO DE EDUCACIÓN"/>
    <s v="0001 - MINISTERIO DE EDUCACION"/>
    <x v="2"/>
    <x v="10"/>
    <x v="40"/>
    <s v="2.6 - BIENES MUEBLES, INMUEBLES E INTANGIBLES"/>
    <s v="2.6.1 - MOBILIARIO Y EQUIPO"/>
    <s v="S"/>
    <s v="06 - CONSTRUCCIÓN DEL DISTRITO EDUCATIVO LICEY AL MEDIO 08-08, MUNICIPIO LICEY AL MEDIO, PROVINCIA SANTIAGO."/>
    <s v="10 - FONDO GENERAL"/>
    <n v="16797"/>
    <s v="25 - SANTIAGO"/>
    <n v="0"/>
    <n v="1554932.31"/>
    <n v="0"/>
  </r>
  <r>
    <s v="2024"/>
    <x v="0"/>
    <x v="0"/>
    <x v="1"/>
    <x v="7"/>
    <s v="2 - Poder Ejecutivo"/>
    <s v="0206 - MINISTERIO DE EDUCACIÓN"/>
    <s v="0001 - MINISTERIO DE EDUCACION"/>
    <x v="2"/>
    <x v="10"/>
    <x v="40"/>
    <s v="2.6 - BIENES MUEBLES, INMUEBLES E INTANGIBLES"/>
    <s v="2.6.2 - MOBILIARIO Y EQUIPO DE AUDIO, AUDIOVISUAL, RECREATIVO Y EDUCACIONAL"/>
    <s v="N"/>
    <s v="00 - N/A"/>
    <s v="10 - FONDO GENERAL"/>
    <s v="(en blanco)"/>
    <s v="99 - MULTIPROVINCIAL"/>
    <n v="107011602"/>
    <n v="66663139.739999995"/>
    <n v="17143964.080000002"/>
  </r>
  <r>
    <s v="2024"/>
    <x v="0"/>
    <x v="0"/>
    <x v="1"/>
    <x v="7"/>
    <s v="2 - Poder Ejecutivo"/>
    <s v="0206 - MINISTERIO DE EDUCACIÓN"/>
    <s v="0001 - MINISTERIO DE EDUCACION"/>
    <x v="2"/>
    <x v="10"/>
    <x v="40"/>
    <s v="2.6 - BIENES MUEBLES, INMUEBLES E INTANGIBLES"/>
    <s v="2.6.3 - EQUIPO E INSTRUMENTAL, CIENTÍFICO Y LABORATORIO"/>
    <s v="N"/>
    <s v="00 - N/A"/>
    <s v="10 - FONDO GENERAL"/>
    <s v="(en blanco)"/>
    <s v="99 - MULTIPROVINCIAL"/>
    <n v="1424380"/>
    <n v="5383859.9800000004"/>
    <n v="3304825.98"/>
  </r>
  <r>
    <s v="2024"/>
    <x v="0"/>
    <x v="0"/>
    <x v="1"/>
    <x v="7"/>
    <s v="2 - Poder Ejecutivo"/>
    <s v="0206 - MINISTERIO DE EDUCACIÓN"/>
    <s v="0001 - MINISTERIO DE EDUCACION"/>
    <x v="2"/>
    <x v="10"/>
    <x v="40"/>
    <s v="2.6 - BIENES MUEBLES, INMUEBLES E INTANGIBLES"/>
    <s v="2.6.4 - VEHÍCULOS Y EQUIPO DE TRANSPORTE, TRACCIÓN Y ELEVACIÓN"/>
    <s v="N"/>
    <s v="00 - N/A"/>
    <s v="10 - FONDO GENERAL"/>
    <s v="(en blanco)"/>
    <s v="99 - MULTIPROVINCIAL"/>
    <n v="1662539114"/>
    <n v="4005038302.3100004"/>
    <n v="1238252953.9099998"/>
  </r>
  <r>
    <s v="2024"/>
    <x v="0"/>
    <x v="0"/>
    <x v="1"/>
    <x v="7"/>
    <s v="2 - Poder Ejecutivo"/>
    <s v="0206 - MINISTERIO DE EDUCACIÓN"/>
    <s v="0001 - MINISTERIO DE EDUCACION"/>
    <x v="2"/>
    <x v="10"/>
    <x v="40"/>
    <s v="2.6 - BIENES MUEBLES, INMUEBLES E INTANGIBLES"/>
    <s v="2.6.4 - VEHÍCULOS Y EQUIPO DE TRANSPORTE, TRACCIÓN Y ELEVACIÓN"/>
    <s v="N"/>
    <s v="00 - N/A"/>
    <s v="20 - FONDOS CON DESTINO ESPECÍFICO"/>
    <s v="(en blanco)"/>
    <s v="99 - MULTIPROVINCIAL"/>
    <n v="81152804"/>
    <n v="81152804"/>
    <n v="0"/>
  </r>
  <r>
    <s v="2024"/>
    <x v="0"/>
    <x v="0"/>
    <x v="1"/>
    <x v="7"/>
    <s v="2 - Poder Ejecutivo"/>
    <s v="0206 - MINISTERIO DE EDUCACIÓN"/>
    <s v="0001 - MINISTERIO DE EDUCACION"/>
    <x v="2"/>
    <x v="10"/>
    <x v="40"/>
    <s v="2.6 - BIENES MUEBLES, INMUEBLES E INTANGIBLES"/>
    <s v="2.6.5 - MAQUINARIA, OTROS EQUIPOS Y HERRAMIENTAS"/>
    <s v="N"/>
    <s v="00 - N/A"/>
    <s v="10 - FONDO GENERAL"/>
    <s v="(en blanco)"/>
    <s v="99 - MULTIPROVINCIAL"/>
    <n v="4313548643"/>
    <n v="3941835441.3199997"/>
    <n v="12067053.910000002"/>
  </r>
  <r>
    <s v="2024"/>
    <x v="0"/>
    <x v="0"/>
    <x v="1"/>
    <x v="7"/>
    <s v="2 - Poder Ejecutivo"/>
    <s v="0206 - MINISTERIO DE EDUCACIÓN"/>
    <s v="0001 - MINISTERIO DE EDUCACION"/>
    <x v="2"/>
    <x v="10"/>
    <x v="40"/>
    <s v="2.6 - BIENES MUEBLES, INMUEBLES E INTANGIBLES"/>
    <s v="2.6.6 - EQUIPOS DE DEFENSA Y SEGURIDAD"/>
    <s v="N"/>
    <s v="00 - N/A"/>
    <s v="10 - FONDO GENERAL"/>
    <s v="(en blanco)"/>
    <s v="99 - MULTIPROVINCIAL"/>
    <n v="33634566"/>
    <n v="20846066"/>
    <n v="10333968"/>
  </r>
  <r>
    <s v="2024"/>
    <x v="0"/>
    <x v="0"/>
    <x v="1"/>
    <x v="7"/>
    <s v="2 - Poder Ejecutivo"/>
    <s v="0206 - MINISTERIO DE EDUCACIÓN"/>
    <s v="0001 - MINISTERIO DE EDUCACION"/>
    <x v="2"/>
    <x v="10"/>
    <x v="40"/>
    <s v="2.6 - BIENES MUEBLES, INMUEBLES E INTANGIBLES"/>
    <s v="2.6.8 - BIENES INTANGIBLES"/>
    <s v="N"/>
    <s v="00 - N/A"/>
    <s v="10 - FONDO GENERAL"/>
    <s v="(en blanco)"/>
    <s v="99 - MULTIPROVINCIAL"/>
    <n v="3862656"/>
    <n v="421354861.82999998"/>
    <n v="67688059.86999996"/>
  </r>
  <r>
    <s v="2024"/>
    <x v="0"/>
    <x v="0"/>
    <x v="1"/>
    <x v="7"/>
    <s v="2 - Poder Ejecutivo"/>
    <s v="0206 - MINISTERIO DE EDUCACIÓN"/>
    <s v="0001 - MINISTERIO DE EDUCACION"/>
    <x v="2"/>
    <x v="10"/>
    <x v="40"/>
    <s v="2.6 - BIENES MUEBLES, INMUEBLES E INTANGIBLES"/>
    <s v="2.6.9 - EDIFICIOS, ESTRUCTURAS, TIERRAS, TERRENOS Y OBJETOS DE VALOR"/>
    <s v="N"/>
    <s v="00 - N/A"/>
    <s v="10 - FONDO GENERAL"/>
    <s v="(en blanco)"/>
    <s v="99 - MULTIPROVINCIAL"/>
    <n v="0"/>
    <n v="375171591.92000002"/>
    <n v="0"/>
  </r>
  <r>
    <s v="2024"/>
    <x v="0"/>
    <x v="0"/>
    <x v="1"/>
    <x v="7"/>
    <s v="2 - Poder Ejecutivo"/>
    <s v="0206 - MINISTERIO DE EDUCACIÓN"/>
    <s v="0001 - MINISTERIO DE EDUCACION"/>
    <x v="2"/>
    <x v="10"/>
    <x v="40"/>
    <s v="2.7 - OBRAS"/>
    <s v="2.7.1 - OBRAS EN EDIFICACIONES"/>
    <s v="N"/>
    <s v="00 - N/A"/>
    <s v="10 - FONDO GENERAL"/>
    <s v="(en blanco)"/>
    <s v="99 - MULTIPROVINCIAL"/>
    <n v="566759670"/>
    <n v="1513592210.1599998"/>
    <n v="1162472520.8599999"/>
  </r>
  <r>
    <s v="2024"/>
    <x v="0"/>
    <x v="0"/>
    <x v="1"/>
    <x v="7"/>
    <s v="2 - Poder Ejecutivo"/>
    <s v="0206 - MINISTERIO DE EDUCACIÓN"/>
    <s v="0001 - MINISTERIO DE EDUCACION"/>
    <x v="2"/>
    <x v="10"/>
    <x v="40"/>
    <s v="2.7 - OBRAS"/>
    <s v="2.7.1 - OBRAS EN EDIFICACIONES"/>
    <s v="S"/>
    <s v="08 - CONSTRUCCIÓN DEL DISTRITO EDUCATIVO HONDO VALLE 02-07, MUNICIPIO HONDO VALLE, PROVINCIA ELÍAS PIÑA."/>
    <s v="10 - FONDO GENERAL"/>
    <n v="16799"/>
    <s v="07 - ELIAS PINA"/>
    <n v="0"/>
    <n v="11298763.939999999"/>
    <n v="0"/>
  </r>
  <r>
    <s v="2024"/>
    <x v="0"/>
    <x v="0"/>
    <x v="1"/>
    <x v="7"/>
    <s v="2 - Poder Ejecutivo"/>
    <s v="0206 - MINISTERIO DE EDUCACIÓN"/>
    <s v="0001 - MINISTERIO DE EDUCACION"/>
    <x v="2"/>
    <x v="10"/>
    <x v="40"/>
    <s v="2.7 - OBRAS"/>
    <s v="2.7.1 - OBRAS EN EDIFICACIONES"/>
    <s v="S"/>
    <s v="01 - CONSTRUCCIÓN REGIONAL EDUCATIVA BARAHONA 01-00, MUNICIPIO BARAHONA, PROVINCIA BARAHONA."/>
    <s v="10 - FONDO GENERAL"/>
    <n v="16792"/>
    <s v="04 - BARAHONA"/>
    <n v="0"/>
    <n v="14665230.6"/>
    <n v="0"/>
  </r>
  <r>
    <s v="2024"/>
    <x v="0"/>
    <x v="0"/>
    <x v="1"/>
    <x v="7"/>
    <s v="2 - Poder Ejecutivo"/>
    <s v="0206 - MINISTERIO DE EDUCACIÓN"/>
    <s v="0001 - MINISTERIO DE EDUCACION"/>
    <x v="2"/>
    <x v="10"/>
    <x v="40"/>
    <s v="2.7 - OBRAS"/>
    <s v="2.7.1 - OBRAS EN EDIFICACIONES"/>
    <s v="S"/>
    <s v="07 - CONSTRUCCIÓN  DEL DISTRITO EDUCATIVO YAMASÁ 17-01, MUNICIPIO YAMASÁ, PROVINCIA MONTE PLATA."/>
    <s v="10 - FONDO GENERAL"/>
    <n v="16798"/>
    <s v="29 - MONTE PLATA"/>
    <n v="0"/>
    <n v="14082318.16"/>
    <n v="0"/>
  </r>
  <r>
    <s v="2024"/>
    <x v="0"/>
    <x v="0"/>
    <x v="1"/>
    <x v="7"/>
    <s v="2 - Poder Ejecutivo"/>
    <s v="0206 - MINISTERIO DE EDUCACIÓN"/>
    <s v="0001 - MINISTERIO DE EDUCACION"/>
    <x v="2"/>
    <x v="10"/>
    <x v="40"/>
    <s v="2.7 - OBRAS"/>
    <s v="2.7.1 - OBRAS EN EDIFICACIONES"/>
    <s v="S"/>
    <s v="02 - CONSTRUCCIÓN REGIONAL EDUCATIVA SANTO DOMINGO 15-00, MUNICIPIO SANTO DOMINGO DE GUZMÁN, DISTRITO NACIONAL"/>
    <s v="10 - FONDO GENERAL"/>
    <n v="16793"/>
    <s v="01 - DISTRITO NACIONAL"/>
    <n v="0"/>
    <n v="13746399.83"/>
    <n v="0"/>
  </r>
  <r>
    <s v="2024"/>
    <x v="0"/>
    <x v="0"/>
    <x v="1"/>
    <x v="7"/>
    <s v="2 - Poder Ejecutivo"/>
    <s v="0206 - MINISTERIO DE EDUCACIÓN"/>
    <s v="0001 - MINISTERIO DE EDUCACION"/>
    <x v="2"/>
    <x v="10"/>
    <x v="40"/>
    <s v="2.7 - OBRAS"/>
    <s v="2.7.1 - OBRAS EN EDIFICACIONES"/>
    <s v="S"/>
    <s v="01 - CONSTRUCCIÓN COMEDOR EMPLEADOS SEDE CENTRAL MINERD, DISTRITO NACIONAL."/>
    <s v="10 - FONDO GENERAL"/>
    <n v="16803"/>
    <s v="01 - DISTRITO NACIONAL"/>
    <n v="0"/>
    <n v="16351674.93"/>
    <n v="0"/>
  </r>
  <r>
    <s v="2024"/>
    <x v="0"/>
    <x v="0"/>
    <x v="1"/>
    <x v="7"/>
    <s v="2 - Poder Ejecutivo"/>
    <s v="0206 - MINISTERIO DE EDUCACIÓN"/>
    <s v="0001 - MINISTERIO DE EDUCACION"/>
    <x v="2"/>
    <x v="10"/>
    <x v="40"/>
    <s v="2.7 - OBRAS"/>
    <s v="2.7.1 - OBRAS EN EDIFICACIONES"/>
    <s v="S"/>
    <s v="09 - CONSTRUCCIÓN DEL DISTRITO EDUCATIVO CAMBITA GARABITOS 04-01, MUNICIPIO CAMBITA GARABITOS, PROVINCIA SAN CRISTÓBAL."/>
    <s v="10 - FONDO GENERAL"/>
    <n v="16800"/>
    <s v="21 - SAN CRISTOBAL"/>
    <n v="0"/>
    <n v="9725740.4700000007"/>
    <n v="0"/>
  </r>
  <r>
    <s v="2024"/>
    <x v="0"/>
    <x v="0"/>
    <x v="1"/>
    <x v="7"/>
    <s v="2 - Poder Ejecutivo"/>
    <s v="0206 - MINISTERIO DE EDUCACIÓN"/>
    <s v="0001 - MINISTERIO DE EDUCACION"/>
    <x v="2"/>
    <x v="10"/>
    <x v="40"/>
    <s v="2.7 - OBRAS"/>
    <s v="2.7.1 - OBRAS EN EDIFICACIONES"/>
    <s v="S"/>
    <s v="10 - CONSTRUCCIÓN DEL DISTRITO EDUCATIVO COMENDADOR 02-01, MUNICIPIO COMENDADOR, PROVINCIA ELÍAS PIÑA."/>
    <s v="10 - FONDO GENERAL"/>
    <n v="16816"/>
    <s v="07 - ELIAS PINA"/>
    <n v="0"/>
    <n v="5167985.5199999996"/>
    <n v="0"/>
  </r>
  <r>
    <s v="2024"/>
    <x v="0"/>
    <x v="0"/>
    <x v="1"/>
    <x v="7"/>
    <s v="2 - Poder Ejecutivo"/>
    <s v="0206 - MINISTERIO DE EDUCACIÓN"/>
    <s v="0001 - MINISTERIO DE EDUCACION"/>
    <x v="2"/>
    <x v="10"/>
    <x v="40"/>
    <s v="2.7 - OBRAS"/>
    <s v="2.7.1 - OBRAS EN EDIFICACIONES"/>
    <s v="S"/>
    <s v="04 - CONSTRUCCIÓN DEL DISTRITO EDUCATIVO PADRE LAS CASAS 03-02, MUNICIPIO PADRE LAS CASAS, PROVINCIA AZUA."/>
    <s v="10 - FONDO GENERAL"/>
    <n v="16795"/>
    <s v="02 - AZUA"/>
    <n v="0"/>
    <n v="8935857.1999999993"/>
    <n v="0"/>
  </r>
  <r>
    <s v="2024"/>
    <x v="0"/>
    <x v="0"/>
    <x v="1"/>
    <x v="7"/>
    <s v="2 - Poder Ejecutivo"/>
    <s v="0206 - MINISTERIO DE EDUCACIÓN"/>
    <s v="0001 - MINISTERIO DE EDUCACION"/>
    <x v="2"/>
    <x v="10"/>
    <x v="40"/>
    <s v="2.7 - OBRAS"/>
    <s v="2.7.1 - OBRAS EN EDIFICACIONES"/>
    <s v="S"/>
    <s v="03 - CONSTRUCCIÓN DEL DISTRITO EDUCATIVO VICENTE NOBLE 01-05, MUNICIPIO VICENTE NOBLE, PROVINCIA BARAHONA."/>
    <s v="10 - FONDO GENERAL"/>
    <n v="16794"/>
    <s v="04 - BARAHONA"/>
    <n v="0"/>
    <n v="15142204.77"/>
    <n v="0"/>
  </r>
  <r>
    <s v="2024"/>
    <x v="0"/>
    <x v="0"/>
    <x v="1"/>
    <x v="7"/>
    <s v="2 - Poder Ejecutivo"/>
    <s v="0206 - MINISTERIO DE EDUCACIÓN"/>
    <s v="0001 - MINISTERIO DE EDUCACION"/>
    <x v="2"/>
    <x v="10"/>
    <x v="40"/>
    <s v="2.7 - OBRAS"/>
    <s v="2.7.1 - OBRAS EN EDIFICACIONES"/>
    <s v="S"/>
    <s v="06 - CONSTRUCCIÓN DEL DISTRITO EDUCATIVO LICEY AL MEDIO 08-08, MUNICIPIO LICEY AL MEDIO, PROVINCIA SANTIAGO."/>
    <s v="10 - FONDO GENERAL"/>
    <n v="16797"/>
    <s v="25 - SANTIAGO"/>
    <n v="0"/>
    <n v="15909554.73"/>
    <n v="0"/>
  </r>
  <r>
    <s v="2024"/>
    <x v="0"/>
    <x v="0"/>
    <x v="1"/>
    <x v="7"/>
    <s v="2 - Poder Ejecutivo"/>
    <s v="0206 - MINISTERIO DE EDUCACIÓN"/>
    <s v="0001 - MINISTERIO DE EDUCACION"/>
    <x v="2"/>
    <x v="5"/>
    <x v="8"/>
    <s v="2.6 - BIENES MUEBLES, INMUEBLES E INTANGIBLES"/>
    <s v="2.6.1 - MOBILIARIO Y EQUIPO"/>
    <s v="N"/>
    <s v="00 - N/A"/>
    <s v="10 - FONDO GENERAL"/>
    <s v="(en blanco)"/>
    <s v="99 - MULTIPROVINCIAL"/>
    <n v="0"/>
    <n v="141240"/>
    <n v="0"/>
  </r>
  <r>
    <s v="2024"/>
    <x v="0"/>
    <x v="0"/>
    <x v="1"/>
    <x v="7"/>
    <s v="2 - Poder Ejecutivo"/>
    <s v="0206 - MINISTERIO DE EDUCACIÓN"/>
    <s v="0002 - OFICINA DE COOPERACIÓN INTERNACIONAL (OCI)"/>
    <x v="2"/>
    <x v="10"/>
    <x v="40"/>
    <s v="2.6 - BIENES MUEBLES, INMUEBLES E INTANGIBLES"/>
    <s v="2.6.1 - MOBILIARIO Y EQUIPO"/>
    <s v="N"/>
    <s v="00 - N/A"/>
    <s v="10 - FONDO GENERAL"/>
    <s v="(en blanco)"/>
    <s v="99 - MULTIPROVINCIAL"/>
    <n v="434727050"/>
    <n v="478741697.80000001"/>
    <n v="157812644.63999999"/>
  </r>
  <r>
    <s v="2024"/>
    <x v="0"/>
    <x v="0"/>
    <x v="1"/>
    <x v="7"/>
    <s v="2 - Poder Ejecutivo"/>
    <s v="0206 - MINISTERIO DE EDUCACIÓN"/>
    <s v="0002 - OFICINA DE COOPERACIÓN INTERNACIONAL (OCI)"/>
    <x v="2"/>
    <x v="10"/>
    <x v="40"/>
    <s v="2.6 - BIENES MUEBLES, INMUEBLES E INTANGIBLES"/>
    <s v="2.6.2 - MOBILIARIO Y EQUIPO DE AUDIO, AUDIOVISUAL, RECREATIVO Y EDUCACIONAL"/>
    <s v="N"/>
    <s v="00 - N/A"/>
    <s v="10 - FONDO GENERAL"/>
    <s v="(en blanco)"/>
    <s v="99 - MULTIPROVINCIAL"/>
    <n v="350000000"/>
    <n v="148672099.19999999"/>
    <n v="30932309.02"/>
  </r>
  <r>
    <s v="2024"/>
    <x v="0"/>
    <x v="0"/>
    <x v="1"/>
    <x v="7"/>
    <s v="2 - Poder Ejecutivo"/>
    <s v="0206 - MINISTERIO DE EDUCACIÓN"/>
    <s v="0002 - OFICINA DE COOPERACIÓN INTERNACIONAL (OCI)"/>
    <x v="2"/>
    <x v="10"/>
    <x v="40"/>
    <s v="2.6 - BIENES MUEBLES, INMUEBLES E INTANGIBLES"/>
    <s v="2.6.3 - EQUIPO E INSTRUMENTAL, CIENTÍFICO Y LABORATORIO"/>
    <s v="N"/>
    <s v="00 - N/A"/>
    <s v="10 - FONDO GENERAL"/>
    <s v="(en blanco)"/>
    <s v="99 - MULTIPROVINCIAL"/>
    <n v="200000000"/>
    <n v="5181368.5199999958"/>
    <n v="0"/>
  </r>
  <r>
    <s v="2024"/>
    <x v="0"/>
    <x v="0"/>
    <x v="1"/>
    <x v="7"/>
    <s v="2 - Poder Ejecutivo"/>
    <s v="0206 - MINISTERIO DE EDUCACIÓN"/>
    <s v="0002 - OFICINA DE COOPERACIÓN INTERNACIONAL (OCI)"/>
    <x v="2"/>
    <x v="10"/>
    <x v="40"/>
    <s v="2.6 - BIENES MUEBLES, INMUEBLES E INTANGIBLES"/>
    <s v="2.6.4 - VEHÍCULOS Y EQUIPO DE TRANSPORTE, TRACCIÓN Y ELEVACIÓN"/>
    <s v="N"/>
    <s v="00 - N/A"/>
    <s v="10 - FONDO GENERAL"/>
    <s v="(en blanco)"/>
    <s v="99 - MULTIPROVINCIAL"/>
    <n v="28200000"/>
    <n v="22369152"/>
    <n v="21597930"/>
  </r>
  <r>
    <s v="2024"/>
    <x v="0"/>
    <x v="0"/>
    <x v="1"/>
    <x v="7"/>
    <s v="2 - Poder Ejecutivo"/>
    <s v="0206 - MINISTERIO DE EDUCACIÓN"/>
    <s v="0002 - OFICINA DE COOPERACIÓN INTERNACIONAL (OCI)"/>
    <x v="2"/>
    <x v="10"/>
    <x v="40"/>
    <s v="2.6 - BIENES MUEBLES, INMUEBLES E INTANGIBLES"/>
    <s v="2.6.5 - MAQUINARIA, OTROS EQUIPOS Y HERRAMIENTAS"/>
    <s v="N"/>
    <s v="00 - N/A"/>
    <s v="10 - FONDO GENERAL"/>
    <s v="(en blanco)"/>
    <s v="99 - MULTIPROVINCIAL"/>
    <n v="65000000"/>
    <n v="61279694.329999998"/>
    <n v="11816594.839999998"/>
  </r>
  <r>
    <s v="2024"/>
    <x v="0"/>
    <x v="0"/>
    <x v="1"/>
    <x v="7"/>
    <s v="2 - Poder Ejecutivo"/>
    <s v="0206 - MINISTERIO DE EDUCACIÓN"/>
    <s v="0002 - OFICINA DE COOPERACIÓN INTERNACIONAL (OCI)"/>
    <x v="2"/>
    <x v="10"/>
    <x v="40"/>
    <s v="2.6 - BIENES MUEBLES, INMUEBLES E INTANGIBLES"/>
    <s v="2.6.6 - EQUIPOS DE DEFENSA Y SEGURIDAD"/>
    <s v="N"/>
    <s v="00 - N/A"/>
    <s v="10 - FONDO GENERAL"/>
    <s v="(en blanco)"/>
    <s v="99 - MULTIPROVINCIAL"/>
    <n v="20000000"/>
    <n v="7000000"/>
    <n v="1212252.44"/>
  </r>
  <r>
    <s v="2024"/>
    <x v="0"/>
    <x v="0"/>
    <x v="1"/>
    <x v="7"/>
    <s v="2 - Poder Ejecutivo"/>
    <s v="0206 - MINISTERIO DE EDUCACIÓN"/>
    <s v="0002 - OFICINA DE COOPERACIÓN INTERNACIONAL (OCI)"/>
    <x v="2"/>
    <x v="10"/>
    <x v="40"/>
    <s v="2.6 - BIENES MUEBLES, INMUEBLES E INTANGIBLES"/>
    <s v="2.6.8 - BIENES INTANGIBLES"/>
    <s v="N"/>
    <s v="00 - N/A"/>
    <s v="10 - FONDO GENERAL"/>
    <s v="(en blanco)"/>
    <s v="99 - MULTIPROVINCIAL"/>
    <n v="0"/>
    <n v="142660497.34999999"/>
    <n v="6081918.6699999999"/>
  </r>
  <r>
    <s v="2024"/>
    <x v="0"/>
    <x v="0"/>
    <x v="1"/>
    <x v="7"/>
    <s v="2 - Poder Ejecutivo"/>
    <s v="0206 - MINISTERIO DE EDUCACIÓN"/>
    <s v="0002 - OFICINA DE COOPERACIÓN INTERNACIONAL (OCI)"/>
    <x v="2"/>
    <x v="10"/>
    <x v="40"/>
    <s v="2.6 - BIENES MUEBLES, INMUEBLES E INTANGIBLES"/>
    <s v="2.6.9 - EDIFICIOS, ESTRUCTURAS, TIERRAS, TERRENOS Y OBJETOS DE VALOR"/>
    <s v="N"/>
    <s v="00 - N/A"/>
    <s v="10 - FONDO GENERAL"/>
    <s v="(en blanco)"/>
    <s v="99 - MULTIPROVINCIAL"/>
    <n v="0"/>
    <n v="267280"/>
    <n v="0"/>
  </r>
  <r>
    <s v="2024"/>
    <x v="0"/>
    <x v="0"/>
    <x v="1"/>
    <x v="7"/>
    <s v="2 - Poder Ejecutivo"/>
    <s v="0206 - MINISTERIO DE EDUCACIÓN"/>
    <s v="0002 - OFICINA DE COOPERACIÓN INTERNACIONAL (OCI)"/>
    <x v="2"/>
    <x v="10"/>
    <x v="40"/>
    <s v="2.7 - OBRAS"/>
    <s v="2.7.1 - OBRAS EN EDIFICACIONES"/>
    <s v="N"/>
    <s v="00 - N/A"/>
    <s v="10 - FONDO GENERAL"/>
    <s v="(en blanco)"/>
    <s v="99 - MULTIPROVINCIAL"/>
    <n v="748654023"/>
    <n v="1029816023"/>
    <n v="462157732.33000004"/>
  </r>
  <r>
    <s v="2024"/>
    <x v="0"/>
    <x v="0"/>
    <x v="1"/>
    <x v="7"/>
    <s v="2 - Poder Ejecutivo"/>
    <s v="0206 - MINISTERIO DE EDUCACIÓN"/>
    <s v="0004 - INSTITUTO NACIONAL DE EDUCACIÓN FISICA"/>
    <x v="2"/>
    <x v="10"/>
    <x v="46"/>
    <s v="2.6 - BIENES MUEBLES, INMUEBLES E INTANGIBLES"/>
    <s v="2.6.1 - MOBILIARIO Y EQUIPO"/>
    <s v="N"/>
    <s v="00 - N/A"/>
    <s v="10 - FONDO GENERAL"/>
    <s v="(en blanco)"/>
    <s v="99 - MULTIPROVINCIAL"/>
    <n v="17000000"/>
    <n v="14000000"/>
    <n v="7341246.5700000003"/>
  </r>
  <r>
    <s v="2024"/>
    <x v="0"/>
    <x v="0"/>
    <x v="1"/>
    <x v="7"/>
    <s v="2 - Poder Ejecutivo"/>
    <s v="0206 - MINISTERIO DE EDUCACIÓN"/>
    <s v="0004 - INSTITUTO NACIONAL DE EDUCACIÓN FISICA"/>
    <x v="2"/>
    <x v="10"/>
    <x v="46"/>
    <s v="2.6 - BIENES MUEBLES, INMUEBLES E INTANGIBLES"/>
    <s v="2.6.2 - MOBILIARIO Y EQUIPO DE AUDIO, AUDIOVISUAL, RECREATIVO Y EDUCACIONAL"/>
    <s v="N"/>
    <s v="00 - N/A"/>
    <s v="10 - FONDO GENERAL"/>
    <s v="(en blanco)"/>
    <s v="99 - MULTIPROVINCIAL"/>
    <n v="5500000"/>
    <n v="30263937.449999999"/>
    <n v="16730057.550000001"/>
  </r>
  <r>
    <s v="2024"/>
    <x v="0"/>
    <x v="0"/>
    <x v="1"/>
    <x v="7"/>
    <s v="2 - Poder Ejecutivo"/>
    <s v="0206 - MINISTERIO DE EDUCACIÓN"/>
    <s v="0004 - INSTITUTO NACIONAL DE EDUCACIÓN FISICA"/>
    <x v="2"/>
    <x v="10"/>
    <x v="46"/>
    <s v="2.6 - BIENES MUEBLES, INMUEBLES E INTANGIBLES"/>
    <s v="2.6.4 - VEHÍCULOS Y EQUIPO DE TRANSPORTE, TRACCIÓN Y ELEVACIÓN"/>
    <s v="N"/>
    <s v="00 - N/A"/>
    <s v="10 - FONDO GENERAL"/>
    <s v="(en blanco)"/>
    <s v="99 - MULTIPROVINCIAL"/>
    <n v="17500000"/>
    <n v="0"/>
    <n v="0"/>
  </r>
  <r>
    <s v="2024"/>
    <x v="0"/>
    <x v="0"/>
    <x v="1"/>
    <x v="7"/>
    <s v="2 - Poder Ejecutivo"/>
    <s v="0206 - MINISTERIO DE EDUCACIÓN"/>
    <s v="0004 - INSTITUTO NACIONAL DE EDUCACIÓN FISICA"/>
    <x v="2"/>
    <x v="10"/>
    <x v="46"/>
    <s v="2.6 - BIENES MUEBLES, INMUEBLES E INTANGIBLES"/>
    <s v="2.6.5 - MAQUINARIA, OTROS EQUIPOS Y HERRAMIENTAS"/>
    <s v="N"/>
    <s v="00 - N/A"/>
    <s v="10 - FONDO GENERAL"/>
    <s v="(en blanco)"/>
    <s v="99 - MULTIPROVINCIAL"/>
    <n v="550000"/>
    <n v="550000"/>
    <n v="218992.2"/>
  </r>
  <r>
    <s v="2024"/>
    <x v="0"/>
    <x v="0"/>
    <x v="1"/>
    <x v="7"/>
    <s v="2 - Poder Ejecutivo"/>
    <s v="0206 - MINISTERIO DE EDUCACIÓN"/>
    <s v="0004 - INSTITUTO NACIONAL DE EDUCACIÓN FISICA"/>
    <x v="2"/>
    <x v="10"/>
    <x v="46"/>
    <s v="2.6 - BIENES MUEBLES, INMUEBLES E INTANGIBLES"/>
    <s v="2.6.6 - EQUIPOS DE DEFENSA Y SEGURIDAD"/>
    <s v="N"/>
    <s v="00 - N/A"/>
    <s v="10 - FONDO GENERAL"/>
    <s v="(en blanco)"/>
    <s v="99 - MULTIPROVINCIAL"/>
    <n v="200000"/>
    <n v="200000"/>
    <n v="172387.5"/>
  </r>
  <r>
    <s v="2024"/>
    <x v="0"/>
    <x v="0"/>
    <x v="1"/>
    <x v="7"/>
    <s v="2 - Poder Ejecutivo"/>
    <s v="0206 - MINISTERIO DE EDUCACIÓN"/>
    <s v="0004 - INSTITUTO NACIONAL DE EDUCACIÓN FISICA"/>
    <x v="2"/>
    <x v="10"/>
    <x v="46"/>
    <s v="2.7 - OBRAS"/>
    <s v="2.7.1 - OBRAS EN EDIFICACIONES"/>
    <s v="N"/>
    <s v="00 - N/A"/>
    <s v="10 - FONDO GENERAL"/>
    <s v="(en blanco)"/>
    <s v="99 - MULTIPROVINCIAL"/>
    <n v="0"/>
    <n v="285780030.68000001"/>
    <n v="111914607.45000002"/>
  </r>
  <r>
    <s v="2024"/>
    <x v="0"/>
    <x v="0"/>
    <x v="1"/>
    <x v="7"/>
    <s v="2 - Poder Ejecutivo"/>
    <s v="0206 - MINISTERIO DE EDUCACIÓN"/>
    <s v="0005 - INSTITUTO NACIONAL DE BIENESTAR MAGISTERIAL"/>
    <x v="2"/>
    <x v="10"/>
    <x v="40"/>
    <s v="2.6 - BIENES MUEBLES, INMUEBLES E INTANGIBLES"/>
    <s v="2.6.1 - MOBILIARIO Y EQUIPO"/>
    <s v="N"/>
    <s v="00 - N/A"/>
    <s v="10 - FONDO GENERAL"/>
    <s v="(en blanco)"/>
    <s v="99 - MULTIPROVINCIAL"/>
    <n v="1100000"/>
    <n v="5962646.5200000005"/>
    <n v="914980.44"/>
  </r>
  <r>
    <s v="2024"/>
    <x v="0"/>
    <x v="0"/>
    <x v="1"/>
    <x v="7"/>
    <s v="2 - Poder Ejecutivo"/>
    <s v="0206 - MINISTERIO DE EDUCACIÓN"/>
    <s v="0005 - INSTITUTO NACIONAL DE BIENESTAR MAGISTERIAL"/>
    <x v="2"/>
    <x v="10"/>
    <x v="40"/>
    <s v="2.6 - BIENES MUEBLES, INMUEBLES E INTANGIBLES"/>
    <s v="2.6.2 - MOBILIARIO Y EQUIPO DE AUDIO, AUDIOVISUAL, RECREATIVO Y EDUCACIONAL"/>
    <s v="N"/>
    <s v="00 - N/A"/>
    <s v="10 - FONDO GENERAL"/>
    <s v="(en blanco)"/>
    <s v="99 - MULTIPROVINCIAL"/>
    <n v="0"/>
    <n v="881959.49"/>
    <n v="431959.49"/>
  </r>
  <r>
    <s v="2024"/>
    <x v="0"/>
    <x v="0"/>
    <x v="1"/>
    <x v="7"/>
    <s v="2 - Poder Ejecutivo"/>
    <s v="0206 - MINISTERIO DE EDUCACIÓN"/>
    <s v="0005 - INSTITUTO NACIONAL DE BIENESTAR MAGISTERIAL"/>
    <x v="2"/>
    <x v="10"/>
    <x v="40"/>
    <s v="2.6 - BIENES MUEBLES, INMUEBLES E INTANGIBLES"/>
    <s v="2.6.3 - EQUIPO E INSTRUMENTAL, CIENTÍFICO Y LABORATORIO"/>
    <s v="N"/>
    <s v="00 - N/A"/>
    <s v="10 - FONDO GENERAL"/>
    <s v="(en blanco)"/>
    <s v="99 - MULTIPROVINCIAL"/>
    <n v="800000"/>
    <n v="1015156.8800000001"/>
    <n v="231354.00000000003"/>
  </r>
  <r>
    <s v="2024"/>
    <x v="0"/>
    <x v="0"/>
    <x v="1"/>
    <x v="7"/>
    <s v="2 - Poder Ejecutivo"/>
    <s v="0206 - MINISTERIO DE EDUCACIÓN"/>
    <s v="0005 - INSTITUTO NACIONAL DE BIENESTAR MAGISTERIAL"/>
    <x v="2"/>
    <x v="10"/>
    <x v="40"/>
    <s v="2.6 - BIENES MUEBLES, INMUEBLES E INTANGIBLES"/>
    <s v="2.6.5 - MAQUINARIA, OTROS EQUIPOS Y HERRAMIENTAS"/>
    <s v="N"/>
    <s v="00 - N/A"/>
    <s v="10 - FONDO GENERAL"/>
    <s v="(en blanco)"/>
    <s v="99 - MULTIPROVINCIAL"/>
    <n v="0"/>
    <n v="2211500"/>
    <n v="1340608.4300000002"/>
  </r>
  <r>
    <s v="2024"/>
    <x v="0"/>
    <x v="0"/>
    <x v="1"/>
    <x v="7"/>
    <s v="2 - Poder Ejecutivo"/>
    <s v="0206 - MINISTERIO DE EDUCACIÓN"/>
    <s v="0005 - INSTITUTO NACIONAL DE BIENESTAR MAGISTERIAL"/>
    <x v="2"/>
    <x v="10"/>
    <x v="40"/>
    <s v="2.6 - BIENES MUEBLES, INMUEBLES E INTANGIBLES"/>
    <s v="2.6.6 - EQUIPOS DE DEFENSA Y SEGURIDAD"/>
    <s v="N"/>
    <s v="00 - N/A"/>
    <s v="10 - FONDO GENERAL"/>
    <s v="(en blanco)"/>
    <s v="99 - MULTIPROVINCIAL"/>
    <n v="0"/>
    <n v="200000"/>
    <n v="0"/>
  </r>
  <r>
    <s v="2024"/>
    <x v="0"/>
    <x v="0"/>
    <x v="1"/>
    <x v="7"/>
    <s v="2 - Poder Ejecutivo"/>
    <s v="0206 - MINISTERIO DE EDUCACIÓN"/>
    <s v="0005 - INSTITUTO NACIONAL DE BIENESTAR MAGISTERIAL"/>
    <x v="2"/>
    <x v="10"/>
    <x v="40"/>
    <s v="2.6 - BIENES MUEBLES, INMUEBLES E INTANGIBLES"/>
    <s v="2.6.8 - BIENES INTANGIBLES"/>
    <s v="N"/>
    <s v="00 - N/A"/>
    <s v="10 - FONDO GENERAL"/>
    <s v="(en blanco)"/>
    <s v="99 - MULTIPROVINCIAL"/>
    <n v="0"/>
    <n v="434904.08000000007"/>
    <n v="426956"/>
  </r>
  <r>
    <s v="2024"/>
    <x v="0"/>
    <x v="0"/>
    <x v="1"/>
    <x v="7"/>
    <s v="2 - Poder Ejecutivo"/>
    <s v="0206 - MINISTERIO DE EDUCACIÓN"/>
    <s v="0005 - INSTITUTO NACIONAL DE BIENESTAR MAGISTERIAL"/>
    <x v="2"/>
    <x v="10"/>
    <x v="40"/>
    <s v="2.7 - OBRAS"/>
    <s v="2.7.1 - OBRAS EN EDIFICACIONES"/>
    <s v="N"/>
    <s v="00 - N/A"/>
    <s v="10 - FONDO GENERAL"/>
    <s v="(en blanco)"/>
    <s v="99 - MULTIPROVINCIAL"/>
    <n v="0"/>
    <n v="300000"/>
    <n v="0"/>
  </r>
  <r>
    <s v="2024"/>
    <x v="0"/>
    <x v="0"/>
    <x v="1"/>
    <x v="7"/>
    <s v="2 - Poder Ejecutivo"/>
    <s v="0206 - MINISTERIO DE EDUCACIÓN"/>
    <s v="0005 - INSTITUTO NACIONAL DE BIENESTAR MAGISTERIAL"/>
    <x v="2"/>
    <x v="10"/>
    <x v="40"/>
    <s v="2.7 - OBRAS"/>
    <s v="2.7.1 - OBRAS EN EDIFICACIONES"/>
    <s v="N"/>
    <s v="00 - N/A"/>
    <s v="20 - FONDOS CON DESTINO ESPECÍFICO"/>
    <s v="(en blanco)"/>
    <s v="99 - MULTIPROVINCIAL"/>
    <n v="0"/>
    <n v="50000"/>
    <n v="0"/>
  </r>
  <r>
    <s v="2024"/>
    <x v="0"/>
    <x v="0"/>
    <x v="1"/>
    <x v="7"/>
    <s v="2 - Poder Ejecutivo"/>
    <s v="0206 - MINISTERIO DE EDUCACIÓN"/>
    <s v="0006 - INSTITUTO DOM. DE EVALUACIÓN E INVESTIGACIÓN DE LA CALIDAD EDUCATIVA"/>
    <x v="2"/>
    <x v="10"/>
    <x v="46"/>
    <s v="2.6 - BIENES MUEBLES, INMUEBLES E INTANGIBLES"/>
    <s v="2.6.1 - MOBILIARIO Y EQUIPO"/>
    <s v="N"/>
    <s v="00 - N/A"/>
    <s v="10 - FONDO GENERAL"/>
    <s v="(en blanco)"/>
    <s v="99 - MULTIPROVINCIAL"/>
    <n v="2971650"/>
    <n v="2971650"/>
    <n v="1183958.58"/>
  </r>
  <r>
    <s v="2024"/>
    <x v="0"/>
    <x v="0"/>
    <x v="1"/>
    <x v="7"/>
    <s v="2 - Poder Ejecutivo"/>
    <s v="0206 - MINISTERIO DE EDUCACIÓN"/>
    <s v="0006 - INSTITUTO DOM. DE EVALUACIÓN E INVESTIGACIÓN DE LA CALIDAD EDUCATIVA"/>
    <x v="2"/>
    <x v="10"/>
    <x v="46"/>
    <s v="2.6 - BIENES MUEBLES, INMUEBLES E INTANGIBLES"/>
    <s v="2.6.2 - MOBILIARIO Y EQUIPO DE AUDIO, AUDIOVISUAL, RECREATIVO Y EDUCACIONAL"/>
    <s v="N"/>
    <s v="00 - N/A"/>
    <s v="10 - FONDO GENERAL"/>
    <s v="(en blanco)"/>
    <s v="99 - MULTIPROVINCIAL"/>
    <n v="1357500"/>
    <n v="1357500"/>
    <n v="0"/>
  </r>
  <r>
    <s v="2024"/>
    <x v="0"/>
    <x v="0"/>
    <x v="1"/>
    <x v="7"/>
    <s v="2 - Poder Ejecutivo"/>
    <s v="0206 - MINISTERIO DE EDUCACIÓN"/>
    <s v="0006 - INSTITUTO DOM. DE EVALUACIÓN E INVESTIGACIÓN DE LA CALIDAD EDUCATIVA"/>
    <x v="2"/>
    <x v="10"/>
    <x v="46"/>
    <s v="2.6 - BIENES MUEBLES, INMUEBLES E INTANGIBLES"/>
    <s v="2.6.4 - VEHÍCULOS Y EQUIPO DE TRANSPORTE, TRACCIÓN Y ELEVACIÓN"/>
    <s v="N"/>
    <s v="00 - N/A"/>
    <s v="10 - FONDO GENERAL"/>
    <s v="(en blanco)"/>
    <s v="99 - MULTIPROVINCIAL"/>
    <n v="10002000"/>
    <n v="10500000"/>
    <n v="6000000"/>
  </r>
  <r>
    <s v="2024"/>
    <x v="0"/>
    <x v="0"/>
    <x v="1"/>
    <x v="7"/>
    <s v="2 - Poder Ejecutivo"/>
    <s v="0206 - MINISTERIO DE EDUCACIÓN"/>
    <s v="0006 - INSTITUTO DOM. DE EVALUACIÓN E INVESTIGACIÓN DE LA CALIDAD EDUCATIVA"/>
    <x v="2"/>
    <x v="10"/>
    <x v="46"/>
    <s v="2.6 - BIENES MUEBLES, INMUEBLES E INTANGIBLES"/>
    <s v="2.6.5 - MAQUINARIA, OTROS EQUIPOS Y HERRAMIENTAS"/>
    <s v="N"/>
    <s v="00 - N/A"/>
    <s v="10 - FONDO GENERAL"/>
    <s v="(en blanco)"/>
    <s v="99 - MULTIPROVINCIAL"/>
    <n v="513000"/>
    <n v="811720.4"/>
    <n v="803739.79"/>
  </r>
  <r>
    <s v="2024"/>
    <x v="0"/>
    <x v="0"/>
    <x v="1"/>
    <x v="7"/>
    <s v="2 - Poder Ejecutivo"/>
    <s v="0206 - MINISTERIO DE EDUCACIÓN"/>
    <s v="0006 - INSTITUTO DOM. DE EVALUACIÓN E INVESTIGACIÓN DE LA CALIDAD EDUCATIVA"/>
    <x v="2"/>
    <x v="10"/>
    <x v="46"/>
    <s v="2.6 - BIENES MUEBLES, INMUEBLES E INTANGIBLES"/>
    <s v="2.6.6 - EQUIPOS DE DEFENSA Y SEGURIDAD"/>
    <s v="N"/>
    <s v="00 - N/A"/>
    <s v="10 - FONDO GENERAL"/>
    <s v="(en blanco)"/>
    <s v="99 - MULTIPROVINCIAL"/>
    <n v="202800"/>
    <n v="202800"/>
    <n v="0"/>
  </r>
  <r>
    <s v="2024"/>
    <x v="0"/>
    <x v="0"/>
    <x v="1"/>
    <x v="7"/>
    <s v="2 - Poder Ejecutivo"/>
    <s v="0206 - MINISTERIO DE EDUCACIÓN"/>
    <s v="0006 - INSTITUTO DOM. DE EVALUACIÓN E INVESTIGACIÓN DE LA CALIDAD EDUCATIVA"/>
    <x v="2"/>
    <x v="10"/>
    <x v="46"/>
    <s v="2.6 - BIENES MUEBLES, INMUEBLES E INTANGIBLES"/>
    <s v="2.6.8 - BIENES INTANGIBLES"/>
    <s v="N"/>
    <s v="00 - N/A"/>
    <s v="10 - FONDO GENERAL"/>
    <s v="(en blanco)"/>
    <s v="99 - MULTIPROVINCIAL"/>
    <n v="2900500"/>
    <n v="1460500"/>
    <n v="0"/>
  </r>
  <r>
    <s v="2024"/>
    <x v="0"/>
    <x v="0"/>
    <x v="1"/>
    <x v="7"/>
    <s v="2 - Poder Ejecutivo"/>
    <s v="0206 - MINISTERIO DE EDUCACIÓN"/>
    <s v="0006 - INSTITUTO DOM. DE EVALUACIÓN E INVESTIGACIÓN DE LA CALIDAD EDUCATIVA"/>
    <x v="2"/>
    <x v="10"/>
    <x v="46"/>
    <s v="2.7 - OBRAS"/>
    <s v="2.7.1 - OBRAS EN EDIFICACIONES"/>
    <s v="N"/>
    <s v="00 - N/A"/>
    <s v="10 - FONDO GENERAL"/>
    <s v="(en blanco)"/>
    <s v="99 - MULTIPROVINCIAL"/>
    <n v="20000000"/>
    <n v="9151279.5999999996"/>
    <n v="0"/>
  </r>
  <r>
    <s v="2024"/>
    <x v="0"/>
    <x v="0"/>
    <x v="1"/>
    <x v="7"/>
    <s v="2 - Poder Ejecutivo"/>
    <s v="0206 - MINISTERIO DE EDUCACIÓN"/>
    <s v="0007 - INSTITUTO NACIONAL DE FORMACIÓN Y CAPACITACIÓN MAGISTERIAL"/>
    <x v="2"/>
    <x v="10"/>
    <x v="40"/>
    <s v="2.6 - BIENES MUEBLES, INMUEBLES E INTANGIBLES"/>
    <s v="2.6.1 - MOBILIARIO Y EQUIPO"/>
    <s v="N"/>
    <s v="00 - N/A"/>
    <s v="10 - FONDO GENERAL"/>
    <s v="(en blanco)"/>
    <s v="99 - MULTIPROVINCIAL"/>
    <n v="15244960"/>
    <n v="45372480.189999998"/>
    <n v="9217862.9299999997"/>
  </r>
  <r>
    <s v="2024"/>
    <x v="0"/>
    <x v="0"/>
    <x v="1"/>
    <x v="7"/>
    <s v="2 - Poder Ejecutivo"/>
    <s v="0206 - MINISTERIO DE EDUCACIÓN"/>
    <s v="0007 - INSTITUTO NACIONAL DE FORMACIÓN Y CAPACITACIÓN MAGISTERIAL"/>
    <x v="2"/>
    <x v="10"/>
    <x v="40"/>
    <s v="2.6 - BIENES MUEBLES, INMUEBLES E INTANGIBLES"/>
    <s v="2.6.2 - MOBILIARIO Y EQUIPO DE AUDIO, AUDIOVISUAL, RECREATIVO Y EDUCACIONAL"/>
    <s v="N"/>
    <s v="00 - N/A"/>
    <s v="10 - FONDO GENERAL"/>
    <s v="(en blanco)"/>
    <s v="99 - MULTIPROVINCIAL"/>
    <n v="858528"/>
    <n v="3232547"/>
    <n v="7018.23"/>
  </r>
  <r>
    <s v="2024"/>
    <x v="0"/>
    <x v="0"/>
    <x v="1"/>
    <x v="7"/>
    <s v="2 - Poder Ejecutivo"/>
    <s v="0206 - MINISTERIO DE EDUCACIÓN"/>
    <s v="0007 - INSTITUTO NACIONAL DE FORMACIÓN Y CAPACITACIÓN MAGISTERIAL"/>
    <x v="2"/>
    <x v="10"/>
    <x v="40"/>
    <s v="2.6 - BIENES MUEBLES, INMUEBLES E INTANGIBLES"/>
    <s v="2.6.3 - EQUIPO E INSTRUMENTAL, CIENTÍFICO Y LABORATORIO"/>
    <s v="N"/>
    <s v="00 - N/A"/>
    <s v="10 - FONDO GENERAL"/>
    <s v="(en blanco)"/>
    <s v="99 - MULTIPROVINCIAL"/>
    <n v="0"/>
    <n v="29000"/>
    <n v="0"/>
  </r>
  <r>
    <s v="2024"/>
    <x v="0"/>
    <x v="0"/>
    <x v="1"/>
    <x v="7"/>
    <s v="2 - Poder Ejecutivo"/>
    <s v="0206 - MINISTERIO DE EDUCACIÓN"/>
    <s v="0007 - INSTITUTO NACIONAL DE FORMACIÓN Y CAPACITACIÓN MAGISTERIAL"/>
    <x v="2"/>
    <x v="10"/>
    <x v="40"/>
    <s v="2.6 - BIENES MUEBLES, INMUEBLES E INTANGIBLES"/>
    <s v="2.6.4 - VEHÍCULOS Y EQUIPO DE TRANSPORTE, TRACCIÓN Y ELEVACIÓN"/>
    <s v="N"/>
    <s v="00 - N/A"/>
    <s v="10 - FONDO GENERAL"/>
    <s v="(en blanco)"/>
    <s v="99 - MULTIPROVINCIAL"/>
    <n v="9260000"/>
    <n v="73660000"/>
    <n v="0"/>
  </r>
  <r>
    <s v="2024"/>
    <x v="0"/>
    <x v="0"/>
    <x v="1"/>
    <x v="7"/>
    <s v="2 - Poder Ejecutivo"/>
    <s v="0206 - MINISTERIO DE EDUCACIÓN"/>
    <s v="0007 - INSTITUTO NACIONAL DE FORMACIÓN Y CAPACITACIÓN MAGISTERIAL"/>
    <x v="2"/>
    <x v="10"/>
    <x v="40"/>
    <s v="2.6 - BIENES MUEBLES, INMUEBLES E INTANGIBLES"/>
    <s v="2.6.5 - MAQUINARIA, OTROS EQUIPOS Y HERRAMIENTAS"/>
    <s v="N"/>
    <s v="00 - N/A"/>
    <s v="10 - FONDO GENERAL"/>
    <s v="(en blanco)"/>
    <s v="99 - MULTIPROVINCIAL"/>
    <n v="1754130"/>
    <n v="7275670"/>
    <n v="2021584.0900000003"/>
  </r>
  <r>
    <s v="2024"/>
    <x v="0"/>
    <x v="0"/>
    <x v="1"/>
    <x v="7"/>
    <s v="2 - Poder Ejecutivo"/>
    <s v="0206 - MINISTERIO DE EDUCACIÓN"/>
    <s v="0007 - INSTITUTO NACIONAL DE FORMACIÓN Y CAPACITACIÓN MAGISTERIAL"/>
    <x v="2"/>
    <x v="10"/>
    <x v="40"/>
    <s v="2.6 - BIENES MUEBLES, INMUEBLES E INTANGIBLES"/>
    <s v="2.6.6 - EQUIPOS DE DEFENSA Y SEGURIDAD"/>
    <s v="N"/>
    <s v="00 - N/A"/>
    <s v="10 - FONDO GENERAL"/>
    <s v="(en blanco)"/>
    <s v="99 - MULTIPROVINCIAL"/>
    <n v="2524200"/>
    <n v="6618400"/>
    <n v="595846.9"/>
  </r>
  <r>
    <s v="2024"/>
    <x v="0"/>
    <x v="0"/>
    <x v="1"/>
    <x v="7"/>
    <s v="2 - Poder Ejecutivo"/>
    <s v="0206 - MINISTERIO DE EDUCACIÓN"/>
    <s v="0007 - INSTITUTO NACIONAL DE FORMACIÓN Y CAPACITACIÓN MAGISTERIAL"/>
    <x v="2"/>
    <x v="10"/>
    <x v="40"/>
    <s v="2.6 - BIENES MUEBLES, INMUEBLES E INTANGIBLES"/>
    <s v="2.6.8 - BIENES INTANGIBLES"/>
    <s v="N"/>
    <s v="00 - N/A"/>
    <s v="10 - FONDO GENERAL"/>
    <s v="(en blanco)"/>
    <s v="99 - MULTIPROVINCIAL"/>
    <n v="0"/>
    <n v="20300000"/>
    <n v="1425349"/>
  </r>
  <r>
    <s v="2024"/>
    <x v="0"/>
    <x v="0"/>
    <x v="1"/>
    <x v="7"/>
    <s v="2 - Poder Ejecutivo"/>
    <s v="0206 - MINISTERIO DE EDUCACIÓN"/>
    <s v="0008 - INSTITUTO SUPERIOR DE FORMACIÓN DOCENTE  SALOME UREÑA"/>
    <x v="2"/>
    <x v="10"/>
    <x v="24"/>
    <s v="2.6 - BIENES MUEBLES, INMUEBLES E INTANGIBLES"/>
    <s v="2.6.1 - MOBILIARIO Y EQUIPO"/>
    <s v="N"/>
    <s v="00 - N/A"/>
    <s v="10 - FONDO GENERAL"/>
    <s v="(en blanco)"/>
    <s v="99 - MULTIPROVINCIAL"/>
    <n v="66785232"/>
    <n v="186088715.32999998"/>
    <n v="145653181.56"/>
  </r>
  <r>
    <s v="2024"/>
    <x v="0"/>
    <x v="0"/>
    <x v="1"/>
    <x v="7"/>
    <s v="2 - Poder Ejecutivo"/>
    <s v="0206 - MINISTERIO DE EDUCACIÓN"/>
    <s v="0008 - INSTITUTO SUPERIOR DE FORMACIÓN DOCENTE  SALOME UREÑA"/>
    <x v="2"/>
    <x v="10"/>
    <x v="24"/>
    <s v="2.6 - BIENES MUEBLES, INMUEBLES E INTANGIBLES"/>
    <s v="2.6.2 - MOBILIARIO Y EQUIPO DE AUDIO, AUDIOVISUAL, RECREATIVO Y EDUCACIONAL"/>
    <s v="N"/>
    <s v="00 - N/A"/>
    <s v="10 - FONDO GENERAL"/>
    <s v="(en blanco)"/>
    <s v="99 - MULTIPROVINCIAL"/>
    <n v="2012326"/>
    <n v="6085326"/>
    <n v="568485.76"/>
  </r>
  <r>
    <s v="2024"/>
    <x v="0"/>
    <x v="0"/>
    <x v="1"/>
    <x v="7"/>
    <s v="2 - Poder Ejecutivo"/>
    <s v="0206 - MINISTERIO DE EDUCACIÓN"/>
    <s v="0008 - INSTITUTO SUPERIOR DE FORMACIÓN DOCENTE  SALOME UREÑA"/>
    <x v="2"/>
    <x v="10"/>
    <x v="24"/>
    <s v="2.6 - BIENES MUEBLES, INMUEBLES E INTANGIBLES"/>
    <s v="2.6.3 - EQUIPO E INSTRUMENTAL, CIENTÍFICO Y LABORATORIO"/>
    <s v="N"/>
    <s v="00 - N/A"/>
    <s v="10 - FONDO GENERAL"/>
    <s v="(en blanco)"/>
    <s v="99 - MULTIPROVINCIAL"/>
    <n v="5100000"/>
    <n v="1100000"/>
    <n v="0"/>
  </r>
  <r>
    <s v="2024"/>
    <x v="0"/>
    <x v="0"/>
    <x v="1"/>
    <x v="7"/>
    <s v="2 - Poder Ejecutivo"/>
    <s v="0206 - MINISTERIO DE EDUCACIÓN"/>
    <s v="0008 - INSTITUTO SUPERIOR DE FORMACIÓN DOCENTE  SALOME UREÑA"/>
    <x v="2"/>
    <x v="10"/>
    <x v="24"/>
    <s v="2.6 - BIENES MUEBLES, INMUEBLES E INTANGIBLES"/>
    <s v="2.6.4 - VEHÍCULOS Y EQUIPO DE TRANSPORTE, TRACCIÓN Y ELEVACIÓN"/>
    <s v="N"/>
    <s v="00 - N/A"/>
    <s v="10 - FONDO GENERAL"/>
    <s v="(en blanco)"/>
    <s v="99 - MULTIPROVINCIAL"/>
    <n v="14850000"/>
    <n v="3001000"/>
    <n v="2916885"/>
  </r>
  <r>
    <s v="2024"/>
    <x v="0"/>
    <x v="0"/>
    <x v="1"/>
    <x v="7"/>
    <s v="2 - Poder Ejecutivo"/>
    <s v="0206 - MINISTERIO DE EDUCACIÓN"/>
    <s v="0008 - INSTITUTO SUPERIOR DE FORMACIÓN DOCENTE  SALOME UREÑA"/>
    <x v="2"/>
    <x v="10"/>
    <x v="24"/>
    <s v="2.6 - BIENES MUEBLES, INMUEBLES E INTANGIBLES"/>
    <s v="2.6.5 - MAQUINARIA, OTROS EQUIPOS Y HERRAMIENTAS"/>
    <s v="N"/>
    <s v="00 - N/A"/>
    <s v="10 - FONDO GENERAL"/>
    <s v="(en blanco)"/>
    <s v="99 - MULTIPROVINCIAL"/>
    <n v="7531000"/>
    <n v="54971119.899999999"/>
    <n v="7618487.5600000005"/>
  </r>
  <r>
    <s v="2024"/>
    <x v="0"/>
    <x v="0"/>
    <x v="1"/>
    <x v="7"/>
    <s v="2 - Poder Ejecutivo"/>
    <s v="0206 - MINISTERIO DE EDUCACIÓN"/>
    <s v="0008 - INSTITUTO SUPERIOR DE FORMACIÓN DOCENTE  SALOME UREÑA"/>
    <x v="2"/>
    <x v="10"/>
    <x v="24"/>
    <s v="2.6 - BIENES MUEBLES, INMUEBLES E INTANGIBLES"/>
    <s v="2.6.6 - EQUIPOS DE DEFENSA Y SEGURIDAD"/>
    <s v="N"/>
    <s v="00 - N/A"/>
    <s v="10 - FONDO GENERAL"/>
    <s v="(en blanco)"/>
    <s v="99 - MULTIPROVINCIAL"/>
    <n v="500000"/>
    <n v="6502600"/>
    <n v="4858768"/>
  </r>
  <r>
    <s v="2024"/>
    <x v="0"/>
    <x v="0"/>
    <x v="1"/>
    <x v="7"/>
    <s v="2 - Poder Ejecutivo"/>
    <s v="0206 - MINISTERIO DE EDUCACIÓN"/>
    <s v="0008 - INSTITUTO SUPERIOR DE FORMACIÓN DOCENTE  SALOME UREÑA"/>
    <x v="2"/>
    <x v="10"/>
    <x v="24"/>
    <s v="2.6 - BIENES MUEBLES, INMUEBLES E INTANGIBLES"/>
    <s v="2.6.8 - BIENES INTANGIBLES"/>
    <s v="N"/>
    <s v="00 - N/A"/>
    <s v="10 - FONDO GENERAL"/>
    <s v="(en blanco)"/>
    <s v="99 - MULTIPROVINCIAL"/>
    <n v="1250000"/>
    <n v="500000"/>
    <n v="226560"/>
  </r>
  <r>
    <s v="2024"/>
    <x v="0"/>
    <x v="0"/>
    <x v="1"/>
    <x v="7"/>
    <s v="2 - Poder Ejecutivo"/>
    <s v="0206 - MINISTERIO DE EDUCACIÓN"/>
    <s v="0008 - INSTITUTO SUPERIOR DE FORMACIÓN DOCENTE  SALOME UREÑA"/>
    <x v="2"/>
    <x v="10"/>
    <x v="24"/>
    <s v="2.7 - OBRAS"/>
    <s v="2.7.1 - OBRAS EN EDIFICACIONES"/>
    <s v="N"/>
    <s v="00 - N/A"/>
    <s v="10 - FONDO GENERAL"/>
    <s v="(en blanco)"/>
    <s v="99 - MULTIPROVINCIAL"/>
    <n v="50000000"/>
    <n v="39664227.150000006"/>
    <n v="9048200.1099999994"/>
  </r>
  <r>
    <s v="2024"/>
    <x v="0"/>
    <x v="0"/>
    <x v="1"/>
    <x v="7"/>
    <s v="2 - Poder Ejecutivo"/>
    <s v="0206 - MINISTERIO DE EDUCACIÓN"/>
    <s v="0010 - INSTITUTO NACIONAL DE BIENESTAR ESTUDIANTIL (INABIE)"/>
    <x v="2"/>
    <x v="10"/>
    <x v="40"/>
    <s v="2.6 - BIENES MUEBLES, INMUEBLES E INTANGIBLES"/>
    <s v="2.6.1 - MOBILIARIO Y EQUIPO"/>
    <s v="N"/>
    <s v="00 - N/A"/>
    <s v="10 - FONDO GENERAL"/>
    <s v="(en blanco)"/>
    <s v="99 - MULTIPROVINCIAL"/>
    <n v="34179787"/>
    <n v="71516106.480000004"/>
    <n v="18359202.950000003"/>
  </r>
  <r>
    <s v="2024"/>
    <x v="0"/>
    <x v="0"/>
    <x v="1"/>
    <x v="7"/>
    <s v="2 - Poder Ejecutivo"/>
    <s v="0206 - MINISTERIO DE EDUCACIÓN"/>
    <s v="0010 - INSTITUTO NACIONAL DE BIENESTAR ESTUDIANTIL (INABIE)"/>
    <x v="2"/>
    <x v="10"/>
    <x v="40"/>
    <s v="2.6 - BIENES MUEBLES, INMUEBLES E INTANGIBLES"/>
    <s v="2.6.2 - MOBILIARIO Y EQUIPO DE AUDIO, AUDIOVISUAL, RECREATIVO Y EDUCACIONAL"/>
    <s v="N"/>
    <s v="00 - N/A"/>
    <s v="10 - FONDO GENERAL"/>
    <s v="(en blanco)"/>
    <s v="99 - MULTIPROVINCIAL"/>
    <n v="3454361"/>
    <n v="3101783.5"/>
    <n v="394064.69"/>
  </r>
  <r>
    <s v="2024"/>
    <x v="0"/>
    <x v="0"/>
    <x v="1"/>
    <x v="7"/>
    <s v="2 - Poder Ejecutivo"/>
    <s v="0206 - MINISTERIO DE EDUCACIÓN"/>
    <s v="0010 - INSTITUTO NACIONAL DE BIENESTAR ESTUDIANTIL (INABIE)"/>
    <x v="2"/>
    <x v="10"/>
    <x v="40"/>
    <s v="2.6 - BIENES MUEBLES, INMUEBLES E INTANGIBLES"/>
    <s v="2.6.3 - EQUIPO E INSTRUMENTAL, CIENTÍFICO Y LABORATORIO"/>
    <s v="N"/>
    <s v="00 - N/A"/>
    <s v="10 - FONDO GENERAL"/>
    <s v="(en blanco)"/>
    <s v="99 - MULTIPROVINCIAL"/>
    <n v="48717091"/>
    <n v="11049066"/>
    <n v="6584034.1999999993"/>
  </r>
  <r>
    <s v="2024"/>
    <x v="0"/>
    <x v="0"/>
    <x v="1"/>
    <x v="7"/>
    <s v="2 - Poder Ejecutivo"/>
    <s v="0206 - MINISTERIO DE EDUCACIÓN"/>
    <s v="0010 - INSTITUTO NACIONAL DE BIENESTAR ESTUDIANTIL (INABIE)"/>
    <x v="2"/>
    <x v="10"/>
    <x v="40"/>
    <s v="2.6 - BIENES MUEBLES, INMUEBLES E INTANGIBLES"/>
    <s v="2.6.4 - VEHÍCULOS Y EQUIPO DE TRANSPORTE, TRACCIÓN Y ELEVACIÓN"/>
    <s v="N"/>
    <s v="00 - N/A"/>
    <s v="10 - FONDO GENERAL"/>
    <s v="(en blanco)"/>
    <s v="99 - MULTIPROVINCIAL"/>
    <n v="108913800"/>
    <n v="79659232"/>
    <n v="20305599.849999994"/>
  </r>
  <r>
    <s v="2024"/>
    <x v="0"/>
    <x v="0"/>
    <x v="1"/>
    <x v="7"/>
    <s v="2 - Poder Ejecutivo"/>
    <s v="0206 - MINISTERIO DE EDUCACIÓN"/>
    <s v="0010 - INSTITUTO NACIONAL DE BIENESTAR ESTUDIANTIL (INABIE)"/>
    <x v="2"/>
    <x v="10"/>
    <x v="40"/>
    <s v="2.6 - BIENES MUEBLES, INMUEBLES E INTANGIBLES"/>
    <s v="2.6.5 - MAQUINARIA, OTROS EQUIPOS Y HERRAMIENTAS"/>
    <s v="N"/>
    <s v="00 - N/A"/>
    <s v="10 - FONDO GENERAL"/>
    <s v="(en blanco)"/>
    <s v="99 - MULTIPROVINCIAL"/>
    <n v="36440364"/>
    <n v="26125851.859999999"/>
    <n v="1322934.04"/>
  </r>
  <r>
    <s v="2024"/>
    <x v="0"/>
    <x v="0"/>
    <x v="1"/>
    <x v="7"/>
    <s v="2 - Poder Ejecutivo"/>
    <s v="0206 - MINISTERIO DE EDUCACIÓN"/>
    <s v="0010 - INSTITUTO NACIONAL DE BIENESTAR ESTUDIANTIL (INABIE)"/>
    <x v="2"/>
    <x v="10"/>
    <x v="40"/>
    <s v="2.6 - BIENES MUEBLES, INMUEBLES E INTANGIBLES"/>
    <s v="2.6.6 - EQUIPOS DE DEFENSA Y SEGURIDAD"/>
    <s v="N"/>
    <s v="00 - N/A"/>
    <s v="10 - FONDO GENERAL"/>
    <s v="(en blanco)"/>
    <s v="99 - MULTIPROVINCIAL"/>
    <n v="12002822"/>
    <n v="10385000"/>
    <n v="0"/>
  </r>
  <r>
    <s v="2024"/>
    <x v="0"/>
    <x v="0"/>
    <x v="1"/>
    <x v="7"/>
    <s v="2 - Poder Ejecutivo"/>
    <s v="0206 - MINISTERIO DE EDUCACIÓN"/>
    <s v="0010 - INSTITUTO NACIONAL DE BIENESTAR ESTUDIANTIL (INABIE)"/>
    <x v="2"/>
    <x v="10"/>
    <x v="40"/>
    <s v="2.6 - BIENES MUEBLES, INMUEBLES E INTANGIBLES"/>
    <s v="2.6.7 - ACTIVOS BIOLÓGICOS"/>
    <s v="N"/>
    <s v="00 - N/A"/>
    <s v="10 - FONDO GENERAL"/>
    <s v="(en blanco)"/>
    <s v="99 - MULTIPROVINCIAL"/>
    <n v="0"/>
    <n v="5000"/>
    <n v="0"/>
  </r>
  <r>
    <s v="2024"/>
    <x v="0"/>
    <x v="0"/>
    <x v="1"/>
    <x v="7"/>
    <s v="2 - Poder Ejecutivo"/>
    <s v="0206 - MINISTERIO DE EDUCACIÓN"/>
    <s v="0010 - INSTITUTO NACIONAL DE BIENESTAR ESTUDIANTIL (INABIE)"/>
    <x v="2"/>
    <x v="10"/>
    <x v="40"/>
    <s v="2.6 - BIENES MUEBLES, INMUEBLES E INTANGIBLES"/>
    <s v="2.6.8 - BIENES INTANGIBLES"/>
    <s v="N"/>
    <s v="00 - N/A"/>
    <s v="10 - FONDO GENERAL"/>
    <s v="(en blanco)"/>
    <s v="99 - MULTIPROVINCIAL"/>
    <n v="37161420"/>
    <n v="32062720"/>
    <n v="0"/>
  </r>
  <r>
    <s v="2024"/>
    <x v="0"/>
    <x v="0"/>
    <x v="1"/>
    <x v="7"/>
    <s v="2 - Poder Ejecutivo"/>
    <s v="0206 - MINISTERIO DE EDUCACIÓN"/>
    <s v="0010 - INSTITUTO NACIONAL DE BIENESTAR ESTUDIANTIL (INABIE)"/>
    <x v="2"/>
    <x v="10"/>
    <x v="40"/>
    <s v="2.7 - OBRAS"/>
    <s v="2.7.1 - OBRAS EN EDIFICACIONES"/>
    <s v="N"/>
    <s v="00 - N/A"/>
    <s v="10 - FONDO GENERAL"/>
    <s v="(en blanco)"/>
    <s v="99 - MULTIPROVINCIAL"/>
    <n v="48225000"/>
    <n v="29550000"/>
    <n v="0"/>
  </r>
  <r>
    <s v="2024"/>
    <x v="0"/>
    <x v="0"/>
    <x v="1"/>
    <x v="7"/>
    <s v="2 - Poder Ejecutivo"/>
    <s v="0206 - MINISTERIO DE EDUCACIÓN"/>
    <s v="0011 - CENTRO DE ATENCIÓN INTEGRAL PARA LA DISCAPACIDAD (CAID)"/>
    <x v="2"/>
    <x v="3"/>
    <x v="47"/>
    <s v="2.6 - BIENES MUEBLES, INMUEBLES E INTANGIBLES"/>
    <s v="2.6.1 - MOBILIARIO Y EQUIPO"/>
    <s v="N"/>
    <s v="00 - N/A"/>
    <s v="10 - FONDO GENERAL"/>
    <s v="(en blanco)"/>
    <s v="99 - MULTIPROVINCIAL"/>
    <n v="0"/>
    <n v="2501639.0700000003"/>
    <n v="819412.49"/>
  </r>
  <r>
    <s v="2024"/>
    <x v="0"/>
    <x v="0"/>
    <x v="1"/>
    <x v="7"/>
    <s v="2 - Poder Ejecutivo"/>
    <s v="0206 - MINISTERIO DE EDUCACIÓN"/>
    <s v="0011 - CENTRO DE ATENCIÓN INTEGRAL PARA LA DISCAPACIDAD (CAID)"/>
    <x v="2"/>
    <x v="3"/>
    <x v="47"/>
    <s v="2.6 - BIENES MUEBLES, INMUEBLES E INTANGIBLES"/>
    <s v="2.6.1 - MOBILIARIO Y EQUIPO"/>
    <s v="N"/>
    <s v="00 - N/A"/>
    <s v="70 - DONACION EXTERNA"/>
    <s v="(en blanco)"/>
    <s v="99 - MULTIPROVINCIAL"/>
    <n v="0"/>
    <n v="110618.27"/>
    <n v="0"/>
  </r>
  <r>
    <s v="2024"/>
    <x v="0"/>
    <x v="0"/>
    <x v="1"/>
    <x v="7"/>
    <s v="2 - Poder Ejecutivo"/>
    <s v="0206 - MINISTERIO DE EDUCACIÓN"/>
    <s v="0011 - CENTRO DE ATENCIÓN INTEGRAL PARA LA DISCAPACIDAD (CAID)"/>
    <x v="2"/>
    <x v="3"/>
    <x v="47"/>
    <s v="2.6 - BIENES MUEBLES, INMUEBLES E INTANGIBLES"/>
    <s v="2.6.2 - MOBILIARIO Y EQUIPO DE AUDIO, AUDIOVISUAL, RECREATIVO Y EDUCACIONAL"/>
    <s v="N"/>
    <s v="00 - N/A"/>
    <s v="10 - FONDO GENERAL"/>
    <s v="(en blanco)"/>
    <s v="99 - MULTIPROVINCIAL"/>
    <n v="0"/>
    <n v="50000"/>
    <n v="0"/>
  </r>
  <r>
    <s v="2024"/>
    <x v="0"/>
    <x v="0"/>
    <x v="1"/>
    <x v="7"/>
    <s v="2 - Poder Ejecutivo"/>
    <s v="0206 - MINISTERIO DE EDUCACIÓN"/>
    <s v="0011 - CENTRO DE ATENCIÓN INTEGRAL PARA LA DISCAPACIDAD (CAID)"/>
    <x v="2"/>
    <x v="3"/>
    <x v="47"/>
    <s v="2.6 - BIENES MUEBLES, INMUEBLES E INTANGIBLES"/>
    <s v="2.6.2 - MOBILIARIO Y EQUIPO DE AUDIO, AUDIOVISUAL, RECREATIVO Y EDUCACIONAL"/>
    <s v="N"/>
    <s v="00 - N/A"/>
    <s v="70 - DONACION EXTERNA"/>
    <s v="(en blanco)"/>
    <s v="99 - MULTIPROVINCIAL"/>
    <n v="0"/>
    <n v="94751.41"/>
    <n v="0"/>
  </r>
  <r>
    <s v="2024"/>
    <x v="0"/>
    <x v="0"/>
    <x v="1"/>
    <x v="7"/>
    <s v="2 - Poder Ejecutivo"/>
    <s v="0206 - MINISTERIO DE EDUCACIÓN"/>
    <s v="0011 - CENTRO DE ATENCIÓN INTEGRAL PARA LA DISCAPACIDAD (CAID)"/>
    <x v="2"/>
    <x v="3"/>
    <x v="47"/>
    <s v="2.6 - BIENES MUEBLES, INMUEBLES E INTANGIBLES"/>
    <s v="2.6.3 - EQUIPO E INSTRUMENTAL, CIENTÍFICO Y LABORATORIO"/>
    <s v="N"/>
    <s v="00 - N/A"/>
    <s v="10 - FONDO GENERAL"/>
    <s v="(en blanco)"/>
    <s v="99 - MULTIPROVINCIAL"/>
    <n v="0"/>
    <n v="747669.12"/>
    <n v="0"/>
  </r>
  <r>
    <s v="2024"/>
    <x v="0"/>
    <x v="0"/>
    <x v="1"/>
    <x v="7"/>
    <s v="2 - Poder Ejecutivo"/>
    <s v="0206 - MINISTERIO DE EDUCACIÓN"/>
    <s v="0011 - CENTRO DE ATENCIÓN INTEGRAL PARA LA DISCAPACIDAD (CAID)"/>
    <x v="2"/>
    <x v="3"/>
    <x v="47"/>
    <s v="2.6 - BIENES MUEBLES, INMUEBLES E INTANGIBLES"/>
    <s v="2.6.3 - EQUIPO E INSTRUMENTAL, CIENTÍFICO Y LABORATORIO"/>
    <s v="N"/>
    <s v="00 - N/A"/>
    <s v="70 - DONACION EXTERNA"/>
    <s v="(en blanco)"/>
    <s v="99 - MULTIPROVINCIAL"/>
    <n v="0"/>
    <n v="462765.12"/>
    <n v="0"/>
  </r>
  <r>
    <s v="2024"/>
    <x v="0"/>
    <x v="0"/>
    <x v="1"/>
    <x v="7"/>
    <s v="2 - Poder Ejecutivo"/>
    <s v="0206 - MINISTERIO DE EDUCACIÓN"/>
    <s v="0011 - CENTRO DE ATENCIÓN INTEGRAL PARA LA DISCAPACIDAD (CAID)"/>
    <x v="2"/>
    <x v="3"/>
    <x v="47"/>
    <s v="2.6 - BIENES MUEBLES, INMUEBLES E INTANGIBLES"/>
    <s v="2.6.4 - VEHÍCULOS Y EQUIPO DE TRANSPORTE, TRACCIÓN Y ELEVACIÓN"/>
    <s v="N"/>
    <s v="00 - N/A"/>
    <s v="10 - FONDO GENERAL"/>
    <s v="(en blanco)"/>
    <s v="99 - MULTIPROVINCIAL"/>
    <n v="0"/>
    <n v="120000"/>
    <n v="0"/>
  </r>
  <r>
    <s v="2024"/>
    <x v="0"/>
    <x v="0"/>
    <x v="1"/>
    <x v="7"/>
    <s v="2 - Poder Ejecutivo"/>
    <s v="0206 - MINISTERIO DE EDUCACIÓN"/>
    <s v="0011 - CENTRO DE ATENCIÓN INTEGRAL PARA LA DISCAPACIDAD (CAID)"/>
    <x v="2"/>
    <x v="3"/>
    <x v="47"/>
    <s v="2.6 - BIENES MUEBLES, INMUEBLES E INTANGIBLES"/>
    <s v="2.6.4 - VEHÍCULOS Y EQUIPO DE TRANSPORTE, TRACCIÓN Y ELEVACIÓN"/>
    <s v="N"/>
    <s v="00 - N/A"/>
    <s v="70 - DONACION EXTERNA"/>
    <s v="(en blanco)"/>
    <s v="99 - MULTIPROVINCIAL"/>
    <n v="0"/>
    <n v="4176347.11"/>
    <n v="0"/>
  </r>
  <r>
    <s v="2024"/>
    <x v="0"/>
    <x v="0"/>
    <x v="1"/>
    <x v="7"/>
    <s v="2 - Poder Ejecutivo"/>
    <s v="0206 - MINISTERIO DE EDUCACIÓN"/>
    <s v="0011 - CENTRO DE ATENCIÓN INTEGRAL PARA LA DISCAPACIDAD (CAID)"/>
    <x v="2"/>
    <x v="3"/>
    <x v="47"/>
    <s v="2.6 - BIENES MUEBLES, INMUEBLES E INTANGIBLES"/>
    <s v="2.6.5 - MAQUINARIA, OTROS EQUIPOS Y HERRAMIENTAS"/>
    <s v="N"/>
    <s v="00 - N/A"/>
    <s v="10 - FONDO GENERAL"/>
    <s v="(en blanco)"/>
    <s v="99 - MULTIPROVINCIAL"/>
    <n v="0"/>
    <n v="1515800"/>
    <n v="451220"/>
  </r>
  <r>
    <s v="2024"/>
    <x v="0"/>
    <x v="0"/>
    <x v="1"/>
    <x v="7"/>
    <s v="2 - Poder Ejecutivo"/>
    <s v="0206 - MINISTERIO DE EDUCACIÓN"/>
    <s v="0011 - CENTRO DE ATENCIÓN INTEGRAL PARA LA DISCAPACIDAD (CAID)"/>
    <x v="2"/>
    <x v="3"/>
    <x v="47"/>
    <s v="2.6 - BIENES MUEBLES, INMUEBLES E INTANGIBLES"/>
    <s v="2.6.5 - MAQUINARIA, OTROS EQUIPOS Y HERRAMIENTAS"/>
    <s v="N"/>
    <s v="00 - N/A"/>
    <s v="70 - DONACION EXTERNA"/>
    <s v="(en blanco)"/>
    <s v="99 - MULTIPROVINCIAL"/>
    <n v="0"/>
    <n v="3699.99"/>
    <n v="0"/>
  </r>
  <r>
    <s v="2024"/>
    <x v="0"/>
    <x v="0"/>
    <x v="1"/>
    <x v="7"/>
    <s v="2 - Poder Ejecutivo"/>
    <s v="0206 - MINISTERIO DE EDUCACIÓN"/>
    <s v="0011 - CENTRO DE ATENCIÓN INTEGRAL PARA LA DISCAPACIDAD (CAID)"/>
    <x v="2"/>
    <x v="3"/>
    <x v="47"/>
    <s v="2.6 - BIENES MUEBLES, INMUEBLES E INTANGIBLES"/>
    <s v="2.6.6 - EQUIPOS DE DEFENSA Y SEGURIDAD"/>
    <s v="N"/>
    <s v="00 - N/A"/>
    <s v="10 - FONDO GENERAL"/>
    <s v="(en blanco)"/>
    <s v="99 - MULTIPROVINCIAL"/>
    <n v="0"/>
    <n v="400000"/>
    <n v="23726.57"/>
  </r>
  <r>
    <s v="2024"/>
    <x v="0"/>
    <x v="0"/>
    <x v="1"/>
    <x v="7"/>
    <s v="2 - Poder Ejecutivo"/>
    <s v="0207 - MINISTERIO DE SALUD PÚBLICA Y ASISTENCIA SOCIAL"/>
    <s v="0001 - MINISTERIO DE SALUD PUBLICA Y ASISTENCIA SOCIAL"/>
    <x v="2"/>
    <x v="3"/>
    <x v="48"/>
    <s v="2.6 - BIENES MUEBLES, INMUEBLES E INTANGIBLES"/>
    <s v="2.6.1 - MOBILIARIO Y EQUIPO"/>
    <s v="N"/>
    <s v="00 - N/A"/>
    <s v="10 - FONDO GENERAL"/>
    <s v="(en blanco)"/>
    <s v="99 - MULTIPROVINCIAL"/>
    <n v="2279000"/>
    <n v="2315255.9"/>
    <n v="21000"/>
  </r>
  <r>
    <s v="2024"/>
    <x v="0"/>
    <x v="0"/>
    <x v="1"/>
    <x v="7"/>
    <s v="2 - Poder Ejecutivo"/>
    <s v="0207 - MINISTERIO DE SALUD PÚBLICA Y ASISTENCIA SOCIAL"/>
    <s v="0001 - MINISTERIO DE SALUD PUBLICA Y ASISTENCIA SOCIAL"/>
    <x v="2"/>
    <x v="3"/>
    <x v="48"/>
    <s v="2.6 - BIENES MUEBLES, INMUEBLES E INTANGIBLES"/>
    <s v="2.6.1 - MOBILIARIO Y EQUIPO"/>
    <s v="S"/>
    <s v="01 - CONSTRUCCIÓN  DEL LABORATORIO REGIONAL DE SALUD PÚBLICA EN AZUA DE COMPOSTELA"/>
    <s v="70 - DONACION EXTERNA"/>
    <n v="14804"/>
    <s v="99 - MULTIPROVINCIAL"/>
    <n v="452000"/>
    <n v="452000"/>
    <n v="0"/>
  </r>
  <r>
    <s v="2024"/>
    <x v="0"/>
    <x v="0"/>
    <x v="1"/>
    <x v="7"/>
    <s v="2 - Poder Ejecutivo"/>
    <s v="0207 - MINISTERIO DE SALUD PÚBLICA Y ASISTENCIA SOCIAL"/>
    <s v="0001 - MINISTERIO DE SALUD PUBLICA Y ASISTENCIA SOCIAL"/>
    <x v="2"/>
    <x v="3"/>
    <x v="48"/>
    <s v="2.6 - BIENES MUEBLES, INMUEBLES E INTANGIBLES"/>
    <s v="2.6.2 - MOBILIARIO Y EQUIPO DE AUDIO, AUDIOVISUAL, RECREATIVO Y EDUCACIONAL"/>
    <s v="N"/>
    <s v="00 - N/A"/>
    <s v="10 - FONDO GENERAL"/>
    <s v="(en blanco)"/>
    <s v="99 - MULTIPROVINCIAL"/>
    <n v="1100000"/>
    <n v="1156374.5"/>
    <n v="0"/>
  </r>
  <r>
    <s v="2024"/>
    <x v="0"/>
    <x v="0"/>
    <x v="1"/>
    <x v="7"/>
    <s v="2 - Poder Ejecutivo"/>
    <s v="0207 - MINISTERIO DE SALUD PÚBLICA Y ASISTENCIA SOCIAL"/>
    <s v="0001 - MINISTERIO DE SALUD PUBLICA Y ASISTENCIA SOCIAL"/>
    <x v="2"/>
    <x v="3"/>
    <x v="48"/>
    <s v="2.6 - BIENES MUEBLES, INMUEBLES E INTANGIBLES"/>
    <s v="2.6.3 - EQUIPO E INSTRUMENTAL, CIENTÍFICO Y LABORATORIO"/>
    <s v="N"/>
    <s v="00 - N/A"/>
    <s v="10 - FONDO GENERAL"/>
    <s v="(en blanco)"/>
    <s v="99 - MULTIPROVINCIAL"/>
    <n v="9166554"/>
    <n v="9572941.8900000006"/>
    <n v="0"/>
  </r>
  <r>
    <s v="2024"/>
    <x v="0"/>
    <x v="0"/>
    <x v="1"/>
    <x v="7"/>
    <s v="2 - Poder Ejecutivo"/>
    <s v="0207 - MINISTERIO DE SALUD PÚBLICA Y ASISTENCIA SOCIAL"/>
    <s v="0001 - MINISTERIO DE SALUD PUBLICA Y ASISTENCIA SOCIAL"/>
    <x v="2"/>
    <x v="3"/>
    <x v="48"/>
    <s v="2.6 - BIENES MUEBLES, INMUEBLES E INTANGIBLES"/>
    <s v="2.6.3 - EQUIPO E INSTRUMENTAL, CIENTÍFICO Y LABORATORIO"/>
    <s v="S"/>
    <s v="01 - CONSTRUCCIÓN  DEL LABORATORIO REGIONAL DE SALUD PÚBLICA EN AZUA DE COMPOSTELA"/>
    <s v="70 - DONACION EXTERNA"/>
    <n v="14804"/>
    <s v="99 - MULTIPROVINCIAL"/>
    <n v="11300000"/>
    <n v="11300000"/>
    <n v="0"/>
  </r>
  <r>
    <s v="2024"/>
    <x v="0"/>
    <x v="0"/>
    <x v="1"/>
    <x v="7"/>
    <s v="2 - Poder Ejecutivo"/>
    <s v="0207 - MINISTERIO DE SALUD PÚBLICA Y ASISTENCIA SOCIAL"/>
    <s v="0001 - MINISTERIO DE SALUD PUBLICA Y ASISTENCIA SOCIAL"/>
    <x v="2"/>
    <x v="3"/>
    <x v="48"/>
    <s v="2.6 - BIENES MUEBLES, INMUEBLES E INTANGIBLES"/>
    <s v="2.6.4 - VEHÍCULOS Y EQUIPO DE TRANSPORTE, TRACCIÓN Y ELEVACIÓN"/>
    <s v="N"/>
    <s v="00 - N/A"/>
    <s v="10 - FONDO GENERAL"/>
    <s v="(en blanco)"/>
    <s v="99 - MULTIPROVINCIAL"/>
    <n v="2200000"/>
    <n v="2000000"/>
    <n v="0"/>
  </r>
  <r>
    <s v="2024"/>
    <x v="0"/>
    <x v="0"/>
    <x v="1"/>
    <x v="7"/>
    <s v="2 - Poder Ejecutivo"/>
    <s v="0207 - MINISTERIO DE SALUD PÚBLICA Y ASISTENCIA SOCIAL"/>
    <s v="0001 - MINISTERIO DE SALUD PUBLICA Y ASISTENCIA SOCIAL"/>
    <x v="2"/>
    <x v="3"/>
    <x v="48"/>
    <s v="2.6 - BIENES MUEBLES, INMUEBLES E INTANGIBLES"/>
    <s v="2.6.5 - MAQUINARIA, OTROS EQUIPOS Y HERRAMIENTAS"/>
    <s v="N"/>
    <s v="00 - N/A"/>
    <s v="10 - FONDO GENERAL"/>
    <s v="(en blanco)"/>
    <s v="99 - MULTIPROVINCIAL"/>
    <n v="1500000"/>
    <n v="981.70999999996275"/>
    <n v="0"/>
  </r>
  <r>
    <s v="2024"/>
    <x v="0"/>
    <x v="0"/>
    <x v="1"/>
    <x v="7"/>
    <s v="2 - Poder Ejecutivo"/>
    <s v="0207 - MINISTERIO DE SALUD PÚBLICA Y ASISTENCIA SOCIAL"/>
    <s v="0001 - MINISTERIO DE SALUD PUBLICA Y ASISTENCIA SOCIAL"/>
    <x v="2"/>
    <x v="3"/>
    <x v="48"/>
    <s v="2.7 - OBRAS"/>
    <s v="2.7.1 - OBRAS EN EDIFICACIONES"/>
    <s v="S"/>
    <s v="01 - CONSTRUCCIÓN  DEL LABORATORIO REGIONAL DE SALUD PÚBLICA EN AZUA DE COMPOSTELA"/>
    <s v="70 - DONACION EXTERNA"/>
    <n v="14804"/>
    <s v="99 - MULTIPROVINCIAL"/>
    <n v="5650000"/>
    <n v="5650000"/>
    <n v="0"/>
  </r>
  <r>
    <s v="2024"/>
    <x v="0"/>
    <x v="0"/>
    <x v="1"/>
    <x v="7"/>
    <s v="2 - Poder Ejecutivo"/>
    <s v="0207 - MINISTERIO DE SALUD PÚBLICA Y ASISTENCIA SOCIAL"/>
    <s v="0001 - MINISTERIO DE SALUD PUBLICA Y ASISTENCIA SOCIAL"/>
    <x v="2"/>
    <x v="3"/>
    <x v="19"/>
    <s v="2.6 - BIENES MUEBLES, INMUEBLES E INTANGIBLES"/>
    <s v="2.6.1 - MOBILIARIO Y EQUIPO"/>
    <s v="N"/>
    <s v="00 - N/A"/>
    <s v="10 - FONDO GENERAL"/>
    <s v="(en blanco)"/>
    <s v="99 - MULTIPROVINCIAL"/>
    <n v="150000"/>
    <n v="150000"/>
    <n v="28944.9"/>
  </r>
  <r>
    <s v="2024"/>
    <x v="0"/>
    <x v="0"/>
    <x v="1"/>
    <x v="7"/>
    <s v="2 - Poder Ejecutivo"/>
    <s v="0207 - MINISTERIO DE SALUD PÚBLICA Y ASISTENCIA SOCIAL"/>
    <s v="0001 - MINISTERIO DE SALUD PUBLICA Y ASISTENCIA SOCIAL"/>
    <x v="2"/>
    <x v="3"/>
    <x v="19"/>
    <s v="2.6 - BIENES MUEBLES, INMUEBLES E INTANGIBLES"/>
    <s v="2.6.3 - EQUIPO E INSTRUMENTAL, CIENTÍFICO Y LABORATORIO"/>
    <s v="N"/>
    <s v="00 - N/A"/>
    <s v="10 - FONDO GENERAL"/>
    <s v="(en blanco)"/>
    <s v="99 - MULTIPROVINCIAL"/>
    <n v="150000"/>
    <n v="150000"/>
    <n v="0"/>
  </r>
  <r>
    <s v="2024"/>
    <x v="0"/>
    <x v="0"/>
    <x v="1"/>
    <x v="7"/>
    <s v="2 - Poder Ejecutivo"/>
    <s v="0207 - MINISTERIO DE SALUD PÚBLICA Y ASISTENCIA SOCIAL"/>
    <s v="0001 - MINISTERIO DE SALUD PUBLICA Y ASISTENCIA SOCIAL"/>
    <x v="2"/>
    <x v="3"/>
    <x v="19"/>
    <s v="2.6 - BIENES MUEBLES, INMUEBLES E INTANGIBLES"/>
    <s v="2.6.5 - MAQUINARIA, OTROS EQUIPOS Y HERRAMIENTAS"/>
    <s v="N"/>
    <s v="00 - N/A"/>
    <s v="10 - FONDO GENERAL"/>
    <s v="(en blanco)"/>
    <s v="99 - MULTIPROVINCIAL"/>
    <n v="0"/>
    <n v="87200"/>
    <n v="0"/>
  </r>
  <r>
    <s v="2024"/>
    <x v="0"/>
    <x v="0"/>
    <x v="1"/>
    <x v="7"/>
    <s v="2 - Poder Ejecutivo"/>
    <s v="0207 - MINISTERIO DE SALUD PÚBLICA Y ASISTENCIA SOCIAL"/>
    <s v="0001 - MINISTERIO DE SALUD PUBLICA Y ASISTENCIA SOCIAL"/>
    <x v="2"/>
    <x v="3"/>
    <x v="19"/>
    <s v="2.6 - BIENES MUEBLES, INMUEBLES E INTANGIBLES"/>
    <s v="2.6.8 - BIENES INTANGIBLES"/>
    <s v="N"/>
    <s v="00 - N/A"/>
    <s v="10 - FONDO GENERAL"/>
    <s v="(en blanco)"/>
    <s v="99 - MULTIPROVINCIAL"/>
    <n v="200000"/>
    <n v="112800"/>
    <n v="0"/>
  </r>
  <r>
    <s v="2024"/>
    <x v="0"/>
    <x v="0"/>
    <x v="1"/>
    <x v="7"/>
    <s v="2 - Poder Ejecutivo"/>
    <s v="0207 - MINISTERIO DE SALUD PÚBLICA Y ASISTENCIA SOCIAL"/>
    <s v="0001 - MINISTERIO DE SALUD PUBLICA Y ASISTENCIA SOCIAL"/>
    <x v="2"/>
    <x v="3"/>
    <x v="47"/>
    <s v="2.6 - BIENES MUEBLES, INMUEBLES E INTANGIBLES"/>
    <s v="2.6.1 - MOBILIARIO Y EQUIPO"/>
    <s v="N"/>
    <s v="00 - N/A"/>
    <s v="10 - FONDO GENERAL"/>
    <s v="(en blanco)"/>
    <s v="99 - MULTIPROVINCIAL"/>
    <n v="60442196"/>
    <n v="30146342.319999997"/>
    <n v="12821100.809999997"/>
  </r>
  <r>
    <s v="2024"/>
    <x v="0"/>
    <x v="0"/>
    <x v="1"/>
    <x v="7"/>
    <s v="2 - Poder Ejecutivo"/>
    <s v="0207 - MINISTERIO DE SALUD PÚBLICA Y ASISTENCIA SOCIAL"/>
    <s v="0001 - MINISTERIO DE SALUD PUBLICA Y ASISTENCIA SOCIAL"/>
    <x v="2"/>
    <x v="3"/>
    <x v="47"/>
    <s v="2.6 - BIENES MUEBLES, INMUEBLES E INTANGIBLES"/>
    <s v="2.6.1 - MOBILIARIO Y EQUIPO"/>
    <s v="N"/>
    <s v="00 - N/A"/>
    <s v="20 - FONDOS CON DESTINO ESPECÍFICO"/>
    <s v="(en blanco)"/>
    <s v="99 - MULTIPROVINCIAL"/>
    <n v="0"/>
    <n v="26986688.420000002"/>
    <n v="431799.93"/>
  </r>
  <r>
    <s v="2024"/>
    <x v="0"/>
    <x v="0"/>
    <x v="1"/>
    <x v="7"/>
    <s v="2 - Poder Ejecutivo"/>
    <s v="0207 - MINISTERIO DE SALUD PÚBLICA Y ASISTENCIA SOCIAL"/>
    <s v="0001 - MINISTERIO DE SALUD PUBLICA Y ASISTENCIA SOCIAL"/>
    <x v="2"/>
    <x v="3"/>
    <x v="47"/>
    <s v="2.6 - BIENES MUEBLES, INMUEBLES E INTANGIBLES"/>
    <s v="2.6.1 - MOBILIARIO Y EQUIPO"/>
    <s v="N"/>
    <s v="00 - N/A"/>
    <s v="70 - DONACION EXTERNA"/>
    <s v="(en blanco)"/>
    <s v="99 - MULTIPROVINCIAL"/>
    <n v="0"/>
    <n v="85947.03"/>
    <n v="85947.03"/>
  </r>
  <r>
    <s v="2024"/>
    <x v="0"/>
    <x v="0"/>
    <x v="1"/>
    <x v="7"/>
    <s v="2 - Poder Ejecutivo"/>
    <s v="0207 - MINISTERIO DE SALUD PÚBLICA Y ASISTENCIA SOCIAL"/>
    <s v="0001 - MINISTERIO DE SALUD PUBLICA Y ASISTENCIA SOCIAL"/>
    <x v="2"/>
    <x v="3"/>
    <x v="47"/>
    <s v="2.6 - BIENES MUEBLES, INMUEBLES E INTANGIBLES"/>
    <s v="2.6.2 - MOBILIARIO Y EQUIPO DE AUDIO, AUDIOVISUAL, RECREATIVO Y EDUCACIONAL"/>
    <s v="N"/>
    <s v="00 - N/A"/>
    <s v="10 - FONDO GENERAL"/>
    <s v="(en blanco)"/>
    <s v="99 - MULTIPROVINCIAL"/>
    <n v="2664140"/>
    <n v="2977624.01"/>
    <n v="2229876.0099999998"/>
  </r>
  <r>
    <s v="2024"/>
    <x v="0"/>
    <x v="0"/>
    <x v="1"/>
    <x v="7"/>
    <s v="2 - Poder Ejecutivo"/>
    <s v="0207 - MINISTERIO DE SALUD PÚBLICA Y ASISTENCIA SOCIAL"/>
    <s v="0001 - MINISTERIO DE SALUD PUBLICA Y ASISTENCIA SOCIAL"/>
    <x v="2"/>
    <x v="3"/>
    <x v="47"/>
    <s v="2.6 - BIENES MUEBLES, INMUEBLES E INTANGIBLES"/>
    <s v="2.6.2 - MOBILIARIO Y EQUIPO DE AUDIO, AUDIOVISUAL, RECREATIVO Y EDUCACIONAL"/>
    <s v="N"/>
    <s v="00 - N/A"/>
    <s v="20 - FONDOS CON DESTINO ESPECÍFICO"/>
    <s v="(en blanco)"/>
    <s v="99 - MULTIPROVINCIAL"/>
    <n v="0"/>
    <n v="5748750"/>
    <n v="0"/>
  </r>
  <r>
    <s v="2024"/>
    <x v="0"/>
    <x v="0"/>
    <x v="1"/>
    <x v="7"/>
    <s v="2 - Poder Ejecutivo"/>
    <s v="0207 - MINISTERIO DE SALUD PÚBLICA Y ASISTENCIA SOCIAL"/>
    <s v="0001 - MINISTERIO DE SALUD PUBLICA Y ASISTENCIA SOCIAL"/>
    <x v="2"/>
    <x v="3"/>
    <x v="47"/>
    <s v="2.6 - BIENES MUEBLES, INMUEBLES E INTANGIBLES"/>
    <s v="2.6.3 - EQUIPO E INSTRUMENTAL, CIENTÍFICO Y LABORATORIO"/>
    <s v="N"/>
    <s v="00 - N/A"/>
    <s v="10 - FONDO GENERAL"/>
    <s v="(en blanco)"/>
    <s v="99 - MULTIPROVINCIAL"/>
    <n v="9305300"/>
    <n v="11966812.629999999"/>
    <n v="1669873.91"/>
  </r>
  <r>
    <s v="2024"/>
    <x v="0"/>
    <x v="0"/>
    <x v="1"/>
    <x v="7"/>
    <s v="2 - Poder Ejecutivo"/>
    <s v="0207 - MINISTERIO DE SALUD PÚBLICA Y ASISTENCIA SOCIAL"/>
    <s v="0001 - MINISTERIO DE SALUD PUBLICA Y ASISTENCIA SOCIAL"/>
    <x v="2"/>
    <x v="3"/>
    <x v="47"/>
    <s v="2.6 - BIENES MUEBLES, INMUEBLES E INTANGIBLES"/>
    <s v="2.6.4 - VEHÍCULOS Y EQUIPO DE TRANSPORTE, TRACCIÓN Y ELEVACIÓN"/>
    <s v="N"/>
    <s v="00 - N/A"/>
    <s v="10 - FONDO GENERAL"/>
    <s v="(en blanco)"/>
    <s v="99 - MULTIPROVINCIAL"/>
    <n v="23014000"/>
    <n v="51677400"/>
    <n v="21863581.479999997"/>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10 - FONDO GENERAL"/>
    <s v="(en blanco)"/>
    <s v="99 - MULTIPROVINCIAL"/>
    <n v="23511590"/>
    <n v="51982147.159999996"/>
    <n v="5047191.3500000006"/>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20 - FONDOS CON DESTINO ESPECÍFICO"/>
    <s v="(en blanco)"/>
    <s v="99 - MULTIPROVINCIAL"/>
    <n v="0"/>
    <n v="8400000"/>
    <n v="0"/>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50 - CRÉDITO INTERNO"/>
    <s v="(en blanco)"/>
    <s v="99 - MULTIPROVINCIAL"/>
    <n v="0"/>
    <n v="3302500"/>
    <n v="3000150"/>
  </r>
  <r>
    <s v="2024"/>
    <x v="0"/>
    <x v="0"/>
    <x v="1"/>
    <x v="7"/>
    <s v="2 - Poder Ejecutivo"/>
    <s v="0207 - MINISTERIO DE SALUD PÚBLICA Y ASISTENCIA SOCIAL"/>
    <s v="0001 - MINISTERIO DE SALUD PUBLICA Y ASISTENCIA SOCIAL"/>
    <x v="2"/>
    <x v="3"/>
    <x v="47"/>
    <s v="2.6 - BIENES MUEBLES, INMUEBLES E INTANGIBLES"/>
    <s v="2.6.6 - EQUIPOS DE DEFENSA Y SEGURIDAD"/>
    <s v="N"/>
    <s v="00 - N/A"/>
    <s v="10 - FONDO GENERAL"/>
    <s v="(en blanco)"/>
    <s v="99 - MULTIPROVINCIAL"/>
    <n v="265600"/>
    <n v="743800"/>
    <n v="415972.94"/>
  </r>
  <r>
    <s v="2024"/>
    <x v="0"/>
    <x v="0"/>
    <x v="1"/>
    <x v="7"/>
    <s v="2 - Poder Ejecutivo"/>
    <s v="0207 - MINISTERIO DE SALUD PÚBLICA Y ASISTENCIA SOCIAL"/>
    <s v="0001 - MINISTERIO DE SALUD PUBLICA Y ASISTENCIA SOCIAL"/>
    <x v="2"/>
    <x v="3"/>
    <x v="47"/>
    <s v="2.6 - BIENES MUEBLES, INMUEBLES E INTANGIBLES"/>
    <s v="2.6.8 - BIENES INTANGIBLES"/>
    <s v="N"/>
    <s v="00 - N/A"/>
    <s v="10 - FONDO GENERAL"/>
    <s v="(en blanco)"/>
    <s v="99 - MULTIPROVINCIAL"/>
    <n v="7112500"/>
    <n v="483500"/>
    <n v="70362.92"/>
  </r>
  <r>
    <s v="2024"/>
    <x v="0"/>
    <x v="0"/>
    <x v="1"/>
    <x v="7"/>
    <s v="2 - Poder Ejecutivo"/>
    <s v="0207 - MINISTERIO DE SALUD PÚBLICA Y ASISTENCIA SOCIAL"/>
    <s v="0001 - MINISTERIO DE SALUD PUBLICA Y ASISTENCIA SOCIAL"/>
    <x v="2"/>
    <x v="3"/>
    <x v="47"/>
    <s v="2.6 - BIENES MUEBLES, INMUEBLES E INTANGIBLES"/>
    <s v="2.6.9 - EDIFICIOS, ESTRUCTURAS, TIERRAS, TERRENOS Y OBJETOS DE VALOR"/>
    <s v="N"/>
    <s v="00 - N/A"/>
    <s v="10 - FONDO GENERAL"/>
    <s v="(en blanco)"/>
    <s v="99 - MULTIPROVINCIAL"/>
    <n v="500000"/>
    <n v="51277.260000000009"/>
    <n v="0"/>
  </r>
  <r>
    <s v="2024"/>
    <x v="0"/>
    <x v="0"/>
    <x v="1"/>
    <x v="7"/>
    <s v="2 - Poder Ejecutivo"/>
    <s v="0207 - MINISTERIO DE SALUD PÚBLICA Y ASISTENCIA SOCIAL"/>
    <s v="0001 - MINISTERIO DE SALUD PUBLICA Y ASISTENCIA SOCIAL"/>
    <x v="2"/>
    <x v="3"/>
    <x v="47"/>
    <s v="2.7 - OBRAS"/>
    <s v="2.7.1 - OBRAS EN EDIFICACIONES"/>
    <s v="N"/>
    <s v="00 - N/A"/>
    <s v="10 - FONDO GENERAL"/>
    <s v="(en blanco)"/>
    <s v="99 - MULTIPROVINCIAL"/>
    <n v="35952000"/>
    <n v="30952000"/>
    <n v="18203683.100000001"/>
  </r>
  <r>
    <s v="2024"/>
    <x v="0"/>
    <x v="0"/>
    <x v="1"/>
    <x v="7"/>
    <s v="2 - Poder Ejecutivo"/>
    <s v="0207 - MINISTERIO DE SALUD PÚBLICA Y ASISTENCIA SOCIAL"/>
    <s v="0001 - MINISTERIO DE SALUD PUBLICA Y ASISTENCIA SOCIAL"/>
    <x v="2"/>
    <x v="3"/>
    <x v="47"/>
    <s v="2.7 - OBRAS"/>
    <s v="2.7.1 - OBRAS EN EDIFICACIONES"/>
    <s v="N"/>
    <s v="00 - N/A"/>
    <s v="20 - FONDOS CON DESTINO ESPECÍFICO"/>
    <s v="(en blanco)"/>
    <s v="99 - MULTIPROVINCIAL"/>
    <n v="0"/>
    <n v="45050000"/>
    <n v="19854442.07"/>
  </r>
  <r>
    <s v="2024"/>
    <x v="0"/>
    <x v="0"/>
    <x v="1"/>
    <x v="7"/>
    <s v="2 - Poder Ejecutivo"/>
    <s v="0207 - MINISTERIO DE SALUD PÚBLICA Y ASISTENCIA SOCIAL"/>
    <s v="0007 - CONSEJO NACIONAL PARA EL VIH SIDA"/>
    <x v="2"/>
    <x v="3"/>
    <x v="48"/>
    <s v="2.6 - BIENES MUEBLES, INMUEBLES E INTANGIBLES"/>
    <s v="2.6.1 - MOBILIARIO Y EQUIPO"/>
    <s v="N"/>
    <s v="00 - N/A"/>
    <s v="70 - DONACION EXTERNA"/>
    <s v="(en blanco)"/>
    <s v="99 - MULTIPROVINCIAL"/>
    <n v="0"/>
    <n v="1451167"/>
    <n v="0"/>
  </r>
  <r>
    <s v="2024"/>
    <x v="0"/>
    <x v="0"/>
    <x v="1"/>
    <x v="7"/>
    <s v="2 - Poder Ejecutivo"/>
    <s v="0207 - MINISTERIO DE SALUD PÚBLICA Y ASISTENCIA SOCIAL"/>
    <s v="0007 - CONSEJO NACIONAL PARA EL VIH SIDA"/>
    <x v="2"/>
    <x v="3"/>
    <x v="48"/>
    <s v="2.6 - BIENES MUEBLES, INMUEBLES E INTANGIBLES"/>
    <s v="2.6.1 - MOBILIARIO Y EQUIPO"/>
    <s v="S"/>
    <s v="00 - N/A"/>
    <s v="10 - FONDO GENERAL"/>
    <s v="(en blanco)"/>
    <s v="99 - MULTIPROVINCIAL"/>
    <n v="4253100"/>
    <n v="11796104"/>
    <n v="3806225.15"/>
  </r>
  <r>
    <s v="2024"/>
    <x v="0"/>
    <x v="0"/>
    <x v="1"/>
    <x v="7"/>
    <s v="2 - Poder Ejecutivo"/>
    <s v="0207 - MINISTERIO DE SALUD PÚBLICA Y ASISTENCIA SOCIAL"/>
    <s v="0007 - CONSEJO NACIONAL PARA EL VIH SIDA"/>
    <x v="2"/>
    <x v="3"/>
    <x v="48"/>
    <s v="2.6 - BIENES MUEBLES, INMUEBLES E INTANGIBLES"/>
    <s v="2.6.1 - MOBILIARIO Y EQUIPO"/>
    <s v="S"/>
    <s v="00 - N/A"/>
    <s v="70 - DONACION EXTERNA"/>
    <s v="(en blanco)"/>
    <s v="99 - MULTIPROVINCIAL"/>
    <n v="0"/>
    <n v="6607611.6000000006"/>
    <n v="5645042.79"/>
  </r>
  <r>
    <s v="2024"/>
    <x v="0"/>
    <x v="0"/>
    <x v="1"/>
    <x v="7"/>
    <s v="2 - Poder Ejecutivo"/>
    <s v="0207 - MINISTERIO DE SALUD PÚBLICA Y ASISTENCIA SOCIAL"/>
    <s v="0007 - CONSEJO NACIONAL PARA EL VIH SIDA"/>
    <x v="2"/>
    <x v="3"/>
    <x v="48"/>
    <s v="2.6 - BIENES MUEBLES, INMUEBLES E INTANGIBLES"/>
    <s v="2.6.2 - MOBILIARIO Y EQUIPO DE AUDIO, AUDIOVISUAL, RECREATIVO Y EDUCACIONAL"/>
    <s v="S"/>
    <s v="00 - N/A"/>
    <s v="10 - FONDO GENERAL"/>
    <s v="(en blanco)"/>
    <s v="99 - MULTIPROVINCIAL"/>
    <n v="0"/>
    <n v="534800"/>
    <n v="0"/>
  </r>
  <r>
    <s v="2024"/>
    <x v="0"/>
    <x v="0"/>
    <x v="1"/>
    <x v="7"/>
    <s v="2 - Poder Ejecutivo"/>
    <s v="0207 - MINISTERIO DE SALUD PÚBLICA Y ASISTENCIA SOCIAL"/>
    <s v="0007 - CONSEJO NACIONAL PARA EL VIH SIDA"/>
    <x v="2"/>
    <x v="3"/>
    <x v="48"/>
    <s v="2.6 - BIENES MUEBLES, INMUEBLES E INTANGIBLES"/>
    <s v="2.6.3 - EQUIPO E INSTRUMENTAL, CIENTÍFICO Y LABORATORIO"/>
    <s v="N"/>
    <s v="00 - N/A"/>
    <s v="70 - DONACION EXTERNA"/>
    <s v="(en blanco)"/>
    <s v="99 - MULTIPROVINCIAL"/>
    <n v="0"/>
    <n v="3006793"/>
    <n v="0"/>
  </r>
  <r>
    <s v="2024"/>
    <x v="0"/>
    <x v="0"/>
    <x v="1"/>
    <x v="7"/>
    <s v="2 - Poder Ejecutivo"/>
    <s v="0207 - MINISTERIO DE SALUD PÚBLICA Y ASISTENCIA SOCIAL"/>
    <s v="0007 - CONSEJO NACIONAL PARA EL VIH SIDA"/>
    <x v="2"/>
    <x v="3"/>
    <x v="48"/>
    <s v="2.6 - BIENES MUEBLES, INMUEBLES E INTANGIBLES"/>
    <s v="2.6.3 - EQUIPO E INSTRUMENTAL, CIENTÍFICO Y LABORATORIO"/>
    <s v="S"/>
    <s v="00 - N/A"/>
    <s v="70 - DONACION EXTERNA"/>
    <s v="(en blanco)"/>
    <s v="99 - MULTIPROVINCIAL"/>
    <n v="0"/>
    <n v="3156611.2199999997"/>
    <n v="1712741.42"/>
  </r>
  <r>
    <s v="2024"/>
    <x v="0"/>
    <x v="0"/>
    <x v="1"/>
    <x v="7"/>
    <s v="2 - Poder Ejecutivo"/>
    <s v="0207 - MINISTERIO DE SALUD PÚBLICA Y ASISTENCIA SOCIAL"/>
    <s v="0007 - CONSEJO NACIONAL PARA EL VIH SIDA"/>
    <x v="2"/>
    <x v="3"/>
    <x v="48"/>
    <s v="2.6 - BIENES MUEBLES, INMUEBLES E INTANGIBLES"/>
    <s v="2.6.4 - VEHÍCULOS Y EQUIPO DE TRANSPORTE, TRACCIÓN Y ELEVACIÓN"/>
    <s v="S"/>
    <s v="00 - N/A"/>
    <s v="10 - FONDO GENERAL"/>
    <s v="(en blanco)"/>
    <s v="99 - MULTIPROVINCIAL"/>
    <n v="6000000"/>
    <n v="5505200"/>
    <n v="4794000.01"/>
  </r>
  <r>
    <s v="2024"/>
    <x v="0"/>
    <x v="0"/>
    <x v="1"/>
    <x v="7"/>
    <s v="2 - Poder Ejecutivo"/>
    <s v="0207 - MINISTERIO DE SALUD PÚBLICA Y ASISTENCIA SOCIAL"/>
    <s v="0007 - CONSEJO NACIONAL PARA EL VIH SIDA"/>
    <x v="2"/>
    <x v="3"/>
    <x v="48"/>
    <s v="2.6 - BIENES MUEBLES, INMUEBLES E INTANGIBLES"/>
    <s v="2.6.5 - MAQUINARIA, OTROS EQUIPOS Y HERRAMIENTAS"/>
    <s v="S"/>
    <s v="00 - N/A"/>
    <s v="10 - FONDO GENERAL"/>
    <s v="(en blanco)"/>
    <s v="99 - MULTIPROVINCIAL"/>
    <n v="5565600"/>
    <n v="1345100"/>
    <n v="193284"/>
  </r>
  <r>
    <s v="2024"/>
    <x v="0"/>
    <x v="0"/>
    <x v="1"/>
    <x v="7"/>
    <s v="2 - Poder Ejecutivo"/>
    <s v="0207 - MINISTERIO DE SALUD PÚBLICA Y ASISTENCIA SOCIAL"/>
    <s v="0007 - CONSEJO NACIONAL PARA EL VIH SIDA"/>
    <x v="2"/>
    <x v="3"/>
    <x v="48"/>
    <s v="2.6 - BIENES MUEBLES, INMUEBLES E INTANGIBLES"/>
    <s v="2.6.6 - EQUIPOS DE DEFENSA Y SEGURIDAD"/>
    <s v="S"/>
    <s v="00 - N/A"/>
    <s v="10 - FONDO GENERAL"/>
    <s v="(en blanco)"/>
    <s v="99 - MULTIPROVINCIAL"/>
    <n v="0"/>
    <n v="281000"/>
    <n v="0"/>
  </r>
  <r>
    <s v="2024"/>
    <x v="0"/>
    <x v="0"/>
    <x v="1"/>
    <x v="7"/>
    <s v="2 - Poder Ejecutivo"/>
    <s v="0207 - MINISTERIO DE SALUD PÚBLICA Y ASISTENCIA SOCIAL"/>
    <s v="0007 - CONSEJO NACIONAL PARA EL VIH SIDA"/>
    <x v="2"/>
    <x v="3"/>
    <x v="47"/>
    <s v="2.6 - BIENES MUEBLES, INMUEBLES E INTANGIBLES"/>
    <s v="2.6.1 - MOBILIARIO Y EQUIPO"/>
    <s v="N"/>
    <s v="00 - N/A"/>
    <s v="10 - FONDO GENERAL"/>
    <s v="(en blanco)"/>
    <s v="99 - MULTIPROVINCIAL"/>
    <n v="2247363"/>
    <n v="1497363"/>
    <n v="234342.93000000002"/>
  </r>
  <r>
    <s v="2024"/>
    <x v="0"/>
    <x v="0"/>
    <x v="1"/>
    <x v="7"/>
    <s v="2 - Poder Ejecutivo"/>
    <s v="0207 - MINISTERIO DE SALUD PÚBLICA Y ASISTENCIA SOCIAL"/>
    <s v="0007 - CONSEJO NACIONAL PARA EL VIH SIDA"/>
    <x v="2"/>
    <x v="3"/>
    <x v="47"/>
    <s v="2.6 - BIENES MUEBLES, INMUEBLES E INTANGIBLES"/>
    <s v="2.6.1 - MOBILIARIO Y EQUIPO"/>
    <s v="N"/>
    <s v="00 - N/A"/>
    <s v="70 - DONACION EXTERNA"/>
    <s v="(en blanco)"/>
    <s v="99 - MULTIPROVINCIAL"/>
    <n v="15201551"/>
    <n v="0"/>
    <n v="0"/>
  </r>
  <r>
    <s v="2024"/>
    <x v="0"/>
    <x v="0"/>
    <x v="1"/>
    <x v="7"/>
    <s v="2 - Poder Ejecutivo"/>
    <s v="0207 - MINISTERIO DE SALUD PÚBLICA Y ASISTENCIA SOCIAL"/>
    <s v="0007 - CONSEJO NACIONAL PARA EL VIH SIDA"/>
    <x v="2"/>
    <x v="3"/>
    <x v="47"/>
    <s v="2.6 - BIENES MUEBLES, INMUEBLES E INTANGIBLES"/>
    <s v="2.6.4 - VEHÍCULOS Y EQUIPO DE TRANSPORTE, TRACCIÓN Y ELEVACIÓN"/>
    <s v="N"/>
    <s v="00 - N/A"/>
    <s v="10 - FONDO GENERAL"/>
    <s v="(en blanco)"/>
    <s v="99 - MULTIPROVINCIAL"/>
    <n v="7236000"/>
    <n v="6936000"/>
    <n v="0"/>
  </r>
  <r>
    <s v="2024"/>
    <x v="0"/>
    <x v="0"/>
    <x v="1"/>
    <x v="7"/>
    <s v="2 - Poder Ejecutivo"/>
    <s v="0207 - MINISTERIO DE SALUD PÚBLICA Y ASISTENCIA SOCIAL"/>
    <s v="0007 - CONSEJO NACIONAL PARA EL VIH SIDA"/>
    <x v="2"/>
    <x v="3"/>
    <x v="47"/>
    <s v="2.6 - BIENES MUEBLES, INMUEBLES E INTANGIBLES"/>
    <s v="2.6.5 - MAQUINARIA, OTROS EQUIPOS Y HERRAMIENTAS"/>
    <s v="N"/>
    <s v="00 - N/A"/>
    <s v="10 - FONDO GENERAL"/>
    <s v="(en blanco)"/>
    <s v="99 - MULTIPROVINCIAL"/>
    <n v="0"/>
    <n v="550000"/>
    <n v="343000"/>
  </r>
  <r>
    <s v="2024"/>
    <x v="0"/>
    <x v="0"/>
    <x v="1"/>
    <x v="7"/>
    <s v="2 - Poder Ejecutivo"/>
    <s v="0207 - MINISTERIO DE SALUD PÚBLICA Y ASISTENCIA SOCIAL"/>
    <s v="0017 - PROGRAMA DE MEDICAMENTOS ESENCIALES"/>
    <x v="2"/>
    <x v="3"/>
    <x v="47"/>
    <s v="2.6 - BIENES MUEBLES, INMUEBLES E INTANGIBLES"/>
    <s v="2.6.1 - MOBILIARIO Y EQUIPO"/>
    <s v="N"/>
    <s v="00 - N/A"/>
    <s v="10 - FONDO GENERAL"/>
    <s v="(en blanco)"/>
    <s v="99 - MULTIPROVINCIAL"/>
    <n v="51217155"/>
    <n v="43555284.469999999"/>
    <n v="15025787.149999999"/>
  </r>
  <r>
    <s v="2024"/>
    <x v="0"/>
    <x v="0"/>
    <x v="1"/>
    <x v="7"/>
    <s v="2 - Poder Ejecutivo"/>
    <s v="0207 - MINISTERIO DE SALUD PÚBLICA Y ASISTENCIA SOCIAL"/>
    <s v="0017 - PROGRAMA DE MEDICAMENTOS ESENCIALES"/>
    <x v="2"/>
    <x v="3"/>
    <x v="47"/>
    <s v="2.6 - BIENES MUEBLES, INMUEBLES E INTANGIBLES"/>
    <s v="2.6.2 - MOBILIARIO Y EQUIPO DE AUDIO, AUDIOVISUAL, RECREATIVO Y EDUCACIONAL"/>
    <s v="N"/>
    <s v="00 - N/A"/>
    <s v="10 - FONDO GENERAL"/>
    <s v="(en blanco)"/>
    <s v="99 - MULTIPROVINCIAL"/>
    <n v="1310000"/>
    <n v="1310000"/>
    <n v="442193.95999999996"/>
  </r>
  <r>
    <s v="2024"/>
    <x v="0"/>
    <x v="0"/>
    <x v="1"/>
    <x v="7"/>
    <s v="2 - Poder Ejecutivo"/>
    <s v="0207 - MINISTERIO DE SALUD PÚBLICA Y ASISTENCIA SOCIAL"/>
    <s v="0017 - PROGRAMA DE MEDICAMENTOS ESENCIALES"/>
    <x v="2"/>
    <x v="3"/>
    <x v="47"/>
    <s v="2.6 - BIENES MUEBLES, INMUEBLES E INTANGIBLES"/>
    <s v="2.6.3 - EQUIPO E INSTRUMENTAL, CIENTÍFICO Y LABORATORIO"/>
    <s v="N"/>
    <s v="00 - N/A"/>
    <s v="10 - FONDO GENERAL"/>
    <s v="(en blanco)"/>
    <s v="99 - MULTIPROVINCIAL"/>
    <n v="77200"/>
    <n v="2145260.02"/>
    <n v="827078"/>
  </r>
  <r>
    <s v="2024"/>
    <x v="0"/>
    <x v="0"/>
    <x v="1"/>
    <x v="7"/>
    <s v="2 - Poder Ejecutivo"/>
    <s v="0207 - MINISTERIO DE SALUD PÚBLICA Y ASISTENCIA SOCIAL"/>
    <s v="0017 - PROGRAMA DE MEDICAMENTOS ESENCIALES"/>
    <x v="2"/>
    <x v="3"/>
    <x v="47"/>
    <s v="2.6 - BIENES MUEBLES, INMUEBLES E INTANGIBLES"/>
    <s v="2.6.4 - VEHÍCULOS Y EQUIPO DE TRANSPORTE, TRACCIÓN Y ELEVACIÓN"/>
    <s v="N"/>
    <s v="00 - N/A"/>
    <s v="10 - FONDO GENERAL"/>
    <s v="(en blanco)"/>
    <s v="99 - MULTIPROVINCIAL"/>
    <n v="22170000"/>
    <n v="22170000"/>
    <n v="499140"/>
  </r>
  <r>
    <s v="2024"/>
    <x v="0"/>
    <x v="0"/>
    <x v="1"/>
    <x v="7"/>
    <s v="2 - Poder Ejecutivo"/>
    <s v="0207 - MINISTERIO DE SALUD PÚBLICA Y ASISTENCIA SOCIAL"/>
    <s v="0017 - PROGRAMA DE MEDICAMENTOS ESENCIALES"/>
    <x v="2"/>
    <x v="3"/>
    <x v="47"/>
    <s v="2.6 - BIENES MUEBLES, INMUEBLES E INTANGIBLES"/>
    <s v="2.6.5 - MAQUINARIA, OTROS EQUIPOS Y HERRAMIENTAS"/>
    <s v="N"/>
    <s v="00 - N/A"/>
    <s v="10 - FONDO GENERAL"/>
    <s v="(en blanco)"/>
    <s v="99 - MULTIPROVINCIAL"/>
    <n v="10167298"/>
    <n v="32183291.390000001"/>
    <n v="1071151.71"/>
  </r>
  <r>
    <s v="2024"/>
    <x v="0"/>
    <x v="0"/>
    <x v="1"/>
    <x v="7"/>
    <s v="2 - Poder Ejecutivo"/>
    <s v="0207 - MINISTERIO DE SALUD PÚBLICA Y ASISTENCIA SOCIAL"/>
    <s v="0017 - PROGRAMA DE MEDICAMENTOS ESENCIALES"/>
    <x v="2"/>
    <x v="3"/>
    <x v="47"/>
    <s v="2.6 - BIENES MUEBLES, INMUEBLES E INTANGIBLES"/>
    <s v="2.6.6 - EQUIPOS DE DEFENSA Y SEGURIDAD"/>
    <s v="N"/>
    <s v="00 - N/A"/>
    <s v="10 - FONDO GENERAL"/>
    <s v="(en blanco)"/>
    <s v="99 - MULTIPROVINCIAL"/>
    <n v="480055"/>
    <n v="480055"/>
    <n v="0"/>
  </r>
  <r>
    <s v="2024"/>
    <x v="0"/>
    <x v="0"/>
    <x v="1"/>
    <x v="7"/>
    <s v="2 - Poder Ejecutivo"/>
    <s v="0207 - MINISTERIO DE SALUD PÚBLICA Y ASISTENCIA SOCIAL"/>
    <s v="0017 - PROGRAMA DE MEDICAMENTOS ESENCIALES"/>
    <x v="2"/>
    <x v="3"/>
    <x v="47"/>
    <s v="2.6 - BIENES MUEBLES, INMUEBLES E INTANGIBLES"/>
    <s v="2.6.8 - BIENES INTANGIBLES"/>
    <s v="N"/>
    <s v="00 - N/A"/>
    <s v="10 - FONDO GENERAL"/>
    <s v="(en blanco)"/>
    <s v="99 - MULTIPROVINCIAL"/>
    <n v="3275000"/>
    <n v="3275000"/>
    <n v="0"/>
  </r>
  <r>
    <s v="2024"/>
    <x v="0"/>
    <x v="0"/>
    <x v="1"/>
    <x v="7"/>
    <s v="2 - Poder Ejecutivo"/>
    <s v="0207 - MINISTERIO DE SALUD PÚBLICA Y ASISTENCIA SOCIAL"/>
    <s v="0017 - PROGRAMA DE MEDICAMENTOS ESENCIALES"/>
    <x v="2"/>
    <x v="3"/>
    <x v="47"/>
    <s v="2.6 - BIENES MUEBLES, INMUEBLES E INTANGIBLES"/>
    <s v="2.6.9 - EDIFICIOS, ESTRUCTURAS, TIERRAS, TERRENOS Y OBJETOS DE VALOR"/>
    <s v="N"/>
    <s v="00 - N/A"/>
    <s v="10 - FONDO GENERAL"/>
    <s v="(en blanco)"/>
    <s v="99 - MULTIPROVINCIAL"/>
    <n v="100000"/>
    <n v="100000"/>
    <n v="0"/>
  </r>
  <r>
    <s v="2024"/>
    <x v="0"/>
    <x v="0"/>
    <x v="1"/>
    <x v="7"/>
    <s v="2 - Poder Ejecutivo"/>
    <s v="0207 - MINISTERIO DE SALUD PÚBLICA Y ASISTENCIA SOCIAL"/>
    <s v="0017 - PROGRAMA DE MEDICAMENTOS ESENCIALES"/>
    <x v="2"/>
    <x v="3"/>
    <x v="47"/>
    <s v="2.7 - OBRAS"/>
    <s v="2.7.1 - OBRAS EN EDIFICACIONES"/>
    <s v="N"/>
    <s v="00 - N/A"/>
    <s v="10 - FONDO GENERAL"/>
    <s v="(en blanco)"/>
    <s v="99 - MULTIPROVINCIAL"/>
    <n v="31500000"/>
    <n v="31500000"/>
    <n v="7727588.1099999994"/>
  </r>
  <r>
    <s v="2024"/>
    <x v="0"/>
    <x v="0"/>
    <x v="1"/>
    <x v="7"/>
    <s v="2 - Poder Ejecutivo"/>
    <s v="0207 - MINISTERIO DE SALUD PÚBLICA Y ASISTENCIA SOCIAL"/>
    <s v="0031 - CENTRO DE ATENCION INTEGRAL PARA LA DISCAPACIDAD (CAID)"/>
    <x v="2"/>
    <x v="3"/>
    <x v="47"/>
    <s v="2.6 - BIENES MUEBLES, INMUEBLES E INTANGIBLES"/>
    <s v="2.6.1 - MOBILIARIO Y EQUIPO"/>
    <s v="N"/>
    <s v="00 - N/A"/>
    <s v="10 - FONDO GENERAL"/>
    <s v="(en blanco)"/>
    <s v="99 - MULTIPROVINCIAL"/>
    <n v="2663700"/>
    <n v="2118329.5099999998"/>
    <n v="730761.90999999992"/>
  </r>
  <r>
    <s v="2024"/>
    <x v="0"/>
    <x v="0"/>
    <x v="1"/>
    <x v="7"/>
    <s v="2 - Poder Ejecutivo"/>
    <s v="0207 - MINISTERIO DE SALUD PÚBLICA Y ASISTENCIA SOCIAL"/>
    <s v="0031 - CENTRO DE ATENCION INTEGRAL PARA LA DISCAPACIDAD (CAID)"/>
    <x v="2"/>
    <x v="3"/>
    <x v="47"/>
    <s v="2.6 - BIENES MUEBLES, INMUEBLES E INTANGIBLES"/>
    <s v="2.6.1 - MOBILIARIO Y EQUIPO"/>
    <s v="N"/>
    <s v="00 - N/A"/>
    <s v="70 - DONACION EXTERNA"/>
    <s v="(en blanco)"/>
    <s v="99 - MULTIPROVINCIAL"/>
    <n v="0"/>
    <n v="704509.79"/>
    <n v="593891.52"/>
  </r>
  <r>
    <s v="2024"/>
    <x v="0"/>
    <x v="0"/>
    <x v="1"/>
    <x v="7"/>
    <s v="2 - Poder Ejecutivo"/>
    <s v="0207 - MINISTERIO DE SALUD PÚBLICA Y ASISTENCIA SOCIAL"/>
    <s v="0031 - CENTRO DE ATENCION INTEGRAL PARA LA DISCAPACIDAD (CAID)"/>
    <x v="2"/>
    <x v="3"/>
    <x v="47"/>
    <s v="2.6 - BIENES MUEBLES, INMUEBLES E INTANGIBLES"/>
    <s v="2.6.2 - MOBILIARIO Y EQUIPO DE AUDIO, AUDIOVISUAL, RECREATIVO Y EDUCACIONAL"/>
    <s v="N"/>
    <s v="00 - N/A"/>
    <s v="10 - FONDO GENERAL"/>
    <s v="(en blanco)"/>
    <s v="99 - MULTIPROVINCIAL"/>
    <n v="78985"/>
    <n v="38985"/>
    <n v="0"/>
  </r>
  <r>
    <s v="2024"/>
    <x v="0"/>
    <x v="0"/>
    <x v="1"/>
    <x v="7"/>
    <s v="2 - Poder Ejecutivo"/>
    <s v="0207 - MINISTERIO DE SALUD PÚBLICA Y ASISTENCIA SOCIAL"/>
    <s v="0031 - CENTRO DE ATENCION INTEGRAL PARA LA DISCAPACIDAD (CAID)"/>
    <x v="2"/>
    <x v="3"/>
    <x v="47"/>
    <s v="2.6 - BIENES MUEBLES, INMUEBLES E INTANGIBLES"/>
    <s v="2.6.2 - MOBILIARIO Y EQUIPO DE AUDIO, AUDIOVISUAL, RECREATIVO Y EDUCACIONAL"/>
    <s v="N"/>
    <s v="00 - N/A"/>
    <s v="70 - DONACION EXTERNA"/>
    <s v="(en blanco)"/>
    <s v="99 - MULTIPROVINCIAL"/>
    <n v="0"/>
    <n v="1546172.4100000001"/>
    <n v="1451421.0000000002"/>
  </r>
  <r>
    <s v="2024"/>
    <x v="0"/>
    <x v="0"/>
    <x v="1"/>
    <x v="7"/>
    <s v="2 - Poder Ejecutivo"/>
    <s v="0207 - MINISTERIO DE SALUD PÚBLICA Y ASISTENCIA SOCIAL"/>
    <s v="0031 - CENTRO DE ATENCION INTEGRAL PARA LA DISCAPACIDAD (CAID)"/>
    <x v="2"/>
    <x v="3"/>
    <x v="47"/>
    <s v="2.6 - BIENES MUEBLES, INMUEBLES E INTANGIBLES"/>
    <s v="2.6.3 - EQUIPO E INSTRUMENTAL, CIENTÍFICO Y LABORATORIO"/>
    <s v="N"/>
    <s v="00 - N/A"/>
    <s v="10 - FONDO GENERAL"/>
    <s v="(en blanco)"/>
    <s v="99 - MULTIPROVINCIAL"/>
    <n v="130624"/>
    <n v="380624"/>
    <n v="0"/>
  </r>
  <r>
    <s v="2024"/>
    <x v="0"/>
    <x v="0"/>
    <x v="1"/>
    <x v="7"/>
    <s v="2 - Poder Ejecutivo"/>
    <s v="0207 - MINISTERIO DE SALUD PÚBLICA Y ASISTENCIA SOCIAL"/>
    <s v="0031 - CENTRO DE ATENCION INTEGRAL PARA LA DISCAPACIDAD (CAID)"/>
    <x v="2"/>
    <x v="3"/>
    <x v="47"/>
    <s v="2.6 - BIENES MUEBLES, INMUEBLES E INTANGIBLES"/>
    <s v="2.6.3 - EQUIPO E INSTRUMENTAL, CIENTÍFICO Y LABORATORIO"/>
    <s v="N"/>
    <s v="00 - N/A"/>
    <s v="70 - DONACION EXTERNA"/>
    <s v="(en blanco)"/>
    <s v="99 - MULTIPROVINCIAL"/>
    <n v="0"/>
    <n v="1014734.5900000001"/>
    <n v="551969.47"/>
  </r>
  <r>
    <s v="2024"/>
    <x v="0"/>
    <x v="0"/>
    <x v="1"/>
    <x v="7"/>
    <s v="2 - Poder Ejecutivo"/>
    <s v="0207 - MINISTERIO DE SALUD PÚBLICA Y ASISTENCIA SOCIAL"/>
    <s v="0031 - CENTRO DE ATENCION INTEGRAL PARA LA DISCAPACIDAD (CAID)"/>
    <x v="2"/>
    <x v="3"/>
    <x v="47"/>
    <s v="2.6 - BIENES MUEBLES, INMUEBLES E INTANGIBLES"/>
    <s v="2.6.4 - VEHÍCULOS Y EQUIPO DE TRANSPORTE, TRACCIÓN Y ELEVACIÓN"/>
    <s v="N"/>
    <s v="00 - N/A"/>
    <s v="70 - DONACION EXTERNA"/>
    <s v="(en blanco)"/>
    <s v="99 - MULTIPROVINCIAL"/>
    <n v="0"/>
    <n v="7931892.9000000004"/>
    <n v="3155544.79"/>
  </r>
  <r>
    <s v="2024"/>
    <x v="0"/>
    <x v="0"/>
    <x v="1"/>
    <x v="7"/>
    <s v="2 - Poder Ejecutivo"/>
    <s v="0207 - MINISTERIO DE SALUD PÚBLICA Y ASISTENCIA SOCIAL"/>
    <s v="0031 - CENTRO DE ATENCION INTEGRAL PARA LA DISCAPACIDAD (CAID)"/>
    <x v="2"/>
    <x v="3"/>
    <x v="47"/>
    <s v="2.6 - BIENES MUEBLES, INMUEBLES E INTANGIBLES"/>
    <s v="2.6.5 - MAQUINARIA, OTROS EQUIPOS Y HERRAMIENTAS"/>
    <s v="N"/>
    <s v="00 - N/A"/>
    <s v="10 - FONDO GENERAL"/>
    <s v="(en blanco)"/>
    <s v="99 - MULTIPROVINCIAL"/>
    <n v="1413727"/>
    <n v="1649097.49"/>
    <n v="1610994.43"/>
  </r>
  <r>
    <s v="2024"/>
    <x v="0"/>
    <x v="0"/>
    <x v="1"/>
    <x v="7"/>
    <s v="2 - Poder Ejecutivo"/>
    <s v="0207 - MINISTERIO DE SALUD PÚBLICA Y ASISTENCIA SOCIAL"/>
    <s v="0031 - CENTRO DE ATENCION INTEGRAL PARA LA DISCAPACIDAD (CAID)"/>
    <x v="2"/>
    <x v="3"/>
    <x v="47"/>
    <s v="2.6 - BIENES MUEBLES, INMUEBLES E INTANGIBLES"/>
    <s v="2.6.5 - MAQUINARIA, OTROS EQUIPOS Y HERRAMIENTAS"/>
    <s v="N"/>
    <s v="00 - N/A"/>
    <s v="70 - DONACION EXTERNA"/>
    <s v="(en blanco)"/>
    <s v="99 - MULTIPROVINCIAL"/>
    <n v="0"/>
    <n v="858868.59000000008"/>
    <n v="852652.59"/>
  </r>
  <r>
    <s v="2024"/>
    <x v="0"/>
    <x v="0"/>
    <x v="1"/>
    <x v="7"/>
    <s v="2 - Poder Ejecutivo"/>
    <s v="0207 - MINISTERIO DE SALUD PÚBLICA Y ASISTENCIA SOCIAL"/>
    <s v="0031 - CENTRO DE ATENCION INTEGRAL PARA LA DISCAPACIDAD (CAID)"/>
    <x v="2"/>
    <x v="3"/>
    <x v="47"/>
    <s v="2.6 - BIENES MUEBLES, INMUEBLES E INTANGIBLES"/>
    <s v="2.6.6 - EQUIPOS DE DEFENSA Y SEGURIDAD"/>
    <s v="N"/>
    <s v="00 - N/A"/>
    <s v="10 - FONDO GENERAL"/>
    <s v="(en blanco)"/>
    <s v="99 - MULTIPROVINCIAL"/>
    <n v="0"/>
    <n v="100000"/>
    <n v="0"/>
  </r>
  <r>
    <s v="2024"/>
    <x v="0"/>
    <x v="0"/>
    <x v="1"/>
    <x v="7"/>
    <s v="2 - Poder Ejecutivo"/>
    <s v="0207 - MINISTERIO DE SALUD PÚBLICA Y ASISTENCIA SOCIAL"/>
    <s v="0032 - DIRECCIÓN GENERAL DE MEDICAMENTOS, ALIMENTOS Y PRODUCTOS SANITARIOS (DIGEMAPS)"/>
    <x v="2"/>
    <x v="3"/>
    <x v="47"/>
    <s v="2.6 - BIENES MUEBLES, INMUEBLES E INTANGIBLES"/>
    <s v="2.6.1 - MOBILIARIO Y EQUIPO"/>
    <s v="N"/>
    <s v="00 - N/A"/>
    <s v="20 - FONDOS CON DESTINO ESPECÍFICO"/>
    <s v="(en blanco)"/>
    <s v="99 - MULTIPROVINCIAL"/>
    <n v="0"/>
    <n v="36250000"/>
    <n v="0"/>
  </r>
  <r>
    <s v="2024"/>
    <x v="0"/>
    <x v="0"/>
    <x v="1"/>
    <x v="7"/>
    <s v="2 - Poder Ejecutivo"/>
    <s v="0207 - MINISTERIO DE SALUD PÚBLICA Y ASISTENCIA SOCIAL"/>
    <s v="0032 - DIRECCIÓN GENERAL DE MEDICAMENTOS, ALIMENTOS Y PRODUCTOS SANITARIOS (DIGEMAPS)"/>
    <x v="2"/>
    <x v="3"/>
    <x v="47"/>
    <s v="2.6 - BIENES MUEBLES, INMUEBLES E INTANGIBLES"/>
    <s v="2.6.2 - MOBILIARIO Y EQUIPO DE AUDIO, AUDIOVISUAL, RECREATIVO Y EDUCACIONAL"/>
    <s v="N"/>
    <s v="00 - N/A"/>
    <s v="20 - FONDOS CON DESTINO ESPECÍFICO"/>
    <s v="(en blanco)"/>
    <s v="99 - MULTIPROVINCIAL"/>
    <n v="0"/>
    <n v="525000"/>
    <n v="0"/>
  </r>
  <r>
    <s v="2024"/>
    <x v="0"/>
    <x v="0"/>
    <x v="1"/>
    <x v="7"/>
    <s v="2 - Poder Ejecutivo"/>
    <s v="0207 - MINISTERIO DE SALUD PÚBLICA Y ASISTENCIA SOCIAL"/>
    <s v="0032 - DIRECCIÓN GENERAL DE MEDICAMENTOS, ALIMENTOS Y PRODUCTOS SANITARIOS (DIGEMAPS)"/>
    <x v="2"/>
    <x v="3"/>
    <x v="47"/>
    <s v="2.6 - BIENES MUEBLES, INMUEBLES E INTANGIBLES"/>
    <s v="2.6.3 - EQUIPO E INSTRUMENTAL, CIENTÍFICO Y LABORATORIO"/>
    <s v="N"/>
    <s v="00 - N/A"/>
    <s v="20 - FONDOS CON DESTINO ESPECÍFICO"/>
    <s v="(en blanco)"/>
    <s v="99 - MULTIPROVINCIAL"/>
    <n v="0"/>
    <n v="45000000"/>
    <n v="0"/>
  </r>
  <r>
    <s v="2024"/>
    <x v="0"/>
    <x v="0"/>
    <x v="1"/>
    <x v="7"/>
    <s v="2 - Poder Ejecutivo"/>
    <s v="0207 - MINISTERIO DE SALUD PÚBLICA Y ASISTENCIA SOCIAL"/>
    <s v="0032 - DIRECCIÓN GENERAL DE MEDICAMENTOS, ALIMENTOS Y PRODUCTOS SANITARIOS (DIGEMAPS)"/>
    <x v="2"/>
    <x v="3"/>
    <x v="47"/>
    <s v="2.6 - BIENES MUEBLES, INMUEBLES E INTANGIBLES"/>
    <s v="2.6.4 - VEHÍCULOS Y EQUIPO DE TRANSPORTE, TRACCIÓN Y ELEVACIÓN"/>
    <s v="N"/>
    <s v="00 - N/A"/>
    <s v="20 - FONDOS CON DESTINO ESPECÍFICO"/>
    <s v="(en blanco)"/>
    <s v="99 - MULTIPROVINCIAL"/>
    <n v="0"/>
    <n v="63000000"/>
    <n v="0"/>
  </r>
  <r>
    <s v="2024"/>
    <x v="0"/>
    <x v="0"/>
    <x v="1"/>
    <x v="7"/>
    <s v="2 - Poder Ejecutivo"/>
    <s v="0207 - MINISTERIO DE SALUD PÚBLICA Y ASISTENCIA SOCIAL"/>
    <s v="0032 - DIRECCIÓN GENERAL DE MEDICAMENTOS, ALIMENTOS Y PRODUCTOS SANITARIOS (DIGEMAPS)"/>
    <x v="2"/>
    <x v="3"/>
    <x v="47"/>
    <s v="2.6 - BIENES MUEBLES, INMUEBLES E INTANGIBLES"/>
    <s v="2.6.5 - MAQUINARIA, OTROS EQUIPOS Y HERRAMIENTAS"/>
    <s v="N"/>
    <s v="00 - N/A"/>
    <s v="20 - FONDOS CON DESTINO ESPECÍFICO"/>
    <s v="(en blanco)"/>
    <s v="99 - MULTIPROVINCIAL"/>
    <n v="0"/>
    <n v="11800000"/>
    <n v="0"/>
  </r>
  <r>
    <s v="2024"/>
    <x v="0"/>
    <x v="0"/>
    <x v="1"/>
    <x v="7"/>
    <s v="2 - Poder Ejecutivo"/>
    <s v="0207 - MINISTERIO DE SALUD PÚBLICA Y ASISTENCIA SOCIAL"/>
    <s v="0032 - DIRECCIÓN GENERAL DE MEDICAMENTOS, ALIMENTOS Y PRODUCTOS SANITARIOS (DIGEMAPS)"/>
    <x v="2"/>
    <x v="3"/>
    <x v="47"/>
    <s v="2.6 - BIENES MUEBLES, INMUEBLES E INTANGIBLES"/>
    <s v="2.6.6 - EQUIPOS DE DEFENSA Y SEGURIDAD"/>
    <s v="N"/>
    <s v="00 - N/A"/>
    <s v="20 - FONDOS CON DESTINO ESPECÍFICO"/>
    <s v="(en blanco)"/>
    <s v="99 - MULTIPROVINCIAL"/>
    <n v="0"/>
    <n v="300000"/>
    <n v="0"/>
  </r>
  <r>
    <s v="2024"/>
    <x v="0"/>
    <x v="0"/>
    <x v="1"/>
    <x v="7"/>
    <s v="2 - Poder Ejecutivo"/>
    <s v="0207 - MINISTERIO DE SALUD PÚBLICA Y ASISTENCIA SOCIAL"/>
    <s v="0032 - DIRECCIÓN GENERAL DE MEDICAMENTOS, ALIMENTOS Y PRODUCTOS SANITARIOS (DIGEMAPS)"/>
    <x v="2"/>
    <x v="3"/>
    <x v="47"/>
    <s v="2.6 - BIENES MUEBLES, INMUEBLES E INTANGIBLES"/>
    <s v="2.6.9 - EDIFICIOS, ESTRUCTURAS, TIERRAS, TERRENOS Y OBJETOS DE VALOR"/>
    <s v="N"/>
    <s v="00 - N/A"/>
    <s v="20 - FONDOS CON DESTINO ESPECÍFICO"/>
    <s v="(en blanco)"/>
    <s v="99 - MULTIPROVINCIAL"/>
    <n v="0"/>
    <n v="200000"/>
    <n v="0"/>
  </r>
  <r>
    <s v="2024"/>
    <x v="0"/>
    <x v="0"/>
    <x v="1"/>
    <x v="7"/>
    <s v="2 - Poder Ejecutivo"/>
    <s v="0208 - MINISTERIO DE DEPORTES Y RECREACIÓN"/>
    <s v="0001 - MINISTERIO DE DEPORTES Y RECREACIÓN"/>
    <x v="2"/>
    <x v="8"/>
    <x v="49"/>
    <s v="2.6 - BIENES MUEBLES, INMUEBLES E INTANGIBLES"/>
    <s v="2.6.1 - MOBILIARIO Y EQUIPO"/>
    <s v="N"/>
    <s v="00 - N/A"/>
    <s v="10 - FONDO GENERAL"/>
    <s v="(en blanco)"/>
    <s v="99 - MULTIPROVINCIAL"/>
    <n v="0"/>
    <n v="5147000"/>
    <n v="4974020.7600000007"/>
  </r>
  <r>
    <s v="2024"/>
    <x v="0"/>
    <x v="0"/>
    <x v="1"/>
    <x v="7"/>
    <s v="2 - Poder Ejecutivo"/>
    <s v="0208 - MINISTERIO DE DEPORTES Y RECREACIÓN"/>
    <s v="0001 - MINISTERIO DE DEPORTES Y RECREACIÓN"/>
    <x v="2"/>
    <x v="8"/>
    <x v="49"/>
    <s v="2.6 - BIENES MUEBLES, INMUEBLES E INTANGIBLES"/>
    <s v="2.6.2 - MOBILIARIO Y EQUIPO DE AUDIO, AUDIOVISUAL, RECREATIVO Y EDUCACIONAL"/>
    <s v="N"/>
    <s v="00 - N/A"/>
    <s v="10 - FONDO GENERAL"/>
    <s v="(en blanco)"/>
    <s v="99 - MULTIPROVINCIAL"/>
    <n v="1000000"/>
    <n v="30235000"/>
    <n v="1032304.12"/>
  </r>
  <r>
    <s v="2024"/>
    <x v="0"/>
    <x v="0"/>
    <x v="1"/>
    <x v="7"/>
    <s v="2 - Poder Ejecutivo"/>
    <s v="0208 - MINISTERIO DE DEPORTES Y RECREACIÓN"/>
    <s v="0001 - MINISTERIO DE DEPORTES Y RECREACIÓN"/>
    <x v="2"/>
    <x v="8"/>
    <x v="49"/>
    <s v="2.6 - BIENES MUEBLES, INMUEBLES E INTANGIBLES"/>
    <s v="2.6.3 - EQUIPO E INSTRUMENTAL, CIENTÍFICO Y LABORATORIO"/>
    <s v="N"/>
    <s v="00 - N/A"/>
    <s v="10 - FONDO GENERAL"/>
    <s v="(en blanco)"/>
    <s v="99 - MULTIPROVINCIAL"/>
    <n v="1000000"/>
    <n v="1000000"/>
    <n v="0"/>
  </r>
  <r>
    <s v="2024"/>
    <x v="0"/>
    <x v="0"/>
    <x v="1"/>
    <x v="7"/>
    <s v="2 - Poder Ejecutivo"/>
    <s v="0208 - MINISTERIO DE DEPORTES Y RECREACIÓN"/>
    <s v="0001 - MINISTERIO DE DEPORTES Y RECREACIÓN"/>
    <x v="2"/>
    <x v="8"/>
    <x v="50"/>
    <s v="2.6 - BIENES MUEBLES, INMUEBLES E INTANGIBLES"/>
    <s v="2.6.1 - MOBILIARIO Y EQUIPO"/>
    <s v="N"/>
    <s v="00 - N/A"/>
    <s v="10 - FONDO GENERAL"/>
    <s v="(en blanco)"/>
    <s v="99 - MULTIPROVINCIAL"/>
    <n v="12500000"/>
    <n v="7118000"/>
    <n v="1968068.2899999998"/>
  </r>
  <r>
    <s v="2024"/>
    <x v="0"/>
    <x v="0"/>
    <x v="1"/>
    <x v="7"/>
    <s v="2 - Poder Ejecutivo"/>
    <s v="0208 - MINISTERIO DE DEPORTES Y RECREACIÓN"/>
    <s v="0001 - MINISTERIO DE DEPORTES Y RECREACIÓN"/>
    <x v="2"/>
    <x v="8"/>
    <x v="50"/>
    <s v="2.6 - BIENES MUEBLES, INMUEBLES E INTANGIBLES"/>
    <s v="2.6.1 - MOBILIARIO Y EQUIPO"/>
    <s v="N"/>
    <s v="00 - N/A"/>
    <s v="20 - FONDOS CON DESTINO ESPECÍFICO"/>
    <s v="(en blanco)"/>
    <s v="99 - MULTIPROVINCIAL"/>
    <n v="0"/>
    <n v="1500000"/>
    <n v="0"/>
  </r>
  <r>
    <s v="2024"/>
    <x v="0"/>
    <x v="0"/>
    <x v="1"/>
    <x v="7"/>
    <s v="2 - Poder Ejecutivo"/>
    <s v="0208 - MINISTERIO DE DEPORTES Y RECREACIÓN"/>
    <s v="0001 - MINISTERIO DE DEPORTES Y RECREACIÓN"/>
    <x v="2"/>
    <x v="8"/>
    <x v="50"/>
    <s v="2.6 - BIENES MUEBLES, INMUEBLES E INTANGIBLES"/>
    <s v="2.6.2 - MOBILIARIO Y EQUIPO DE AUDIO, AUDIOVISUAL, RECREATIVO Y EDUCACIONAL"/>
    <s v="N"/>
    <s v="00 - N/A"/>
    <s v="10 - FONDO GENERAL"/>
    <s v="(en blanco)"/>
    <s v="99 - MULTIPROVINCIAL"/>
    <n v="1550000"/>
    <n v="2550000"/>
    <n v="22799.96"/>
  </r>
  <r>
    <s v="2024"/>
    <x v="0"/>
    <x v="0"/>
    <x v="1"/>
    <x v="7"/>
    <s v="2 - Poder Ejecutivo"/>
    <s v="0208 - MINISTERIO DE DEPORTES Y RECREACIÓN"/>
    <s v="0001 - MINISTERIO DE DEPORTES Y RECREACIÓN"/>
    <x v="2"/>
    <x v="8"/>
    <x v="50"/>
    <s v="2.6 - BIENES MUEBLES, INMUEBLES E INTANGIBLES"/>
    <s v="2.6.2 - MOBILIARIO Y EQUIPO DE AUDIO, AUDIOVISUAL, RECREATIVO Y EDUCACIONAL"/>
    <s v="N"/>
    <s v="00 - N/A"/>
    <s v="20 - FONDOS CON DESTINO ESPECÍFICO"/>
    <s v="(en blanco)"/>
    <s v="99 - MULTIPROVINCIAL"/>
    <n v="35000000"/>
    <n v="51502000"/>
    <n v="51103592.93"/>
  </r>
  <r>
    <s v="2024"/>
    <x v="0"/>
    <x v="0"/>
    <x v="1"/>
    <x v="7"/>
    <s v="2 - Poder Ejecutivo"/>
    <s v="0208 - MINISTERIO DE DEPORTES Y RECREACIÓN"/>
    <s v="0001 - MINISTERIO DE DEPORTES Y RECREACIÓN"/>
    <x v="2"/>
    <x v="8"/>
    <x v="50"/>
    <s v="2.6 - BIENES MUEBLES, INMUEBLES E INTANGIBLES"/>
    <s v="2.6.3 - EQUIPO E INSTRUMENTAL, CIENTÍFICO Y LABORATORIO"/>
    <s v="N"/>
    <s v="00 - N/A"/>
    <s v="10 - FONDO GENERAL"/>
    <s v="(en blanco)"/>
    <s v="99 - MULTIPROVINCIAL"/>
    <n v="600000"/>
    <n v="600000"/>
    <n v="0"/>
  </r>
  <r>
    <s v="2024"/>
    <x v="0"/>
    <x v="0"/>
    <x v="1"/>
    <x v="7"/>
    <s v="2 - Poder Ejecutivo"/>
    <s v="0208 - MINISTERIO DE DEPORTES Y RECREACIÓN"/>
    <s v="0001 - MINISTERIO DE DEPORTES Y RECREACIÓN"/>
    <x v="2"/>
    <x v="8"/>
    <x v="50"/>
    <s v="2.6 - BIENES MUEBLES, INMUEBLES E INTANGIBLES"/>
    <s v="2.6.3 - EQUIPO E INSTRUMENTAL, CIENTÍFICO Y LABORATORIO"/>
    <s v="N"/>
    <s v="00 - N/A"/>
    <s v="20 - FONDOS CON DESTINO ESPECÍFICO"/>
    <s v="(en blanco)"/>
    <s v="99 - MULTIPROVINCIAL"/>
    <n v="0"/>
    <n v="948000"/>
    <n v="944000"/>
  </r>
  <r>
    <s v="2024"/>
    <x v="0"/>
    <x v="0"/>
    <x v="1"/>
    <x v="7"/>
    <s v="2 - Poder Ejecutivo"/>
    <s v="0208 - MINISTERIO DE DEPORTES Y RECREACIÓN"/>
    <s v="0001 - MINISTERIO DE DEPORTES Y RECREACIÓN"/>
    <x v="2"/>
    <x v="8"/>
    <x v="50"/>
    <s v="2.6 - BIENES MUEBLES, INMUEBLES E INTANGIBLES"/>
    <s v="2.6.4 - VEHÍCULOS Y EQUIPO DE TRANSPORTE, TRACCIÓN Y ELEVACIÓN"/>
    <s v="N"/>
    <s v="00 - N/A"/>
    <s v="10 - FONDO GENERAL"/>
    <s v="(en blanco)"/>
    <s v="99 - MULTIPROVINCIAL"/>
    <n v="8000000"/>
    <n v="1366375.3899999997"/>
    <n v="219796.24"/>
  </r>
  <r>
    <s v="2024"/>
    <x v="0"/>
    <x v="0"/>
    <x v="1"/>
    <x v="7"/>
    <s v="2 - Poder Ejecutivo"/>
    <s v="0208 - MINISTERIO DE DEPORTES Y RECREACIÓN"/>
    <s v="0001 - MINISTERIO DE DEPORTES Y RECREACIÓN"/>
    <x v="2"/>
    <x v="8"/>
    <x v="50"/>
    <s v="2.6 - BIENES MUEBLES, INMUEBLES E INTANGIBLES"/>
    <s v="2.6.5 - MAQUINARIA, OTROS EQUIPOS Y HERRAMIENTAS"/>
    <s v="N"/>
    <s v="00 - N/A"/>
    <s v="10 - FONDO GENERAL"/>
    <s v="(en blanco)"/>
    <s v="99 - MULTIPROVINCIAL"/>
    <n v="6700000"/>
    <n v="7100000"/>
    <n v="3411552.81"/>
  </r>
  <r>
    <s v="2024"/>
    <x v="0"/>
    <x v="0"/>
    <x v="1"/>
    <x v="7"/>
    <s v="2 - Poder Ejecutivo"/>
    <s v="0208 - MINISTERIO DE DEPORTES Y RECREACIÓN"/>
    <s v="0001 - MINISTERIO DE DEPORTES Y RECREACIÓN"/>
    <x v="2"/>
    <x v="8"/>
    <x v="50"/>
    <s v="2.6 - BIENES MUEBLES, INMUEBLES E INTANGIBLES"/>
    <s v="2.6.6 - EQUIPOS DE DEFENSA Y SEGURIDAD"/>
    <s v="N"/>
    <s v="00 - N/A"/>
    <s v="10 - FONDO GENERAL"/>
    <s v="(en blanco)"/>
    <s v="99 - MULTIPROVINCIAL"/>
    <n v="1500000"/>
    <n v="750000"/>
    <n v="181779"/>
  </r>
  <r>
    <s v="2024"/>
    <x v="0"/>
    <x v="0"/>
    <x v="1"/>
    <x v="7"/>
    <s v="2 - Poder Ejecutivo"/>
    <s v="0208 - MINISTERIO DE DEPORTES Y RECREACIÓN"/>
    <s v="0001 - MINISTERIO DE DEPORTES Y RECREACIÓN"/>
    <x v="2"/>
    <x v="8"/>
    <x v="50"/>
    <s v="2.6 - BIENES MUEBLES, INMUEBLES E INTANGIBLES"/>
    <s v="2.6.8 - BIENES INTANGIBLES"/>
    <s v="N"/>
    <s v="00 - N/A"/>
    <s v="10 - FONDO GENERAL"/>
    <s v="(en blanco)"/>
    <s v="99 - MULTIPROVINCIAL"/>
    <n v="2000000"/>
    <n v="2000000"/>
    <n v="0"/>
  </r>
  <r>
    <s v="2024"/>
    <x v="0"/>
    <x v="0"/>
    <x v="1"/>
    <x v="7"/>
    <s v="2 - Poder Ejecutivo"/>
    <s v="0208 - MINISTERIO DE DEPORTES Y RECREACIÓN"/>
    <s v="0001 - MINISTERIO DE DEPORTES Y RECREACIÓN"/>
    <x v="2"/>
    <x v="8"/>
    <x v="50"/>
    <s v="2.6 - BIENES MUEBLES, INMUEBLES E INTANGIBLES"/>
    <s v="2.6.9 - EDIFICIOS, ESTRUCTURAS, TIERRAS, TERRENOS Y OBJETOS DE VALOR"/>
    <s v="N"/>
    <s v="00 - N/A"/>
    <s v="10 - FONDO GENERAL"/>
    <s v="(en blanco)"/>
    <s v="99 - MULTIPROVINCIAL"/>
    <n v="100000"/>
    <n v="100000"/>
    <n v="0"/>
  </r>
  <r>
    <s v="2024"/>
    <x v="0"/>
    <x v="0"/>
    <x v="1"/>
    <x v="7"/>
    <s v="2 - Poder Ejecutivo"/>
    <s v="0208 - MINISTERIO DE DEPORTES Y RECREACIÓN"/>
    <s v="0001 - MINISTERIO DE DEPORTES Y RECREACIÓN"/>
    <x v="2"/>
    <x v="8"/>
    <x v="50"/>
    <s v="2.7 - OBRAS"/>
    <s v="2.7.1 - OBRAS EN EDIFICACIONES"/>
    <s v="N"/>
    <s v="00 - N/A"/>
    <s v="10 - FONDO GENERAL"/>
    <s v="(en blanco)"/>
    <s v="99 - MULTIPROVINCIAL"/>
    <n v="500000"/>
    <n v="500000"/>
    <n v="0"/>
  </r>
  <r>
    <s v="2024"/>
    <x v="0"/>
    <x v="0"/>
    <x v="1"/>
    <x v="7"/>
    <s v="2 - Poder Ejecutivo"/>
    <s v="0208 - MINISTERIO DE DEPORTES Y RECREACIÓN"/>
    <s v="0002 - COMISIÓN HÍPICA NACIONAL"/>
    <x v="2"/>
    <x v="8"/>
    <x v="50"/>
    <s v="2.7 - OBRAS"/>
    <s v="2.7.1 - OBRAS EN EDIFICACIONES"/>
    <s v="N"/>
    <s v="00 - N/A"/>
    <s v="20 - FONDOS CON DESTINO ESPECÍFICO"/>
    <s v="(en blanco)"/>
    <s v="99 - MULTIPROVINCIAL"/>
    <n v="60000000"/>
    <n v="60000000"/>
    <n v="0"/>
  </r>
  <r>
    <s v="2024"/>
    <x v="0"/>
    <x v="0"/>
    <x v="1"/>
    <x v="7"/>
    <s v="2 - Poder Ejecutivo"/>
    <s v="0208 - MINISTERIO DE DEPORTES Y RECREACIÓN"/>
    <s v="0003 - DIRECCION DEL COMISIONADO NACIONAL DE BEISBOL"/>
    <x v="2"/>
    <x v="8"/>
    <x v="49"/>
    <s v="2.6 - BIENES MUEBLES, INMUEBLES E INTANGIBLES"/>
    <s v="2.6.1 - MOBILIARIO Y EQUIPO"/>
    <s v="N"/>
    <s v="00 - N/A"/>
    <s v="10 - FONDO GENERAL"/>
    <s v="(en blanco)"/>
    <s v="99 - MULTIPROVINCIAL"/>
    <n v="0"/>
    <n v="2072500"/>
    <n v="0"/>
  </r>
  <r>
    <s v="2024"/>
    <x v="0"/>
    <x v="0"/>
    <x v="1"/>
    <x v="7"/>
    <s v="2 - Poder Ejecutivo"/>
    <s v="0209 - MINISTERIO DE TRABAJO"/>
    <s v="0001 - MINISTERIO DE TRABAJO"/>
    <x v="1"/>
    <x v="2"/>
    <x v="51"/>
    <s v="2.6 - BIENES MUEBLES, INMUEBLES E INTANGIBLES"/>
    <s v="2.6.1 - MOBILIARIO Y EQUIPO"/>
    <s v="N"/>
    <s v="00 - N/A"/>
    <s v="10 - FONDO GENERAL"/>
    <s v="(en blanco)"/>
    <s v="99 - MULTIPROVINCIAL"/>
    <n v="2965000"/>
    <n v="15898304.129999999"/>
    <n v="15843626.41"/>
  </r>
  <r>
    <s v="2024"/>
    <x v="0"/>
    <x v="0"/>
    <x v="1"/>
    <x v="7"/>
    <s v="2 - Poder Ejecutivo"/>
    <s v="0209 - MINISTERIO DE TRABAJO"/>
    <s v="0001 - MINISTERIO DE TRABAJO"/>
    <x v="1"/>
    <x v="2"/>
    <x v="51"/>
    <s v="2.6 - BIENES MUEBLES, INMUEBLES E INTANGIBLES"/>
    <s v="2.6.1 - MOBILIARIO Y EQUIPO"/>
    <s v="N"/>
    <s v="00 - N/A"/>
    <s v="20 - FONDOS CON DESTINO ESPECÍFICO"/>
    <s v="(en blanco)"/>
    <s v="99 - MULTIPROVINCIAL"/>
    <n v="8650000"/>
    <n v="5885092.5699999994"/>
    <n v="4596361.46"/>
  </r>
  <r>
    <s v="2024"/>
    <x v="0"/>
    <x v="0"/>
    <x v="1"/>
    <x v="7"/>
    <s v="2 - Poder Ejecutivo"/>
    <s v="0209 - MINISTERIO DE TRABAJO"/>
    <s v="0001 - MINISTERIO DE TRABAJO"/>
    <x v="1"/>
    <x v="2"/>
    <x v="51"/>
    <s v="2.6 - BIENES MUEBLES, INMUEBLES E INTANGIBLES"/>
    <s v="2.6.1 - MOBILIARIO Y EQUIPO"/>
    <s v="N"/>
    <s v="00 - N/A"/>
    <s v="70 - DONACION EXTERNA"/>
    <s v="(en blanco)"/>
    <s v="99 - MULTIPROVINCIAL"/>
    <n v="0"/>
    <n v="2886170"/>
    <n v="0"/>
  </r>
  <r>
    <s v="2024"/>
    <x v="0"/>
    <x v="0"/>
    <x v="1"/>
    <x v="7"/>
    <s v="2 - Poder Ejecutivo"/>
    <s v="0209 - MINISTERIO DE TRABAJO"/>
    <s v="0001 - MINISTERIO DE TRABAJO"/>
    <x v="1"/>
    <x v="2"/>
    <x v="51"/>
    <s v="2.6 - BIENES MUEBLES, INMUEBLES E INTANGIBLES"/>
    <s v="2.6.2 - MOBILIARIO Y EQUIPO DE AUDIO, AUDIOVISUAL, RECREATIVO Y EDUCACIONAL"/>
    <s v="N"/>
    <s v="00 - N/A"/>
    <s v="10 - FONDO GENERAL"/>
    <s v="(en blanco)"/>
    <s v="99 - MULTIPROVINCIAL"/>
    <n v="0"/>
    <n v="1055508"/>
    <n v="1051181.8799999999"/>
  </r>
  <r>
    <s v="2024"/>
    <x v="0"/>
    <x v="0"/>
    <x v="1"/>
    <x v="7"/>
    <s v="2 - Poder Ejecutivo"/>
    <s v="0209 - MINISTERIO DE TRABAJO"/>
    <s v="0001 - MINISTERIO DE TRABAJO"/>
    <x v="1"/>
    <x v="2"/>
    <x v="51"/>
    <s v="2.6 - BIENES MUEBLES, INMUEBLES E INTANGIBLES"/>
    <s v="2.6.2 - MOBILIARIO Y EQUIPO DE AUDIO, AUDIOVISUAL, RECREATIVO Y EDUCACIONAL"/>
    <s v="N"/>
    <s v="00 - N/A"/>
    <s v="20 - FONDOS CON DESTINO ESPECÍFICO"/>
    <s v="(en blanco)"/>
    <s v="99 - MULTIPROVINCIAL"/>
    <n v="860000"/>
    <n v="239063.6"/>
    <n v="82151.600000000006"/>
  </r>
  <r>
    <s v="2024"/>
    <x v="0"/>
    <x v="0"/>
    <x v="1"/>
    <x v="7"/>
    <s v="2 - Poder Ejecutivo"/>
    <s v="0209 - MINISTERIO DE TRABAJO"/>
    <s v="0001 - MINISTERIO DE TRABAJO"/>
    <x v="1"/>
    <x v="2"/>
    <x v="51"/>
    <s v="2.6 - BIENES MUEBLES, INMUEBLES E INTANGIBLES"/>
    <s v="2.6.2 - MOBILIARIO Y EQUIPO DE AUDIO, AUDIOVISUAL, RECREATIVO Y EDUCACIONAL"/>
    <s v="N"/>
    <s v="00 - N/A"/>
    <s v="70 - DONACION EXTERNA"/>
    <s v="(en blanco)"/>
    <s v="99 - MULTIPROVINCIAL"/>
    <n v="0"/>
    <n v="68100"/>
    <n v="0"/>
  </r>
  <r>
    <s v="2024"/>
    <x v="0"/>
    <x v="0"/>
    <x v="1"/>
    <x v="7"/>
    <s v="2 - Poder Ejecutivo"/>
    <s v="0209 - MINISTERIO DE TRABAJO"/>
    <s v="0001 - MINISTERIO DE TRABAJO"/>
    <x v="1"/>
    <x v="2"/>
    <x v="51"/>
    <s v="2.6 - BIENES MUEBLES, INMUEBLES E INTANGIBLES"/>
    <s v="2.6.3 - EQUIPO E INSTRUMENTAL, CIENTÍFICO Y LABORATORIO"/>
    <s v="N"/>
    <s v="00 - N/A"/>
    <s v="20 - FONDOS CON DESTINO ESPECÍFICO"/>
    <s v="(en blanco)"/>
    <s v="99 - MULTIPROVINCIAL"/>
    <n v="0"/>
    <n v="60341.99"/>
    <n v="54492.57"/>
  </r>
  <r>
    <s v="2024"/>
    <x v="0"/>
    <x v="0"/>
    <x v="1"/>
    <x v="7"/>
    <s v="2 - Poder Ejecutivo"/>
    <s v="0209 - MINISTERIO DE TRABAJO"/>
    <s v="0001 - MINISTERIO DE TRABAJO"/>
    <x v="1"/>
    <x v="2"/>
    <x v="51"/>
    <s v="2.6 - BIENES MUEBLES, INMUEBLES E INTANGIBLES"/>
    <s v="2.6.4 - VEHÍCULOS Y EQUIPO DE TRANSPORTE, TRACCIÓN Y ELEVACIÓN"/>
    <s v="N"/>
    <s v="00 - N/A"/>
    <s v="10 - FONDO GENERAL"/>
    <s v="(en blanco)"/>
    <s v="99 - MULTIPROVINCIAL"/>
    <n v="28500000"/>
    <n v="8150396.46"/>
    <n v="0"/>
  </r>
  <r>
    <s v="2024"/>
    <x v="0"/>
    <x v="0"/>
    <x v="1"/>
    <x v="7"/>
    <s v="2 - Poder Ejecutivo"/>
    <s v="0209 - MINISTERIO DE TRABAJO"/>
    <s v="0001 - MINISTERIO DE TRABAJO"/>
    <x v="1"/>
    <x v="2"/>
    <x v="51"/>
    <s v="2.6 - BIENES MUEBLES, INMUEBLES E INTANGIBLES"/>
    <s v="2.6.5 - MAQUINARIA, OTROS EQUIPOS Y HERRAMIENTAS"/>
    <s v="N"/>
    <s v="00 - N/A"/>
    <s v="10 - FONDO GENERAL"/>
    <s v="(en blanco)"/>
    <s v="99 - MULTIPROVINCIAL"/>
    <n v="2700000"/>
    <n v="3433292"/>
    <n v="511891.4"/>
  </r>
  <r>
    <s v="2024"/>
    <x v="0"/>
    <x v="0"/>
    <x v="1"/>
    <x v="7"/>
    <s v="2 - Poder Ejecutivo"/>
    <s v="0209 - MINISTERIO DE TRABAJO"/>
    <s v="0001 - MINISTERIO DE TRABAJO"/>
    <x v="1"/>
    <x v="2"/>
    <x v="51"/>
    <s v="2.6 - BIENES MUEBLES, INMUEBLES E INTANGIBLES"/>
    <s v="2.6.5 - MAQUINARIA, OTROS EQUIPOS Y HERRAMIENTAS"/>
    <s v="N"/>
    <s v="00 - N/A"/>
    <s v="20 - FONDOS CON DESTINO ESPECÍFICO"/>
    <s v="(en blanco)"/>
    <s v="99 - MULTIPROVINCIAL"/>
    <n v="1850000"/>
    <n v="536205.31999999995"/>
    <n v="354298.37000000005"/>
  </r>
  <r>
    <s v="2024"/>
    <x v="0"/>
    <x v="0"/>
    <x v="1"/>
    <x v="7"/>
    <s v="2 - Poder Ejecutivo"/>
    <s v="0209 - MINISTERIO DE TRABAJO"/>
    <s v="0001 - MINISTERIO DE TRABAJO"/>
    <x v="1"/>
    <x v="2"/>
    <x v="51"/>
    <s v="2.6 - BIENES MUEBLES, INMUEBLES E INTANGIBLES"/>
    <s v="2.6.5 - MAQUINARIA, OTROS EQUIPOS Y HERRAMIENTAS"/>
    <s v="N"/>
    <s v="00 - N/A"/>
    <s v="70 - DONACION EXTERNA"/>
    <s v="(en blanco)"/>
    <s v="99 - MULTIPROVINCIAL"/>
    <n v="0"/>
    <n v="57113.650000000023"/>
    <n v="0"/>
  </r>
  <r>
    <s v="2024"/>
    <x v="0"/>
    <x v="0"/>
    <x v="1"/>
    <x v="7"/>
    <s v="2 - Poder Ejecutivo"/>
    <s v="0209 - MINISTERIO DE TRABAJO"/>
    <s v="0001 - MINISTERIO DE TRABAJO"/>
    <x v="1"/>
    <x v="2"/>
    <x v="51"/>
    <s v="2.6 - BIENES MUEBLES, INMUEBLES E INTANGIBLES"/>
    <s v="2.6.6 - EQUIPOS DE DEFENSA Y SEGURIDAD"/>
    <s v="N"/>
    <s v="00 - N/A"/>
    <s v="10 - FONDO GENERAL"/>
    <s v="(en blanco)"/>
    <s v="99 - MULTIPROVINCIAL"/>
    <n v="0"/>
    <n v="1274303.92"/>
    <n v="1274303.92"/>
  </r>
  <r>
    <s v="2024"/>
    <x v="0"/>
    <x v="0"/>
    <x v="1"/>
    <x v="7"/>
    <s v="2 - Poder Ejecutivo"/>
    <s v="0209 - MINISTERIO DE TRABAJO"/>
    <s v="0001 - MINISTERIO DE TRABAJO"/>
    <x v="1"/>
    <x v="2"/>
    <x v="51"/>
    <s v="2.6 - BIENES MUEBLES, INMUEBLES E INTANGIBLES"/>
    <s v="2.6.6 - EQUIPOS DE DEFENSA Y SEGURIDAD"/>
    <s v="N"/>
    <s v="00 - N/A"/>
    <s v="20 - FONDOS CON DESTINO ESPECÍFICO"/>
    <s v="(en blanco)"/>
    <s v="99 - MULTIPROVINCIAL"/>
    <n v="0"/>
    <n v="288156"/>
    <n v="240956"/>
  </r>
  <r>
    <s v="2024"/>
    <x v="0"/>
    <x v="0"/>
    <x v="1"/>
    <x v="7"/>
    <s v="2 - Poder Ejecutivo"/>
    <s v="0209 - MINISTERIO DE TRABAJO"/>
    <s v="0001 - MINISTERIO DE TRABAJO"/>
    <x v="1"/>
    <x v="2"/>
    <x v="51"/>
    <s v="2.6 - BIENES MUEBLES, INMUEBLES E INTANGIBLES"/>
    <s v="2.6.6 - EQUIPOS DE DEFENSA Y SEGURIDAD"/>
    <s v="N"/>
    <s v="00 - N/A"/>
    <s v="70 - DONACION EXTERNA"/>
    <s v="(en blanco)"/>
    <s v="99 - MULTIPROVINCIAL"/>
    <n v="0"/>
    <n v="347600"/>
    <n v="0"/>
  </r>
  <r>
    <s v="2024"/>
    <x v="0"/>
    <x v="0"/>
    <x v="1"/>
    <x v="7"/>
    <s v="2 - Poder Ejecutivo"/>
    <s v="0209 - MINISTERIO DE TRABAJO"/>
    <s v="0001 - MINISTERIO DE TRABAJO"/>
    <x v="1"/>
    <x v="2"/>
    <x v="51"/>
    <s v="2.6 - BIENES MUEBLES, INMUEBLES E INTANGIBLES"/>
    <s v="2.6.8 - BIENES INTANGIBLES"/>
    <s v="N"/>
    <s v="00 - N/A"/>
    <s v="20 - FONDOS CON DESTINO ESPECÍFICO"/>
    <s v="(en blanco)"/>
    <s v="99 - MULTIPROVINCIAL"/>
    <n v="0"/>
    <n v="2094343.98"/>
    <n v="1700839.98"/>
  </r>
  <r>
    <s v="2024"/>
    <x v="0"/>
    <x v="0"/>
    <x v="1"/>
    <x v="7"/>
    <s v="2 - Poder Ejecutivo"/>
    <s v="0209 - MINISTERIO DE TRABAJO"/>
    <s v="0001 - MINISTERIO DE TRABAJO"/>
    <x v="1"/>
    <x v="2"/>
    <x v="51"/>
    <s v="2.6 - BIENES MUEBLES, INMUEBLES E INTANGIBLES"/>
    <s v="2.6.8 - BIENES INTANGIBLES"/>
    <s v="N"/>
    <s v="00 - N/A"/>
    <s v="70 - DONACION EXTERNA"/>
    <s v="(en blanco)"/>
    <s v="99 - MULTIPROVINCIAL"/>
    <n v="0"/>
    <n v="96590.5"/>
    <n v="0"/>
  </r>
  <r>
    <s v="2024"/>
    <x v="0"/>
    <x v="0"/>
    <x v="1"/>
    <x v="7"/>
    <s v="2 - Poder Ejecutivo"/>
    <s v="0209 - MINISTERIO DE TRABAJO"/>
    <s v="0001 - MINISTERIO DE TRABAJO"/>
    <x v="1"/>
    <x v="2"/>
    <x v="51"/>
    <s v="2.7 - OBRAS"/>
    <s v="2.7.1 - OBRAS EN EDIFICACIONES"/>
    <s v="N"/>
    <s v="00 - N/A"/>
    <s v="70 - DONACION EXTERNA"/>
    <s v="(en blanco)"/>
    <s v="99 - MULTIPROVINCIAL"/>
    <n v="2884525"/>
    <n v="2884525"/>
    <n v="0"/>
  </r>
  <r>
    <s v="2024"/>
    <x v="0"/>
    <x v="0"/>
    <x v="1"/>
    <x v="7"/>
    <s v="2 - Poder Ejecutivo"/>
    <s v="0209 - MINISTERIO DE TRABAJO"/>
    <s v="0001 - MINISTERIO DE TRABAJO"/>
    <x v="2"/>
    <x v="4"/>
    <x v="107"/>
    <s v="2.6 - BIENES MUEBLES, INMUEBLES E INTANGIBLES"/>
    <s v="2.6.1 - MOBILIARIO Y EQUIPO"/>
    <s v="S"/>
    <s v="00 - N/A"/>
    <s v="60 - CREDITO EXTERNO"/>
    <s v="(en blanco)"/>
    <s v="25 - SANTIAGO"/>
    <n v="3434250"/>
    <n v="2013200"/>
    <n v="0"/>
  </r>
  <r>
    <s v="2024"/>
    <x v="0"/>
    <x v="0"/>
    <x v="1"/>
    <x v="7"/>
    <s v="2 - Poder Ejecutivo"/>
    <s v="0209 - MINISTERIO DE TRABAJO"/>
    <s v="0001 - MINISTERIO DE TRABAJO"/>
    <x v="2"/>
    <x v="4"/>
    <x v="107"/>
    <s v="2.6 - BIENES MUEBLES, INMUEBLES E INTANGIBLES"/>
    <s v="2.6.4 - VEHÍCULOS Y EQUIPO DE TRANSPORTE, TRACCIÓN Y ELEVACIÓN"/>
    <s v="S"/>
    <s v="00 - N/A"/>
    <s v="60 - CREDITO EXTERNO"/>
    <s v="(en blanco)"/>
    <s v="25 - SANTIAGO"/>
    <n v="23278491"/>
    <n v="2384000"/>
    <n v="0"/>
  </r>
  <r>
    <s v="2024"/>
    <x v="0"/>
    <x v="0"/>
    <x v="1"/>
    <x v="7"/>
    <s v="2 - Poder Ejecutivo"/>
    <s v="0210 - MINISTERIO DE AGRICULTURA"/>
    <s v="0001 - MINISTERIO DE AGRICULTURA"/>
    <x v="1"/>
    <x v="12"/>
    <x v="32"/>
    <s v="2.6 - BIENES MUEBLES, INMUEBLES E INTANGIBLES"/>
    <s v="2.6.1 - MOBILIARIO Y EQUIPO"/>
    <s v="N"/>
    <s v="00 - N/A"/>
    <s v="10 - FONDO GENERAL"/>
    <s v="(en blanco)"/>
    <s v="99 - MULTIPROVINCIAL"/>
    <n v="27715000"/>
    <n v="13215000"/>
    <n v="6277055.5899999999"/>
  </r>
  <r>
    <s v="2024"/>
    <x v="0"/>
    <x v="0"/>
    <x v="1"/>
    <x v="7"/>
    <s v="2 - Poder Ejecutivo"/>
    <s v="0210 - MINISTERIO DE AGRICULTURA"/>
    <s v="0001 - MINISTERIO DE AGRICULTURA"/>
    <x v="1"/>
    <x v="12"/>
    <x v="32"/>
    <s v="2.6 - BIENES MUEBLES, INMUEBLES E INTANGIBLES"/>
    <s v="2.6.1 - MOBILIARIO Y EQUIPO"/>
    <s v="S"/>
    <s v="01 - CONSTRUCCIÓN DE CAMARAS TERMICA PARA LA PRODUCCION DE MATERIAL DE SIEMBRA DE PLATANO DE ALTA CALIDAD EN LA REP. DOM"/>
    <s v="10 - FONDO GENERAL"/>
    <n v="14379"/>
    <s v="99 - MULTIPROVINCIAL"/>
    <n v="400000"/>
    <n v="800000"/>
    <n v="22600.01"/>
  </r>
  <r>
    <s v="2024"/>
    <x v="0"/>
    <x v="0"/>
    <x v="1"/>
    <x v="7"/>
    <s v="2 - Poder Ejecutivo"/>
    <s v="0210 - MINISTERIO DE AGRICULTURA"/>
    <s v="0001 - MINISTERIO DE AGRICULTURA"/>
    <x v="1"/>
    <x v="12"/>
    <x v="32"/>
    <s v="2.6 - BIENES MUEBLES, INMUEBLES E INTANGIBLES"/>
    <s v="2.6.1 - MOBILIARIO Y EQUIPO"/>
    <s v="S"/>
    <s v="01 - MEJORAMIENTO DE LA SANIDAD E INOCUIDAD AGRO-ALIMENTARIA EN LA REPÚBLICA DOMINICANA"/>
    <s v="60 - CREDITO EXTERNO"/>
    <n v="14119"/>
    <s v="99 - MULTIPROVINCIAL"/>
    <n v="84358806"/>
    <n v="84358806"/>
    <n v="0"/>
  </r>
  <r>
    <s v="2024"/>
    <x v="0"/>
    <x v="0"/>
    <x v="1"/>
    <x v="7"/>
    <s v="2 - Poder Ejecutivo"/>
    <s v="0210 - MINISTERIO DE AGRICULTURA"/>
    <s v="0001 - MINISTERIO DE AGRICULTURA"/>
    <x v="1"/>
    <x v="12"/>
    <x v="32"/>
    <s v="2.6 - BIENES MUEBLES, INMUEBLES E INTANGIBLES"/>
    <s v="2.6.1 - MOBILIARIO Y EQUIPO"/>
    <s v="S"/>
    <s v="04 - RECUPERACION DE LOS RECURSOS NATURALES EN LAS  SUB CUENCAS JAMAO Y VERAGUA"/>
    <s v="10 - FONDO GENERAL"/>
    <n v="14131"/>
    <s v="09 - ESPAILLAT"/>
    <n v="600000"/>
    <n v="1600000"/>
    <n v="600000"/>
  </r>
  <r>
    <s v="2024"/>
    <x v="0"/>
    <x v="0"/>
    <x v="1"/>
    <x v="7"/>
    <s v="2 - Poder Ejecutivo"/>
    <s v="0210 - MINISTERIO DE AGRICULTURA"/>
    <s v="0001 - MINISTERIO DE AGRICULTURA"/>
    <x v="1"/>
    <x v="12"/>
    <x v="32"/>
    <s v="2.6 - BIENES MUEBLES, INMUEBLES E INTANGIBLES"/>
    <s v="2.6.2 - MOBILIARIO Y EQUIPO DE AUDIO, AUDIOVISUAL, RECREATIVO Y EDUCACIONAL"/>
    <s v="S"/>
    <s v="04 - RECUPERACION DE LOS RECURSOS NATURALES EN LAS  SUB CUENCAS JAMAO Y VERAGUA"/>
    <s v="10 - FONDO GENERAL"/>
    <n v="14131"/>
    <s v="09 - ESPAILLAT"/>
    <n v="50000"/>
    <n v="50000"/>
    <n v="0"/>
  </r>
  <r>
    <s v="2024"/>
    <x v="0"/>
    <x v="0"/>
    <x v="1"/>
    <x v="7"/>
    <s v="2 - Poder Ejecutivo"/>
    <s v="0210 - MINISTERIO DE AGRICULTURA"/>
    <s v="0001 - MINISTERIO DE AGRICULTURA"/>
    <x v="1"/>
    <x v="12"/>
    <x v="32"/>
    <s v="2.6 - BIENES MUEBLES, INMUEBLES E INTANGIBLES"/>
    <s v="2.6.3 - EQUIPO E INSTRUMENTAL, CIENTÍFICO Y LABORATORIO"/>
    <s v="N"/>
    <s v="00 - N/A"/>
    <s v="10 - FONDO GENERAL"/>
    <s v="(en blanco)"/>
    <s v="99 - MULTIPROVINCIAL"/>
    <n v="3000000"/>
    <n v="0"/>
    <n v="0"/>
  </r>
  <r>
    <s v="2024"/>
    <x v="0"/>
    <x v="0"/>
    <x v="1"/>
    <x v="7"/>
    <s v="2 - Poder Ejecutivo"/>
    <s v="0210 - MINISTERIO DE AGRICULTURA"/>
    <s v="0001 - MINISTERIO DE AGRICULTURA"/>
    <x v="1"/>
    <x v="12"/>
    <x v="32"/>
    <s v="2.6 - BIENES MUEBLES, INMUEBLES E INTANGIBLES"/>
    <s v="2.6.4 - VEHÍCULOS Y EQUIPO DE TRANSPORTE, TRACCIÓN Y ELEVACIÓN"/>
    <s v="N"/>
    <s v="00 - N/A"/>
    <s v="10 - FONDO GENERAL"/>
    <s v="(en blanco)"/>
    <s v="99 - MULTIPROVINCIAL"/>
    <n v="28900000"/>
    <n v="28700000"/>
    <n v="3580910.4"/>
  </r>
  <r>
    <s v="2024"/>
    <x v="0"/>
    <x v="0"/>
    <x v="1"/>
    <x v="7"/>
    <s v="2 - Poder Ejecutivo"/>
    <s v="0210 - MINISTERIO DE AGRICULTURA"/>
    <s v="0001 - MINISTERIO DE AGRICULTURA"/>
    <x v="1"/>
    <x v="12"/>
    <x v="32"/>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2500000"/>
    <n v="350000"/>
    <n v="0"/>
  </r>
  <r>
    <s v="2024"/>
    <x v="0"/>
    <x v="0"/>
    <x v="1"/>
    <x v="7"/>
    <s v="2 - Poder Ejecutivo"/>
    <s v="0210 - MINISTERIO DE AGRICULTURA"/>
    <s v="0001 - MINISTERIO DE AGRICULTURA"/>
    <x v="1"/>
    <x v="12"/>
    <x v="32"/>
    <s v="2.6 - BIENES MUEBLES, INMUEBLES E INTANGIBLES"/>
    <s v="2.6.4 - VEHÍCULOS Y EQUIPO DE TRANSPORTE, TRACCIÓN Y ELEVACIÓN"/>
    <s v="S"/>
    <s v="01 - MEJORAMIENTO DE LA SANIDAD E INOCUIDAD AGRO-ALIMENTARIA EN LA REPÚBLICA DOMINICANA"/>
    <s v="60 - CREDITO EXTERNO"/>
    <n v="14119"/>
    <s v="99 - MULTIPROVINCIAL"/>
    <n v="73722090"/>
    <n v="73722090"/>
    <n v="0"/>
  </r>
  <r>
    <s v="2024"/>
    <x v="0"/>
    <x v="0"/>
    <x v="1"/>
    <x v="7"/>
    <s v="2 - Poder Ejecutivo"/>
    <s v="0210 - MINISTERIO DE AGRICULTURA"/>
    <s v="0001 - MINISTERIO DE AGRICULTURA"/>
    <x v="1"/>
    <x v="12"/>
    <x v="32"/>
    <s v="2.6 - BIENES MUEBLES, INMUEBLES E INTANGIBLES"/>
    <s v="2.6.5 - MAQUINARIA, OTROS EQUIPOS Y HERRAMIENTAS"/>
    <s v="N"/>
    <s v="00 - N/A"/>
    <s v="10 - FONDO GENERAL"/>
    <s v="(en blanco)"/>
    <s v="99 - MULTIPROVINCIAL"/>
    <n v="20300000"/>
    <n v="33260000"/>
    <n v="26834743.990000002"/>
  </r>
  <r>
    <s v="2024"/>
    <x v="0"/>
    <x v="0"/>
    <x v="1"/>
    <x v="7"/>
    <s v="2 - Poder Ejecutivo"/>
    <s v="0210 - MINISTERIO DE AGRICULTURA"/>
    <s v="0001 - MINISTERIO DE AGRICULTURA"/>
    <x v="1"/>
    <x v="12"/>
    <x v="32"/>
    <s v="2.6 - BIENES MUEBLES, INMUEBLES E INTANGIBLES"/>
    <s v="2.6.5 - MAQUINARIA, OTROS EQUIPOS Y HERRAMIENTAS"/>
    <s v="S"/>
    <s v="04 - RECUPERACION DE LOS RECURSOS NATURALES EN LAS  SUB CUENCAS JAMAO Y VERAGUA"/>
    <s v="10 - FONDO GENERAL"/>
    <n v="14131"/>
    <s v="09 - ESPAILLAT"/>
    <n v="700000"/>
    <n v="200000"/>
    <n v="0"/>
  </r>
  <r>
    <s v="2024"/>
    <x v="0"/>
    <x v="0"/>
    <x v="1"/>
    <x v="7"/>
    <s v="2 - Poder Ejecutivo"/>
    <s v="0210 - MINISTERIO DE AGRICULTURA"/>
    <s v="0001 - MINISTERIO DE AGRICULTURA"/>
    <x v="1"/>
    <x v="12"/>
    <x v="32"/>
    <s v="2.6 - BIENES MUEBLES, INMUEBLES E INTANGIBLES"/>
    <s v="2.6.6 - EQUIPOS DE DEFENSA Y SEGURIDAD"/>
    <s v="N"/>
    <s v="00 - N/A"/>
    <s v="10 - FONDO GENERAL"/>
    <s v="(en blanco)"/>
    <s v="99 - MULTIPROVINCIAL"/>
    <n v="0"/>
    <n v="300000"/>
    <n v="207548.43"/>
  </r>
  <r>
    <s v="2024"/>
    <x v="0"/>
    <x v="0"/>
    <x v="1"/>
    <x v="7"/>
    <s v="2 - Poder Ejecutivo"/>
    <s v="0210 - MINISTERIO DE AGRICULTURA"/>
    <s v="0001 - MINISTERIO DE AGRICULTURA"/>
    <x v="1"/>
    <x v="12"/>
    <x v="32"/>
    <s v="2.6 - BIENES MUEBLES, INMUEBLES E INTANGIBLES"/>
    <s v="2.6.7 - ACTIVOS BIOLÓGICOS"/>
    <s v="N"/>
    <s v="00 - N/A"/>
    <s v="10 - FONDO GENERAL"/>
    <s v="(en blanco)"/>
    <s v="99 - MULTIPROVINCIAL"/>
    <n v="289000000"/>
    <n v="575695000"/>
    <n v="214458470.38"/>
  </r>
  <r>
    <s v="2024"/>
    <x v="0"/>
    <x v="0"/>
    <x v="1"/>
    <x v="7"/>
    <s v="2 - Poder Ejecutivo"/>
    <s v="0210 - MINISTERIO DE AGRICULTURA"/>
    <s v="0001 - MINISTERIO DE AGRICULTURA"/>
    <x v="1"/>
    <x v="12"/>
    <x v="32"/>
    <s v="2.6 - BIENES MUEBLES, INMUEBLES E INTANGIBLES"/>
    <s v="2.6.7 - ACTIVOS BIOLÓGICOS"/>
    <s v="S"/>
    <s v="01 - CONSTRUCCIÓN DE CAMARAS TERMICA PARA LA PRODUCCION DE MATERIAL DE SIEMBRA DE PLATANO DE ALTA CALIDAD EN LA REP. DOM"/>
    <s v="10 - FONDO GENERAL"/>
    <n v="14379"/>
    <s v="99 - MULTIPROVINCIAL"/>
    <n v="100000"/>
    <n v="100000"/>
    <n v="0"/>
  </r>
  <r>
    <s v="2024"/>
    <x v="0"/>
    <x v="0"/>
    <x v="1"/>
    <x v="7"/>
    <s v="2 - Poder Ejecutivo"/>
    <s v="0210 - MINISTERIO DE AGRICULTURA"/>
    <s v="0001 - MINISTERIO DE AGRICULTURA"/>
    <x v="1"/>
    <x v="12"/>
    <x v="32"/>
    <s v="2.6 - BIENES MUEBLES, INMUEBLES E INTANGIBLES"/>
    <s v="2.6.7 - ACTIVOS BIOLÓGICOS"/>
    <s v="S"/>
    <s v="04 - RECUPERACION DE LOS RECURSOS NATURALES EN LAS  SUB CUENCAS JAMAO Y VERAGUA"/>
    <s v="10 - FONDO GENERAL"/>
    <n v="14131"/>
    <s v="09 - ESPAILLAT"/>
    <n v="4500000"/>
    <n v="3500000"/>
    <n v="1747669.94"/>
  </r>
  <r>
    <s v="2024"/>
    <x v="0"/>
    <x v="0"/>
    <x v="1"/>
    <x v="7"/>
    <s v="2 - Poder Ejecutivo"/>
    <s v="0210 - MINISTERIO DE AGRICULTURA"/>
    <s v="0001 - MINISTERIO DE AGRICULTURA"/>
    <x v="1"/>
    <x v="12"/>
    <x v="32"/>
    <s v="2.7 - OBRAS"/>
    <s v="2.7.1 - OBRAS EN EDIFICACIONES"/>
    <s v="N"/>
    <s v="00 - N/A"/>
    <s v="10 - FONDO GENERAL"/>
    <s v="(en blanco)"/>
    <s v="99 - MULTIPROVINCIAL"/>
    <n v="4500000"/>
    <n v="4500000"/>
    <n v="4500000"/>
  </r>
  <r>
    <s v="2024"/>
    <x v="0"/>
    <x v="0"/>
    <x v="1"/>
    <x v="7"/>
    <s v="2 - Poder Ejecutivo"/>
    <s v="0210 - MINISTERIO DE AGRICULTURA"/>
    <s v="0001 - MINISTERIO DE AGRICULTURA"/>
    <x v="1"/>
    <x v="12"/>
    <x v="32"/>
    <s v="2.7 - OBRAS"/>
    <s v="2.7.1 - OBRAS EN EDIFICACIONES"/>
    <s v="S"/>
    <s v="01 - CONSTRUCCIÓN DE CAMARAS TERMICA PARA LA PRODUCCION DE MATERIAL DE SIEMBRA DE PLATANO DE ALTA CALIDAD EN LA REP. DOM"/>
    <s v="10 - FONDO GENERAL"/>
    <n v="14379"/>
    <s v="99 - MULTIPROVINCIAL"/>
    <n v="19000000"/>
    <n v="19000000"/>
    <n v="9868024.7699999977"/>
  </r>
  <r>
    <s v="2024"/>
    <x v="0"/>
    <x v="0"/>
    <x v="1"/>
    <x v="7"/>
    <s v="2 - Poder Ejecutivo"/>
    <s v="0210 - MINISTERIO DE AGRICULTURA"/>
    <s v="0001 - MINISTERIO DE AGRICULTURA"/>
    <x v="1"/>
    <x v="12"/>
    <x v="32"/>
    <s v="2.7 - OBRAS"/>
    <s v="2.7.1 - OBRAS EN EDIFICACIONES"/>
    <s v="S"/>
    <s v="01 - MEJORAMIENTO DE LA SANIDAD E INOCUIDAD AGRO-ALIMENTARIA EN LA REPÚBLICA DOMINICANA"/>
    <s v="60 - CREDITO EXTERNO"/>
    <n v="14119"/>
    <s v="99 - MULTIPROVINCIAL"/>
    <n v="29142626"/>
    <n v="29142626"/>
    <n v="0"/>
  </r>
  <r>
    <s v="2024"/>
    <x v="0"/>
    <x v="0"/>
    <x v="1"/>
    <x v="7"/>
    <s v="2 - Poder Ejecutivo"/>
    <s v="0210 - MINISTERIO DE AGRICULTURA"/>
    <s v="0001 - MINISTERIO DE AGRICULTURA"/>
    <x v="1"/>
    <x v="12"/>
    <x v="32"/>
    <s v="2.7 - OBRAS"/>
    <s v="2.7.1 - OBRAS EN EDIFICACIONES"/>
    <s v="S"/>
    <s v="04 - RECUPERACION DE LOS RECURSOS NATURALES EN LAS  SUB CUENCAS JAMAO Y VERAGUA"/>
    <s v="10 - FONDO GENERAL"/>
    <n v="14131"/>
    <s v="09 - ESPAILLAT"/>
    <n v="200000"/>
    <n v="0"/>
    <n v="0"/>
  </r>
  <r>
    <s v="2024"/>
    <x v="0"/>
    <x v="0"/>
    <x v="1"/>
    <x v="7"/>
    <s v="2 - Poder Ejecutivo"/>
    <s v="0210 - MINISTERIO DE AGRICULTURA"/>
    <s v="0001 - MINISTERIO DE AGRICULTURA"/>
    <x v="1"/>
    <x v="12"/>
    <x v="52"/>
    <s v="2.6 - BIENES MUEBLES, INMUEBLES E INTANGIBLES"/>
    <s v="2.6.3 - EQUIPO E INSTRUMENTAL, CIENTÍFICO Y LABORATORIO"/>
    <s v="S"/>
    <s v="09 - GESTION DE LA PARTE ALTA Y MEDIA DE LA CUENCA DEL RÍO YAQUE DEL NORTE EN LA VERTIENTE NORTE DE LA CORDILLERA CENTRAL."/>
    <s v="60 - CREDITO EXTERNO"/>
    <n v="14132"/>
    <s v="99 - MULTIPROVINCIAL"/>
    <n v="4875842"/>
    <n v="4875842"/>
    <n v="0"/>
  </r>
  <r>
    <s v="2024"/>
    <x v="0"/>
    <x v="0"/>
    <x v="1"/>
    <x v="7"/>
    <s v="2 - Poder Ejecutivo"/>
    <s v="0210 - MINISTERIO DE AGRICULTURA"/>
    <s v="0001 - MINISTERIO DE AGRICULTURA"/>
    <x v="1"/>
    <x v="12"/>
    <x v="52"/>
    <s v="2.6 - BIENES MUEBLES, INMUEBLES E INTANGIBLES"/>
    <s v="2.6.5 - MAQUINARIA, OTROS EQUIPOS Y HERRAMIENTAS"/>
    <s v="S"/>
    <s v="09 - GESTION DE LA PARTE ALTA Y MEDIA DE LA CUENCA DEL RÍO YAQUE DEL NORTE EN LA VERTIENTE NORTE DE LA CORDILLERA CENTRAL."/>
    <s v="60 - CREDITO EXTERNO"/>
    <n v="14132"/>
    <s v="99 - MULTIPROVINCIAL"/>
    <n v="2438438"/>
    <n v="2438438"/>
    <n v="0"/>
  </r>
  <r>
    <s v="2024"/>
    <x v="0"/>
    <x v="0"/>
    <x v="1"/>
    <x v="7"/>
    <s v="2 - Poder Ejecutivo"/>
    <s v="0210 - MINISTERIO DE AGRICULTURA"/>
    <s v="0001 - MINISTERIO DE AGRICULTURA"/>
    <x v="1"/>
    <x v="12"/>
    <x v="52"/>
    <s v="2.7 - OBRAS"/>
    <s v="2.7.1 - OBRAS EN EDIFICACIONES"/>
    <s v="S"/>
    <s v="09 - GESTION DE LA PARTE ALTA Y MEDIA DE LA CUENCA DEL RÍO YAQUE DEL NORTE EN LA VERTIENTE NORTE DE LA CORDILLERA CENTRAL."/>
    <s v="60 - CREDITO EXTERNO"/>
    <n v="14132"/>
    <s v="99 - MULTIPROVINCIAL"/>
    <n v="13354343"/>
    <n v="13354343"/>
    <n v="0"/>
  </r>
  <r>
    <s v="2024"/>
    <x v="0"/>
    <x v="0"/>
    <x v="1"/>
    <x v="7"/>
    <s v="2 - Poder Ejecutivo"/>
    <s v="0210 - MINISTERIO DE AGRICULTURA"/>
    <s v="0001 - MINISTERIO DE AGRICULTURA"/>
    <x v="1"/>
    <x v="12"/>
    <x v="53"/>
    <s v="2.6 - BIENES MUEBLES, INMUEBLES E INTANGIBLES"/>
    <s v="2.6.1 - MOBILIARIO Y EQUIPO"/>
    <s v="N"/>
    <s v="00 - N/A"/>
    <s v="10 - FONDO GENERAL"/>
    <s v="(en blanco)"/>
    <s v="99 - MULTIPROVINCIAL"/>
    <n v="2950000"/>
    <n v="3350000"/>
    <n v="1134729.77"/>
  </r>
  <r>
    <s v="2024"/>
    <x v="0"/>
    <x v="0"/>
    <x v="1"/>
    <x v="7"/>
    <s v="2 - Poder Ejecutivo"/>
    <s v="0210 - MINISTERIO DE AGRICULTURA"/>
    <s v="0001 - MINISTERIO DE AGRICULTURA"/>
    <x v="1"/>
    <x v="12"/>
    <x v="53"/>
    <s v="2.6 - BIENES MUEBLES, INMUEBLES E INTANGIBLES"/>
    <s v="2.6.3 - EQUIPO E INSTRUMENTAL, CIENTÍFICO Y LABORATORIO"/>
    <s v="N"/>
    <s v="00 - N/A"/>
    <s v="10 - FONDO GENERAL"/>
    <s v="(en blanco)"/>
    <s v="99 - MULTIPROVINCIAL"/>
    <n v="250000"/>
    <n v="250000"/>
    <n v="0"/>
  </r>
  <r>
    <s v="2024"/>
    <x v="0"/>
    <x v="0"/>
    <x v="1"/>
    <x v="7"/>
    <s v="2 - Poder Ejecutivo"/>
    <s v="0210 - MINISTERIO DE AGRICULTURA"/>
    <s v="0001 - MINISTERIO DE AGRICULTURA"/>
    <x v="1"/>
    <x v="12"/>
    <x v="53"/>
    <s v="2.6 - BIENES MUEBLES, INMUEBLES E INTANGIBLES"/>
    <s v="2.6.5 - MAQUINARIA, OTROS EQUIPOS Y HERRAMIENTAS"/>
    <s v="N"/>
    <s v="00 - N/A"/>
    <s v="10 - FONDO GENERAL"/>
    <s v="(en blanco)"/>
    <s v="99 - MULTIPROVINCIAL"/>
    <n v="4980000"/>
    <n v="9380000"/>
    <n v="1764003.67"/>
  </r>
  <r>
    <s v="2024"/>
    <x v="0"/>
    <x v="0"/>
    <x v="1"/>
    <x v="7"/>
    <s v="2 - Poder Ejecutivo"/>
    <s v="0210 - MINISTERIO DE AGRICULTURA"/>
    <s v="0001 - MINISTERIO DE AGRICULTURA"/>
    <x v="1"/>
    <x v="12"/>
    <x v="53"/>
    <s v="2.6 - BIENES MUEBLES, INMUEBLES E INTANGIBLES"/>
    <s v="2.6.8 - BIENES INTANGIBLES"/>
    <s v="N"/>
    <s v="00 - N/A"/>
    <s v="10 - FONDO GENERAL"/>
    <s v="(en blanco)"/>
    <s v="99 - MULTIPROVINCIAL"/>
    <n v="9950000"/>
    <n v="5250000"/>
    <n v="0"/>
  </r>
  <r>
    <s v="2024"/>
    <x v="0"/>
    <x v="0"/>
    <x v="1"/>
    <x v="7"/>
    <s v="2 - Poder Ejecutivo"/>
    <s v="0210 - MINISTERIO DE AGRICULTURA"/>
    <s v="0001 - MINISTERIO DE AGRICULTURA"/>
    <x v="1"/>
    <x v="12"/>
    <x v="53"/>
    <s v="2.7 - OBRAS"/>
    <s v="2.7.1 - OBRAS EN EDIFICACIONES"/>
    <s v="N"/>
    <s v="00 - N/A"/>
    <s v="10 - FONDO GENERAL"/>
    <s v="(en blanco)"/>
    <s v="99 - MULTIPROVINCIAL"/>
    <n v="22000000"/>
    <n v="22000000"/>
    <n v="17906484.84"/>
  </r>
  <r>
    <s v="2024"/>
    <x v="0"/>
    <x v="0"/>
    <x v="1"/>
    <x v="7"/>
    <s v="2 - Poder Ejecutivo"/>
    <s v="0210 - MINISTERIO DE AGRICULTURA"/>
    <s v="0001 - MINISTERIO DE AGRICULTURA"/>
    <x v="1"/>
    <x v="11"/>
    <x v="26"/>
    <s v="2.6 - BIENES MUEBLES, INMUEBLES E INTANGIBLES"/>
    <s v="2.6.1 - MOBILIARIO Y EQUIPO"/>
    <s v="S"/>
    <s v="01 - RECONSTRUCCIÓN DE 44 KM DE CAMINOS PRODUCTIVOS EN LA PROVINCIA PUERTO PLATA"/>
    <s v="10 - FONDO GENERAL"/>
    <n v="14129"/>
    <s v="18 - PUERTO PLATA"/>
    <n v="950000"/>
    <n v="3250000"/>
    <n v="2175745.5100000002"/>
  </r>
  <r>
    <s v="2024"/>
    <x v="0"/>
    <x v="0"/>
    <x v="1"/>
    <x v="7"/>
    <s v="2 - Poder Ejecutivo"/>
    <s v="0210 - MINISTERIO DE AGRICULTURA"/>
    <s v="0001 - MINISTERIO DE AGRICULTURA"/>
    <x v="1"/>
    <x v="11"/>
    <x v="26"/>
    <s v="2.6 - BIENES MUEBLES, INMUEBLES E INTANGIBLES"/>
    <s v="2.6.2 - MOBILIARIO Y EQUIPO DE AUDIO, AUDIOVISUAL, RECREATIVO Y EDUCACIONAL"/>
    <s v="S"/>
    <s v="01 - RECONSTRUCCIÓN DE 44 KM DE CAMINOS PRODUCTIVOS EN LA PROVINCIA PUERTO PLATA"/>
    <s v="10 - FONDO GENERAL"/>
    <n v="14129"/>
    <s v="18 - PUERTO PLATA"/>
    <n v="0"/>
    <n v="100000"/>
    <n v="0"/>
  </r>
  <r>
    <s v="2024"/>
    <x v="0"/>
    <x v="0"/>
    <x v="1"/>
    <x v="7"/>
    <s v="2 - Poder Ejecutivo"/>
    <s v="0210 - MINISTERIO DE AGRICULTURA"/>
    <s v="0001 - MINISTERIO DE AGRICULTURA"/>
    <x v="1"/>
    <x v="11"/>
    <x v="26"/>
    <s v="2.6 - BIENES MUEBLES, INMUEBLES E INTANGIBLES"/>
    <s v="2.6.4 - VEHÍCULOS Y EQUIPO DE TRANSPORTE, TRACCIÓN Y ELEVACIÓN"/>
    <s v="S"/>
    <s v="01 - RECONSTRUCCIÓN DE 44 KM DE CAMINOS PRODUCTIVOS EN LA PROVINCIA PUERTO PLATA"/>
    <s v="10 - FONDO GENERAL"/>
    <n v="14129"/>
    <s v="18 - PUERTO PLATA"/>
    <n v="650000"/>
    <n v="1250000"/>
    <n v="429656"/>
  </r>
  <r>
    <s v="2024"/>
    <x v="0"/>
    <x v="0"/>
    <x v="1"/>
    <x v="7"/>
    <s v="2 - Poder Ejecutivo"/>
    <s v="0210 - MINISTERIO DE AGRICULTURA"/>
    <s v="0001 - MINISTERIO DE AGRICULTURA"/>
    <x v="1"/>
    <x v="11"/>
    <x v="26"/>
    <s v="2.7 - OBRAS"/>
    <s v="2.7.1 - OBRAS EN EDIFICACIONES"/>
    <s v="S"/>
    <s v="01 - RECONSTRUCCIÓN DE 44 KM DE CAMINOS PRODUCTIVOS EN LA PROVINCIA PUERTO PLATA"/>
    <s v="10 - FONDO GENERAL"/>
    <n v="14129"/>
    <s v="18 - PUERTO PLATA"/>
    <n v="2500000"/>
    <n v="500000"/>
    <n v="0"/>
  </r>
  <r>
    <s v="2024"/>
    <x v="0"/>
    <x v="0"/>
    <x v="1"/>
    <x v="7"/>
    <s v="2 - Poder Ejecutivo"/>
    <s v="0210 - MINISTERIO DE AGRICULTURA"/>
    <s v="0001 - MINISTERIO DE AGRICULTURA"/>
    <x v="2"/>
    <x v="14"/>
    <x v="54"/>
    <s v="2.6 - BIENES MUEBLES, INMUEBLES E INTANGIBLES"/>
    <s v="2.6.5 - MAQUINARIA, OTROS EQUIPOS Y HERRAMIENTAS"/>
    <s v="N"/>
    <s v="00 - N/A"/>
    <s v="10 - FONDO GENERAL"/>
    <s v="(en blanco)"/>
    <s v="99 - MULTIPROVINCIAL"/>
    <n v="30000000"/>
    <n v="0"/>
    <n v="0"/>
  </r>
  <r>
    <s v="2024"/>
    <x v="0"/>
    <x v="0"/>
    <x v="1"/>
    <x v="7"/>
    <s v="2 - Poder Ejecutivo"/>
    <s v="0210 - MINISTERIO DE AGRICULTURA"/>
    <s v="0001 - MINISTERIO DE AGRICULTURA"/>
    <x v="2"/>
    <x v="14"/>
    <x v="54"/>
    <s v="2.7 - OBRAS"/>
    <s v="2.7.1 - OBRAS EN EDIFICACIONES"/>
    <s v="N"/>
    <s v="00 - N/A"/>
    <s v="10 - FONDO GENERAL"/>
    <s v="(en blanco)"/>
    <s v="99 - MULTIPROVINCIAL"/>
    <n v="400000"/>
    <n v="400000"/>
    <n v="0"/>
  </r>
  <r>
    <s v="2024"/>
    <x v="0"/>
    <x v="0"/>
    <x v="1"/>
    <x v="7"/>
    <s v="2 - Poder Ejecutivo"/>
    <s v="0210 - MINISTERIO DE AGRICULTURA"/>
    <s v="0001 - MINISTERIO DE AGRICULTURA"/>
    <x v="2"/>
    <x v="10"/>
    <x v="45"/>
    <s v="2.6 - BIENES MUEBLES, INMUEBLES E INTANGIBLES"/>
    <s v="2.6.1 - MOBILIARIO Y EQUIPO"/>
    <s v="N"/>
    <s v="00 - N/A"/>
    <s v="10 - FONDO GENERAL"/>
    <s v="(en blanco)"/>
    <s v="99 - MULTIPROVINCIAL"/>
    <n v="2350000"/>
    <n v="2450000"/>
    <n v="1724725.1"/>
  </r>
  <r>
    <s v="2024"/>
    <x v="0"/>
    <x v="0"/>
    <x v="1"/>
    <x v="7"/>
    <s v="2 - Poder Ejecutivo"/>
    <s v="0210 - MINISTERIO DE AGRICULTURA"/>
    <s v="0001 - MINISTERIO DE AGRICULTURA"/>
    <x v="2"/>
    <x v="10"/>
    <x v="45"/>
    <s v="2.6 - BIENES MUEBLES, INMUEBLES E INTANGIBLES"/>
    <s v="2.6.2 - MOBILIARIO Y EQUIPO DE AUDIO, AUDIOVISUAL, RECREATIVO Y EDUCACIONAL"/>
    <s v="N"/>
    <s v="00 - N/A"/>
    <s v="10 - FONDO GENERAL"/>
    <s v="(en blanco)"/>
    <s v="99 - MULTIPROVINCIAL"/>
    <n v="1660000"/>
    <n v="160000"/>
    <n v="0"/>
  </r>
  <r>
    <s v="2024"/>
    <x v="0"/>
    <x v="0"/>
    <x v="1"/>
    <x v="7"/>
    <s v="2 - Poder Ejecutivo"/>
    <s v="0210 - MINISTERIO DE AGRICULTURA"/>
    <s v="0001 - MINISTERIO DE AGRICULTURA"/>
    <x v="2"/>
    <x v="10"/>
    <x v="45"/>
    <s v="2.6 - BIENES MUEBLES, INMUEBLES E INTANGIBLES"/>
    <s v="2.6.3 - EQUIPO E INSTRUMENTAL, CIENTÍFICO Y LABORATORIO"/>
    <s v="N"/>
    <s v="00 - N/A"/>
    <s v="10 - FONDO GENERAL"/>
    <s v="(en blanco)"/>
    <s v="99 - MULTIPROVINCIAL"/>
    <n v="150000"/>
    <n v="50000"/>
    <n v="0"/>
  </r>
  <r>
    <s v="2024"/>
    <x v="0"/>
    <x v="0"/>
    <x v="1"/>
    <x v="7"/>
    <s v="2 - Poder Ejecutivo"/>
    <s v="0210 - MINISTERIO DE AGRICULTURA"/>
    <s v="0001 - MINISTERIO DE AGRICULTURA"/>
    <x v="2"/>
    <x v="10"/>
    <x v="45"/>
    <s v="2.6 - BIENES MUEBLES, INMUEBLES E INTANGIBLES"/>
    <s v="2.6.4 - VEHÍCULOS Y EQUIPO DE TRANSPORTE, TRACCIÓN Y ELEVACIÓN"/>
    <s v="N"/>
    <s v="00 - N/A"/>
    <s v="10 - FONDO GENERAL"/>
    <s v="(en blanco)"/>
    <s v="99 - MULTIPROVINCIAL"/>
    <n v="17000000"/>
    <n v="17000000"/>
    <n v="990000"/>
  </r>
  <r>
    <s v="2024"/>
    <x v="0"/>
    <x v="0"/>
    <x v="1"/>
    <x v="7"/>
    <s v="2 - Poder Ejecutivo"/>
    <s v="0210 - MINISTERIO DE AGRICULTURA"/>
    <s v="0001 - MINISTERIO DE AGRICULTURA"/>
    <x v="2"/>
    <x v="10"/>
    <x v="45"/>
    <s v="2.6 - BIENES MUEBLES, INMUEBLES E INTANGIBLES"/>
    <s v="2.6.7 - ACTIVOS BIOLÓGICOS"/>
    <s v="N"/>
    <s v="00 - N/A"/>
    <s v="10 - FONDO GENERAL"/>
    <s v="(en blanco)"/>
    <s v="99 - MULTIPROVINCIAL"/>
    <n v="5000000"/>
    <n v="5000000"/>
    <n v="3568880"/>
  </r>
  <r>
    <s v="2024"/>
    <x v="0"/>
    <x v="0"/>
    <x v="1"/>
    <x v="7"/>
    <s v="2 - Poder Ejecutivo"/>
    <s v="0210 - MINISTERIO DE AGRICULTURA"/>
    <s v="0001 - MINISTERIO DE AGRICULTURA"/>
    <x v="2"/>
    <x v="5"/>
    <x v="7"/>
    <s v="2.6 - BIENES MUEBLES, INMUEBLES E INTANGIBLES"/>
    <s v="2.6.1 - MOBILIARIO Y EQUIPO"/>
    <s v="N"/>
    <s v="00 - N/A"/>
    <s v="10 - FONDO GENERAL"/>
    <s v="(en blanco)"/>
    <s v="99 - MULTIPROVINCIAL"/>
    <n v="1200000"/>
    <n v="1031600"/>
    <n v="0"/>
  </r>
  <r>
    <s v="2024"/>
    <x v="0"/>
    <x v="0"/>
    <x v="1"/>
    <x v="7"/>
    <s v="2 - Poder Ejecutivo"/>
    <s v="0210 - MINISTERIO DE AGRICULTURA"/>
    <s v="0001 - MINISTERIO DE AGRICULTURA"/>
    <x v="2"/>
    <x v="5"/>
    <x v="7"/>
    <s v="2.6 - BIENES MUEBLES, INMUEBLES E INTANGIBLES"/>
    <s v="2.6.2 - MOBILIARIO Y EQUIPO DE AUDIO, AUDIOVISUAL, RECREATIVO Y EDUCACIONAL"/>
    <s v="N"/>
    <s v="00 - N/A"/>
    <s v="10 - FONDO GENERAL"/>
    <s v="(en blanco)"/>
    <s v="99 - MULTIPROVINCIAL"/>
    <n v="300000"/>
    <n v="300000"/>
    <n v="0"/>
  </r>
  <r>
    <s v="2024"/>
    <x v="0"/>
    <x v="0"/>
    <x v="1"/>
    <x v="7"/>
    <s v="2 - Poder Ejecutivo"/>
    <s v="0210 - MINISTERIO DE AGRICULTURA"/>
    <s v="0001 - MINISTERIO DE AGRICULTURA"/>
    <x v="2"/>
    <x v="5"/>
    <x v="7"/>
    <s v="2.6 - BIENES MUEBLES, INMUEBLES E INTANGIBLES"/>
    <s v="2.6.5 - MAQUINARIA, OTROS EQUIPOS Y HERRAMIENTAS"/>
    <s v="N"/>
    <s v="00 - N/A"/>
    <s v="10 - FONDO GENERAL"/>
    <s v="(en blanco)"/>
    <s v="99 - MULTIPROVINCIAL"/>
    <n v="0"/>
    <n v="168400"/>
    <n v="0"/>
  </r>
  <r>
    <s v="2024"/>
    <x v="0"/>
    <x v="0"/>
    <x v="1"/>
    <x v="7"/>
    <s v="2 - Poder Ejecutivo"/>
    <s v="0210 - MINISTERIO DE AGRICULTURA"/>
    <s v="0002 - DIRECCION GENERAL DE GANADERIA"/>
    <x v="1"/>
    <x v="12"/>
    <x v="32"/>
    <s v="2.6 - BIENES MUEBLES, INMUEBLES E INTANGIBLES"/>
    <s v="2.6.1 - MOBILIARIO Y EQUIPO"/>
    <s v="N"/>
    <s v="00 - N/A"/>
    <s v="10 - FONDO GENERAL"/>
    <s v="(en blanco)"/>
    <s v="99 - MULTIPROVINCIAL"/>
    <n v="3285626"/>
    <n v="1428145"/>
    <n v="625757.07000000007"/>
  </r>
  <r>
    <s v="2024"/>
    <x v="0"/>
    <x v="0"/>
    <x v="1"/>
    <x v="7"/>
    <s v="2 - Poder Ejecutivo"/>
    <s v="0210 - MINISTERIO DE AGRICULTURA"/>
    <s v="0002 - DIRECCION GENERAL DE GANADERIA"/>
    <x v="1"/>
    <x v="12"/>
    <x v="32"/>
    <s v="2.6 - BIENES MUEBLES, INMUEBLES E INTANGIBLES"/>
    <s v="2.6.2 - MOBILIARIO Y EQUIPO DE AUDIO, AUDIOVISUAL, RECREATIVO Y EDUCACIONAL"/>
    <s v="N"/>
    <s v="00 - N/A"/>
    <s v="10 - FONDO GENERAL"/>
    <s v="(en blanco)"/>
    <s v="99 - MULTIPROVINCIAL"/>
    <n v="150000"/>
    <n v="155550"/>
    <n v="5549.66"/>
  </r>
  <r>
    <s v="2024"/>
    <x v="0"/>
    <x v="0"/>
    <x v="1"/>
    <x v="7"/>
    <s v="2 - Poder Ejecutivo"/>
    <s v="0210 - MINISTERIO DE AGRICULTURA"/>
    <s v="0002 - DIRECCION GENERAL DE GANADERIA"/>
    <x v="1"/>
    <x v="12"/>
    <x v="32"/>
    <s v="2.6 - BIENES MUEBLES, INMUEBLES E INTANGIBLES"/>
    <s v="2.6.3 - EQUIPO E INSTRUMENTAL, CIENTÍFICO Y LABORATORIO"/>
    <s v="N"/>
    <s v="00 - N/A"/>
    <s v="10 - FONDO GENERAL"/>
    <s v="(en blanco)"/>
    <s v="99 - MULTIPROVINCIAL"/>
    <n v="3800000"/>
    <n v="4381326"/>
    <n v="1164118"/>
  </r>
  <r>
    <s v="2024"/>
    <x v="0"/>
    <x v="0"/>
    <x v="1"/>
    <x v="7"/>
    <s v="2 - Poder Ejecutivo"/>
    <s v="0210 - MINISTERIO DE AGRICULTURA"/>
    <s v="0002 - DIRECCION GENERAL DE GANADERIA"/>
    <x v="1"/>
    <x v="12"/>
    <x v="32"/>
    <s v="2.6 - BIENES MUEBLES, INMUEBLES E INTANGIBLES"/>
    <s v="2.6.4 - VEHÍCULOS Y EQUIPO DE TRANSPORTE, TRACCIÓN Y ELEVACIÓN"/>
    <s v="N"/>
    <s v="00 - N/A"/>
    <s v="10 - FONDO GENERAL"/>
    <s v="(en blanco)"/>
    <s v="99 - MULTIPROVINCIAL"/>
    <n v="1020000"/>
    <n v="10374228"/>
    <n v="0"/>
  </r>
  <r>
    <s v="2024"/>
    <x v="0"/>
    <x v="0"/>
    <x v="1"/>
    <x v="7"/>
    <s v="2 - Poder Ejecutivo"/>
    <s v="0210 - MINISTERIO DE AGRICULTURA"/>
    <s v="0002 - DIRECCION GENERAL DE GANADERIA"/>
    <x v="1"/>
    <x v="12"/>
    <x v="32"/>
    <s v="2.6 - BIENES MUEBLES, INMUEBLES E INTANGIBLES"/>
    <s v="2.6.4 - VEHÍCULOS Y EQUIPO DE TRANSPORTE, TRACCIÓN Y ELEVACIÓN"/>
    <s v="N"/>
    <s v="00 - N/A"/>
    <s v="20 - FONDOS CON DESTINO ESPECÍFICO"/>
    <s v="(en blanco)"/>
    <s v="99 - MULTIPROVINCIAL"/>
    <n v="0"/>
    <n v="40120235.799999997"/>
    <n v="2796000"/>
  </r>
  <r>
    <s v="2024"/>
    <x v="0"/>
    <x v="0"/>
    <x v="1"/>
    <x v="7"/>
    <s v="2 - Poder Ejecutivo"/>
    <s v="0210 - MINISTERIO DE AGRICULTURA"/>
    <s v="0002 - DIRECCION GENERAL DE GANADERIA"/>
    <x v="1"/>
    <x v="12"/>
    <x v="32"/>
    <s v="2.6 - BIENES MUEBLES, INMUEBLES E INTANGIBLES"/>
    <s v="2.6.4 - VEHÍCULOS Y EQUIPO DE TRANSPORTE, TRACCIÓN Y ELEVACIÓN"/>
    <s v="S"/>
    <s v="02 - FORTALECIMIENTO DE LA CRIANZA OVICAPRINA EN LA REGIÓN FRONTERIZA DE LA RD"/>
    <s v="10 - FONDO GENERAL"/>
    <n v="14199"/>
    <s v="99 - MULTIPROVINCIAL"/>
    <n v="550000"/>
    <n v="270000"/>
    <n v="0"/>
  </r>
  <r>
    <s v="2024"/>
    <x v="0"/>
    <x v="0"/>
    <x v="1"/>
    <x v="7"/>
    <s v="2 - Poder Ejecutivo"/>
    <s v="0210 - MINISTERIO DE AGRICULTURA"/>
    <s v="0002 - DIRECCION GENERAL DE GANADERIA"/>
    <x v="1"/>
    <x v="12"/>
    <x v="32"/>
    <s v="2.6 - BIENES MUEBLES, INMUEBLES E INTANGIBLES"/>
    <s v="2.6.5 - MAQUINARIA, OTROS EQUIPOS Y HERRAMIENTAS"/>
    <s v="N"/>
    <s v="00 - N/A"/>
    <s v="10 - FONDO GENERAL"/>
    <s v="(en blanco)"/>
    <s v="99 - MULTIPROVINCIAL"/>
    <n v="1760000"/>
    <n v="1766689"/>
    <n v="1034687.35"/>
  </r>
  <r>
    <s v="2024"/>
    <x v="0"/>
    <x v="0"/>
    <x v="1"/>
    <x v="7"/>
    <s v="2 - Poder Ejecutivo"/>
    <s v="0210 - MINISTERIO DE AGRICULTURA"/>
    <s v="0002 - DIRECCION GENERAL DE GANADERIA"/>
    <x v="1"/>
    <x v="12"/>
    <x v="32"/>
    <s v="2.6 - BIENES MUEBLES, INMUEBLES E INTANGIBLES"/>
    <s v="2.6.6 - EQUIPOS DE DEFENSA Y SEGURIDAD"/>
    <s v="N"/>
    <s v="00 - N/A"/>
    <s v="10 - FONDO GENERAL"/>
    <s v="(en blanco)"/>
    <s v="99 - MULTIPROVINCIAL"/>
    <n v="200000"/>
    <n v="545142"/>
    <n v="545141.78"/>
  </r>
  <r>
    <s v="2024"/>
    <x v="0"/>
    <x v="0"/>
    <x v="1"/>
    <x v="7"/>
    <s v="2 - Poder Ejecutivo"/>
    <s v="0210 - MINISTERIO DE AGRICULTURA"/>
    <s v="0002 - DIRECCION GENERAL DE GANADERIA"/>
    <x v="1"/>
    <x v="12"/>
    <x v="32"/>
    <s v="2.6 - BIENES MUEBLES, INMUEBLES E INTANGIBLES"/>
    <s v="2.6.7 - ACTIVOS BIOLÓGICOS"/>
    <s v="N"/>
    <s v="00 - N/A"/>
    <s v="10 - FONDO GENERAL"/>
    <s v="(en blanco)"/>
    <s v="99 - MULTIPROVINCIAL"/>
    <n v="1460000"/>
    <n v="1491882"/>
    <n v="759200"/>
  </r>
  <r>
    <s v="2024"/>
    <x v="0"/>
    <x v="0"/>
    <x v="1"/>
    <x v="7"/>
    <s v="2 - Poder Ejecutivo"/>
    <s v="0210 - MINISTERIO DE AGRICULTURA"/>
    <s v="0002 - DIRECCION GENERAL DE GANADERIA"/>
    <x v="1"/>
    <x v="12"/>
    <x v="32"/>
    <s v="2.6 - BIENES MUEBLES, INMUEBLES E INTANGIBLES"/>
    <s v="2.6.7 - ACTIVOS BIOLÓGICOS"/>
    <s v="S"/>
    <s v="02 - FORTALECIMIENTO DE LA CRIANZA OVICAPRINA EN LA REGIÓN FRONTERIZA DE LA RD"/>
    <s v="10 - FONDO GENERAL"/>
    <n v="14199"/>
    <s v="99 - MULTIPROVINCIAL"/>
    <n v="2883500"/>
    <n v="3268500"/>
    <n v="1905999.75"/>
  </r>
  <r>
    <s v="2024"/>
    <x v="0"/>
    <x v="0"/>
    <x v="1"/>
    <x v="7"/>
    <s v="2 - Poder Ejecutivo"/>
    <s v="0210 - MINISTERIO DE AGRICULTURA"/>
    <s v="0003 - OFICINA DE TRATADOS COMERCIALES AGRICOLAS"/>
    <x v="1"/>
    <x v="2"/>
    <x v="55"/>
    <s v="2.6 - BIENES MUEBLES, INMUEBLES E INTANGIBLES"/>
    <s v="2.6.1 - MOBILIARIO Y EQUIPO"/>
    <s v="N"/>
    <s v="00 - N/A"/>
    <s v="10 - FONDO GENERAL"/>
    <s v="(en blanco)"/>
    <s v="99 - MULTIPROVINCIAL"/>
    <n v="550000"/>
    <n v="523646"/>
    <n v="211343.62"/>
  </r>
  <r>
    <s v="2024"/>
    <x v="0"/>
    <x v="0"/>
    <x v="1"/>
    <x v="7"/>
    <s v="2 - Poder Ejecutivo"/>
    <s v="0210 - MINISTERIO DE AGRICULTURA"/>
    <s v="0003 - OFICINA DE TRATADOS COMERCIALES AGRICOLAS"/>
    <x v="1"/>
    <x v="2"/>
    <x v="55"/>
    <s v="2.6 - BIENES MUEBLES, INMUEBLES E INTANGIBLES"/>
    <s v="2.6.2 - MOBILIARIO Y EQUIPO DE AUDIO, AUDIOVISUAL, RECREATIVO Y EDUCACIONAL"/>
    <s v="N"/>
    <s v="00 - N/A"/>
    <s v="10 - FONDO GENERAL"/>
    <s v="(en blanco)"/>
    <s v="99 - MULTIPROVINCIAL"/>
    <n v="44999"/>
    <n v="44999"/>
    <n v="0"/>
  </r>
  <r>
    <s v="2024"/>
    <x v="0"/>
    <x v="0"/>
    <x v="1"/>
    <x v="7"/>
    <s v="2 - Poder Ejecutivo"/>
    <s v="0210 - MINISTERIO DE AGRICULTURA"/>
    <s v="0003 - OFICINA DE TRATADOS COMERCIALES AGRICOLAS"/>
    <x v="1"/>
    <x v="2"/>
    <x v="55"/>
    <s v="2.6 - BIENES MUEBLES, INMUEBLES E INTANGIBLES"/>
    <s v="2.6.4 - VEHÍCULOS Y EQUIPO DE TRANSPORTE, TRACCIÓN Y ELEVACIÓN"/>
    <s v="N"/>
    <s v="00 - N/A"/>
    <s v="10 - FONDO GENERAL"/>
    <s v="(en blanco)"/>
    <s v="99 - MULTIPROVINCIAL"/>
    <n v="0"/>
    <n v="8000"/>
    <n v="5950.79"/>
  </r>
  <r>
    <s v="2024"/>
    <x v="0"/>
    <x v="0"/>
    <x v="1"/>
    <x v="7"/>
    <s v="2 - Poder Ejecutivo"/>
    <s v="0210 - MINISTERIO DE AGRICULTURA"/>
    <s v="0003 - OFICINA DE TRATADOS COMERCIALES AGRICOLAS"/>
    <x v="1"/>
    <x v="2"/>
    <x v="55"/>
    <s v="2.6 - BIENES MUEBLES, INMUEBLES E INTANGIBLES"/>
    <s v="2.6.5 - MAQUINARIA, OTROS EQUIPOS Y HERRAMIENTAS"/>
    <s v="N"/>
    <s v="00 - N/A"/>
    <s v="10 - FONDO GENERAL"/>
    <s v="(en blanco)"/>
    <s v="99 - MULTIPROVINCIAL"/>
    <n v="0"/>
    <n v="18354"/>
    <n v="18353.830000000002"/>
  </r>
  <r>
    <s v="2024"/>
    <x v="0"/>
    <x v="0"/>
    <x v="1"/>
    <x v="7"/>
    <s v="2 - Poder Ejecutivo"/>
    <s v="0210 - MINISTERIO DE AGRICULTURA"/>
    <s v="0005 - DIRECCION EJECUTIVA DE LA COMISION DE FOMENTO A LA TECNIFICACION DEL SISTEMA NACIONAL DE RIEGO"/>
    <x v="1"/>
    <x v="15"/>
    <x v="56"/>
    <s v="2.6 - BIENES MUEBLES, INMUEBLES E INTANGIBLES"/>
    <s v="2.6.1 - MOBILIARIO Y EQUIPO"/>
    <s v="N"/>
    <s v="00 - N/A"/>
    <s v="10 - FONDO GENERAL"/>
    <s v="(en blanco)"/>
    <s v="99 - MULTIPROVINCIAL"/>
    <n v="250000"/>
    <n v="3383331"/>
    <n v="1952026.58"/>
  </r>
  <r>
    <s v="2024"/>
    <x v="0"/>
    <x v="0"/>
    <x v="1"/>
    <x v="7"/>
    <s v="2 - Poder Ejecutivo"/>
    <s v="0210 - MINISTERIO DE AGRICULTURA"/>
    <s v="0005 - DIRECCION EJECUTIVA DE LA COMISION DE FOMENTO A LA TECNIFICACION DEL SISTEMA NACIONAL DE RIEGO"/>
    <x v="1"/>
    <x v="15"/>
    <x v="56"/>
    <s v="2.6 - BIENES MUEBLES, INMUEBLES E INTANGIBLES"/>
    <s v="2.6.2 - MOBILIARIO Y EQUIPO DE AUDIO, AUDIOVISUAL, RECREATIVO Y EDUCACIONAL"/>
    <s v="N"/>
    <s v="00 - N/A"/>
    <s v="10 - FONDO GENERAL"/>
    <s v="(en blanco)"/>
    <s v="99 - MULTIPROVINCIAL"/>
    <n v="100000"/>
    <n v="504016"/>
    <n v="177502.12"/>
  </r>
  <r>
    <s v="2024"/>
    <x v="0"/>
    <x v="0"/>
    <x v="1"/>
    <x v="7"/>
    <s v="2 - Poder Ejecutivo"/>
    <s v="0210 - MINISTERIO DE AGRICULTURA"/>
    <s v="0005 - DIRECCION EJECUTIVA DE LA COMISION DE FOMENTO A LA TECNIFICACION DEL SISTEMA NACIONAL DE RIEGO"/>
    <x v="1"/>
    <x v="15"/>
    <x v="56"/>
    <s v="2.6 - BIENES MUEBLES, INMUEBLES E INTANGIBLES"/>
    <s v="2.6.3 - EQUIPO E INSTRUMENTAL, CIENTÍFICO Y LABORATORIO"/>
    <s v="N"/>
    <s v="00 - N/A"/>
    <s v="10 - FONDO GENERAL"/>
    <s v="(en blanco)"/>
    <s v="99 - MULTIPROVINCIAL"/>
    <n v="20000"/>
    <n v="163500"/>
    <n v="0"/>
  </r>
  <r>
    <s v="2024"/>
    <x v="0"/>
    <x v="0"/>
    <x v="1"/>
    <x v="7"/>
    <s v="2 - Poder Ejecutivo"/>
    <s v="0210 - MINISTERIO DE AGRICULTURA"/>
    <s v="0005 - DIRECCION EJECUTIVA DE LA COMISION DE FOMENTO A LA TECNIFICACION DEL SISTEMA NACIONAL DE RIEGO"/>
    <x v="1"/>
    <x v="15"/>
    <x v="56"/>
    <s v="2.6 - BIENES MUEBLES, INMUEBLES E INTANGIBLES"/>
    <s v="2.6.4 - VEHÍCULOS Y EQUIPO DE TRANSPORTE, TRACCIÓN Y ELEVACIÓN"/>
    <s v="N"/>
    <s v="00 - N/A"/>
    <s v="10 - FONDO GENERAL"/>
    <s v="(en blanco)"/>
    <s v="99 - MULTIPROVINCIAL"/>
    <n v="150000"/>
    <n v="0"/>
    <n v="0"/>
  </r>
  <r>
    <s v="2024"/>
    <x v="0"/>
    <x v="0"/>
    <x v="1"/>
    <x v="7"/>
    <s v="2 - Poder Ejecutivo"/>
    <s v="0210 - MINISTERIO DE AGRICULTURA"/>
    <s v="0005 - DIRECCION EJECUTIVA DE LA COMISION DE FOMENTO A LA TECNIFICACION DEL SISTEMA NACIONAL DE RIEGO"/>
    <x v="1"/>
    <x v="15"/>
    <x v="56"/>
    <s v="2.6 - BIENES MUEBLES, INMUEBLES E INTANGIBLES"/>
    <s v="2.6.5 - MAQUINARIA, OTROS EQUIPOS Y HERRAMIENTAS"/>
    <s v="N"/>
    <s v="00 - N/A"/>
    <s v="10 - FONDO GENERAL"/>
    <s v="(en blanco)"/>
    <s v="99 - MULTIPROVINCIAL"/>
    <n v="280000"/>
    <n v="1766802"/>
    <n v="545494.79999999993"/>
  </r>
  <r>
    <s v="2024"/>
    <x v="0"/>
    <x v="0"/>
    <x v="1"/>
    <x v="7"/>
    <s v="2 - Poder Ejecutivo"/>
    <s v="0210 - MINISTERIO DE AGRICULTURA"/>
    <s v="0005 - DIRECCION EJECUTIVA DE LA COMISION DE FOMENTO A LA TECNIFICACION DEL SISTEMA NACIONAL DE RIEGO"/>
    <x v="1"/>
    <x v="15"/>
    <x v="56"/>
    <s v="2.6 - BIENES MUEBLES, INMUEBLES E INTANGIBLES"/>
    <s v="2.6.6 - EQUIPOS DE DEFENSA Y SEGURIDAD"/>
    <s v="N"/>
    <s v="00 - N/A"/>
    <s v="10 - FONDO GENERAL"/>
    <s v="(en blanco)"/>
    <s v="99 - MULTIPROVINCIAL"/>
    <n v="50000"/>
    <n v="418400"/>
    <n v="41300"/>
  </r>
  <r>
    <s v="2024"/>
    <x v="0"/>
    <x v="0"/>
    <x v="1"/>
    <x v="7"/>
    <s v="2 - Poder Ejecutivo"/>
    <s v="0210 - MINISTERIO DE AGRICULTURA"/>
    <s v="0005 - DIRECCION EJECUTIVA DE LA COMISION DE FOMENTO A LA TECNIFICACION DEL SISTEMA NACIONAL DE RIEGO"/>
    <x v="1"/>
    <x v="15"/>
    <x v="56"/>
    <s v="2.6 - BIENES MUEBLES, INMUEBLES E INTANGIBLES"/>
    <s v="2.6.8 - BIENES INTANGIBLES"/>
    <s v="N"/>
    <s v="00 - N/A"/>
    <s v="10 - FONDO GENERAL"/>
    <s v="(en blanco)"/>
    <s v="99 - MULTIPROVINCIAL"/>
    <n v="100000"/>
    <n v="10000"/>
    <n v="0"/>
  </r>
  <r>
    <s v="2024"/>
    <x v="0"/>
    <x v="0"/>
    <x v="1"/>
    <x v="7"/>
    <s v="2 - Poder Ejecutivo"/>
    <s v="0210 - MINISTERIO DE AGRICULTURA"/>
    <s v="0005 - DIRECCION EJECUTIVA DE LA COMISION DE FOMENTO A LA TECNIFICACION DEL SISTEMA NACIONAL DE RIEGO"/>
    <x v="1"/>
    <x v="15"/>
    <x v="56"/>
    <s v="2.6 - BIENES MUEBLES, INMUEBLES E INTANGIBLES"/>
    <s v="2.6.9 - EDIFICIOS, ESTRUCTURAS, TIERRAS, TERRENOS Y OBJETOS DE VALOR"/>
    <s v="N"/>
    <s v="00 - N/A"/>
    <s v="10 - FONDO GENERAL"/>
    <s v="(en blanco)"/>
    <s v="99 - MULTIPROVINCIAL"/>
    <n v="0"/>
    <n v="10108"/>
    <n v="0"/>
  </r>
  <r>
    <s v="2024"/>
    <x v="0"/>
    <x v="0"/>
    <x v="1"/>
    <x v="7"/>
    <s v="2 - Poder Ejecutivo"/>
    <s v="0210 - MINISTERIO DE AGRICULTURA"/>
    <s v="0005 - DIRECCION EJECUTIVA DE LA COMISION DE FOMENTO A LA TECNIFICACION DEL SISTEMA NACIONAL DE RIEGO"/>
    <x v="1"/>
    <x v="15"/>
    <x v="56"/>
    <s v="2.7 - OBRAS"/>
    <s v="2.7.1 - OBRAS EN EDIFICACIONES"/>
    <s v="N"/>
    <s v="00 - N/A"/>
    <s v="10 - FONDO GENERAL"/>
    <s v="(en blanco)"/>
    <s v="99 - MULTIPROVINCIAL"/>
    <n v="250000"/>
    <n v="0"/>
    <n v="0"/>
  </r>
  <r>
    <s v="2024"/>
    <x v="0"/>
    <x v="0"/>
    <x v="1"/>
    <x v="7"/>
    <s v="2 - Poder Ejecutivo"/>
    <s v="0210 - MINISTERIO DE AGRICULTURA"/>
    <s v="0007 - CONSEJO NACIONAL PARA LA REGLAMENTACIÓN Y FOMENTO DE LA INDUSTRIA LECHERA"/>
    <x v="1"/>
    <x v="12"/>
    <x v="32"/>
    <s v="2.6 - BIENES MUEBLES, INMUEBLES E INTANGIBLES"/>
    <s v="2.6.1 - MOBILIARIO Y EQUIPO"/>
    <s v="N"/>
    <s v="00 - N/A"/>
    <s v="20 - FONDOS CON DESTINO ESPECÍFICO"/>
    <s v="(en blanco)"/>
    <s v="99 - MULTIPROVINCIAL"/>
    <n v="15000000"/>
    <n v="0"/>
    <n v="0"/>
  </r>
  <r>
    <s v="2024"/>
    <x v="0"/>
    <x v="0"/>
    <x v="1"/>
    <x v="7"/>
    <s v="2 - Poder Ejecutivo"/>
    <s v="0210 - MINISTERIO DE AGRICULTURA"/>
    <s v="0007 - CONSEJO NACIONAL PARA LA REGLAMENTACIÓN Y FOMENTO DE LA INDUSTRIA LECHERA"/>
    <x v="1"/>
    <x v="12"/>
    <x v="32"/>
    <s v="2.6 - BIENES MUEBLES, INMUEBLES E INTANGIBLES"/>
    <s v="2.6.4 - VEHÍCULOS Y EQUIPO DE TRANSPORTE, TRACCIÓN Y ELEVACIÓN"/>
    <s v="N"/>
    <s v="00 - N/A"/>
    <s v="20 - FONDOS CON DESTINO ESPECÍFICO"/>
    <s v="(en blanco)"/>
    <s v="99 - MULTIPROVINCIAL"/>
    <n v="5000000"/>
    <n v="5000000"/>
    <n v="0"/>
  </r>
  <r>
    <s v="2024"/>
    <x v="0"/>
    <x v="0"/>
    <x v="1"/>
    <x v="7"/>
    <s v="2 - Poder Ejecutivo"/>
    <s v="0211 - MINISTERIO DE OBRAS PÚBLICAS Y COMUNICACIONES"/>
    <s v="0001 - MINISTERIO DE OBRAS PUBLICAS Y COMUNICACIONES"/>
    <x v="0"/>
    <x v="0"/>
    <x v="0"/>
    <s v="2.7 - OBRAS"/>
    <s v="2.7.1 - OBRAS EN EDIFICACIONES"/>
    <s v="S"/>
    <s v="08 - REMODELACIÓN PARQUE IGNACIO MARTINEZ, SECTOR LOS MINA, MUNICIPIO SANTO DOMINGO ESTE, PROVINCIA SANTO DOMINGO"/>
    <s v="10 - FONDO GENERAL"/>
    <n v="16481"/>
    <s v="32 - SANTO DOMINGO"/>
    <n v="0"/>
    <n v="1059000"/>
    <n v="0"/>
  </r>
  <r>
    <s v="2024"/>
    <x v="0"/>
    <x v="0"/>
    <x v="1"/>
    <x v="7"/>
    <s v="2 - Poder Ejecutivo"/>
    <s v="0211 - MINISTERIO DE OBRAS PÚBLICAS Y COMUNICACIONES"/>
    <s v="0001 - MINISTERIO DE OBRAS PUBLICAS Y COMUNICACIONES"/>
    <x v="0"/>
    <x v="0"/>
    <x v="2"/>
    <s v="2.6 - BIENES MUEBLES, INMUEBLES E INTANGIBLES"/>
    <s v="2.6.9 - EDIFICIOS, ESTRUCTURAS, TIERRAS, TERRENOS Y OBJETOS DE VALOR"/>
    <s v="S"/>
    <s v="55 - CONSTRUCCIÓN AYUDANTIA DEL  MOPC EN EL MUNICIPIO HATO MAYOR DEL REY, PROVINCIA DE HATO MAYOR"/>
    <s v="10 - FONDO GENERAL"/>
    <n v="15384"/>
    <s v="30 - HATO MAYOR"/>
    <n v="7517059"/>
    <n v="0"/>
    <n v="0"/>
  </r>
  <r>
    <s v="2024"/>
    <x v="0"/>
    <x v="0"/>
    <x v="1"/>
    <x v="7"/>
    <s v="2 - Poder Ejecutivo"/>
    <s v="0211 - MINISTERIO DE OBRAS PÚBLICAS Y COMUNICACIONES"/>
    <s v="0001 - MINISTERIO DE OBRAS PUBLICAS Y COMUNICACIONES"/>
    <x v="0"/>
    <x v="0"/>
    <x v="2"/>
    <s v="2.7 - OBRAS"/>
    <s v="2.7.1 - OBRAS EN EDIFICACIONES"/>
    <s v="S"/>
    <s v="41 - REHABILITACIÓN Y CONSTRUCCIÓN AYUDANTÍA DEL MINISTERIO DE OBRAS PÚBLICAS EN LA PROVINCIA DE PUERTO PLATA"/>
    <s v="10 - FONDO GENERAL"/>
    <n v="13974"/>
    <s v="18 - PUERTO PLATA"/>
    <n v="0"/>
    <n v="3552212"/>
    <n v="3552211.16"/>
  </r>
  <r>
    <s v="2024"/>
    <x v="0"/>
    <x v="0"/>
    <x v="1"/>
    <x v="7"/>
    <s v="2 - Poder Ejecutivo"/>
    <s v="0211 - MINISTERIO DE OBRAS PÚBLICAS Y COMUNICACIONES"/>
    <s v="0001 - MINISTERIO DE OBRAS PUBLICAS Y COMUNICACIONES"/>
    <x v="0"/>
    <x v="0"/>
    <x v="2"/>
    <s v="2.7 - OBRAS"/>
    <s v="2.7.1 - OBRAS EN EDIFICACIONES"/>
    <s v="S"/>
    <s v="55 - CONSTRUCCIÓN AYUDANTIA DEL  MOPC EN EL MUNICIPIO HATO MAYOR DEL REY, PROVINCIA DE HATO MAYOR"/>
    <s v="10 - FONDO GENERAL"/>
    <n v="15384"/>
    <s v="30 - HATO MAYOR"/>
    <n v="0"/>
    <n v="0"/>
    <n v="0"/>
  </r>
  <r>
    <s v="2024"/>
    <x v="0"/>
    <x v="0"/>
    <x v="1"/>
    <x v="7"/>
    <s v="2 - Poder Ejecutivo"/>
    <s v="0211 - MINISTERIO DE OBRAS PÚBLICAS Y COMUNICACIONES"/>
    <s v="0001 - MINISTERIO DE OBRAS PUBLICAS Y COMUNICACIONES"/>
    <x v="0"/>
    <x v="0"/>
    <x v="2"/>
    <s v="2.7 - OBRAS"/>
    <s v="2.7.1 - OBRAS EN EDIFICACIONES"/>
    <s v="S"/>
    <s v="70 - REHABILITACIÓN Y CONSTRUCCIÓN AYUDANTÍA DEL MINISTERIO DE OBRAS PÚBLICAS EN LA PROVINCIA DE SAN PEDRO DE MACORIS"/>
    <s v="10 - FONDO GENERAL"/>
    <n v="13975"/>
    <s v="23 - SAN PEDRO DE MACORIS"/>
    <n v="0"/>
    <n v="0"/>
    <n v="0"/>
  </r>
  <r>
    <s v="2024"/>
    <x v="0"/>
    <x v="0"/>
    <x v="1"/>
    <x v="7"/>
    <s v="2 - Poder Ejecutivo"/>
    <s v="0211 - MINISTERIO DE OBRAS PÚBLICAS Y COMUNICACIONES"/>
    <s v="0001 - MINISTERIO DE OBRAS PUBLICAS Y COMUNICACIONES"/>
    <x v="0"/>
    <x v="0"/>
    <x v="2"/>
    <s v="2.7 - OBRAS"/>
    <s v="2.7.1 - OBRAS EN EDIFICACIONES"/>
    <s v="S"/>
    <s v="71 - CONSTRUCCIÓN AYUDANTIA DEL MOPC, EN EL MUNICIPIO SALVALEÓN DE HIGUEY, LA ALTAGRACIA"/>
    <s v="10 - FONDO GENERAL"/>
    <n v="15383"/>
    <s v="11 - LA ALTAGRACIA"/>
    <n v="11836969"/>
    <n v="4626269"/>
    <n v="4626268.3"/>
  </r>
  <r>
    <s v="2024"/>
    <x v="0"/>
    <x v="0"/>
    <x v="1"/>
    <x v="7"/>
    <s v="2 - Poder Ejecutivo"/>
    <s v="0211 - MINISTERIO DE OBRAS PÚBLICAS Y COMUNICACIONES"/>
    <s v="0001 - MINISTERIO DE OBRAS PUBLICAS Y COMUNICACIONES"/>
    <x v="0"/>
    <x v="0"/>
    <x v="2"/>
    <s v="2.7 - OBRAS"/>
    <s v="2.7.1 - OBRAS EN EDIFICACIONES"/>
    <s v="S"/>
    <s v="74 - REMODELACIÓN  DE EDIFICIO SEDE CENTRAL DEL MINISTERIO DE OBRAS, PÚBLICAS Y COMUNICACIONES (MOPC), DISTRITO NACIONAL"/>
    <s v="10 - FONDO GENERAL"/>
    <n v="16152"/>
    <s v="01 - DISTRITO NACIONAL"/>
    <n v="0"/>
    <n v="54481436"/>
    <n v="29044780.48"/>
  </r>
  <r>
    <s v="2024"/>
    <x v="0"/>
    <x v="0"/>
    <x v="1"/>
    <x v="7"/>
    <s v="2 - Poder Ejecutivo"/>
    <s v="0211 - MINISTERIO DE OBRAS PÚBLICAS Y COMUNICACIONES"/>
    <s v="0001 - MINISTERIO DE OBRAS PUBLICAS Y COMUNICACIONES"/>
    <x v="0"/>
    <x v="0"/>
    <x v="93"/>
    <s v="2.7 - OBRAS"/>
    <s v="2.7.1 - OBRAS EN EDIFICACIONES"/>
    <s v="S"/>
    <s v="33 - REHABILITACIÓN Y CONSTRUCCIÓN LABORATORIO DE MECANICA DE SUELO DEL MINISTERIO DE OBRAS PÚBLICAS Y COMUNICACIONES"/>
    <s v="10 - FONDO GENERAL"/>
    <n v="13976"/>
    <s v="01 - DISTRITO NACIONAL"/>
    <n v="0"/>
    <n v="0"/>
    <n v="0"/>
  </r>
  <r>
    <s v="2024"/>
    <x v="0"/>
    <x v="0"/>
    <x v="1"/>
    <x v="7"/>
    <s v="2 - Poder Ejecutivo"/>
    <s v="0211 - MINISTERIO DE OBRAS PÚBLICAS Y COMUNICACIONES"/>
    <s v="0001 - MINISTERIO DE OBRAS PUBLICAS Y COMUNICACIONES"/>
    <x v="0"/>
    <x v="7"/>
    <x v="29"/>
    <s v="2.7 - OBRAS"/>
    <s v="2.7.1 - OBRAS EN EDIFICACIONES"/>
    <s v="S"/>
    <s v="78 - REMODELACIÓN FORTALEZA MILITAR LA ESTRELLETA, MUNICIPIO COMENDADOR, PROVINCIA ELIAS PIÑA"/>
    <s v="10 - FONDO GENERAL"/>
    <n v="16298"/>
    <s v="07 - ELIAS PINA"/>
    <n v="0"/>
    <n v="7513306.54"/>
    <n v="0"/>
  </r>
  <r>
    <s v="2024"/>
    <x v="0"/>
    <x v="0"/>
    <x v="1"/>
    <x v="7"/>
    <s v="2 - Poder Ejecutivo"/>
    <s v="0211 - MINISTERIO DE OBRAS PÚBLICAS Y COMUNICACIONES"/>
    <s v="0001 - MINISTERIO DE OBRAS PUBLICAS Y COMUNICACIONES"/>
    <x v="0"/>
    <x v="7"/>
    <x v="29"/>
    <s v="2.7 - OBRAS"/>
    <s v="2.7.1 - OBRAS EN EDIFICACIONES"/>
    <s v="S"/>
    <s v="79 - CONSTRUCCIÓN DESTACAMENTO MILITAR EN RINCONCITO, MUNICIPIO COMENDADOR, PROVINCIA ELIAS PIÑA"/>
    <s v="10 - FONDO GENERAL"/>
    <n v="16299"/>
    <s v="07 - ELIAS PINA"/>
    <n v="0"/>
    <n v="0"/>
    <n v="0"/>
  </r>
  <r>
    <s v="2024"/>
    <x v="0"/>
    <x v="0"/>
    <x v="1"/>
    <x v="7"/>
    <s v="2 - Poder Ejecutivo"/>
    <s v="0211 - MINISTERIO DE OBRAS PÚBLICAS Y COMUNICACIONES"/>
    <s v="0001 - MINISTERIO DE OBRAS PUBLICAS Y COMUNICACIONES"/>
    <x v="0"/>
    <x v="7"/>
    <x v="29"/>
    <s v="2.7 - OBRAS"/>
    <s v="2.7.1 - OBRAS EN EDIFICACIONES"/>
    <s v="S"/>
    <s v="84 - CONSTRUCCIÓN CUARTEL MILITAR DEL MUNICIPIO DE BANICA, PROVINCIA ELIAS PIÑA"/>
    <s v="10 - FONDO GENERAL"/>
    <n v="16332"/>
    <s v="07 - ELIAS PINA"/>
    <n v="0"/>
    <n v="5500000"/>
    <n v="0"/>
  </r>
  <r>
    <s v="2024"/>
    <x v="0"/>
    <x v="0"/>
    <x v="1"/>
    <x v="7"/>
    <s v="2 - Poder Ejecutivo"/>
    <s v="0211 - MINISTERIO DE OBRAS PÚBLICAS Y COMUNICACIONES"/>
    <s v="0001 - MINISTERIO DE OBRAS PUBLICAS Y COMUNICACIONES"/>
    <x v="0"/>
    <x v="1"/>
    <x v="22"/>
    <s v="2.7 - OBRAS"/>
    <s v="2.7.1 - OBRAS EN EDIFICACIONES"/>
    <s v="S"/>
    <s v="03 - REMODELACIÓN CAMPAMENTO DUARTE - UNIVERSIDAD POLICIA NACIONAL, DISTRITO NACIONAL"/>
    <s v="10 - FONDO GENERAL"/>
    <n v="13475"/>
    <s v="01 - DISTRITO NACIONAL"/>
    <n v="0"/>
    <n v="30000000"/>
    <n v="30000000"/>
  </r>
  <r>
    <s v="2024"/>
    <x v="0"/>
    <x v="0"/>
    <x v="1"/>
    <x v="7"/>
    <s v="2 - Poder Ejecutivo"/>
    <s v="0211 - MINISTERIO DE OBRAS PÚBLICAS Y COMUNICACIONES"/>
    <s v="0001 - MINISTERIO DE OBRAS PUBLICAS Y COMUNICACIONES"/>
    <x v="0"/>
    <x v="1"/>
    <x v="1"/>
    <s v="2.7 - OBRAS"/>
    <s v="2.7.1 - OBRAS EN EDIFICACIONES"/>
    <s v="S"/>
    <s v="08 - REMODELACIÓN OFICINAS DEL TRIBUNAL CONSTITUCIONAL, DISTRITO NACIONAL"/>
    <s v="10 - FONDO GENERAL"/>
    <n v="13491"/>
    <s v="01 - DISTRITO NACIONAL"/>
    <n v="0"/>
    <n v="50861077"/>
    <n v="41431442.520000003"/>
  </r>
  <r>
    <s v="2024"/>
    <x v="0"/>
    <x v="0"/>
    <x v="1"/>
    <x v="7"/>
    <s v="2 - Poder Ejecutivo"/>
    <s v="0211 - MINISTERIO DE OBRAS PÚBLICAS Y COMUNICACIONES"/>
    <s v="0001 - MINISTERIO DE OBRAS PUBLICAS Y COMUNICACIONES"/>
    <x v="0"/>
    <x v="1"/>
    <x v="1"/>
    <s v="2.7 - OBRAS"/>
    <s v="2.7.1 - OBRAS EN EDIFICACIONES"/>
    <s v="S"/>
    <s v="07 - CONSTRUCCIÓN PALACIO DE JUSTICIA DE SANTO DOMINGO ESTE"/>
    <s v="10 - FONDO GENERAL"/>
    <n v="13637"/>
    <s v="32 - SANTO DOMINGO"/>
    <n v="0"/>
    <n v="1157686715"/>
    <n v="1157686714.4300001"/>
  </r>
  <r>
    <s v="2024"/>
    <x v="0"/>
    <x v="0"/>
    <x v="1"/>
    <x v="7"/>
    <s v="2 - Poder Ejecutivo"/>
    <s v="0211 - MINISTERIO DE OBRAS PÚBLICAS Y COMUNICACIONES"/>
    <s v="0001 - MINISTERIO DE OBRAS PUBLICAS Y COMUNICACIONES"/>
    <x v="0"/>
    <x v="1"/>
    <x v="1"/>
    <s v="2.7 - OBRAS"/>
    <s v="2.7.1 - OBRAS EN EDIFICACIONES"/>
    <s v="S"/>
    <s v="07 - CONSTRUCCIÓN PALACIO DE JUSTICIA DE SANTO DOMINGO ESTE"/>
    <s v="50 - CRÉDITO INTERNO"/>
    <n v="13637"/>
    <s v="32 - SANTO DOMINGO"/>
    <n v="0"/>
    <n v="125078159"/>
    <n v="125078159"/>
  </r>
  <r>
    <s v="2024"/>
    <x v="0"/>
    <x v="0"/>
    <x v="1"/>
    <x v="7"/>
    <s v="2 - Poder Ejecutivo"/>
    <s v="0211 - MINISTERIO DE OBRAS PÚBLICAS Y COMUNICACIONES"/>
    <s v="0001 - MINISTERIO DE OBRAS PUBLICAS Y COMUNICACIONES"/>
    <x v="1"/>
    <x v="12"/>
    <x v="98"/>
    <s v="2.7 - OBRAS"/>
    <s v="2.7.1 - OBRAS EN EDIFICACIONES"/>
    <s v="S"/>
    <s v="34 - CONSTRUCCIÓN DEL MATADERO DE LA PROVINCIA BARAHONA"/>
    <s v="10 - FONDO GENERAL"/>
    <n v="13978"/>
    <s v="04 - BARAHONA"/>
    <n v="0"/>
    <n v="12329448.559999999"/>
    <n v="12329448.560000001"/>
  </r>
  <r>
    <s v="2024"/>
    <x v="0"/>
    <x v="0"/>
    <x v="1"/>
    <x v="7"/>
    <s v="2 - Poder Ejecutivo"/>
    <s v="0211 - MINISTERIO DE OBRAS PÚBLICAS Y COMUNICACIONES"/>
    <s v="0001 - MINISTERIO DE OBRAS PUBLICAS Y COMUNICACIONES"/>
    <x v="1"/>
    <x v="18"/>
    <x v="108"/>
    <s v="2.7 - OBRAS"/>
    <s v="2.7.1 - OBRAS EN EDIFICACIONES"/>
    <s v="S"/>
    <s v="06 - CONSTRUCCIÓN DEL PARQUE  DISTRITO INDUSTRIAL SANTO DOMINGO OESTE (DISDO), EN HATO NUEVO, MANOGUAYABO"/>
    <s v="10 - FONDO GENERAL"/>
    <n v="13636"/>
    <s v="32 - SANTO DOMINGO"/>
    <n v="0"/>
    <n v="0"/>
    <n v="0"/>
  </r>
  <r>
    <s v="2024"/>
    <x v="0"/>
    <x v="0"/>
    <x v="1"/>
    <x v="7"/>
    <s v="2 - Poder Ejecutivo"/>
    <s v="0211 - MINISTERIO DE OBRAS PÚBLICAS Y COMUNICACIONES"/>
    <s v="0001 - MINISTERIO DE OBRAS PUBLICAS Y COMUNICACIONES"/>
    <x v="1"/>
    <x v="11"/>
    <x v="26"/>
    <s v="2.6 - BIENES MUEBLES, INMUEBLES E INTANGIBLES"/>
    <s v="2.6.1 - MOBILIARIO Y EQUIPO"/>
    <s v="N"/>
    <s v="00 - N/A"/>
    <s v="10 - FONDO GENERAL"/>
    <s v="(en blanco)"/>
    <s v="99 - MULTIPROVINCIAL"/>
    <n v="20000000"/>
    <n v="35349962"/>
    <n v="27130446.110000007"/>
  </r>
  <r>
    <s v="2024"/>
    <x v="0"/>
    <x v="0"/>
    <x v="1"/>
    <x v="7"/>
    <s v="2 - Poder Ejecutivo"/>
    <s v="0211 - MINISTERIO DE OBRAS PÚBLICAS Y COMUNICACIONES"/>
    <s v="0001 - MINISTERIO DE OBRAS PUBLICAS Y COMUNICACIONES"/>
    <x v="1"/>
    <x v="11"/>
    <x v="26"/>
    <s v="2.6 - BIENES MUEBLES, INMUEBLES E INTANGIBLES"/>
    <s v="2.6.2 - MOBILIARIO Y EQUIPO DE AUDIO, AUDIOVISUAL, RECREATIVO Y EDUCACIONAL"/>
    <s v="N"/>
    <s v="00 - N/A"/>
    <s v="10 - FONDO GENERAL"/>
    <s v="(en blanco)"/>
    <s v="99 - MULTIPROVINCIAL"/>
    <n v="0"/>
    <n v="200000"/>
    <n v="78182.720000000001"/>
  </r>
  <r>
    <s v="2024"/>
    <x v="0"/>
    <x v="0"/>
    <x v="1"/>
    <x v="7"/>
    <s v="2 - Poder Ejecutivo"/>
    <s v="0211 - MINISTERIO DE OBRAS PÚBLICAS Y COMUNICACIONES"/>
    <s v="0001 - MINISTERIO DE OBRAS PUBLICAS Y COMUNICACIONES"/>
    <x v="1"/>
    <x v="11"/>
    <x v="26"/>
    <s v="2.6 - BIENES MUEBLES, INMUEBLES E INTANGIBLES"/>
    <s v="2.6.4 - VEHÍCULOS Y EQUIPO DE TRANSPORTE, TRACCIÓN Y ELEVACIÓN"/>
    <s v="N"/>
    <s v="00 - N/A"/>
    <s v="10 - FONDO GENERAL"/>
    <s v="(en blanco)"/>
    <s v="99 - MULTIPROVINCIAL"/>
    <n v="20000000"/>
    <n v="13859100"/>
    <n v="13859100"/>
  </r>
  <r>
    <s v="2024"/>
    <x v="0"/>
    <x v="0"/>
    <x v="1"/>
    <x v="7"/>
    <s v="2 - Poder Ejecutivo"/>
    <s v="0211 - MINISTERIO DE OBRAS PÚBLICAS Y COMUNICACIONES"/>
    <s v="0001 - MINISTERIO DE OBRAS PUBLICAS Y COMUNICACIONES"/>
    <x v="1"/>
    <x v="11"/>
    <x v="26"/>
    <s v="2.6 - BIENES MUEBLES, INMUEBLES E INTANGIBLES"/>
    <s v="2.6.5 - MAQUINARIA, OTROS EQUIPOS Y HERRAMIENTAS"/>
    <s v="N"/>
    <s v="00 - N/A"/>
    <s v="10 - FONDO GENERAL"/>
    <s v="(en blanco)"/>
    <s v="99 - MULTIPROVINCIAL"/>
    <n v="33000000"/>
    <n v="9300000"/>
    <n v="6155609.7599999998"/>
  </r>
  <r>
    <s v="2024"/>
    <x v="0"/>
    <x v="0"/>
    <x v="1"/>
    <x v="7"/>
    <s v="2 - Poder Ejecutivo"/>
    <s v="0211 - MINISTERIO DE OBRAS PÚBLICAS Y COMUNICACIONES"/>
    <s v="0001 - MINISTERIO DE OBRAS PUBLICAS Y COMUNICACIONES"/>
    <x v="1"/>
    <x v="11"/>
    <x v="26"/>
    <s v="2.6 - BIENES MUEBLES, INMUEBLES E INTANGIBLES"/>
    <s v="2.6.8 - BIENES INTANGIBLES"/>
    <s v="N"/>
    <s v="00 - N/A"/>
    <s v="10 - FONDO GENERAL"/>
    <s v="(en blanco)"/>
    <s v="99 - MULTIPROVINCIAL"/>
    <n v="5000000"/>
    <n v="19290900"/>
    <n v="17283265.809999999"/>
  </r>
  <r>
    <s v="2024"/>
    <x v="0"/>
    <x v="0"/>
    <x v="1"/>
    <x v="7"/>
    <s v="2 - Poder Ejecutivo"/>
    <s v="0211 - MINISTERIO DE OBRAS PÚBLICAS Y COMUNICACIONES"/>
    <s v="0001 - MINISTERIO DE OBRAS PUBLICAS Y COMUNICACIONES"/>
    <x v="1"/>
    <x v="11"/>
    <x v="26"/>
    <s v="2.7 - OBRAS"/>
    <s v="2.7.1 - OBRAS EN EDIFICACIONES"/>
    <s v="S"/>
    <s v="19 - CONSTRUCCIÓN CONSTRUCCIÓN DE ESTACIONES DE PASAJEROS INTERURBANA EN EL GRAN SANTO DOMINGO Y EL DISTRITO NACIONAL"/>
    <s v="10 - FONDO GENERAL"/>
    <n v="13949"/>
    <s v="32 - SANTO DOMINGO"/>
    <n v="0"/>
    <n v="0"/>
    <n v="0"/>
  </r>
  <r>
    <s v="2024"/>
    <x v="0"/>
    <x v="0"/>
    <x v="1"/>
    <x v="7"/>
    <s v="2 - Poder Ejecutivo"/>
    <s v="0211 - MINISTERIO DE OBRAS PÚBLICAS Y COMUNICACIONES"/>
    <s v="0001 - MINISTERIO DE OBRAS PUBLICAS Y COMUNICACIONES"/>
    <x v="1"/>
    <x v="11"/>
    <x v="26"/>
    <s v="2.7 - OBRAS"/>
    <s v="2.7.1 - OBRAS EN EDIFICACIONES"/>
    <s v="S"/>
    <s v="40 - RECONSTRUCCIÓN DE LA INFRAESTRUCTURA VIAL URBANA DEL RESIDENCIAL ÁLAMO I, AFECTADA POR EL DISTURBIO TROPICAL NO. 22, MUNICIPIO SANTO DOMINGO OESTE, PROVINCIA SANTO DOMINGO"/>
    <s v="10 - FONDO GENERAL"/>
    <n v="16708"/>
    <s v="32 - SANTO DOMINGO"/>
    <n v="0"/>
    <n v="36750000"/>
    <n v="0"/>
  </r>
  <r>
    <s v="2024"/>
    <x v="0"/>
    <x v="0"/>
    <x v="1"/>
    <x v="7"/>
    <s v="2 - Poder Ejecutivo"/>
    <s v="0211 - MINISTERIO DE OBRAS PÚBLICAS Y COMUNICACIONES"/>
    <s v="0001 - MINISTERIO DE OBRAS PUBLICAS Y COMUNICACIONES"/>
    <x v="1"/>
    <x v="11"/>
    <x v="57"/>
    <s v="2.6 - BIENES MUEBLES, INMUEBLES E INTANGIBLES"/>
    <s v="2.6.1 - MOBILIARIO Y EQUIPO"/>
    <s v="N"/>
    <s v="00 - N/A"/>
    <s v="20 - FONDOS CON DESTINO ESPECÍFICO"/>
    <s v="(en blanco)"/>
    <s v="99 - MULTIPROVINCIAL"/>
    <n v="21050000"/>
    <n v="42750000"/>
    <n v="2792362.96"/>
  </r>
  <r>
    <s v="2024"/>
    <x v="0"/>
    <x v="0"/>
    <x v="1"/>
    <x v="7"/>
    <s v="2 - Poder Ejecutivo"/>
    <s v="0211 - MINISTERIO DE OBRAS PÚBLICAS Y COMUNICACIONES"/>
    <s v="0001 - MINISTERIO DE OBRAS PUBLICAS Y COMUNICACIONES"/>
    <x v="1"/>
    <x v="11"/>
    <x v="57"/>
    <s v="2.6 - BIENES MUEBLES, INMUEBLES E INTANGIBLES"/>
    <s v="2.6.2 - MOBILIARIO Y EQUIPO DE AUDIO, AUDIOVISUAL, RECREATIVO Y EDUCACIONAL"/>
    <s v="N"/>
    <s v="00 - N/A"/>
    <s v="20 - FONDOS CON DESTINO ESPECÍFICO"/>
    <s v="(en blanco)"/>
    <s v="99 - MULTIPROVINCIAL"/>
    <n v="22000000"/>
    <n v="5750000"/>
    <n v="40485.230000000003"/>
  </r>
  <r>
    <s v="2024"/>
    <x v="0"/>
    <x v="0"/>
    <x v="1"/>
    <x v="7"/>
    <s v="2 - Poder Ejecutivo"/>
    <s v="0211 - MINISTERIO DE OBRAS PÚBLICAS Y COMUNICACIONES"/>
    <s v="0001 - MINISTERIO DE OBRAS PUBLICAS Y COMUNICACIONES"/>
    <x v="1"/>
    <x v="11"/>
    <x v="57"/>
    <s v="2.6 - BIENES MUEBLES, INMUEBLES E INTANGIBLES"/>
    <s v="2.6.3 - EQUIPO E INSTRUMENTAL, CIENTÍFICO Y LABORATORIO"/>
    <s v="N"/>
    <s v="00 - N/A"/>
    <s v="20 - FONDOS CON DESTINO ESPECÍFICO"/>
    <s v="(en blanco)"/>
    <s v="99 - MULTIPROVINCIAL"/>
    <n v="10000000"/>
    <n v="8000000"/>
    <n v="1256900.58"/>
  </r>
  <r>
    <s v="2024"/>
    <x v="0"/>
    <x v="0"/>
    <x v="1"/>
    <x v="7"/>
    <s v="2 - Poder Ejecutivo"/>
    <s v="0211 - MINISTERIO DE OBRAS PÚBLICAS Y COMUNICACIONES"/>
    <s v="0001 - MINISTERIO DE OBRAS PUBLICAS Y COMUNICACIONES"/>
    <x v="1"/>
    <x v="11"/>
    <x v="57"/>
    <s v="2.6 - BIENES MUEBLES, INMUEBLES E INTANGIBLES"/>
    <s v="2.6.4 - VEHÍCULOS Y EQUIPO DE TRANSPORTE, TRACCIÓN Y ELEVACIÓN"/>
    <s v="N"/>
    <s v="00 - N/A"/>
    <s v="20 - FONDOS CON DESTINO ESPECÍFICO"/>
    <s v="(en blanco)"/>
    <s v="99 - MULTIPROVINCIAL"/>
    <n v="210000000"/>
    <n v="0"/>
    <n v="0"/>
  </r>
  <r>
    <s v="2024"/>
    <x v="0"/>
    <x v="0"/>
    <x v="1"/>
    <x v="7"/>
    <s v="2 - Poder Ejecutivo"/>
    <s v="0211 - MINISTERIO DE OBRAS PÚBLICAS Y COMUNICACIONES"/>
    <s v="0001 - MINISTERIO DE OBRAS PUBLICAS Y COMUNICACIONES"/>
    <x v="1"/>
    <x v="11"/>
    <x v="57"/>
    <s v="2.6 - BIENES MUEBLES, INMUEBLES E INTANGIBLES"/>
    <s v="2.6.5 - MAQUINARIA, OTROS EQUIPOS Y HERRAMIENTAS"/>
    <s v="N"/>
    <s v="00 - N/A"/>
    <s v="20 - FONDOS CON DESTINO ESPECÍFICO"/>
    <s v="(en blanco)"/>
    <s v="99 - MULTIPROVINCIAL"/>
    <n v="47000000"/>
    <n v="240250000"/>
    <n v="227397803.09999999"/>
  </r>
  <r>
    <s v="2024"/>
    <x v="0"/>
    <x v="0"/>
    <x v="1"/>
    <x v="7"/>
    <s v="2 - Poder Ejecutivo"/>
    <s v="0211 - MINISTERIO DE OBRAS PÚBLICAS Y COMUNICACIONES"/>
    <s v="0001 - MINISTERIO DE OBRAS PUBLICAS Y COMUNICACIONES"/>
    <x v="1"/>
    <x v="11"/>
    <x v="57"/>
    <s v="2.6 - BIENES MUEBLES, INMUEBLES E INTANGIBLES"/>
    <s v="2.6.6 - EQUIPOS DE DEFENSA Y SEGURIDAD"/>
    <s v="N"/>
    <s v="00 - N/A"/>
    <s v="20 - FONDOS CON DESTINO ESPECÍFICO"/>
    <s v="(en blanco)"/>
    <s v="99 - MULTIPROVINCIAL"/>
    <n v="30000000"/>
    <n v="3000000"/>
    <n v="0"/>
  </r>
  <r>
    <s v="2024"/>
    <x v="0"/>
    <x v="0"/>
    <x v="1"/>
    <x v="7"/>
    <s v="2 - Poder Ejecutivo"/>
    <s v="0211 - MINISTERIO DE OBRAS PÚBLICAS Y COMUNICACIONES"/>
    <s v="0001 - MINISTERIO DE OBRAS PUBLICAS Y COMUNICACIONES"/>
    <x v="1"/>
    <x v="11"/>
    <x v="57"/>
    <s v="2.6 - BIENES MUEBLES, INMUEBLES E INTANGIBLES"/>
    <s v="2.6.8 - BIENES INTANGIBLES"/>
    <s v="N"/>
    <s v="00 - N/A"/>
    <s v="20 - FONDOS CON DESTINO ESPECÍFICO"/>
    <s v="(en blanco)"/>
    <s v="99 - MULTIPROVINCIAL"/>
    <n v="0"/>
    <n v="49300000"/>
    <n v="45820333.100000001"/>
  </r>
  <r>
    <s v="2024"/>
    <x v="0"/>
    <x v="0"/>
    <x v="1"/>
    <x v="7"/>
    <s v="2 - Poder Ejecutivo"/>
    <s v="0211 - MINISTERIO DE OBRAS PÚBLICAS Y COMUNICACIONES"/>
    <s v="0001 - MINISTERIO DE OBRAS PUBLICAS Y COMUNICACIONES"/>
    <x v="1"/>
    <x v="11"/>
    <x v="57"/>
    <s v="2.6 - BIENES MUEBLES, INMUEBLES E INTANGIBLES"/>
    <s v="2.6.9 - EDIFICIOS, ESTRUCTURAS, TIERRAS, TERRENOS Y OBJETOS DE VALOR"/>
    <s v="N"/>
    <s v="00 - N/A"/>
    <s v="20 - FONDOS CON DESTINO ESPECÍFICO"/>
    <s v="(en blanco)"/>
    <s v="99 - MULTIPROVINCIAL"/>
    <n v="10000000"/>
    <n v="1000000"/>
    <n v="0"/>
  </r>
  <r>
    <s v="2024"/>
    <x v="0"/>
    <x v="0"/>
    <x v="1"/>
    <x v="7"/>
    <s v="2 - Poder Ejecutivo"/>
    <s v="0211 - MINISTERIO DE OBRAS PÚBLICAS Y COMUNICACIONES"/>
    <s v="0001 - MINISTERIO DE OBRAS PUBLICAS Y COMUNICACIONES"/>
    <x v="1"/>
    <x v="17"/>
    <x v="109"/>
    <s v="2.7 - OBRAS"/>
    <s v="2.7.1 - OBRAS EN EDIFICACIONES"/>
    <s v="S"/>
    <s v="27 - CONSTRUCCIÓN DE UN MERCADO EN LA PROVINCIA DE BARAHONA"/>
    <s v="10 - FONDO GENERAL"/>
    <n v="13963"/>
    <s v="04 - BARAHONA"/>
    <n v="0"/>
    <n v="10896287"/>
    <n v="0"/>
  </r>
  <r>
    <s v="2024"/>
    <x v="0"/>
    <x v="0"/>
    <x v="1"/>
    <x v="7"/>
    <s v="2 - Poder Ejecutivo"/>
    <s v="0211 - MINISTERIO DE OBRAS PÚBLICAS Y COMUNICACIONES"/>
    <s v="0001 - MINISTERIO DE OBRAS PUBLICAS Y COMUNICACIONES"/>
    <x v="1"/>
    <x v="17"/>
    <x v="109"/>
    <s v="2.7 - OBRAS"/>
    <s v="2.7.1 - OBRAS EN EDIFICACIONES"/>
    <s v="S"/>
    <s v="28 - CONSTRUCCIÓN DEL  MERCADO MUNICIPAL  DE HIGUEY, PROVINCIA LA ALTAGRACIA"/>
    <s v="10 - FONDO GENERAL"/>
    <n v="13964"/>
    <s v="11 - LA ALTAGRACIA"/>
    <n v="0"/>
    <n v="39321294"/>
    <n v="38761938.630000003"/>
  </r>
  <r>
    <s v="2024"/>
    <x v="0"/>
    <x v="0"/>
    <x v="1"/>
    <x v="7"/>
    <s v="2 - Poder Ejecutivo"/>
    <s v="0211 - MINISTERIO DE OBRAS PÚBLICAS Y COMUNICACIONES"/>
    <s v="0001 - MINISTERIO DE OBRAS PUBLICAS Y COMUNICACIONES"/>
    <x v="1"/>
    <x v="17"/>
    <x v="109"/>
    <s v="2.7 - OBRAS"/>
    <s v="2.7.1 - OBRAS EN EDIFICACIONES"/>
    <s v="S"/>
    <s v="32 - REHABILITACIÓN Y CONSTRUCCIÓN PLAZA DE LOS PILONES BANÍ"/>
    <s v="10 - FONDO GENERAL"/>
    <n v="13972"/>
    <s v="17 - PERAVIA"/>
    <n v="0"/>
    <n v="13620359"/>
    <n v="0"/>
  </r>
  <r>
    <s v="2024"/>
    <x v="0"/>
    <x v="0"/>
    <x v="1"/>
    <x v="7"/>
    <s v="2 - Poder Ejecutivo"/>
    <s v="0211 - MINISTERIO DE OBRAS PÚBLICAS Y COMUNICACIONES"/>
    <s v="0001 - MINISTERIO DE OBRAS PUBLICAS Y COMUNICACIONES"/>
    <x v="1"/>
    <x v="17"/>
    <x v="112"/>
    <s v="2.7 - OBRAS"/>
    <s v="2.7.1 - OBRAS EN EDIFICACIONES"/>
    <s v="S"/>
    <s v="21 - RECONSTRUCCIÓN DEL COMEDOR EN SANS SOUCI SANTO DOMINGO"/>
    <s v="10 - FONDO GENERAL"/>
    <n v="13955"/>
    <s v="32 - SANTO DOMINGO"/>
    <n v="0"/>
    <n v="4307931.34"/>
    <n v="0"/>
  </r>
  <r>
    <s v="2024"/>
    <x v="0"/>
    <x v="0"/>
    <x v="1"/>
    <x v="7"/>
    <s v="2 - Poder Ejecutivo"/>
    <s v="0211 - MINISTERIO DE OBRAS PÚBLICAS Y COMUNICACIONES"/>
    <s v="0001 - MINISTERIO DE OBRAS PUBLICAS Y COMUNICACIONES"/>
    <x v="3"/>
    <x v="19"/>
    <x v="111"/>
    <s v="2.7 - OBRAS"/>
    <s v="2.7.1 - OBRAS EN EDIFICACIONES"/>
    <s v="S"/>
    <s v="23 - CONSTRUCCIÓN DE 300 LETRINAS HIGIÉNICAS EN EL MUNICIPIO VILLA ISABELA, PROVINCIA PUERTO PLATA"/>
    <s v="10 - FONDO GENERAL"/>
    <n v="16739"/>
    <s v="18 - PUERTO PLATA"/>
    <n v="0"/>
    <n v="15000000"/>
    <n v="0"/>
  </r>
  <r>
    <s v="2024"/>
    <x v="0"/>
    <x v="0"/>
    <x v="1"/>
    <x v="7"/>
    <s v="2 - Poder Ejecutivo"/>
    <s v="0211 - MINISTERIO DE OBRAS PÚBLICAS Y COMUNICACIONES"/>
    <s v="0001 - MINISTERIO DE OBRAS PUBLICAS Y COMUNICACIONES"/>
    <x v="2"/>
    <x v="14"/>
    <x v="58"/>
    <s v="2.7 - OBRAS"/>
    <s v="2.7.1 - OBRAS EN EDIFICACIONES"/>
    <s v="S"/>
    <s v="38 - CONSTRUCCIÓN DE 31 VIVIENDAS A NIVEL NACIONAL (PRESENCIA DOMINICANA)"/>
    <s v="10 - FONDO GENERAL"/>
    <n v="13988"/>
    <s v="32 - SANTO DOMINGO"/>
    <n v="0"/>
    <n v="11213"/>
    <n v="0"/>
  </r>
  <r>
    <s v="2024"/>
    <x v="0"/>
    <x v="0"/>
    <x v="1"/>
    <x v="7"/>
    <s v="2 - Poder Ejecutivo"/>
    <s v="0211 - MINISTERIO DE OBRAS PÚBLICAS Y COMUNICACIONES"/>
    <s v="0001 - MINISTERIO DE OBRAS PUBLICAS Y COMUNICACIONES"/>
    <x v="2"/>
    <x v="14"/>
    <x v="58"/>
    <s v="2.7 - OBRAS"/>
    <s v="2.7.1 - OBRAS EN EDIFICACIONES"/>
    <s v="S"/>
    <s v="98 - REPARACIÓN DE VIVIENDAS VULNERABLES EN LOS MUNICIPIOS DE ENRIQUILLO, PARAISO Y LA CIENAGA, PROVINCIA BARAHONA"/>
    <s v="10 - FONDO GENERAL"/>
    <n v="16363"/>
    <s v="04 - BARAHONA"/>
    <n v="0"/>
    <n v="14340059.02"/>
    <n v="0"/>
  </r>
  <r>
    <s v="2024"/>
    <x v="0"/>
    <x v="0"/>
    <x v="1"/>
    <x v="7"/>
    <s v="2 - Poder Ejecutivo"/>
    <s v="0211 - MINISTERIO DE OBRAS PÚBLICAS Y COMUNICACIONES"/>
    <s v="0001 - MINISTERIO DE OBRAS PUBLICAS Y COMUNICACIONES"/>
    <x v="2"/>
    <x v="14"/>
    <x v="58"/>
    <s v="2.7 - OBRAS"/>
    <s v="2.7.1 - OBRAS EN EDIFICACIONES"/>
    <s v="S"/>
    <s v="97 - REPARACIÓN DE VIVIENDAS VULNERABLES EN LOS MUNICIPIOS DE AZUA DE COMPOSTELA Y LAS CHARCAS, PROVINCIA AZUA."/>
    <s v="10 - FONDO GENERAL"/>
    <n v="16362"/>
    <s v="02 - AZUA"/>
    <n v="0"/>
    <n v="6462001"/>
    <n v="0"/>
  </r>
  <r>
    <s v="2024"/>
    <x v="0"/>
    <x v="0"/>
    <x v="1"/>
    <x v="7"/>
    <s v="2 - Poder Ejecutivo"/>
    <s v="0211 - MINISTERIO DE OBRAS PÚBLICAS Y COMUNICACIONES"/>
    <s v="0001 - MINISTERIO DE OBRAS PUBLICAS Y COMUNICACIONES"/>
    <x v="2"/>
    <x v="14"/>
    <x v="58"/>
    <s v="2.7 - OBRAS"/>
    <s v="2.7.1 - OBRAS EN EDIFICACIONES"/>
    <s v="S"/>
    <s v="91 - REPARACIÓN DE VIVIENDAS VULNERABLES EN LOS MUNICIPIOS DE PEDERNALES Y OVIEDO, PROVINCIA PEDERNALES"/>
    <s v="10 - FONDO GENERAL"/>
    <n v="16356"/>
    <s v="16 - PEDERNALES"/>
    <n v="0"/>
    <n v="9462001"/>
    <n v="0"/>
  </r>
  <r>
    <s v="2024"/>
    <x v="0"/>
    <x v="0"/>
    <x v="1"/>
    <x v="7"/>
    <s v="2 - Poder Ejecutivo"/>
    <s v="0211 - MINISTERIO DE OBRAS PÚBLICAS Y COMUNICACIONES"/>
    <s v="0001 - MINISTERIO DE OBRAS PUBLICAS Y COMUNICACIONES"/>
    <x v="2"/>
    <x v="14"/>
    <x v="58"/>
    <s v="2.7 - OBRAS"/>
    <s v="2.7.1 - OBRAS EN EDIFICACIONES"/>
    <s v="S"/>
    <s v="87 - REPARACIÓN DE VIVIENDAS VULNERABLES EN LOS MUNICIPIOS DE LOS ALCARRIZOS, SANTO DOMINGO ESTE Y PEDRO BRAND, PROVINCIA SANTO DOMINGO"/>
    <s v="10 - FONDO GENERAL"/>
    <n v="16353"/>
    <s v="32 - SANTO DOMINGO"/>
    <n v="0"/>
    <n v="9462001"/>
    <n v="0"/>
  </r>
  <r>
    <s v="2024"/>
    <x v="0"/>
    <x v="0"/>
    <x v="1"/>
    <x v="7"/>
    <s v="2 - Poder Ejecutivo"/>
    <s v="0211 - MINISTERIO DE OBRAS PÚBLICAS Y COMUNICACIONES"/>
    <s v="0001 - MINISTERIO DE OBRAS PUBLICAS Y COMUNICACIONES"/>
    <x v="2"/>
    <x v="14"/>
    <x v="58"/>
    <s v="2.7 - OBRAS"/>
    <s v="2.7.1 - OBRAS EN EDIFICACIONES"/>
    <s v="S"/>
    <s v="86 - REPARACIÓN DE VIVIENDAS VULNERABLES EN LOS MUNICIPIOS DE BOCA CHICA Y SAN ANTONIO DE GUERRA, PROVINCIA SANTO DOMINGO"/>
    <s v="10 - FONDO GENERAL"/>
    <n v="16352"/>
    <s v="32 - SANTO DOMINGO"/>
    <n v="0"/>
    <n v="7462001"/>
    <n v="2093380.71"/>
  </r>
  <r>
    <s v="2024"/>
    <x v="0"/>
    <x v="0"/>
    <x v="1"/>
    <x v="7"/>
    <s v="2 - Poder Ejecutivo"/>
    <s v="0211 - MINISTERIO DE OBRAS PÚBLICAS Y COMUNICACIONES"/>
    <s v="0001 - MINISTERIO DE OBRAS PUBLICAS Y COMUNICACIONES"/>
    <x v="2"/>
    <x v="14"/>
    <x v="58"/>
    <s v="2.7 - OBRAS"/>
    <s v="2.7.1 - OBRAS EN EDIFICACIONES"/>
    <s v="S"/>
    <s v="94 - REPARACIÓN DE VIVIENDAS VULNERABLES EN EL MUNICIPIO DE SAN JUAN DE LA MAGUANA, PROVINCIA SAN JUAN"/>
    <s v="10 - FONDO GENERAL"/>
    <n v="16359"/>
    <s v="22 - SAN JUAN"/>
    <n v="0"/>
    <n v="6462001"/>
    <n v="0"/>
  </r>
  <r>
    <s v="2024"/>
    <x v="0"/>
    <x v="0"/>
    <x v="1"/>
    <x v="7"/>
    <s v="2 - Poder Ejecutivo"/>
    <s v="0211 - MINISTERIO DE OBRAS PÚBLICAS Y COMUNICACIONES"/>
    <s v="0001 - MINISTERIO DE OBRAS PUBLICAS Y COMUNICACIONES"/>
    <x v="2"/>
    <x v="14"/>
    <x v="58"/>
    <s v="2.7 - OBRAS"/>
    <s v="2.7.1 - OBRAS EN EDIFICACIONES"/>
    <s v="S"/>
    <s v="92 - REPARACIÓN DE VIVIENDAS VULNERABLES EN LOS MUNICIPIOS DE BARAHONA, LAS SALINAS Y ENRIQUILLO, PROVINCIA BARAHONA"/>
    <s v="10 - FONDO GENERAL"/>
    <n v="16357"/>
    <s v="04 - BARAHONA"/>
    <n v="0"/>
    <n v="6462001"/>
    <n v="1693855.6"/>
  </r>
  <r>
    <s v="2024"/>
    <x v="0"/>
    <x v="0"/>
    <x v="1"/>
    <x v="7"/>
    <s v="2 - Poder Ejecutivo"/>
    <s v="0211 - MINISTERIO DE OBRAS PÚBLICAS Y COMUNICACIONES"/>
    <s v="0001 - MINISTERIO DE OBRAS PUBLICAS Y COMUNICACIONES"/>
    <x v="2"/>
    <x v="14"/>
    <x v="58"/>
    <s v="2.7 - OBRAS"/>
    <s v="2.7.1 - OBRAS EN EDIFICACIONES"/>
    <s v="S"/>
    <s v="96 - REPARACIÓN DE VIVIENDAS VULNERABLES EN EL MUNICIPIO DE SANTA CRUZ DE BARAHONA, PROVINCIA BARAHONA"/>
    <s v="10 - FONDO GENERAL"/>
    <n v="16361"/>
    <s v="04 - BARAHONA"/>
    <n v="0"/>
    <n v="9462000"/>
    <n v="0"/>
  </r>
  <r>
    <s v="2024"/>
    <x v="0"/>
    <x v="0"/>
    <x v="1"/>
    <x v="7"/>
    <s v="2 - Poder Ejecutivo"/>
    <s v="0211 - MINISTERIO DE OBRAS PÚBLICAS Y COMUNICACIONES"/>
    <s v="0001 - MINISTERIO DE OBRAS PUBLICAS Y COMUNICACIONES"/>
    <x v="2"/>
    <x v="14"/>
    <x v="58"/>
    <s v="2.7 - OBRAS"/>
    <s v="2.7.1 - OBRAS EN EDIFICACIONES"/>
    <s v="S"/>
    <s v="89 - REPARACIÓN DE VIVIENDAS VULNERABLES EN LOS MUNICIPIOS DE PEDRO BRAND, SANTO DOMINGO ESTE Y SANTO DOMINGO OESTE, PROVINCIA SANTO DOMINGO"/>
    <s v="10 - FONDO GENERAL"/>
    <n v="16355"/>
    <s v="32 - SANTO DOMINGO"/>
    <n v="0"/>
    <n v="6774907"/>
    <n v="1774905.47"/>
  </r>
  <r>
    <s v="2024"/>
    <x v="0"/>
    <x v="0"/>
    <x v="1"/>
    <x v="7"/>
    <s v="2 - Poder Ejecutivo"/>
    <s v="0211 - MINISTERIO DE OBRAS PÚBLICAS Y COMUNICACIONES"/>
    <s v="0001 - MINISTERIO DE OBRAS PUBLICAS Y COMUNICACIONES"/>
    <x v="2"/>
    <x v="14"/>
    <x v="58"/>
    <s v="2.7 - OBRAS"/>
    <s v="2.7.1 - OBRAS EN EDIFICACIONES"/>
    <s v="S"/>
    <s v="88 - REPARACIÓN DE VIVIENDAS VULNERABLES EN LAS CIRCUNSCRIPCIONES 2 Y 3 DEL DISTRITO NACIONAL"/>
    <s v="10 - FONDO GENERAL"/>
    <n v="16354"/>
    <s v="01 - DISTRITO NACIONAL"/>
    <n v="0"/>
    <n v="9462001"/>
    <n v="2072397.35"/>
  </r>
  <r>
    <s v="2024"/>
    <x v="0"/>
    <x v="0"/>
    <x v="1"/>
    <x v="7"/>
    <s v="2 - Poder Ejecutivo"/>
    <s v="0211 - MINISTERIO DE OBRAS PÚBLICAS Y COMUNICACIONES"/>
    <s v="0001 - MINISTERIO DE OBRAS PUBLICAS Y COMUNICACIONES"/>
    <x v="2"/>
    <x v="14"/>
    <x v="58"/>
    <s v="2.7 - OBRAS"/>
    <s v="2.7.1 - OBRAS EN EDIFICACIONES"/>
    <s v="S"/>
    <s v="93 - REPARACIÓN DE VIVIENDAS VULNERABLES EN LOS MUNICIPIOS DE BAJOS DE HAINA, VILLA ALTAGRACIA Y SAN GREGORIO DE NIGUA, PROVINCIA SAN CRISTÓBAL"/>
    <s v="10 - FONDO GENERAL"/>
    <n v="16358"/>
    <s v="21 - SAN CRISTOBAL"/>
    <n v="0"/>
    <n v="9462001"/>
    <n v="0"/>
  </r>
  <r>
    <s v="2024"/>
    <x v="0"/>
    <x v="0"/>
    <x v="1"/>
    <x v="7"/>
    <s v="2 - Poder Ejecutivo"/>
    <s v="0211 - MINISTERIO DE OBRAS PÚBLICAS Y COMUNICACIONES"/>
    <s v="0001 - MINISTERIO DE OBRAS PUBLICAS Y COMUNICACIONES"/>
    <x v="2"/>
    <x v="14"/>
    <x v="58"/>
    <s v="2.7 - OBRAS"/>
    <s v="2.7.1 - OBRAS EN EDIFICACIONES"/>
    <s v="S"/>
    <s v="95 - REPARACIÓN DE VIVIENDAS VULNERABLES EN EL MUNICIPIO DE LAS MATAS DE FARFAN, PROVINCIA SAN JUAN."/>
    <s v="10 - FONDO GENERAL"/>
    <n v="16360"/>
    <s v="22 - SAN JUAN"/>
    <n v="0"/>
    <n v="6462000"/>
    <n v="0"/>
  </r>
  <r>
    <s v="2024"/>
    <x v="0"/>
    <x v="0"/>
    <x v="1"/>
    <x v="7"/>
    <s v="2 - Poder Ejecutivo"/>
    <s v="0211 - MINISTERIO DE OBRAS PÚBLICAS Y COMUNICACIONES"/>
    <s v="0001 - MINISTERIO DE OBRAS PUBLICAS Y COMUNICACIONES"/>
    <x v="2"/>
    <x v="14"/>
    <x v="58"/>
    <s v="2.7 - OBRAS"/>
    <s v="2.7.1 - OBRAS EN EDIFICACIONES"/>
    <s v="S"/>
    <s v="19 - REPARACIÓN DE VIVIENDAS VULNERABLES EN LOS MUNICIPIOS DE BANI Y NIZAO, PROVINCIA PERAVIA"/>
    <s v="50 - CRÉDITO INTERNO"/>
    <n v="16439"/>
    <s v="17 - PERAVIA"/>
    <n v="0"/>
    <n v="4960000"/>
    <n v="3481127.73"/>
  </r>
  <r>
    <s v="2024"/>
    <x v="0"/>
    <x v="0"/>
    <x v="1"/>
    <x v="7"/>
    <s v="2 - Poder Ejecutivo"/>
    <s v="0211 - MINISTERIO DE OBRAS PÚBLICAS Y COMUNICACIONES"/>
    <s v="0001 - MINISTERIO DE OBRAS PUBLICAS Y COMUNICACIONES"/>
    <x v="2"/>
    <x v="14"/>
    <x v="58"/>
    <s v="2.7 - OBRAS"/>
    <s v="2.7.1 - OBRAS EN EDIFICACIONES"/>
    <s v="S"/>
    <s v="18 - REPARACIÓN DE VIVIENDAS VULNERABLES EN EL MUNICIPIO DE SANTIAGO, PROVINCIA SANTIAGO"/>
    <s v="50 - CRÉDITO INTERNO"/>
    <n v="16432"/>
    <s v="25 - SANTIAGO"/>
    <n v="0"/>
    <n v="5080000"/>
    <n v="3536051.01"/>
  </r>
  <r>
    <s v="2024"/>
    <x v="0"/>
    <x v="0"/>
    <x v="1"/>
    <x v="7"/>
    <s v="2 - Poder Ejecutivo"/>
    <s v="0211 - MINISTERIO DE OBRAS PÚBLICAS Y COMUNICACIONES"/>
    <s v="0001 - MINISTERIO DE OBRAS PUBLICAS Y COMUNICACIONES"/>
    <x v="2"/>
    <x v="14"/>
    <x v="58"/>
    <s v="2.7 - OBRAS"/>
    <s v="2.7.1 - OBRAS EN EDIFICACIONES"/>
    <s v="S"/>
    <s v="43 - CONSTRUCCIÓN DE APARTAMENTOS EN LOS RESIDENCIALES VISTA DEL RÍO Y ALTOS DEL TENGUE, MUNICIPIO SAN JUAN, PROVINCIA SAN JUAN"/>
    <s v="10 - FONDO GENERAL"/>
    <n v="16737"/>
    <s v="22 - SAN JUAN"/>
    <n v="0"/>
    <n v="27420000"/>
    <n v="17987358.02"/>
  </r>
  <r>
    <s v="2024"/>
    <x v="0"/>
    <x v="0"/>
    <x v="1"/>
    <x v="7"/>
    <s v="2 - Poder Ejecutivo"/>
    <s v="0211 - MINISTERIO DE OBRAS PÚBLICAS Y COMUNICACIONES"/>
    <s v="0001 - MINISTERIO DE OBRAS PUBLICAS Y COMUNICACIONES"/>
    <x v="2"/>
    <x v="14"/>
    <x v="58"/>
    <s v="2.7 - OBRAS"/>
    <s v="2.7.1 - OBRAS EN EDIFICACIONES"/>
    <s v="S"/>
    <s v="29 - REPARACIÓN DE VIVIENDAS VULNERABLES EN EL MUNICIPIO DE VILLA ALTAGRACIA, PROVINCIA SAN CRISTÓBAL"/>
    <s v="10 - FONDO GENERAL"/>
    <n v="16436"/>
    <s v="21 - SAN CRISTOBAL"/>
    <n v="0"/>
    <n v="5000000"/>
    <n v="2087367.72"/>
  </r>
  <r>
    <s v="2024"/>
    <x v="0"/>
    <x v="0"/>
    <x v="1"/>
    <x v="7"/>
    <s v="2 - Poder Ejecutivo"/>
    <s v="0211 - MINISTERIO DE OBRAS PÚBLICAS Y COMUNICACIONES"/>
    <s v="0001 - MINISTERIO DE OBRAS PUBLICAS Y COMUNICACIONES"/>
    <x v="2"/>
    <x v="3"/>
    <x v="28"/>
    <s v="2.7 - OBRAS"/>
    <s v="2.7.1 - OBRAS EN EDIFICACIONES"/>
    <s v="S"/>
    <s v="09 - CONSTRUCCIÓN HOSPITAL LAS TERRENAS, PROVINCIA SAMANÁ"/>
    <s v="10 - FONDO GENERAL"/>
    <n v="13642"/>
    <s v="20 - SAMANA"/>
    <n v="0"/>
    <n v="21530610"/>
    <n v="21530609.800000001"/>
  </r>
  <r>
    <s v="2024"/>
    <x v="0"/>
    <x v="0"/>
    <x v="1"/>
    <x v="7"/>
    <s v="2 - Poder Ejecutivo"/>
    <s v="0211 - MINISTERIO DE OBRAS PÚBLICAS Y COMUNICACIONES"/>
    <s v="0001 - MINISTERIO DE OBRAS PUBLICAS Y COMUNICACIONES"/>
    <x v="2"/>
    <x v="3"/>
    <x v="48"/>
    <s v="2.7 - OBRAS"/>
    <s v="2.7.1 - OBRAS EN EDIFICACIONES"/>
    <s v="S"/>
    <s v="14 - CONSTRUCCIÓN LABORATORIO NACIONAL DE TAMIZ NEONATAL Y ALTO RIESGO EN SANTO DOMINGO, DISTRITO NACIONAL"/>
    <s v="10 - FONDO GENERAL"/>
    <n v="13710"/>
    <s v="01 - DISTRITO NACIONAL"/>
    <n v="0"/>
    <n v="0"/>
    <n v="0"/>
  </r>
  <r>
    <s v="2024"/>
    <x v="0"/>
    <x v="0"/>
    <x v="1"/>
    <x v="7"/>
    <s v="2 - Poder Ejecutivo"/>
    <s v="0211 - MINISTERIO DE OBRAS PÚBLICAS Y COMUNICACIONES"/>
    <s v="0001 - MINISTERIO DE OBRAS PUBLICAS Y COMUNICACIONES"/>
    <x v="2"/>
    <x v="3"/>
    <x v="48"/>
    <s v="2.7 - OBRAS"/>
    <s v="2.7.1 - OBRAS EN EDIFICACIONES"/>
    <s v="S"/>
    <s v="51 - CONSTRUCCIÓN SEGUNDA ETAPA CENTROS DE ATENCIÓN INTEGRAL PARA NIÑOS DISCAPACITADOS(CAID) (COORDINADO CON EL DESPACHO DE LA PRIMERA DAM"/>
    <s v="10 - FONDO GENERAL"/>
    <n v="14112"/>
    <s v="99 - MULTIPROVINCIAL"/>
    <n v="0"/>
    <n v="8607582"/>
    <n v="8607582"/>
  </r>
  <r>
    <s v="2024"/>
    <x v="0"/>
    <x v="0"/>
    <x v="1"/>
    <x v="7"/>
    <s v="2 - Poder Ejecutivo"/>
    <s v="0211 - MINISTERIO DE OBRAS PÚBLICAS Y COMUNICACIONES"/>
    <s v="0001 - MINISTERIO DE OBRAS PUBLICAS Y COMUNICACIONES"/>
    <x v="2"/>
    <x v="3"/>
    <x v="48"/>
    <s v="2.7 - OBRAS"/>
    <s v="2.7.1 - OBRAS EN EDIFICACIONES"/>
    <s v="S"/>
    <s v="13 - CONSTRUCCIÓN DE 2 FARMACIAS DEL PUEBLO (BOTICA POPULAR), EN LOS SECTORES VILLA MELLA Y LA CEIBA, MUNICIPIO SANTO DOMINGO NORTE, PROVINCIA SANTO DOMINGO"/>
    <s v="10 - FONDO GENERAL"/>
    <n v="16537"/>
    <s v="32 - SANTO DOMINGO"/>
    <n v="0"/>
    <n v="2233000"/>
    <n v="0"/>
  </r>
  <r>
    <s v="2024"/>
    <x v="0"/>
    <x v="0"/>
    <x v="1"/>
    <x v="7"/>
    <s v="2 - Poder Ejecutivo"/>
    <s v="0211 - MINISTERIO DE OBRAS PÚBLICAS Y COMUNICACIONES"/>
    <s v="0001 - MINISTERIO DE OBRAS PUBLICAS Y COMUNICACIONES"/>
    <x v="2"/>
    <x v="3"/>
    <x v="48"/>
    <s v="2.7 - OBRAS"/>
    <s v="2.7.1 - OBRAS EN EDIFICACIONES"/>
    <s v="S"/>
    <s v="30 - REHABILITACIÓN CONSTRUCCIÓN DE 911 EN LA PROVINCIA PUERTO PLATA"/>
    <s v="10 - FONDO GENERAL"/>
    <n v="13969"/>
    <s v="18 - PUERTO PLATA"/>
    <n v="0"/>
    <n v="10553768.33"/>
    <n v="8553768.3300000001"/>
  </r>
  <r>
    <s v="2024"/>
    <x v="0"/>
    <x v="0"/>
    <x v="1"/>
    <x v="7"/>
    <s v="2 - Poder Ejecutivo"/>
    <s v="0211 - MINISTERIO DE OBRAS PÚBLICAS Y COMUNICACIONES"/>
    <s v="0001 - MINISTERIO DE OBRAS PUBLICAS Y COMUNICACIONES"/>
    <x v="2"/>
    <x v="3"/>
    <x v="48"/>
    <s v="2.7 - OBRAS"/>
    <s v="2.7.1 - OBRAS EN EDIFICACIONES"/>
    <s v="S"/>
    <s v="05 - CONSTRUCCIÓN EDIFICIO DE DOS NIVELES DEL INSTITUTO DE CARDIOLOGÍA"/>
    <s v="10 - FONDO GENERAL"/>
    <n v="13635"/>
    <s v="32 - SANTO DOMINGO"/>
    <n v="0"/>
    <n v="26755507"/>
    <n v="26755506.609999999"/>
  </r>
  <r>
    <s v="2024"/>
    <x v="0"/>
    <x v="0"/>
    <x v="1"/>
    <x v="7"/>
    <s v="2 - Poder Ejecutivo"/>
    <s v="0211 - MINISTERIO DE OBRAS PÚBLICAS Y COMUNICACIONES"/>
    <s v="0001 - MINISTERIO DE OBRAS PUBLICAS Y COMUNICACIONES"/>
    <x v="2"/>
    <x v="3"/>
    <x v="48"/>
    <s v="2.7 - OBRAS"/>
    <s v="2.7.1 - OBRAS EN EDIFICACIONES"/>
    <s v="S"/>
    <s v="05 - CONSTRUCCIÓN EDIFICIO DE DOS NIVELES DEL INSTITUTO DE CARDIOLOGÍA"/>
    <s v="50 - CRÉDITO INTERNO"/>
    <n v="13635"/>
    <s v="32 - SANTO DOMINGO"/>
    <n v="0"/>
    <n v="23438130"/>
    <n v="18750503.09"/>
  </r>
  <r>
    <s v="2024"/>
    <x v="0"/>
    <x v="0"/>
    <x v="1"/>
    <x v="7"/>
    <s v="2 - Poder Ejecutivo"/>
    <s v="0211 - MINISTERIO DE OBRAS PÚBLICAS Y COMUNICACIONES"/>
    <s v="0001 - MINISTERIO DE OBRAS PUBLICAS Y COMUNICACIONES"/>
    <x v="2"/>
    <x v="3"/>
    <x v="48"/>
    <s v="2.7 - OBRAS"/>
    <s v="2.7.1 - OBRAS EN EDIFICACIONES"/>
    <s v="S"/>
    <s v="17 - CONSTRUCCIÓN DE FARMACIA DEL PUEBLO (BOTICA POPULAR), MUNICIPIO SAN JUAN DE LA MAGUANA, PROVINCIA SAN JUAN"/>
    <s v="10 - FONDO GENERAL"/>
    <n v="16584"/>
    <s v="22 - SAN JUAN"/>
    <n v="0"/>
    <n v="990000"/>
    <n v="0"/>
  </r>
  <r>
    <s v="2024"/>
    <x v="0"/>
    <x v="0"/>
    <x v="1"/>
    <x v="7"/>
    <s v="2 - Poder Ejecutivo"/>
    <s v="0211 - MINISTERIO DE OBRAS PÚBLICAS Y COMUNICACIONES"/>
    <s v="0001 - MINISTERIO DE OBRAS PUBLICAS Y COMUNICACIONES"/>
    <x v="2"/>
    <x v="3"/>
    <x v="48"/>
    <s v="2.7 - OBRAS"/>
    <s v="2.7.1 - OBRAS EN EDIFICACIONES"/>
    <s v="S"/>
    <s v="42 - CONSTRUCCIÓN LABORATORIO NACIONAL DE TAMIZ NEONATAL Y ALTO RIESGO EN SANTO DOMINGO, DISTRITO NACIONAL (ETAPA II)"/>
    <s v="50 - CRÉDITO INTERNO"/>
    <n v="13979"/>
    <s v="01 - DISTRITO NACIONAL"/>
    <n v="0"/>
    <n v="70741572.710000008"/>
    <n v="46312856.079999998"/>
  </r>
  <r>
    <s v="2024"/>
    <x v="0"/>
    <x v="0"/>
    <x v="1"/>
    <x v="7"/>
    <s v="2 - Poder Ejecutivo"/>
    <s v="0211 - MINISTERIO DE OBRAS PÚBLICAS Y COMUNICACIONES"/>
    <s v="0001 - MINISTERIO DE OBRAS PUBLICAS Y COMUNICACIONES"/>
    <x v="2"/>
    <x v="8"/>
    <x v="34"/>
    <s v="2.7 - OBRAS"/>
    <s v="2.7.1 - OBRAS EN EDIFICACIONES"/>
    <s v="S"/>
    <s v="73 - CONSTRUCCIÓN DEL PLAY DE BÉISBOL DEL MUNICIPIO DE SABANA LARGA, PROVINCIA SAN JOSÉ DE OCOA"/>
    <s v="10 - FONDO GENERAL"/>
    <n v="16159"/>
    <s v="31 - SAN JOSE DE OCOA"/>
    <n v="0"/>
    <n v="2676046"/>
    <n v="0"/>
  </r>
  <r>
    <s v="2024"/>
    <x v="0"/>
    <x v="0"/>
    <x v="1"/>
    <x v="7"/>
    <s v="2 - Poder Ejecutivo"/>
    <s v="0211 - MINISTERIO DE OBRAS PÚBLICAS Y COMUNICACIONES"/>
    <s v="0001 - MINISTERIO DE OBRAS PUBLICAS Y COMUNICACIONES"/>
    <x v="2"/>
    <x v="8"/>
    <x v="34"/>
    <s v="2.7 - OBRAS"/>
    <s v="2.7.1 - OBRAS EN EDIFICACIONES"/>
    <s v="S"/>
    <s v="83 - CONSTRUCCIÓN DE DOS PLAYS DE BÉISBOL EN LA PROVINCIA BARAHONA"/>
    <s v="10 - FONDO GENERAL"/>
    <n v="16330"/>
    <s v="04 - BARAHONA"/>
    <n v="0"/>
    <n v="15943994"/>
    <n v="0"/>
  </r>
  <r>
    <s v="2024"/>
    <x v="0"/>
    <x v="0"/>
    <x v="1"/>
    <x v="7"/>
    <s v="2 - Poder Ejecutivo"/>
    <s v="0211 - MINISTERIO DE OBRAS PÚBLICAS Y COMUNICACIONES"/>
    <s v="0001 - MINISTERIO DE OBRAS PUBLICAS Y COMUNICACIONES"/>
    <x v="2"/>
    <x v="8"/>
    <x v="34"/>
    <s v="2.7 - OBRAS"/>
    <s v="2.7.1 - OBRAS EN EDIFICACIONES"/>
    <s v="S"/>
    <s v="81 - CONSTRUCCIÓN Y RECONSTRUCCION DE CUATRO PLAYS DE BÉISBOL DE LA PROVINCIA SANTIAGO"/>
    <s v="10 - FONDO GENERAL"/>
    <n v="16311"/>
    <s v="25 - SANTIAGO"/>
    <n v="0"/>
    <n v="5790645.7199999997"/>
    <n v="4632515.78"/>
  </r>
  <r>
    <s v="2024"/>
    <x v="0"/>
    <x v="0"/>
    <x v="1"/>
    <x v="7"/>
    <s v="2 - Poder Ejecutivo"/>
    <s v="0211 - MINISTERIO DE OBRAS PÚBLICAS Y COMUNICACIONES"/>
    <s v="0001 - MINISTERIO DE OBRAS PUBLICAS Y COMUNICACIONES"/>
    <x v="2"/>
    <x v="8"/>
    <x v="34"/>
    <s v="2.7 - OBRAS"/>
    <s v="2.7.1 - OBRAS EN EDIFICACIONES"/>
    <s v="S"/>
    <s v="10 - CONSTRUCCIÓN DE 2 CANCHAS DE BÁSQUETBOL EN EL SECTOR PALMAREJO, MUNICIPIO VILLA GONZÁLEZ, PROVINCIA SANTIAGO"/>
    <s v="10 - FONDO GENERAL"/>
    <n v="16498"/>
    <s v="25 - SANTIAGO"/>
    <n v="0"/>
    <n v="2500000"/>
    <n v="0"/>
  </r>
  <r>
    <s v="2024"/>
    <x v="0"/>
    <x v="0"/>
    <x v="1"/>
    <x v="7"/>
    <s v="2 - Poder Ejecutivo"/>
    <s v="0211 - MINISTERIO DE OBRAS PÚBLICAS Y COMUNICACIONES"/>
    <s v="0001 - MINISTERIO DE OBRAS PUBLICAS Y COMUNICACIONES"/>
    <x v="2"/>
    <x v="8"/>
    <x v="34"/>
    <s v="2.7 - OBRAS"/>
    <s v="2.7.1 - OBRAS EN EDIFICACIONES"/>
    <s v="S"/>
    <s v="16 - RECONSTRUCCIÓN CLUB DEPORTIVO EL BRISAL, MUNICIPIO SANTO DOMINGO ESTE, PROVINCIA SANTO DOMINGO"/>
    <s v="10 - FONDO GENERAL"/>
    <n v="16546"/>
    <s v="32 - SANTO DOMINGO"/>
    <n v="0"/>
    <n v="1000000"/>
    <n v="0"/>
  </r>
  <r>
    <s v="2024"/>
    <x v="0"/>
    <x v="0"/>
    <x v="1"/>
    <x v="7"/>
    <s v="2 - Poder Ejecutivo"/>
    <s v="0211 - MINISTERIO DE OBRAS PÚBLICAS Y COMUNICACIONES"/>
    <s v="0001 - MINISTERIO DE OBRAS PUBLICAS Y COMUNICACIONES"/>
    <x v="2"/>
    <x v="8"/>
    <x v="34"/>
    <s v="2.7 - OBRAS"/>
    <s v="2.7.1 - OBRAS EN EDIFICACIONES"/>
    <s v="S"/>
    <s v="02 - CONSTRUCCIÓN DE CANCHA MIXTA EN LA COMUNIDAD BOCA CANASTA, MUNICIPIO BANÍ, PROVINCIA PERAVIA"/>
    <s v="10 - FONDO GENERAL"/>
    <n v="16422"/>
    <s v="17 - PERAVIA"/>
    <n v="0"/>
    <n v="1550000"/>
    <n v="0"/>
  </r>
  <r>
    <s v="2024"/>
    <x v="0"/>
    <x v="0"/>
    <x v="1"/>
    <x v="7"/>
    <s v="2 - Poder Ejecutivo"/>
    <s v="0211 - MINISTERIO DE OBRAS PÚBLICAS Y COMUNICACIONES"/>
    <s v="0001 - MINISTERIO DE OBRAS PUBLICAS Y COMUNICACIONES"/>
    <x v="2"/>
    <x v="8"/>
    <x v="34"/>
    <s v="2.7 - OBRAS"/>
    <s v="2.7.1 - OBRAS EN EDIFICACIONES"/>
    <s v="S"/>
    <s v="05 - RECONSTRUCCIÓN DE 3 CANCHAS DEPORTIVAS EN LA PROVINCIA DE AZUA"/>
    <s v="10 - FONDO GENERAL"/>
    <n v="16446"/>
    <s v="02 - AZUA"/>
    <n v="0"/>
    <n v="1692000"/>
    <n v="0"/>
  </r>
  <r>
    <s v="2024"/>
    <x v="0"/>
    <x v="0"/>
    <x v="1"/>
    <x v="7"/>
    <s v="2 - Poder Ejecutivo"/>
    <s v="0211 - MINISTERIO DE OBRAS PÚBLICAS Y COMUNICACIONES"/>
    <s v="0001 - MINISTERIO DE OBRAS PUBLICAS Y COMUNICACIONES"/>
    <x v="2"/>
    <x v="8"/>
    <x v="34"/>
    <s v="2.7 - OBRAS"/>
    <s v="2.7.1 - OBRAS EN EDIFICACIONES"/>
    <s v="S"/>
    <s v="06 - CONSTRUCCIÓN DE CANCHA MUNICIPAL EN SECTOR CAÑAFISTOL, MUNICIPIO BANÍ, PROVINCIA PERAVIA"/>
    <s v="10 - FONDO GENERAL"/>
    <n v="16447"/>
    <s v="17 - PERAVIA"/>
    <n v="0"/>
    <n v="1315000"/>
    <n v="0"/>
  </r>
  <r>
    <s v="2024"/>
    <x v="0"/>
    <x v="0"/>
    <x v="1"/>
    <x v="7"/>
    <s v="2 - Poder Ejecutivo"/>
    <s v="0211 - MINISTERIO DE OBRAS PÚBLICAS Y COMUNICACIONES"/>
    <s v="0001 - MINISTERIO DE OBRAS PUBLICAS Y COMUNICACIONES"/>
    <x v="2"/>
    <x v="8"/>
    <x v="34"/>
    <s v="2.7 - OBRAS"/>
    <s v="2.7.1 - OBRAS EN EDIFICACIONES"/>
    <s v="S"/>
    <s v="15 - RECONSTRUCCIÓN CLUB CULTURAL Y DEPORTIVO OZAMA (MERLIN), SECTOR ENSANCHE OZAMA, MUNICIPIO SANTO DOMINGO ESTE, PROVINCIA SANTO DOMINGO"/>
    <s v="10 - FONDO GENERAL"/>
    <n v="16545"/>
    <s v="32 - SANTO DOMINGO"/>
    <n v="0"/>
    <n v="3120000"/>
    <n v="0"/>
  </r>
  <r>
    <s v="2024"/>
    <x v="0"/>
    <x v="0"/>
    <x v="1"/>
    <x v="7"/>
    <s v="2 - Poder Ejecutivo"/>
    <s v="0211 - MINISTERIO DE OBRAS PÚBLICAS Y COMUNICACIONES"/>
    <s v="0001 - MINISTERIO DE OBRAS PUBLICAS Y COMUNICACIONES"/>
    <x v="2"/>
    <x v="8"/>
    <x v="34"/>
    <s v="2.7 - OBRAS"/>
    <s v="2.7.1 - OBRAS EN EDIFICACIONES"/>
    <s v="S"/>
    <s v="14 - RECONSTRUCCIÓN DEL CLUB LA MATICA, MUNICIPIO CONCEPCIÓN DE LA VEGA, PROVINCIA LA VEGA."/>
    <s v="10 - FONDO GENERAL"/>
    <n v="16543"/>
    <s v="13 - LA VEGA"/>
    <n v="0"/>
    <n v="5739821.8599999994"/>
    <n v="0"/>
  </r>
  <r>
    <s v="2024"/>
    <x v="0"/>
    <x v="0"/>
    <x v="1"/>
    <x v="7"/>
    <s v="2 - Poder Ejecutivo"/>
    <s v="0211 - MINISTERIO DE OBRAS PÚBLICAS Y COMUNICACIONES"/>
    <s v="0001 - MINISTERIO DE OBRAS PUBLICAS Y COMUNICACIONES"/>
    <x v="2"/>
    <x v="8"/>
    <x v="34"/>
    <s v="2.7 - OBRAS"/>
    <s v="2.7.1 - OBRAS EN EDIFICACIONES"/>
    <s v="S"/>
    <s v="01 - CONSTRUCCIÓN DE CANCHA DEPORTIVA, SECTOR ENSANCHE PARAÍSO, MUNICIPIO PEDRO BRAND, PROVINCIA SANTO DOMINGO"/>
    <s v="10 - FONDO GENERAL"/>
    <n v="16421"/>
    <s v="99 - MULTIPROVINCIAL"/>
    <n v="0"/>
    <n v="1498000"/>
    <n v="0"/>
  </r>
  <r>
    <s v="2024"/>
    <x v="0"/>
    <x v="0"/>
    <x v="1"/>
    <x v="7"/>
    <s v="2 - Poder Ejecutivo"/>
    <s v="0211 - MINISTERIO DE OBRAS PÚBLICAS Y COMUNICACIONES"/>
    <s v="0001 - MINISTERIO DE OBRAS PUBLICAS Y COMUNICACIONES"/>
    <x v="2"/>
    <x v="8"/>
    <x v="34"/>
    <s v="2.7 - OBRAS"/>
    <s v="2.7.1 - OBRAS EN EDIFICACIONES"/>
    <s v="S"/>
    <s v="11 - RECONSTRUCCIÓN DE 3 CANCHAS DEPORTIVAS EN LA PROVINCIA EL SEIBO"/>
    <s v="10 - FONDO GENERAL"/>
    <n v="16499"/>
    <s v="08 - EL SEIBO"/>
    <n v="0"/>
    <n v="4366000"/>
    <n v="0"/>
  </r>
  <r>
    <s v="2024"/>
    <x v="0"/>
    <x v="0"/>
    <x v="1"/>
    <x v="7"/>
    <s v="2 - Poder Ejecutivo"/>
    <s v="0211 - MINISTERIO DE OBRAS PÚBLICAS Y COMUNICACIONES"/>
    <s v="0001 - MINISTERIO DE OBRAS PUBLICAS Y COMUNICACIONES"/>
    <x v="2"/>
    <x v="8"/>
    <x v="34"/>
    <s v="2.7 - OBRAS"/>
    <s v="2.7.1 - OBRAS EN EDIFICACIONES"/>
    <s v="S"/>
    <s v="03 - RECONSTRUCCIÓN DEL PLAY DE BÉISBOL BACUI ABAJO, DISTRITO MUNICIPAL BARRANCA, PROVINCIA LA VEGA."/>
    <s v="10 - FONDO GENERAL"/>
    <n v="16442"/>
    <s v="13 - LA VEGA"/>
    <n v="0"/>
    <n v="4423724.32"/>
    <n v="0"/>
  </r>
  <r>
    <s v="2024"/>
    <x v="0"/>
    <x v="0"/>
    <x v="1"/>
    <x v="7"/>
    <s v="2 - Poder Ejecutivo"/>
    <s v="0211 - MINISTERIO DE OBRAS PÚBLICAS Y COMUNICACIONES"/>
    <s v="0001 - MINISTERIO DE OBRAS PUBLICAS Y COMUNICACIONES"/>
    <x v="2"/>
    <x v="8"/>
    <x v="34"/>
    <s v="2.7 - OBRAS"/>
    <s v="2.7.1 - OBRAS EN EDIFICACIONES"/>
    <s v="S"/>
    <s v="07 - RECONSTRUCCIÓN DEL PARQUE EL DIQUE DEL OZAMA, C/ 1RA, ENSANCHE OZAMA, MUNICIPIO SANTO DOMINGO ESTE, PROVINCIA SANTO DOMINGO"/>
    <s v="10 - FONDO GENERAL"/>
    <n v="16480"/>
    <s v="32 - SANTO DOMINGO"/>
    <n v="0"/>
    <n v="795700"/>
    <n v="0"/>
  </r>
  <r>
    <s v="2024"/>
    <x v="0"/>
    <x v="0"/>
    <x v="1"/>
    <x v="7"/>
    <s v="2 - Poder Ejecutivo"/>
    <s v="0211 - MINISTERIO DE OBRAS PÚBLICAS Y COMUNICACIONES"/>
    <s v="0001 - MINISTERIO DE OBRAS PUBLICAS Y COMUNICACIONES"/>
    <x v="2"/>
    <x v="8"/>
    <x v="34"/>
    <s v="2.7 - OBRAS"/>
    <s v="2.7.1 - OBRAS EN EDIFICACIONES"/>
    <s v="S"/>
    <s v="04 - CONSTRUCCIÓN ESTADIO DE BÉISBOL LOS JOVILLOS, DISTRIRO MUNICIPAL LOS JOVILLOS, PROVINCIA AZUA"/>
    <s v="10 - FONDO GENERAL"/>
    <n v="16445"/>
    <s v="02 - AZUA"/>
    <n v="0"/>
    <n v="10000000"/>
    <n v="0"/>
  </r>
  <r>
    <s v="2024"/>
    <x v="0"/>
    <x v="0"/>
    <x v="1"/>
    <x v="7"/>
    <s v="2 - Poder Ejecutivo"/>
    <s v="0211 - MINISTERIO DE OBRAS PÚBLICAS Y COMUNICACIONES"/>
    <s v="0001 - MINISTERIO DE OBRAS PUBLICAS Y COMUNICACIONES"/>
    <x v="2"/>
    <x v="8"/>
    <x v="34"/>
    <s v="2.7 - OBRAS"/>
    <s v="2.7.1 - OBRAS EN EDIFICACIONES"/>
    <s v="S"/>
    <s v="12 - CONSTRUCCIÓN DE MEDIA CANCHA DE BASKETBALL EN SECTOR GUALEY, DISTRITO NACIONAL"/>
    <s v="10 - FONDO GENERAL"/>
    <n v="16500"/>
    <s v="01 - DISTRITO NACIONAL"/>
    <n v="0"/>
    <n v="1160000"/>
    <n v="0"/>
  </r>
  <r>
    <s v="2024"/>
    <x v="0"/>
    <x v="0"/>
    <x v="1"/>
    <x v="7"/>
    <s v="2 - Poder Ejecutivo"/>
    <s v="0211 - MINISTERIO DE OBRAS PÚBLICAS Y COMUNICACIONES"/>
    <s v="0001 - MINISTERIO DE OBRAS PUBLICAS Y COMUNICACIONES"/>
    <x v="2"/>
    <x v="8"/>
    <x v="34"/>
    <s v="2.7 - OBRAS"/>
    <s v="2.7.1 - OBRAS EN EDIFICACIONES"/>
    <s v="S"/>
    <s v="39 - RECONSTRUCCIÓN DE DOS CANCHAS DEPORTIVAS: UNA EN EL CEDRO, MUNICIPIO CRISTÓBAL Y OTRA EN EL DISTRITO MUNICIPAL GUAYABAL, PROVINCIA INDEPENDENCIA"/>
    <s v="10 - FONDO GENERAL"/>
    <n v="16697"/>
    <s v="10 - INDEPENDENCIA"/>
    <n v="0"/>
    <n v="800000"/>
    <n v="0"/>
  </r>
  <r>
    <s v="2024"/>
    <x v="0"/>
    <x v="0"/>
    <x v="1"/>
    <x v="7"/>
    <s v="2 - Poder Ejecutivo"/>
    <s v="0211 - MINISTERIO DE OBRAS PÚBLICAS Y COMUNICACIONES"/>
    <s v="0001 - MINISTERIO DE OBRAS PUBLICAS Y COMUNICACIONES"/>
    <x v="2"/>
    <x v="8"/>
    <x v="34"/>
    <s v="2.7 - OBRAS"/>
    <s v="2.7.1 - OBRAS EN EDIFICACIONES"/>
    <s v="S"/>
    <s v="35 - CONSTRUCCIÓN DE CUATRO CANCHAS DEPORTIVAS MUNICIPIO SANTO DOMINGO NORTE, PROVINCIA SANTO DOMINGO"/>
    <s v="10 - FONDO GENERAL"/>
    <n v="16674"/>
    <s v="32 - SANTO DOMINGO"/>
    <n v="0"/>
    <n v="4500000"/>
    <n v="0"/>
  </r>
  <r>
    <s v="2024"/>
    <x v="0"/>
    <x v="0"/>
    <x v="1"/>
    <x v="7"/>
    <s v="2 - Poder Ejecutivo"/>
    <s v="0211 - MINISTERIO DE OBRAS PÚBLICAS Y COMUNICACIONES"/>
    <s v="0001 - MINISTERIO DE OBRAS PUBLICAS Y COMUNICACIONES"/>
    <x v="2"/>
    <x v="8"/>
    <x v="34"/>
    <s v="2.7 - OBRAS"/>
    <s v="2.7.1 - OBRAS EN EDIFICACIONES"/>
    <s v="S"/>
    <s v="38 - REPARACIÓN  DE LA SALA DE TRANSMISIÓN (SÉPTIMO CIELO) DEL ESTADIO QUISQUEYA JUAN MARICHAL, DISTRITO NACIONAL"/>
    <s v="10 - FONDO GENERAL"/>
    <n v="16693"/>
    <s v="01 - DISTRITO NACIONAL"/>
    <n v="0"/>
    <n v="32000000"/>
    <n v="0"/>
  </r>
  <r>
    <s v="2024"/>
    <x v="0"/>
    <x v="0"/>
    <x v="1"/>
    <x v="7"/>
    <s v="2 - Poder Ejecutivo"/>
    <s v="0211 - MINISTERIO DE OBRAS PÚBLICAS Y COMUNICACIONES"/>
    <s v="0001 - MINISTERIO DE OBRAS PUBLICAS Y COMUNICACIONES"/>
    <x v="2"/>
    <x v="8"/>
    <x v="34"/>
    <s v="2.7 - OBRAS"/>
    <s v="2.7.1 - OBRAS EN EDIFICACIONES"/>
    <s v="S"/>
    <s v="37 - CONSTRUCCIÓN  DE DOS  CANCHAS EN LOS SECTORES LAS LAGUNAS Y MARÍA TRINIDAD SÁNCHEZ, PROVINCIA ESPAILLAT"/>
    <s v="10 - FONDO GENERAL"/>
    <n v="16692"/>
    <s v="09 - ESPAILLAT"/>
    <n v="0"/>
    <n v="4000000"/>
    <n v="0"/>
  </r>
  <r>
    <s v="2024"/>
    <x v="0"/>
    <x v="0"/>
    <x v="1"/>
    <x v="7"/>
    <s v="2 - Poder Ejecutivo"/>
    <s v="0211 - MINISTERIO DE OBRAS PÚBLICAS Y COMUNICACIONES"/>
    <s v="0001 - MINISTERIO DE OBRAS PUBLICAS Y COMUNICACIONES"/>
    <x v="2"/>
    <x v="8"/>
    <x v="34"/>
    <s v="2.7 - OBRAS"/>
    <s v="2.7.1 - OBRAS EN EDIFICACIONES"/>
    <s v="S"/>
    <s v="36 - CONSTRUCCIÓN DE TRES CANCHAS DEPORTIVAS, PROVINCIA SAN JUAN DE LA MANGUANA"/>
    <s v="10 - FONDO GENERAL"/>
    <n v="16680"/>
    <s v="22 - SAN JUAN"/>
    <n v="0"/>
    <n v="9521418"/>
    <n v="0"/>
  </r>
  <r>
    <s v="2024"/>
    <x v="0"/>
    <x v="0"/>
    <x v="1"/>
    <x v="7"/>
    <s v="2 - Poder Ejecutivo"/>
    <s v="0211 - MINISTERIO DE OBRAS PÚBLICAS Y COMUNICACIONES"/>
    <s v="0001 - MINISTERIO DE OBRAS PUBLICAS Y COMUNICACIONES"/>
    <x v="2"/>
    <x v="8"/>
    <x v="20"/>
    <s v="2.7 - OBRAS"/>
    <s v="2.7.1 - OBRAS EN EDIFICACIONES"/>
    <s v="S"/>
    <s v="20 - REHABILITACIÓN MUSEO TRAMPOLIN ZONA COLONIA, DISTRITO NACIONAL"/>
    <s v="10 - FONDO GENERAL"/>
    <n v="13954"/>
    <s v="01 - DISTRITO NACIONAL"/>
    <n v="0"/>
    <n v="458567"/>
    <n v="458566.08"/>
  </r>
  <r>
    <s v="2024"/>
    <x v="0"/>
    <x v="0"/>
    <x v="1"/>
    <x v="7"/>
    <s v="2 - Poder Ejecutivo"/>
    <s v="0211 - MINISTERIO DE OBRAS PÚBLICAS Y COMUNICACIONES"/>
    <s v="0001 - MINISTERIO DE OBRAS PUBLICAS Y COMUNICACIONES"/>
    <x v="2"/>
    <x v="8"/>
    <x v="110"/>
    <s v="2.7 - OBRAS"/>
    <s v="2.7.1 - OBRAS EN EDIFICACIONES"/>
    <s v="S"/>
    <s v="26 - CONSTRUCCIÓN CASA DE LOS PERIODISTAS, PUERTO PLATA."/>
    <s v="10 - FONDO GENERAL"/>
    <n v="13962"/>
    <s v="18 - PUERTO PLATA"/>
    <n v="0"/>
    <n v="0"/>
    <n v="0"/>
  </r>
  <r>
    <s v="2024"/>
    <x v="0"/>
    <x v="0"/>
    <x v="1"/>
    <x v="7"/>
    <s v="2 - Poder Ejecutivo"/>
    <s v="0211 - MINISTERIO DE OBRAS PÚBLICAS Y COMUNICACIONES"/>
    <s v="0001 - MINISTERIO DE OBRAS PUBLICAS Y COMUNICACIONES"/>
    <x v="2"/>
    <x v="8"/>
    <x v="94"/>
    <s v="2.7 - OBRAS"/>
    <s v="2.7.1 - OBRAS EN EDIFICACIONES"/>
    <s v="S"/>
    <s v="17 - CONSTRUCCIÓN REHABILITACION Y REMODELACIÓN DE LA IGLESIA EL BUEN PASTOR, PROVINCIA AZUA."/>
    <s v="10 - FONDO GENERAL"/>
    <n v="13952"/>
    <s v="02 - AZUA"/>
    <n v="0"/>
    <n v="3788435"/>
    <n v="3788434.01"/>
  </r>
  <r>
    <s v="2024"/>
    <x v="0"/>
    <x v="0"/>
    <x v="1"/>
    <x v="7"/>
    <s v="2 - Poder Ejecutivo"/>
    <s v="0211 - MINISTERIO DE OBRAS PÚBLICAS Y COMUNICACIONES"/>
    <s v="0001 - MINISTERIO DE OBRAS PUBLICAS Y COMUNICACIONES"/>
    <x v="2"/>
    <x v="8"/>
    <x v="94"/>
    <s v="2.7 - OBRAS"/>
    <s v="2.7.1 - OBRAS EN EDIFICACIONES"/>
    <s v="S"/>
    <s v="24 - CONSTRUCCIÓN Y REHABILITACION MONASTERIO DE LAS CARMELITAS, PROVINCIA AZUA"/>
    <s v="10 - FONDO GENERAL"/>
    <n v="13960"/>
    <s v="02 - AZUA"/>
    <n v="0"/>
    <n v="0"/>
    <n v="0"/>
  </r>
  <r>
    <s v="2024"/>
    <x v="0"/>
    <x v="0"/>
    <x v="1"/>
    <x v="7"/>
    <s v="2 - Poder Ejecutivo"/>
    <s v="0211 - MINISTERIO DE OBRAS PÚBLICAS Y COMUNICACIONES"/>
    <s v="0001 - MINISTERIO DE OBRAS PUBLICAS Y COMUNICACIONES"/>
    <x v="2"/>
    <x v="8"/>
    <x v="94"/>
    <s v="2.7 - OBRAS"/>
    <s v="2.7.1 - OBRAS EN EDIFICACIONES"/>
    <s v="S"/>
    <s v="37 - REHABILITACIÓN DE LA IGLESIA CATÓLICA DE YÁSICA, PUERTO PLATA"/>
    <s v="10 - FONDO GENERAL"/>
    <n v="13987"/>
    <s v="18 - PUERTO PLATA"/>
    <n v="0"/>
    <n v="0"/>
    <n v="0"/>
  </r>
  <r>
    <s v="2024"/>
    <x v="0"/>
    <x v="0"/>
    <x v="1"/>
    <x v="7"/>
    <s v="2 - Poder Ejecutivo"/>
    <s v="0211 - MINISTERIO DE OBRAS PÚBLICAS Y COMUNICACIONES"/>
    <s v="0001 - MINISTERIO DE OBRAS PUBLICAS Y COMUNICACIONES"/>
    <x v="2"/>
    <x v="8"/>
    <x v="94"/>
    <s v="2.7 - OBRAS"/>
    <s v="2.7.1 - OBRAS EN EDIFICACIONES"/>
    <s v="S"/>
    <s v="53 - RECONSTRUCCIÓN IGLESIA SAN MAURICIO MARTIR, JARDINES DEL NORTE, DISTRITO NACIONAL."/>
    <s v="10 - FONDO GENERAL"/>
    <n v="14920"/>
    <s v="01 - DISTRITO NACIONAL"/>
    <n v="0"/>
    <n v="6289470"/>
    <n v="6289469.6100000003"/>
  </r>
  <r>
    <s v="2024"/>
    <x v="0"/>
    <x v="0"/>
    <x v="1"/>
    <x v="7"/>
    <s v="2 - Poder Ejecutivo"/>
    <s v="0211 - MINISTERIO DE OBRAS PÚBLICAS Y COMUNICACIONES"/>
    <s v="0001 - MINISTERIO DE OBRAS PUBLICAS Y COMUNICACIONES"/>
    <x v="2"/>
    <x v="8"/>
    <x v="94"/>
    <s v="2.7 - OBRAS"/>
    <s v="2.7.1 - OBRAS EN EDIFICACIONES"/>
    <s v="S"/>
    <s v="09 - RECONSTRUCCIÓN DE CINCO IGLESIAS DE LA PROVINCIA SANTIAGO"/>
    <s v="10 - FONDO GENERAL"/>
    <n v="16497"/>
    <s v="25 - SANTIAGO"/>
    <n v="0"/>
    <n v="6426000"/>
    <n v="0"/>
  </r>
  <r>
    <s v="2024"/>
    <x v="0"/>
    <x v="0"/>
    <x v="1"/>
    <x v="7"/>
    <s v="2 - Poder Ejecutivo"/>
    <s v="0211 - MINISTERIO DE OBRAS PÚBLICAS Y COMUNICACIONES"/>
    <s v="0001 - MINISTERIO DE OBRAS PUBLICAS Y COMUNICACIONES"/>
    <x v="2"/>
    <x v="8"/>
    <x v="94"/>
    <s v="2.7 - OBRAS"/>
    <s v="2.7.1 - OBRAS EN EDIFICACIONES"/>
    <s v="S"/>
    <s v="33 - MEJORAMIENTO DE  LA CAPILLA SAGRADO CORAZÓN DE JESÚS, MUNICIPIO SANTO DOMINGO ESTE, PROVINCIA SANTO DOMINGO."/>
    <s v="10 - FONDO GENERAL"/>
    <n v="16651"/>
    <s v="32 - SANTO DOMINGO"/>
    <n v="0"/>
    <n v="1900000"/>
    <n v="0"/>
  </r>
  <r>
    <s v="2024"/>
    <x v="0"/>
    <x v="0"/>
    <x v="1"/>
    <x v="7"/>
    <s v="2 - Poder Ejecutivo"/>
    <s v="0211 - MINISTERIO DE OBRAS PÚBLICAS Y COMUNICACIONES"/>
    <s v="0001 - MINISTERIO DE OBRAS PUBLICAS Y COMUNICACIONES"/>
    <x v="2"/>
    <x v="8"/>
    <x v="94"/>
    <s v="2.7 - OBRAS"/>
    <s v="2.7.1 - OBRAS EN EDIFICACIONES"/>
    <s v="S"/>
    <s v="34 - REPARACIÓN DE DOS IGLESIAS DE LA PROVINCIA SANTIAGO"/>
    <s v="10 - FONDO GENERAL"/>
    <n v="16666"/>
    <s v="25 - SANTIAGO"/>
    <n v="0"/>
    <n v="1500000"/>
    <n v="0"/>
  </r>
  <r>
    <s v="2024"/>
    <x v="0"/>
    <x v="0"/>
    <x v="1"/>
    <x v="7"/>
    <s v="2 - Poder Ejecutivo"/>
    <s v="0211 - MINISTERIO DE OBRAS PÚBLICAS Y COMUNICACIONES"/>
    <s v="0001 - MINISTERIO DE OBRAS PUBLICAS Y COMUNICACIONES"/>
    <x v="2"/>
    <x v="10"/>
    <x v="42"/>
    <s v="2.7 - OBRAS"/>
    <s v="2.7.1 - OBRAS EN EDIFICACIONES"/>
    <s v="S"/>
    <s v="31 - REHABILITACIÓN CONSTRUCCIÓN AMPLIACIÓN DE LA ESCUELA DE MONTE PLATA"/>
    <s v="10 - FONDO GENERAL"/>
    <n v="13970"/>
    <s v="29 - MONTE PLATA"/>
    <n v="0"/>
    <n v="0"/>
    <n v="0"/>
  </r>
  <r>
    <s v="2024"/>
    <x v="0"/>
    <x v="0"/>
    <x v="1"/>
    <x v="7"/>
    <s v="2 - Poder Ejecutivo"/>
    <s v="0211 - MINISTERIO DE OBRAS PÚBLICAS Y COMUNICACIONES"/>
    <s v="0001 - MINISTERIO DE OBRAS PUBLICAS Y COMUNICACIONES"/>
    <x v="2"/>
    <x v="10"/>
    <x v="24"/>
    <s v="2.7 - OBRAS"/>
    <s v="2.7.1 - OBRAS EN EDIFICACIONES"/>
    <s v="S"/>
    <s v="44 - REPARACIÓN DEL INSTITUTO TECNOLÓGICO SUPERIOR COMUNITARIO DE SAN LUIS, MUNICIPIO SANTO DOMINGO ESTE, PROVINCIA SANTO DOMINGO."/>
    <s v="10 - FONDO GENERAL"/>
    <n v="16732"/>
    <s v="32 - SANTO DOMINGO"/>
    <n v="0"/>
    <n v="22993653.329999998"/>
    <n v="22993653.329999998"/>
  </r>
  <r>
    <s v="2024"/>
    <x v="0"/>
    <x v="0"/>
    <x v="1"/>
    <x v="7"/>
    <s v="2 - Poder Ejecutivo"/>
    <s v="0211 - MINISTERIO DE OBRAS PÚBLICAS Y COMUNICACIONES"/>
    <s v="0001 - MINISTERIO DE OBRAS PUBLICAS Y COMUNICACIONES"/>
    <x v="2"/>
    <x v="10"/>
    <x v="46"/>
    <s v="2.7 - OBRAS"/>
    <s v="2.7.1 - OBRAS EN EDIFICACIONES"/>
    <s v="S"/>
    <s v="29 - REHABILITACIÓN Y CONSTRUCCIÓN RESIDENCIA ESTUDIANTIL DE LA UNIVERSIDAD AUTÓNOMA DE SANTO DOMINGO"/>
    <s v="10 - FONDO GENERAL"/>
    <n v="13967"/>
    <s v="01 - DISTRITO NACIONAL"/>
    <n v="0"/>
    <n v="15369433.359999999"/>
    <n v="15369433.360000001"/>
  </r>
  <r>
    <s v="2024"/>
    <x v="0"/>
    <x v="0"/>
    <x v="1"/>
    <x v="7"/>
    <s v="2 - Poder Ejecutivo"/>
    <s v="0211 - MINISTERIO DE OBRAS PÚBLICAS Y COMUNICACIONES"/>
    <s v="0001 - MINISTERIO DE OBRAS PUBLICAS Y COMUNICACIONES"/>
    <x v="2"/>
    <x v="4"/>
    <x v="92"/>
    <s v="2.7 - OBRAS"/>
    <s v="2.7.1 - OBRAS EN EDIFICACIONES"/>
    <s v="S"/>
    <s v="15 - CONSTRUCCIÓN DEL MERCADO EN EL MUNICIPIO LA VEGA"/>
    <s v="10 - FONDO GENERAL"/>
    <n v="13838"/>
    <s v="13 - LA VEGA"/>
    <n v="0"/>
    <n v="37249052"/>
    <n v="37249052"/>
  </r>
  <r>
    <s v="2024"/>
    <x v="0"/>
    <x v="0"/>
    <x v="1"/>
    <x v="7"/>
    <s v="2 - Poder Ejecutivo"/>
    <s v="0211 - MINISTERIO DE OBRAS PÚBLICAS Y COMUNICACIONES"/>
    <s v="0001 - MINISTERIO DE OBRAS PUBLICAS Y COMUNICACIONES"/>
    <x v="2"/>
    <x v="4"/>
    <x v="107"/>
    <s v="2.7 - OBRAS"/>
    <s v="2.7.1 - OBRAS EN EDIFICACIONES"/>
    <s v="S"/>
    <s v="10 - CONSTRUCCIÓN DE LA CIUDAD ESPERANZA DE LOS BARRANCONES, PROVINCIA BARAHONA"/>
    <s v="10 - FONDO GENERAL"/>
    <n v="13652"/>
    <s v="04 - BARAHONA"/>
    <n v="0"/>
    <n v="121792574"/>
    <n v="4217527.25"/>
  </r>
  <r>
    <s v="2024"/>
    <x v="0"/>
    <x v="0"/>
    <x v="1"/>
    <x v="7"/>
    <s v="2 - Poder Ejecutivo"/>
    <s v="0211 - MINISTERIO DE OBRAS PÚBLICAS Y COMUNICACIONES"/>
    <s v="0002 - DIRECCION GENERAL DE EMBELLECIMIENTO DE CARRETERAS Y AVENIDAS DE CIRCUNV."/>
    <x v="1"/>
    <x v="11"/>
    <x v="26"/>
    <s v="2.6 - BIENES MUEBLES, INMUEBLES E INTANGIBLES"/>
    <s v="2.6.1 - MOBILIARIO Y EQUIPO"/>
    <s v="N"/>
    <s v="00 - N/A"/>
    <s v="10 - FONDO GENERAL"/>
    <s v="(en blanco)"/>
    <s v="99 - MULTIPROVINCIAL"/>
    <n v="1260000"/>
    <n v="1346200"/>
    <n v="839567.5"/>
  </r>
  <r>
    <s v="2024"/>
    <x v="0"/>
    <x v="0"/>
    <x v="1"/>
    <x v="7"/>
    <s v="2 - Poder Ejecutivo"/>
    <s v="0211 - MINISTERIO DE OBRAS PÚBLICAS Y COMUNICACIONES"/>
    <s v="0002 - DIRECCION GENERAL DE EMBELLECIMIENTO DE CARRETERAS Y AVENIDAS DE CIRCUNV."/>
    <x v="1"/>
    <x v="11"/>
    <x v="26"/>
    <s v="2.6 - BIENES MUEBLES, INMUEBLES E INTANGIBLES"/>
    <s v="2.6.2 - MOBILIARIO Y EQUIPO DE AUDIO, AUDIOVISUAL, RECREATIVO Y EDUCACIONAL"/>
    <s v="N"/>
    <s v="00 - N/A"/>
    <s v="10 - FONDO GENERAL"/>
    <s v="(en blanco)"/>
    <s v="99 - MULTIPROVINCIAL"/>
    <n v="150000"/>
    <n v="0"/>
    <n v="0"/>
  </r>
  <r>
    <s v="2024"/>
    <x v="0"/>
    <x v="0"/>
    <x v="1"/>
    <x v="7"/>
    <s v="2 - Poder Ejecutivo"/>
    <s v="0211 - MINISTERIO DE OBRAS PÚBLICAS Y COMUNICACIONES"/>
    <s v="0002 - DIRECCION GENERAL DE EMBELLECIMIENTO DE CARRETERAS Y AVENIDAS DE CIRCUNV."/>
    <x v="1"/>
    <x v="11"/>
    <x v="26"/>
    <s v="2.6 - BIENES MUEBLES, INMUEBLES E INTANGIBLES"/>
    <s v="2.6.4 - VEHÍCULOS Y EQUIPO DE TRANSPORTE, TRACCIÓN Y ELEVACIÓN"/>
    <s v="N"/>
    <s v="00 - N/A"/>
    <s v="10 - FONDO GENERAL"/>
    <s v="(en blanco)"/>
    <s v="99 - MULTIPROVINCIAL"/>
    <n v="0"/>
    <n v="20000"/>
    <n v="19985.78"/>
  </r>
  <r>
    <s v="2024"/>
    <x v="0"/>
    <x v="0"/>
    <x v="1"/>
    <x v="7"/>
    <s v="2 - Poder Ejecutivo"/>
    <s v="0211 - MINISTERIO DE OBRAS PÚBLICAS Y COMUNICACIONES"/>
    <s v="0002 - DIRECCION GENERAL DE EMBELLECIMIENTO DE CARRETERAS Y AVENIDAS DE CIRCUNV."/>
    <x v="1"/>
    <x v="11"/>
    <x v="26"/>
    <s v="2.6 - BIENES MUEBLES, INMUEBLES E INTANGIBLES"/>
    <s v="2.6.5 - MAQUINARIA, OTROS EQUIPOS Y HERRAMIENTAS"/>
    <s v="N"/>
    <s v="00 - N/A"/>
    <s v="10 - FONDO GENERAL"/>
    <s v="(en blanco)"/>
    <s v="99 - MULTIPROVINCIAL"/>
    <n v="1379261"/>
    <n v="3684533"/>
    <n v="2684836.48"/>
  </r>
  <r>
    <s v="2024"/>
    <x v="0"/>
    <x v="0"/>
    <x v="1"/>
    <x v="7"/>
    <s v="2 - Poder Ejecutivo"/>
    <s v="0211 - MINISTERIO DE OBRAS PÚBLICAS Y COMUNICACIONES"/>
    <s v="0002 - DIRECCION GENERAL DE EMBELLECIMIENTO DE CARRETERAS Y AVENIDAS DE CIRCUNV."/>
    <x v="1"/>
    <x v="11"/>
    <x v="26"/>
    <s v="2.6 - BIENES MUEBLES, INMUEBLES E INTANGIBLES"/>
    <s v="2.6.8 - BIENES INTANGIBLES"/>
    <s v="N"/>
    <s v="00 - N/A"/>
    <s v="10 - FONDO GENERAL"/>
    <s v="(en blanco)"/>
    <s v="99 - MULTIPROVINCIAL"/>
    <n v="0"/>
    <n v="70000"/>
    <n v="65000.01"/>
  </r>
  <r>
    <s v="2024"/>
    <x v="0"/>
    <x v="0"/>
    <x v="1"/>
    <x v="7"/>
    <s v="2 - Poder Ejecutivo"/>
    <s v="0211 - MINISTERIO DE OBRAS PÚBLICAS Y COMUNICACIONES"/>
    <s v="0003 - OFICINA PARA EL REORDENAMIENTO DEL TRANSPORTE"/>
    <x v="1"/>
    <x v="11"/>
    <x v="59"/>
    <s v="2.6 - BIENES MUEBLES, INMUEBLES E INTANGIBLES"/>
    <s v="2.6.1 - MOBILIARIO Y EQUIPO"/>
    <s v="N"/>
    <s v="00 - N/A"/>
    <s v="10 - FONDO GENERAL"/>
    <s v="(en blanco)"/>
    <s v="99 - MULTIPROVINCIAL"/>
    <n v="14000000"/>
    <n v="9700000"/>
    <n v="2985726.9699999997"/>
  </r>
  <r>
    <s v="2024"/>
    <x v="0"/>
    <x v="0"/>
    <x v="1"/>
    <x v="7"/>
    <s v="2 - Poder Ejecutivo"/>
    <s v="0211 - MINISTERIO DE OBRAS PÚBLICAS Y COMUNICACIONES"/>
    <s v="0003 - OFICINA PARA EL REORDENAMIENTO DEL TRANSPORTE"/>
    <x v="1"/>
    <x v="11"/>
    <x v="59"/>
    <s v="2.6 - BIENES MUEBLES, INMUEBLES E INTANGIBLES"/>
    <s v="2.6.2 - MOBILIARIO Y EQUIPO DE AUDIO, AUDIOVISUAL, RECREATIVO Y EDUCACIONAL"/>
    <s v="N"/>
    <s v="00 - N/A"/>
    <s v="10 - FONDO GENERAL"/>
    <s v="(en blanco)"/>
    <s v="99 - MULTIPROVINCIAL"/>
    <n v="500000"/>
    <n v="2000000"/>
    <n v="270741.02"/>
  </r>
  <r>
    <s v="2024"/>
    <x v="0"/>
    <x v="0"/>
    <x v="1"/>
    <x v="7"/>
    <s v="2 - Poder Ejecutivo"/>
    <s v="0211 - MINISTERIO DE OBRAS PÚBLICAS Y COMUNICACIONES"/>
    <s v="0003 - OFICINA PARA EL REORDENAMIENTO DEL TRANSPORTE"/>
    <x v="1"/>
    <x v="11"/>
    <x v="59"/>
    <s v="2.6 - BIENES MUEBLES, INMUEBLES E INTANGIBLES"/>
    <s v="2.6.3 - EQUIPO E INSTRUMENTAL, CIENTÍFICO Y LABORATORIO"/>
    <s v="N"/>
    <s v="00 - N/A"/>
    <s v="10 - FONDO GENERAL"/>
    <s v="(en blanco)"/>
    <s v="99 - MULTIPROVINCIAL"/>
    <n v="200000"/>
    <n v="700000"/>
    <n v="224726.39999999999"/>
  </r>
  <r>
    <s v="2024"/>
    <x v="0"/>
    <x v="0"/>
    <x v="1"/>
    <x v="7"/>
    <s v="2 - Poder Ejecutivo"/>
    <s v="0211 - MINISTERIO DE OBRAS PÚBLICAS Y COMUNICACIONES"/>
    <s v="0003 - OFICINA PARA EL REORDENAMIENTO DEL TRANSPORTE"/>
    <x v="1"/>
    <x v="11"/>
    <x v="59"/>
    <s v="2.6 - BIENES MUEBLES, INMUEBLES E INTANGIBLES"/>
    <s v="2.6.4 - VEHÍCULOS Y EQUIPO DE TRANSPORTE, TRACCIÓN Y ELEVACIÓN"/>
    <s v="N"/>
    <s v="00 - N/A"/>
    <s v="10 - FONDO GENERAL"/>
    <s v="(en blanco)"/>
    <s v="99 - MULTIPROVINCIAL"/>
    <n v="11200000"/>
    <n v="13200000"/>
    <n v="6142508.2000000002"/>
  </r>
  <r>
    <s v="2024"/>
    <x v="0"/>
    <x v="0"/>
    <x v="1"/>
    <x v="7"/>
    <s v="2 - Poder Ejecutivo"/>
    <s v="0211 - MINISTERIO DE OBRAS PÚBLICAS Y COMUNICACIONES"/>
    <s v="0003 - OFICINA PARA EL REORDENAMIENTO DEL TRANSPORTE"/>
    <x v="1"/>
    <x v="11"/>
    <x v="59"/>
    <s v="2.6 - BIENES MUEBLES, INMUEBLES E INTANGIBLES"/>
    <s v="2.6.4 - VEHÍCULOS Y EQUIPO DE TRANSPORTE, TRACCIÓN Y ELEVACIÓN"/>
    <s v="S"/>
    <s v="02 - AMPLIACIÓN DEL SERVICIO DE LA LINEA 1 DEL METRO DE SANTO DOMINGO"/>
    <s v="60 - CREDITO EXTERNO"/>
    <n v="14054"/>
    <s v="32 - SANTO DOMINGO"/>
    <n v="2305740270"/>
    <n v="2875178707"/>
    <n v="1331265004.8400002"/>
  </r>
  <r>
    <s v="2024"/>
    <x v="0"/>
    <x v="0"/>
    <x v="1"/>
    <x v="7"/>
    <s v="2 - Poder Ejecutivo"/>
    <s v="0211 - MINISTERIO DE OBRAS PÚBLICAS Y COMUNICACIONES"/>
    <s v="0003 - OFICINA PARA EL REORDENAMIENTO DEL TRANSPORTE"/>
    <x v="1"/>
    <x v="11"/>
    <x v="59"/>
    <s v="2.6 - BIENES MUEBLES, INMUEBLES E INTANGIBLES"/>
    <s v="2.6.4 - VEHÍCULOS Y EQUIPO DE TRANSPORTE, TRACCIÓN Y ELEVACIÓN"/>
    <s v="S"/>
    <s v="03 - CONSTRUCCIÓN LÍNEA 2C DEL METRO DE SANTO DOMINGO TRAMOS:  ALCARRIZOS- LUPERÓN"/>
    <s v="60 - CREDITO EXTERNO"/>
    <n v="14558"/>
    <s v="32 - SANTO DOMINGO"/>
    <n v="1737520000"/>
    <n v="1268674859"/>
    <n v="888687651.88"/>
  </r>
  <r>
    <s v="2024"/>
    <x v="0"/>
    <x v="0"/>
    <x v="1"/>
    <x v="7"/>
    <s v="2 - Poder Ejecutivo"/>
    <s v="0211 - MINISTERIO DE OBRAS PÚBLICAS Y COMUNICACIONES"/>
    <s v="0003 - OFICINA PARA EL REORDENAMIENTO DEL TRANSPORTE"/>
    <x v="1"/>
    <x v="11"/>
    <x v="59"/>
    <s v="2.6 - BIENES MUEBLES, INMUEBLES E INTANGIBLES"/>
    <s v="2.6.5 - MAQUINARIA, OTROS EQUIPOS Y HERRAMIENTAS"/>
    <s v="N"/>
    <s v="00 - N/A"/>
    <s v="10 - FONDO GENERAL"/>
    <s v="(en blanco)"/>
    <s v="99 - MULTIPROVINCIAL"/>
    <n v="14100000"/>
    <n v="7500000"/>
    <n v="5675117.5800000001"/>
  </r>
  <r>
    <s v="2024"/>
    <x v="0"/>
    <x v="0"/>
    <x v="1"/>
    <x v="7"/>
    <s v="2 - Poder Ejecutivo"/>
    <s v="0211 - MINISTERIO DE OBRAS PÚBLICAS Y COMUNICACIONES"/>
    <s v="0003 - OFICINA PARA EL REORDENAMIENTO DEL TRANSPORTE"/>
    <x v="1"/>
    <x v="11"/>
    <x v="59"/>
    <s v="2.6 - BIENES MUEBLES, INMUEBLES E INTANGIBLES"/>
    <s v="2.6.5 - MAQUINARIA, OTROS EQUIPOS Y HERRAMIENTAS"/>
    <s v="N"/>
    <s v="00 - N/A"/>
    <s v="20 - FONDOS CON DESTINO ESPECÍFICO"/>
    <s v="(en blanco)"/>
    <s v="99 - MULTIPROVINCIAL"/>
    <n v="524625083"/>
    <n v="0"/>
    <n v="0"/>
  </r>
  <r>
    <s v="2024"/>
    <x v="0"/>
    <x v="0"/>
    <x v="1"/>
    <x v="7"/>
    <s v="2 - Poder Ejecutivo"/>
    <s v="0211 - MINISTERIO DE OBRAS PÚBLICAS Y COMUNICACIONES"/>
    <s v="0003 - OFICINA PARA EL REORDENAMIENTO DEL TRANSPORTE"/>
    <x v="1"/>
    <x v="11"/>
    <x v="59"/>
    <s v="2.6 - BIENES MUEBLES, INMUEBLES E INTANGIBLES"/>
    <s v="2.6.6 - EQUIPOS DE DEFENSA Y SEGURIDAD"/>
    <s v="N"/>
    <s v="00 - N/A"/>
    <s v="10 - FONDO GENERAL"/>
    <s v="(en blanco)"/>
    <s v="99 - MULTIPROVINCIAL"/>
    <n v="5000000"/>
    <n v="7300000"/>
    <n v="5959267.1799999997"/>
  </r>
  <r>
    <s v="2024"/>
    <x v="0"/>
    <x v="0"/>
    <x v="1"/>
    <x v="7"/>
    <s v="2 - Poder Ejecutivo"/>
    <s v="0211 - MINISTERIO DE OBRAS PÚBLICAS Y COMUNICACIONES"/>
    <s v="0003 - OFICINA PARA EL REORDENAMIENTO DEL TRANSPORTE"/>
    <x v="1"/>
    <x v="11"/>
    <x v="59"/>
    <s v="2.6 - BIENES MUEBLES, INMUEBLES E INTANGIBLES"/>
    <s v="2.6.8 - BIENES INTANGIBLES"/>
    <s v="N"/>
    <s v="00 - N/A"/>
    <s v="10 - FONDO GENERAL"/>
    <s v="(en blanco)"/>
    <s v="99 - MULTIPROVINCIAL"/>
    <n v="0"/>
    <n v="400000"/>
    <n v="0"/>
  </r>
  <r>
    <s v="2024"/>
    <x v="0"/>
    <x v="0"/>
    <x v="1"/>
    <x v="7"/>
    <s v="2 - Poder Ejecutivo"/>
    <s v="0211 - MINISTERIO DE OBRAS PÚBLICAS Y COMUNICACIONES"/>
    <s v="0003 - OFICINA PARA EL REORDENAMIENTO DEL TRANSPORTE"/>
    <x v="1"/>
    <x v="11"/>
    <x v="59"/>
    <s v="2.6 - BIENES MUEBLES, INMUEBLES E INTANGIBLES"/>
    <s v="2.6.9 - EDIFICIOS, ESTRUCTURAS, TIERRAS, TERRENOS Y OBJETOS DE VALOR"/>
    <s v="N"/>
    <s v="00 - N/A"/>
    <s v="10 - FONDO GENERAL"/>
    <s v="(en blanco)"/>
    <s v="99 - MULTIPROVINCIAL"/>
    <n v="1000000"/>
    <n v="200000"/>
    <n v="57905.9"/>
  </r>
  <r>
    <s v="2024"/>
    <x v="0"/>
    <x v="0"/>
    <x v="1"/>
    <x v="7"/>
    <s v="2 - Poder Ejecutivo"/>
    <s v="0211 - MINISTERIO DE OBRAS PÚBLICAS Y COMUNICACIONES"/>
    <s v="0003 - OFICINA PARA EL REORDENAMIENTO DEL TRANSPORTE"/>
    <x v="1"/>
    <x v="11"/>
    <x v="59"/>
    <s v="2.7 - OBRAS"/>
    <s v="2.7.1 - OBRAS EN EDIFICACIONES"/>
    <s v="N"/>
    <s v="00 - N/A"/>
    <s v="10 - FONDO GENERAL"/>
    <s v="(en blanco)"/>
    <s v="99 - MULTIPROVINCIAL"/>
    <n v="8000000"/>
    <n v="7000000"/>
    <n v="1832524.6800000002"/>
  </r>
  <r>
    <s v="2024"/>
    <x v="0"/>
    <x v="0"/>
    <x v="1"/>
    <x v="7"/>
    <s v="2 - Poder Ejecutivo"/>
    <s v="0211 - MINISTERIO DE OBRAS PÚBLICAS Y COMUNICACIONES"/>
    <s v="0006 - OFICINA NAC. DE EVALUACIÓN SÍSMICA Y VULNERABILIDAD DE INFRAESTRUCTURA"/>
    <x v="0"/>
    <x v="7"/>
    <x v="61"/>
    <s v="2.6 - BIENES MUEBLES, INMUEBLES E INTANGIBLES"/>
    <s v="2.6.1 - MOBILIARIO Y EQUIPO"/>
    <s v="N"/>
    <s v="00 - N/A"/>
    <s v="10 - FONDO GENERAL"/>
    <s v="(en blanco)"/>
    <s v="99 - MULTIPROVINCIAL"/>
    <n v="1250000"/>
    <n v="7912681.6100000003"/>
    <n v="5471996.9999999991"/>
  </r>
  <r>
    <s v="2024"/>
    <x v="0"/>
    <x v="0"/>
    <x v="1"/>
    <x v="7"/>
    <s v="2 - Poder Ejecutivo"/>
    <s v="0211 - MINISTERIO DE OBRAS PÚBLICAS Y COMUNICACIONES"/>
    <s v="0006 - OFICINA NAC. DE EVALUACIÓN SÍSMICA Y VULNERABILIDAD DE INFRAESTRUCTURA"/>
    <x v="0"/>
    <x v="7"/>
    <x v="61"/>
    <s v="2.6 - BIENES MUEBLES, INMUEBLES E INTANGIBLES"/>
    <s v="2.6.2 - MOBILIARIO Y EQUIPO DE AUDIO, AUDIOVISUAL, RECREATIVO Y EDUCACIONAL"/>
    <s v="N"/>
    <s v="00 - N/A"/>
    <s v="10 - FONDO GENERAL"/>
    <s v="(en blanco)"/>
    <s v="99 - MULTIPROVINCIAL"/>
    <n v="0"/>
    <n v="1585446.8200000003"/>
    <n v="1544004.1300000001"/>
  </r>
  <r>
    <s v="2024"/>
    <x v="0"/>
    <x v="0"/>
    <x v="1"/>
    <x v="7"/>
    <s v="2 - Poder Ejecutivo"/>
    <s v="0211 - MINISTERIO DE OBRAS PÚBLICAS Y COMUNICACIONES"/>
    <s v="0006 - OFICINA NAC. DE EVALUACIÓN SÍSMICA Y VULNERABILIDAD DE INFRAESTRUCTURA"/>
    <x v="0"/>
    <x v="7"/>
    <x v="61"/>
    <s v="2.6 - BIENES MUEBLES, INMUEBLES E INTANGIBLES"/>
    <s v="2.6.4 - VEHÍCULOS Y EQUIPO DE TRANSPORTE, TRACCIÓN Y ELEVACIÓN"/>
    <s v="N"/>
    <s v="00 - N/A"/>
    <s v="10 - FONDO GENERAL"/>
    <s v="(en blanco)"/>
    <s v="99 - MULTIPROVINCIAL"/>
    <n v="0"/>
    <n v="49575100"/>
    <n v="48112094.399999999"/>
  </r>
  <r>
    <s v="2024"/>
    <x v="0"/>
    <x v="0"/>
    <x v="1"/>
    <x v="7"/>
    <s v="2 - Poder Ejecutivo"/>
    <s v="0211 - MINISTERIO DE OBRAS PÚBLICAS Y COMUNICACIONES"/>
    <s v="0006 - OFICINA NAC. DE EVALUACIÓN SÍSMICA Y VULNERABILIDAD DE INFRAESTRUCTURA"/>
    <x v="0"/>
    <x v="7"/>
    <x v="61"/>
    <s v="2.6 - BIENES MUEBLES, INMUEBLES E INTANGIBLES"/>
    <s v="2.6.5 - MAQUINARIA, OTROS EQUIPOS Y HERRAMIENTAS"/>
    <s v="N"/>
    <s v="00 - N/A"/>
    <s v="10 - FONDO GENERAL"/>
    <s v="(en blanco)"/>
    <s v="99 - MULTIPROVINCIAL"/>
    <n v="5500000"/>
    <n v="11154387.779999999"/>
    <n v="7204506.6499999994"/>
  </r>
  <r>
    <s v="2024"/>
    <x v="0"/>
    <x v="0"/>
    <x v="1"/>
    <x v="7"/>
    <s v="2 - Poder Ejecutivo"/>
    <s v="0211 - MINISTERIO DE OBRAS PÚBLICAS Y COMUNICACIONES"/>
    <s v="0006 - OFICINA NAC. DE EVALUACIÓN SÍSMICA Y VULNERABILIDAD DE INFRAESTRUCTURA"/>
    <x v="0"/>
    <x v="7"/>
    <x v="61"/>
    <s v="2.6 - BIENES MUEBLES, INMUEBLES E INTANGIBLES"/>
    <s v="2.6.6 - EQUIPOS DE DEFENSA Y SEGURIDAD"/>
    <s v="N"/>
    <s v="00 - N/A"/>
    <s v="10 - FONDO GENERAL"/>
    <s v="(en blanco)"/>
    <s v="99 - MULTIPROVINCIAL"/>
    <n v="0"/>
    <n v="640000"/>
    <n v="185667.1"/>
  </r>
  <r>
    <s v="2024"/>
    <x v="0"/>
    <x v="0"/>
    <x v="1"/>
    <x v="7"/>
    <s v="2 - Poder Ejecutivo"/>
    <s v="0211 - MINISTERIO DE OBRAS PÚBLICAS Y COMUNICACIONES"/>
    <s v="0009 - OFICINA NACIONAL DE METEOROLOGÍA"/>
    <x v="1"/>
    <x v="2"/>
    <x v="55"/>
    <s v="2.6 - BIENES MUEBLES, INMUEBLES E INTANGIBLES"/>
    <s v="2.6.1 - MOBILIARIO Y EQUIPO"/>
    <s v="N"/>
    <s v="00 - N/A"/>
    <s v="10 - FONDO GENERAL"/>
    <s v="(en blanco)"/>
    <s v="99 - MULTIPROVINCIAL"/>
    <n v="1220000"/>
    <n v="2098000"/>
    <n v="1495264.04"/>
  </r>
  <r>
    <s v="2024"/>
    <x v="0"/>
    <x v="0"/>
    <x v="1"/>
    <x v="7"/>
    <s v="2 - Poder Ejecutivo"/>
    <s v="0211 - MINISTERIO DE OBRAS PÚBLICAS Y COMUNICACIONES"/>
    <s v="0009 - OFICINA NACIONAL DE METEOROLOGÍA"/>
    <x v="1"/>
    <x v="2"/>
    <x v="55"/>
    <s v="2.6 - BIENES MUEBLES, INMUEBLES E INTANGIBLES"/>
    <s v="2.6.2 - MOBILIARIO Y EQUIPO DE AUDIO, AUDIOVISUAL, RECREATIVO Y EDUCACIONAL"/>
    <s v="N"/>
    <s v="00 - N/A"/>
    <s v="10 - FONDO GENERAL"/>
    <s v="(en blanco)"/>
    <s v="99 - MULTIPROVINCIAL"/>
    <n v="200000"/>
    <n v="200000"/>
    <n v="46106.81"/>
  </r>
  <r>
    <s v="2024"/>
    <x v="0"/>
    <x v="0"/>
    <x v="1"/>
    <x v="7"/>
    <s v="2 - Poder Ejecutivo"/>
    <s v="0211 - MINISTERIO DE OBRAS PÚBLICAS Y COMUNICACIONES"/>
    <s v="0009 - OFICINA NACIONAL DE METEOROLOGÍA"/>
    <x v="1"/>
    <x v="2"/>
    <x v="55"/>
    <s v="2.6 - BIENES MUEBLES, INMUEBLES E INTANGIBLES"/>
    <s v="2.6.3 - EQUIPO E INSTRUMENTAL, CIENTÍFICO Y LABORATORIO"/>
    <s v="N"/>
    <s v="00 - N/A"/>
    <s v="10 - FONDO GENERAL"/>
    <s v="(en blanco)"/>
    <s v="99 - MULTIPROVINCIAL"/>
    <n v="4800000"/>
    <n v="8530000"/>
    <n v="8523689.879999999"/>
  </r>
  <r>
    <s v="2024"/>
    <x v="0"/>
    <x v="0"/>
    <x v="1"/>
    <x v="7"/>
    <s v="2 - Poder Ejecutivo"/>
    <s v="0211 - MINISTERIO DE OBRAS PÚBLICAS Y COMUNICACIONES"/>
    <s v="0009 - OFICINA NACIONAL DE METEOROLOGÍA"/>
    <x v="1"/>
    <x v="2"/>
    <x v="55"/>
    <s v="2.6 - BIENES MUEBLES, INMUEBLES E INTANGIBLES"/>
    <s v="2.6.4 - VEHÍCULOS Y EQUIPO DE TRANSPORTE, TRACCIÓN Y ELEVACIÓN"/>
    <s v="N"/>
    <s v="00 - N/A"/>
    <s v="10 - FONDO GENERAL"/>
    <s v="(en blanco)"/>
    <s v="99 - MULTIPROVINCIAL"/>
    <n v="196000"/>
    <n v="0"/>
    <n v="0"/>
  </r>
  <r>
    <s v="2024"/>
    <x v="0"/>
    <x v="0"/>
    <x v="1"/>
    <x v="7"/>
    <s v="2 - Poder Ejecutivo"/>
    <s v="0211 - MINISTERIO DE OBRAS PÚBLICAS Y COMUNICACIONES"/>
    <s v="0009 - OFICINA NACIONAL DE METEOROLOGÍA"/>
    <x v="1"/>
    <x v="2"/>
    <x v="55"/>
    <s v="2.6 - BIENES MUEBLES, INMUEBLES E INTANGIBLES"/>
    <s v="2.6.5 - MAQUINARIA, OTROS EQUIPOS Y HERRAMIENTAS"/>
    <s v="N"/>
    <s v="00 - N/A"/>
    <s v="10 - FONDO GENERAL"/>
    <s v="(en blanco)"/>
    <s v="99 - MULTIPROVINCIAL"/>
    <n v="2700000"/>
    <n v="1100000"/>
    <n v="751698.39999999991"/>
  </r>
  <r>
    <s v="2024"/>
    <x v="0"/>
    <x v="0"/>
    <x v="1"/>
    <x v="7"/>
    <s v="2 - Poder Ejecutivo"/>
    <s v="0211 - MINISTERIO DE OBRAS PÚBLICAS Y COMUNICACIONES"/>
    <s v="0009 - OFICINA NACIONAL DE METEOROLOGÍA"/>
    <x v="1"/>
    <x v="2"/>
    <x v="55"/>
    <s v="2.6 - BIENES MUEBLES, INMUEBLES E INTANGIBLES"/>
    <s v="2.6.6 - EQUIPOS DE DEFENSA Y SEGURIDAD"/>
    <s v="N"/>
    <s v="00 - N/A"/>
    <s v="10 - FONDO GENERAL"/>
    <s v="(en blanco)"/>
    <s v="99 - MULTIPROVINCIAL"/>
    <n v="400000"/>
    <n v="0"/>
    <n v="0"/>
  </r>
  <r>
    <s v="2024"/>
    <x v="0"/>
    <x v="0"/>
    <x v="1"/>
    <x v="7"/>
    <s v="2 - Poder Ejecutivo"/>
    <s v="0211 - MINISTERIO DE OBRAS PÚBLICAS Y COMUNICACIONES"/>
    <s v="0009 - OFICINA NACIONAL DE METEOROLOGÍA"/>
    <x v="1"/>
    <x v="2"/>
    <x v="55"/>
    <s v="2.6 - BIENES MUEBLES, INMUEBLES E INTANGIBLES"/>
    <s v="2.6.8 - BIENES INTANGIBLES"/>
    <s v="N"/>
    <s v="00 - N/A"/>
    <s v="10 - FONDO GENERAL"/>
    <s v="(en blanco)"/>
    <s v="99 - MULTIPROVINCIAL"/>
    <n v="200000"/>
    <n v="100000"/>
    <n v="0"/>
  </r>
  <r>
    <s v="2024"/>
    <x v="0"/>
    <x v="0"/>
    <x v="1"/>
    <x v="7"/>
    <s v="2 - Poder Ejecutivo"/>
    <s v="0211 - MINISTERIO DE OBRAS PÚBLICAS Y COMUNICACIONES"/>
    <s v="0009 - OFICINA NACIONAL DE METEOROLOGÍA"/>
    <x v="1"/>
    <x v="2"/>
    <x v="55"/>
    <s v="2.6 - BIENES MUEBLES, INMUEBLES E INTANGIBLES"/>
    <s v="2.6.9 - EDIFICIOS, ESTRUCTURAS, TIERRAS, TERRENOS Y OBJETOS DE VALOR"/>
    <s v="N"/>
    <s v="00 - N/A"/>
    <s v="10 - FONDO GENERAL"/>
    <s v="(en blanco)"/>
    <s v="99 - MULTIPROVINCIAL"/>
    <n v="200000"/>
    <n v="0"/>
    <n v="0"/>
  </r>
  <r>
    <s v="2024"/>
    <x v="0"/>
    <x v="0"/>
    <x v="1"/>
    <x v="7"/>
    <s v="2 - Poder Ejecutivo"/>
    <s v="0211 - MINISTERIO DE OBRAS PÚBLICAS Y COMUNICACIONES"/>
    <s v="0009 - OFICINA NACIONAL DE METEOROLOGÍA"/>
    <x v="1"/>
    <x v="2"/>
    <x v="55"/>
    <s v="2.7 - OBRAS"/>
    <s v="2.7.1 - OBRAS EN EDIFICACIONES"/>
    <s v="N"/>
    <s v="00 - N/A"/>
    <s v="10 - FONDO GENERAL"/>
    <s v="(en blanco)"/>
    <s v="99 - MULTIPROVINCIAL"/>
    <n v="630105"/>
    <n v="630105"/>
    <n v="559878.37"/>
  </r>
  <r>
    <s v="2024"/>
    <x v="0"/>
    <x v="0"/>
    <x v="1"/>
    <x v="7"/>
    <s v="2 - Poder Ejecutivo"/>
    <s v="0211 - MINISTERIO DE OBRAS PÚBLICAS Y COMUNICACIONES"/>
    <s v="0010 - COMISION PRESIDENCIAL PARA LA MODERNIZACION Y SEGURIDAD PORTUARIAS"/>
    <x v="1"/>
    <x v="11"/>
    <x v="62"/>
    <s v="2.6 - BIENES MUEBLES, INMUEBLES E INTANGIBLES"/>
    <s v="2.6.1 - MOBILIARIO Y EQUIPO"/>
    <s v="N"/>
    <s v="00 - N/A"/>
    <s v="10 - FONDO GENERAL"/>
    <s v="(en blanco)"/>
    <s v="99 - MULTIPROVINCIAL"/>
    <n v="500000"/>
    <n v="300000"/>
    <n v="14868"/>
  </r>
  <r>
    <s v="2024"/>
    <x v="0"/>
    <x v="0"/>
    <x v="1"/>
    <x v="7"/>
    <s v="2 - Poder Ejecutivo"/>
    <s v="0211 - MINISTERIO DE OBRAS PÚBLICAS Y COMUNICACIONES"/>
    <s v="0010 - COMISION PRESIDENCIAL PARA LA MODERNIZACION Y SEGURIDAD PORTUARIAS"/>
    <x v="1"/>
    <x v="11"/>
    <x v="62"/>
    <s v="2.6 - BIENES MUEBLES, INMUEBLES E INTANGIBLES"/>
    <s v="2.6.2 - MOBILIARIO Y EQUIPO DE AUDIO, AUDIOVISUAL, RECREATIVO Y EDUCACIONAL"/>
    <s v="N"/>
    <s v="00 - N/A"/>
    <s v="10 - FONDO GENERAL"/>
    <s v="(en blanco)"/>
    <s v="99 - MULTIPROVINCIAL"/>
    <n v="200000"/>
    <n v="0"/>
    <n v="0"/>
  </r>
  <r>
    <s v="2024"/>
    <x v="0"/>
    <x v="0"/>
    <x v="1"/>
    <x v="7"/>
    <s v="2 - Poder Ejecutivo"/>
    <s v="0211 - MINISTERIO DE OBRAS PÚBLICAS Y COMUNICACIONES"/>
    <s v="0010 - COMISION PRESIDENCIAL PARA LA MODERNIZACION Y SEGURIDAD PORTUARIAS"/>
    <x v="1"/>
    <x v="11"/>
    <x v="62"/>
    <s v="2.6 - BIENES MUEBLES, INMUEBLES E INTANGIBLES"/>
    <s v="2.6.4 - VEHÍCULOS Y EQUIPO DE TRANSPORTE, TRACCIÓN Y ELEVACIÓN"/>
    <s v="N"/>
    <s v="00 - N/A"/>
    <s v="10 - FONDO GENERAL"/>
    <s v="(en blanco)"/>
    <s v="99 - MULTIPROVINCIAL"/>
    <n v="1500000"/>
    <n v="5500000"/>
    <n v="5292480"/>
  </r>
  <r>
    <s v="2024"/>
    <x v="0"/>
    <x v="0"/>
    <x v="1"/>
    <x v="7"/>
    <s v="2 - Poder Ejecutivo"/>
    <s v="0211 - MINISTERIO DE OBRAS PÚBLICAS Y COMUNICACIONES"/>
    <s v="0010 - COMISION PRESIDENCIAL PARA LA MODERNIZACION Y SEGURIDAD PORTUARIAS"/>
    <x v="1"/>
    <x v="11"/>
    <x v="62"/>
    <s v="2.6 - BIENES MUEBLES, INMUEBLES E INTANGIBLES"/>
    <s v="2.6.5 - MAQUINARIA, OTROS EQUIPOS Y HERRAMIENTAS"/>
    <s v="N"/>
    <s v="00 - N/A"/>
    <s v="10 - FONDO GENERAL"/>
    <s v="(en blanco)"/>
    <s v="99 - MULTIPROVINCIAL"/>
    <n v="200000"/>
    <n v="0"/>
    <n v="0"/>
  </r>
  <r>
    <s v="2024"/>
    <x v="0"/>
    <x v="0"/>
    <x v="1"/>
    <x v="7"/>
    <s v="2 - Poder Ejecutivo"/>
    <s v="0211 - MINISTERIO DE OBRAS PÚBLICAS Y COMUNICACIONES"/>
    <s v="0011 - JUNTA DE AVIACIÓN CIVIL"/>
    <x v="1"/>
    <x v="11"/>
    <x v="60"/>
    <s v="2.6 - BIENES MUEBLES, INMUEBLES E INTANGIBLES"/>
    <s v="2.6.1 - MOBILIARIO Y EQUIPO"/>
    <s v="N"/>
    <s v="00 - N/A"/>
    <s v="20 - FONDOS CON DESTINO ESPECÍFICO"/>
    <s v="(en blanco)"/>
    <s v="99 - MULTIPROVINCIAL"/>
    <n v="14923865"/>
    <n v="14923865"/>
    <n v="0"/>
  </r>
  <r>
    <s v="2024"/>
    <x v="0"/>
    <x v="0"/>
    <x v="1"/>
    <x v="7"/>
    <s v="2 - Poder Ejecutivo"/>
    <s v="0212 - MINISTERIO DE INDUSTRIA, COMERCIO Y MIPYMES (MICM)"/>
    <s v="0001 - MINISTERIO DE INDUSTRIA, COMERCIO y MIPYMES (MICM)"/>
    <x v="1"/>
    <x v="2"/>
    <x v="55"/>
    <s v="2.6 - BIENES MUEBLES, INMUEBLES E INTANGIBLES"/>
    <s v="2.6.1 - MOBILIARIO Y EQUIPO"/>
    <s v="N"/>
    <s v="00 - N/A"/>
    <s v="10 - FONDO GENERAL"/>
    <s v="(en blanco)"/>
    <s v="99 - MULTIPROVINCIAL"/>
    <n v="13200000"/>
    <n v="3200000"/>
    <n v="2497094.0499999998"/>
  </r>
  <r>
    <s v="2024"/>
    <x v="0"/>
    <x v="0"/>
    <x v="1"/>
    <x v="7"/>
    <s v="2 - Poder Ejecutivo"/>
    <s v="0212 - MINISTERIO DE INDUSTRIA, COMERCIO Y MIPYMES (MICM)"/>
    <s v="0001 - MINISTERIO DE INDUSTRIA, COMERCIO y MIPYMES (MICM)"/>
    <x v="1"/>
    <x v="2"/>
    <x v="55"/>
    <s v="2.6 - BIENES MUEBLES, INMUEBLES E INTANGIBLES"/>
    <s v="2.6.1 - MOBILIARIO Y EQUIPO"/>
    <s v="N"/>
    <s v="00 - N/A"/>
    <s v="20 - FONDOS CON DESTINO ESPECÍFICO"/>
    <s v="(en blanco)"/>
    <s v="99 - MULTIPROVINCIAL"/>
    <n v="27210403"/>
    <n v="35210403"/>
    <n v="14161629.41"/>
  </r>
  <r>
    <s v="2024"/>
    <x v="0"/>
    <x v="0"/>
    <x v="1"/>
    <x v="7"/>
    <s v="2 - Poder Ejecutivo"/>
    <s v="0212 - MINISTERIO DE INDUSTRIA, COMERCIO Y MIPYMES (MICM)"/>
    <s v="0001 - MINISTERIO DE INDUSTRIA, COMERCIO y MIPYMES (MICM)"/>
    <x v="1"/>
    <x v="2"/>
    <x v="55"/>
    <s v="2.6 - BIENES MUEBLES, INMUEBLES E INTANGIBLES"/>
    <s v="2.6.2 - MOBILIARIO Y EQUIPO DE AUDIO, AUDIOVISUAL, RECREATIVO Y EDUCACIONAL"/>
    <s v="N"/>
    <s v="00 - N/A"/>
    <s v="10 - FONDO GENERAL"/>
    <s v="(en blanco)"/>
    <s v="99 - MULTIPROVINCIAL"/>
    <n v="880000"/>
    <n v="880000"/>
    <n v="0"/>
  </r>
  <r>
    <s v="2024"/>
    <x v="0"/>
    <x v="0"/>
    <x v="1"/>
    <x v="7"/>
    <s v="2 - Poder Ejecutivo"/>
    <s v="0212 - MINISTERIO DE INDUSTRIA, COMERCIO Y MIPYMES (MICM)"/>
    <s v="0001 - MINISTERIO DE INDUSTRIA, COMERCIO y MIPYMES (MICM)"/>
    <x v="1"/>
    <x v="2"/>
    <x v="55"/>
    <s v="2.6 - BIENES MUEBLES, INMUEBLES E INTANGIBLES"/>
    <s v="2.6.2 - MOBILIARIO Y EQUIPO DE AUDIO, AUDIOVISUAL, RECREATIVO Y EDUCACIONAL"/>
    <s v="N"/>
    <s v="00 - N/A"/>
    <s v="20 - FONDOS CON DESTINO ESPECÍFICO"/>
    <s v="(en blanco)"/>
    <s v="99 - MULTIPROVINCIAL"/>
    <n v="3780000"/>
    <n v="3780000"/>
    <n v="19346.099999999999"/>
  </r>
  <r>
    <s v="2024"/>
    <x v="0"/>
    <x v="0"/>
    <x v="1"/>
    <x v="7"/>
    <s v="2 - Poder Ejecutivo"/>
    <s v="0212 - MINISTERIO DE INDUSTRIA, COMERCIO Y MIPYMES (MICM)"/>
    <s v="0001 - MINISTERIO DE INDUSTRIA, COMERCIO y MIPYMES (MICM)"/>
    <x v="1"/>
    <x v="2"/>
    <x v="55"/>
    <s v="2.6 - BIENES MUEBLES, INMUEBLES E INTANGIBLES"/>
    <s v="2.6.3 - EQUIPO E INSTRUMENTAL, CIENTÍFICO Y LABORATORIO"/>
    <s v="N"/>
    <s v="00 - N/A"/>
    <s v="20 - FONDOS CON DESTINO ESPECÍFICO"/>
    <s v="(en blanco)"/>
    <s v="99 - MULTIPROVINCIAL"/>
    <n v="1121000"/>
    <n v="1121000"/>
    <n v="442500"/>
  </r>
  <r>
    <s v="2024"/>
    <x v="0"/>
    <x v="0"/>
    <x v="1"/>
    <x v="7"/>
    <s v="2 - Poder Ejecutivo"/>
    <s v="0212 - MINISTERIO DE INDUSTRIA, COMERCIO Y MIPYMES (MICM)"/>
    <s v="0001 - MINISTERIO DE INDUSTRIA, COMERCIO y MIPYMES (MICM)"/>
    <x v="1"/>
    <x v="2"/>
    <x v="55"/>
    <s v="2.6 - BIENES MUEBLES, INMUEBLES E INTANGIBLES"/>
    <s v="2.6.4 - VEHÍCULOS Y EQUIPO DE TRANSPORTE, TRACCIÓN Y ELEVACIÓN"/>
    <s v="N"/>
    <s v="00 - N/A"/>
    <s v="10 - FONDO GENERAL"/>
    <s v="(en blanco)"/>
    <s v="99 - MULTIPROVINCIAL"/>
    <n v="900000"/>
    <n v="900000"/>
    <n v="0"/>
  </r>
  <r>
    <s v="2024"/>
    <x v="0"/>
    <x v="0"/>
    <x v="1"/>
    <x v="7"/>
    <s v="2 - Poder Ejecutivo"/>
    <s v="0212 - MINISTERIO DE INDUSTRIA, COMERCIO Y MIPYMES (MICM)"/>
    <s v="0001 - MINISTERIO DE INDUSTRIA, COMERCIO y MIPYMES (MICM)"/>
    <x v="1"/>
    <x v="2"/>
    <x v="55"/>
    <s v="2.6 - BIENES MUEBLES, INMUEBLES E INTANGIBLES"/>
    <s v="2.6.4 - VEHÍCULOS Y EQUIPO DE TRANSPORTE, TRACCIÓN Y ELEVACIÓN"/>
    <s v="N"/>
    <s v="00 - N/A"/>
    <s v="20 - FONDOS CON DESTINO ESPECÍFICO"/>
    <s v="(en blanco)"/>
    <s v="99 - MULTIPROVINCIAL"/>
    <n v="30000000"/>
    <n v="35600000"/>
    <n v="14968155.009999998"/>
  </r>
  <r>
    <s v="2024"/>
    <x v="0"/>
    <x v="0"/>
    <x v="1"/>
    <x v="7"/>
    <s v="2 - Poder Ejecutivo"/>
    <s v="0212 - MINISTERIO DE INDUSTRIA, COMERCIO Y MIPYMES (MICM)"/>
    <s v="0001 - MINISTERIO DE INDUSTRIA, COMERCIO y MIPYMES (MICM)"/>
    <x v="1"/>
    <x v="2"/>
    <x v="55"/>
    <s v="2.6 - BIENES MUEBLES, INMUEBLES E INTANGIBLES"/>
    <s v="2.6.5 - MAQUINARIA, OTROS EQUIPOS Y HERRAMIENTAS"/>
    <s v="N"/>
    <s v="00 - N/A"/>
    <s v="10 - FONDO GENERAL"/>
    <s v="(en blanco)"/>
    <s v="99 - MULTIPROVINCIAL"/>
    <n v="784168"/>
    <n v="784168"/>
    <n v="0"/>
  </r>
  <r>
    <s v="2024"/>
    <x v="0"/>
    <x v="0"/>
    <x v="1"/>
    <x v="7"/>
    <s v="2 - Poder Ejecutivo"/>
    <s v="0212 - MINISTERIO DE INDUSTRIA, COMERCIO Y MIPYMES (MICM)"/>
    <s v="0001 - MINISTERIO DE INDUSTRIA, COMERCIO y MIPYMES (MICM)"/>
    <x v="1"/>
    <x v="2"/>
    <x v="55"/>
    <s v="2.6 - BIENES MUEBLES, INMUEBLES E INTANGIBLES"/>
    <s v="2.6.5 - MAQUINARIA, OTROS EQUIPOS Y HERRAMIENTAS"/>
    <s v="N"/>
    <s v="00 - N/A"/>
    <s v="20 - FONDOS CON DESTINO ESPECÍFICO"/>
    <s v="(en blanco)"/>
    <s v="99 - MULTIPROVINCIAL"/>
    <n v="11482000"/>
    <n v="13182000"/>
    <n v="273979.81"/>
  </r>
  <r>
    <s v="2024"/>
    <x v="0"/>
    <x v="0"/>
    <x v="1"/>
    <x v="7"/>
    <s v="2 - Poder Ejecutivo"/>
    <s v="0212 - MINISTERIO DE INDUSTRIA, COMERCIO Y MIPYMES (MICM)"/>
    <s v="0001 - MINISTERIO DE INDUSTRIA, COMERCIO y MIPYMES (MICM)"/>
    <x v="1"/>
    <x v="2"/>
    <x v="55"/>
    <s v="2.6 - BIENES MUEBLES, INMUEBLES E INTANGIBLES"/>
    <s v="2.6.6 - EQUIPOS DE DEFENSA Y SEGURIDAD"/>
    <s v="N"/>
    <s v="00 - N/A"/>
    <s v="10 - FONDO GENERAL"/>
    <s v="(en blanco)"/>
    <s v="99 - MULTIPROVINCIAL"/>
    <n v="750000"/>
    <n v="750000"/>
    <n v="0"/>
  </r>
  <r>
    <s v="2024"/>
    <x v="0"/>
    <x v="0"/>
    <x v="1"/>
    <x v="7"/>
    <s v="2 - Poder Ejecutivo"/>
    <s v="0212 - MINISTERIO DE INDUSTRIA, COMERCIO Y MIPYMES (MICM)"/>
    <s v="0001 - MINISTERIO DE INDUSTRIA, COMERCIO y MIPYMES (MICM)"/>
    <x v="1"/>
    <x v="2"/>
    <x v="55"/>
    <s v="2.6 - BIENES MUEBLES, INMUEBLES E INTANGIBLES"/>
    <s v="2.6.6 - EQUIPOS DE DEFENSA Y SEGURIDAD"/>
    <s v="N"/>
    <s v="00 - N/A"/>
    <s v="20 - FONDOS CON DESTINO ESPECÍFICO"/>
    <s v="(en blanco)"/>
    <s v="99 - MULTIPROVINCIAL"/>
    <n v="2250000"/>
    <n v="2250000"/>
    <n v="56999.99"/>
  </r>
  <r>
    <s v="2024"/>
    <x v="0"/>
    <x v="0"/>
    <x v="1"/>
    <x v="7"/>
    <s v="2 - Poder Ejecutivo"/>
    <s v="0212 - MINISTERIO DE INDUSTRIA, COMERCIO Y MIPYMES (MICM)"/>
    <s v="0001 - MINISTERIO DE INDUSTRIA, COMERCIO y MIPYMES (MICM)"/>
    <x v="1"/>
    <x v="2"/>
    <x v="55"/>
    <s v="2.6 - BIENES MUEBLES, INMUEBLES E INTANGIBLES"/>
    <s v="2.6.8 - BIENES INTANGIBLES"/>
    <s v="N"/>
    <s v="00 - N/A"/>
    <s v="10 - FONDO GENERAL"/>
    <s v="(en blanco)"/>
    <s v="99 - MULTIPROVINCIAL"/>
    <n v="545516"/>
    <n v="545516"/>
    <n v="0"/>
  </r>
  <r>
    <s v="2024"/>
    <x v="0"/>
    <x v="0"/>
    <x v="1"/>
    <x v="7"/>
    <s v="2 - Poder Ejecutivo"/>
    <s v="0212 - MINISTERIO DE INDUSTRIA, COMERCIO Y MIPYMES (MICM)"/>
    <s v="0001 - MINISTERIO DE INDUSTRIA, COMERCIO y MIPYMES (MICM)"/>
    <x v="1"/>
    <x v="2"/>
    <x v="55"/>
    <s v="2.6 - BIENES MUEBLES, INMUEBLES E INTANGIBLES"/>
    <s v="2.6.8 - BIENES INTANGIBLES"/>
    <s v="N"/>
    <s v="00 - N/A"/>
    <s v="20 - FONDOS CON DESTINO ESPECÍFICO"/>
    <s v="(en blanco)"/>
    <s v="99 - MULTIPROVINCIAL"/>
    <n v="16000000"/>
    <n v="16000000"/>
    <n v="126650"/>
  </r>
  <r>
    <s v="2024"/>
    <x v="0"/>
    <x v="0"/>
    <x v="1"/>
    <x v="7"/>
    <s v="2 - Poder Ejecutivo"/>
    <s v="0212 - MINISTERIO DE INDUSTRIA, COMERCIO Y MIPYMES (MICM)"/>
    <s v="0001 - MINISTERIO DE INDUSTRIA, COMERCIO y MIPYMES (MICM)"/>
    <x v="1"/>
    <x v="2"/>
    <x v="55"/>
    <s v="2.6 - BIENES MUEBLES, INMUEBLES E INTANGIBLES"/>
    <s v="2.6.9 - EDIFICIOS, ESTRUCTURAS, TIERRAS, TERRENOS Y OBJETOS DE VALOR"/>
    <s v="N"/>
    <s v="00 - N/A"/>
    <s v="10 - FONDO GENERAL"/>
    <s v="(en blanco)"/>
    <s v="99 - MULTIPROVINCIAL"/>
    <n v="250000"/>
    <n v="250000"/>
    <n v="0"/>
  </r>
  <r>
    <s v="2024"/>
    <x v="0"/>
    <x v="0"/>
    <x v="1"/>
    <x v="7"/>
    <s v="2 - Poder Ejecutivo"/>
    <s v="0212 - MINISTERIO DE INDUSTRIA, COMERCIO Y MIPYMES (MICM)"/>
    <s v="0001 - MINISTERIO DE INDUSTRIA, COMERCIO y MIPYMES (MICM)"/>
    <x v="1"/>
    <x v="2"/>
    <x v="55"/>
    <s v="2.7 - OBRAS"/>
    <s v="2.7.1 - OBRAS EN EDIFICACIONES"/>
    <s v="N"/>
    <s v="00 - N/A"/>
    <s v="20 - FONDOS CON DESTINO ESPECÍFICO"/>
    <s v="(en blanco)"/>
    <s v="99 - MULTIPROVINCIAL"/>
    <n v="30030000"/>
    <n v="48030000"/>
    <n v="39793403.040000007"/>
  </r>
  <r>
    <s v="2024"/>
    <x v="0"/>
    <x v="0"/>
    <x v="1"/>
    <x v="7"/>
    <s v="2 - Poder Ejecutivo"/>
    <s v="0212 - MINISTERIO DE INDUSTRIA, COMERCIO Y MIPYMES (MICM)"/>
    <s v="0001 - MINISTERIO DE INDUSTRIA, COMERCIO y MIPYMES (MICM)"/>
    <x v="1"/>
    <x v="16"/>
    <x v="64"/>
    <s v="2.6 - BIENES MUEBLES, INMUEBLES E INTANGIBLES"/>
    <s v="2.6.1 - MOBILIARIO Y EQUIPO"/>
    <s v="N"/>
    <s v="00 - N/A"/>
    <s v="10 - FONDO GENERAL"/>
    <s v="(en blanco)"/>
    <s v="99 - MULTIPROVINCIAL"/>
    <n v="1500000"/>
    <n v="1350000"/>
    <n v="0"/>
  </r>
  <r>
    <s v="2024"/>
    <x v="0"/>
    <x v="0"/>
    <x v="1"/>
    <x v="7"/>
    <s v="2 - Poder Ejecutivo"/>
    <s v="0212 - MINISTERIO DE INDUSTRIA, COMERCIO Y MIPYMES (MICM)"/>
    <s v="0001 - MINISTERIO DE INDUSTRIA, COMERCIO y MIPYMES (MICM)"/>
    <x v="1"/>
    <x v="16"/>
    <x v="64"/>
    <s v="2.6 - BIENES MUEBLES, INMUEBLES E INTANGIBLES"/>
    <s v="2.6.1 - MOBILIARIO Y EQUIPO"/>
    <s v="N"/>
    <s v="00 - N/A"/>
    <s v="20 - FONDOS CON DESTINO ESPECÍFICO"/>
    <s v="(en blanco)"/>
    <s v="99 - MULTIPROVINCIAL"/>
    <n v="6000000"/>
    <n v="6000000"/>
    <n v="0"/>
  </r>
  <r>
    <s v="2024"/>
    <x v="0"/>
    <x v="0"/>
    <x v="1"/>
    <x v="7"/>
    <s v="2 - Poder Ejecutivo"/>
    <s v="0212 - MINISTERIO DE INDUSTRIA, COMERCIO Y MIPYMES (MICM)"/>
    <s v="0001 - MINISTERIO DE INDUSTRIA, COMERCIO y MIPYMES (MICM)"/>
    <x v="1"/>
    <x v="16"/>
    <x v="64"/>
    <s v="2.6 - BIENES MUEBLES, INMUEBLES E INTANGIBLES"/>
    <s v="2.6.2 - MOBILIARIO Y EQUIPO DE AUDIO, AUDIOVISUAL, RECREATIVO Y EDUCACIONAL"/>
    <s v="N"/>
    <s v="00 - N/A"/>
    <s v="10 - FONDO GENERAL"/>
    <s v="(en blanco)"/>
    <s v="99 - MULTIPROVINCIAL"/>
    <n v="100000"/>
    <n v="141166"/>
    <n v="0"/>
  </r>
  <r>
    <s v="2024"/>
    <x v="0"/>
    <x v="0"/>
    <x v="1"/>
    <x v="7"/>
    <s v="2 - Poder Ejecutivo"/>
    <s v="0212 - MINISTERIO DE INDUSTRIA, COMERCIO Y MIPYMES (MICM)"/>
    <s v="0001 - MINISTERIO DE INDUSTRIA, COMERCIO y MIPYMES (MICM)"/>
    <x v="1"/>
    <x v="16"/>
    <x v="64"/>
    <s v="2.6 - BIENES MUEBLES, INMUEBLES E INTANGIBLES"/>
    <s v="2.6.4 - VEHÍCULOS Y EQUIPO DE TRANSPORTE, TRACCIÓN Y ELEVACIÓN"/>
    <s v="N"/>
    <s v="00 - N/A"/>
    <s v="10 - FONDO GENERAL"/>
    <s v="(en blanco)"/>
    <s v="99 - MULTIPROVINCIAL"/>
    <n v="0"/>
    <n v="34936963"/>
    <n v="33099495"/>
  </r>
  <r>
    <s v="2024"/>
    <x v="0"/>
    <x v="0"/>
    <x v="1"/>
    <x v="7"/>
    <s v="2 - Poder Ejecutivo"/>
    <s v="0212 - MINISTERIO DE INDUSTRIA, COMERCIO Y MIPYMES (MICM)"/>
    <s v="0001 - MINISTERIO DE INDUSTRIA, COMERCIO y MIPYMES (MICM)"/>
    <x v="1"/>
    <x v="16"/>
    <x v="64"/>
    <s v="2.6 - BIENES MUEBLES, INMUEBLES E INTANGIBLES"/>
    <s v="2.6.5 - MAQUINARIA, OTROS EQUIPOS Y HERRAMIENTAS"/>
    <s v="N"/>
    <s v="00 - N/A"/>
    <s v="10 - FONDO GENERAL"/>
    <s v="(en blanco)"/>
    <s v="99 - MULTIPROVINCIAL"/>
    <n v="450000"/>
    <n v="851700"/>
    <n v="530947.82000000007"/>
  </r>
  <r>
    <s v="2024"/>
    <x v="0"/>
    <x v="0"/>
    <x v="1"/>
    <x v="7"/>
    <s v="2 - Poder Ejecutivo"/>
    <s v="0212 - MINISTERIO DE INDUSTRIA, COMERCIO Y MIPYMES (MICM)"/>
    <s v="0001 - MINISTERIO DE INDUSTRIA, COMERCIO y MIPYMES (MICM)"/>
    <x v="1"/>
    <x v="16"/>
    <x v="64"/>
    <s v="2.6 - BIENES MUEBLES, INMUEBLES E INTANGIBLES"/>
    <s v="2.6.6 - EQUIPOS DE DEFENSA Y SEGURIDAD"/>
    <s v="N"/>
    <s v="00 - N/A"/>
    <s v="10 - FONDO GENERAL"/>
    <s v="(en blanco)"/>
    <s v="99 - MULTIPROVINCIAL"/>
    <n v="250000"/>
    <n v="20171"/>
    <n v="0"/>
  </r>
  <r>
    <s v="2024"/>
    <x v="0"/>
    <x v="0"/>
    <x v="1"/>
    <x v="7"/>
    <s v="2 - Poder Ejecutivo"/>
    <s v="0212 - MINISTERIO DE INDUSTRIA, COMERCIO Y MIPYMES (MICM)"/>
    <s v="0001 - MINISTERIO DE INDUSTRIA, COMERCIO y MIPYMES (MICM)"/>
    <x v="1"/>
    <x v="16"/>
    <x v="64"/>
    <s v="2.6 - BIENES MUEBLES, INMUEBLES E INTANGIBLES"/>
    <s v="2.6.6 - EQUIPOS DE DEFENSA Y SEGURIDAD"/>
    <s v="N"/>
    <s v="00 - N/A"/>
    <s v="20 - FONDOS CON DESTINO ESPECÍFICO"/>
    <s v="(en blanco)"/>
    <s v="99 - MULTIPROVINCIAL"/>
    <n v="800000"/>
    <n v="800000"/>
    <n v="0"/>
  </r>
  <r>
    <s v="2024"/>
    <x v="0"/>
    <x v="0"/>
    <x v="1"/>
    <x v="7"/>
    <s v="2 - Poder Ejecutivo"/>
    <s v="0212 - MINISTERIO DE INDUSTRIA, COMERCIO Y MIPYMES (MICM)"/>
    <s v="0007 - INDUSTRIA NACIONAL DE LA AGUJA"/>
    <x v="1"/>
    <x v="2"/>
    <x v="3"/>
    <s v="2.6 - BIENES MUEBLES, INMUEBLES E INTANGIBLES"/>
    <s v="2.6.1 - MOBILIARIO Y EQUIPO"/>
    <s v="N"/>
    <s v="00 - N/A"/>
    <s v="10 - FONDO GENERAL"/>
    <s v="(en blanco)"/>
    <s v="99 - MULTIPROVINCIAL"/>
    <n v="1385000"/>
    <n v="1385000"/>
    <n v="1244675.4999999998"/>
  </r>
  <r>
    <s v="2024"/>
    <x v="0"/>
    <x v="0"/>
    <x v="1"/>
    <x v="7"/>
    <s v="2 - Poder Ejecutivo"/>
    <s v="0212 - MINISTERIO DE INDUSTRIA, COMERCIO Y MIPYMES (MICM)"/>
    <s v="0007 - INDUSTRIA NACIONAL DE LA AGUJA"/>
    <x v="1"/>
    <x v="2"/>
    <x v="3"/>
    <s v="2.6 - BIENES MUEBLES, INMUEBLES E INTANGIBLES"/>
    <s v="2.6.2 - MOBILIARIO Y EQUIPO DE AUDIO, AUDIOVISUAL, RECREATIVO Y EDUCACIONAL"/>
    <s v="N"/>
    <s v="00 - N/A"/>
    <s v="10 - FONDO GENERAL"/>
    <s v="(en blanco)"/>
    <s v="99 - MULTIPROVINCIAL"/>
    <n v="275000"/>
    <n v="275000"/>
    <n v="246410.04"/>
  </r>
  <r>
    <s v="2024"/>
    <x v="0"/>
    <x v="0"/>
    <x v="1"/>
    <x v="7"/>
    <s v="2 - Poder Ejecutivo"/>
    <s v="0212 - MINISTERIO DE INDUSTRIA, COMERCIO Y MIPYMES (MICM)"/>
    <s v="0007 - INDUSTRIA NACIONAL DE LA AGUJA"/>
    <x v="1"/>
    <x v="2"/>
    <x v="3"/>
    <s v="2.6 - BIENES MUEBLES, INMUEBLES E INTANGIBLES"/>
    <s v="2.6.4 - VEHÍCULOS Y EQUIPO DE TRANSPORTE, TRACCIÓN Y ELEVACIÓN"/>
    <s v="N"/>
    <s v="00 - N/A"/>
    <s v="10 - FONDO GENERAL"/>
    <s v="(en blanco)"/>
    <s v="99 - MULTIPROVINCIAL"/>
    <n v="2500000"/>
    <n v="0"/>
    <n v="0"/>
  </r>
  <r>
    <s v="2024"/>
    <x v="0"/>
    <x v="0"/>
    <x v="1"/>
    <x v="7"/>
    <s v="2 - Poder Ejecutivo"/>
    <s v="0212 - MINISTERIO DE INDUSTRIA, COMERCIO Y MIPYMES (MICM)"/>
    <s v="0007 - INDUSTRIA NACIONAL DE LA AGUJA"/>
    <x v="1"/>
    <x v="2"/>
    <x v="3"/>
    <s v="2.6 - BIENES MUEBLES, INMUEBLES E INTANGIBLES"/>
    <s v="2.6.5 - MAQUINARIA, OTROS EQUIPOS Y HERRAMIENTAS"/>
    <s v="N"/>
    <s v="00 - N/A"/>
    <s v="10 - FONDO GENERAL"/>
    <s v="(en blanco)"/>
    <s v="99 - MULTIPROVINCIAL"/>
    <n v="1060000"/>
    <n v="1060000"/>
    <n v="779966.08000000007"/>
  </r>
  <r>
    <s v="2024"/>
    <x v="0"/>
    <x v="0"/>
    <x v="1"/>
    <x v="7"/>
    <s v="2 - Poder Ejecutivo"/>
    <s v="0212 - MINISTERIO DE INDUSTRIA, COMERCIO Y MIPYMES (MICM)"/>
    <s v="0007 - INDUSTRIA NACIONAL DE LA AGUJA"/>
    <x v="1"/>
    <x v="2"/>
    <x v="3"/>
    <s v="2.6 - BIENES MUEBLES, INMUEBLES E INTANGIBLES"/>
    <s v="2.6.6 - EQUIPOS DE DEFENSA Y SEGURIDAD"/>
    <s v="N"/>
    <s v="00 - N/A"/>
    <s v="10 - FONDO GENERAL"/>
    <s v="(en blanco)"/>
    <s v="99 - MULTIPROVINCIAL"/>
    <n v="100000"/>
    <n v="100000"/>
    <n v="0"/>
  </r>
  <r>
    <s v="2024"/>
    <x v="0"/>
    <x v="0"/>
    <x v="1"/>
    <x v="7"/>
    <s v="2 - Poder Ejecutivo"/>
    <s v="0212 - MINISTERIO DE INDUSTRIA, COMERCIO Y MIPYMES (MICM)"/>
    <s v="0008 - OFICINA NACIONAL DE DERECHO DE AUTOR"/>
    <x v="1"/>
    <x v="2"/>
    <x v="55"/>
    <s v="2.6 - BIENES MUEBLES, INMUEBLES E INTANGIBLES"/>
    <s v="2.6.1 - MOBILIARIO Y EQUIPO"/>
    <s v="N"/>
    <s v="00 - N/A"/>
    <s v="10 - FONDO GENERAL"/>
    <s v="(en blanco)"/>
    <s v="99 - MULTIPROVINCIAL"/>
    <n v="1850000"/>
    <n v="750000"/>
    <n v="502788.39"/>
  </r>
  <r>
    <s v="2024"/>
    <x v="0"/>
    <x v="0"/>
    <x v="1"/>
    <x v="7"/>
    <s v="2 - Poder Ejecutivo"/>
    <s v="0212 - MINISTERIO DE INDUSTRIA, COMERCIO Y MIPYMES (MICM)"/>
    <s v="0008 - OFICINA NACIONAL DE DERECHO DE AUTOR"/>
    <x v="1"/>
    <x v="2"/>
    <x v="55"/>
    <s v="2.6 - BIENES MUEBLES, INMUEBLES E INTANGIBLES"/>
    <s v="2.6.1 - MOBILIARIO Y EQUIPO"/>
    <s v="N"/>
    <s v="00 - N/A"/>
    <s v="20 - FONDOS CON DESTINO ESPECÍFICO"/>
    <s v="(en blanco)"/>
    <s v="99 - MULTIPROVINCIAL"/>
    <n v="0"/>
    <n v="1150000"/>
    <n v="576107.27"/>
  </r>
  <r>
    <s v="2024"/>
    <x v="0"/>
    <x v="0"/>
    <x v="1"/>
    <x v="7"/>
    <s v="2 - Poder Ejecutivo"/>
    <s v="0212 - MINISTERIO DE INDUSTRIA, COMERCIO Y MIPYMES (MICM)"/>
    <s v="0008 - OFICINA NACIONAL DE DERECHO DE AUTOR"/>
    <x v="1"/>
    <x v="2"/>
    <x v="55"/>
    <s v="2.6 - BIENES MUEBLES, INMUEBLES E INTANGIBLES"/>
    <s v="2.6.2 - MOBILIARIO Y EQUIPO DE AUDIO, AUDIOVISUAL, RECREATIVO Y EDUCACIONAL"/>
    <s v="N"/>
    <s v="00 - N/A"/>
    <s v="10 - FONDO GENERAL"/>
    <s v="(en blanco)"/>
    <s v="99 - MULTIPROVINCIAL"/>
    <n v="250000"/>
    <n v="92101"/>
    <n v="0"/>
  </r>
  <r>
    <s v="2024"/>
    <x v="0"/>
    <x v="0"/>
    <x v="1"/>
    <x v="7"/>
    <s v="2 - Poder Ejecutivo"/>
    <s v="0212 - MINISTERIO DE INDUSTRIA, COMERCIO Y MIPYMES (MICM)"/>
    <s v="0008 - OFICINA NACIONAL DE DERECHO DE AUTOR"/>
    <x v="1"/>
    <x v="2"/>
    <x v="55"/>
    <s v="2.6 - BIENES MUEBLES, INMUEBLES E INTANGIBLES"/>
    <s v="2.6.2 - MOBILIARIO Y EQUIPO DE AUDIO, AUDIOVISUAL, RECREATIVO Y EDUCACIONAL"/>
    <s v="N"/>
    <s v="00 - N/A"/>
    <s v="20 - FONDOS CON DESTINO ESPECÍFICO"/>
    <s v="(en blanco)"/>
    <s v="99 - MULTIPROVINCIAL"/>
    <n v="0"/>
    <n v="165000"/>
    <n v="128140.92"/>
  </r>
  <r>
    <s v="2024"/>
    <x v="0"/>
    <x v="0"/>
    <x v="1"/>
    <x v="7"/>
    <s v="2 - Poder Ejecutivo"/>
    <s v="0212 - MINISTERIO DE INDUSTRIA, COMERCIO Y MIPYMES (MICM)"/>
    <s v="0008 - OFICINA NACIONAL DE DERECHO DE AUTOR"/>
    <x v="1"/>
    <x v="2"/>
    <x v="55"/>
    <s v="2.6 - BIENES MUEBLES, INMUEBLES E INTANGIBLES"/>
    <s v="2.6.4 - VEHÍCULOS Y EQUIPO DE TRANSPORTE, TRACCIÓN Y ELEVACIÓN"/>
    <s v="N"/>
    <s v="00 - N/A"/>
    <s v="10 - FONDO GENERAL"/>
    <s v="(en blanco)"/>
    <s v="99 - MULTIPROVINCIAL"/>
    <n v="4300000"/>
    <n v="3440000"/>
    <n v="0"/>
  </r>
  <r>
    <s v="2024"/>
    <x v="0"/>
    <x v="0"/>
    <x v="1"/>
    <x v="7"/>
    <s v="2 - Poder Ejecutivo"/>
    <s v="0212 - MINISTERIO DE INDUSTRIA, COMERCIO Y MIPYMES (MICM)"/>
    <s v="0008 - OFICINA NACIONAL DE DERECHO DE AUTOR"/>
    <x v="1"/>
    <x v="2"/>
    <x v="55"/>
    <s v="2.6 - BIENES MUEBLES, INMUEBLES E INTANGIBLES"/>
    <s v="2.6.5 - MAQUINARIA, OTROS EQUIPOS Y HERRAMIENTAS"/>
    <s v="N"/>
    <s v="00 - N/A"/>
    <s v="10 - FONDO GENERAL"/>
    <s v="(en blanco)"/>
    <s v="99 - MULTIPROVINCIAL"/>
    <n v="150000"/>
    <n v="0"/>
    <n v="0"/>
  </r>
  <r>
    <s v="2024"/>
    <x v="0"/>
    <x v="0"/>
    <x v="1"/>
    <x v="7"/>
    <s v="2 - Poder Ejecutivo"/>
    <s v="0212 - MINISTERIO DE INDUSTRIA, COMERCIO Y MIPYMES (MICM)"/>
    <s v="0008 - OFICINA NACIONAL DE DERECHO DE AUTOR"/>
    <x v="1"/>
    <x v="2"/>
    <x v="55"/>
    <s v="2.6 - BIENES MUEBLES, INMUEBLES E INTANGIBLES"/>
    <s v="2.6.5 - MAQUINARIA, OTROS EQUIPOS Y HERRAMIENTAS"/>
    <s v="N"/>
    <s v="00 - N/A"/>
    <s v="20 - FONDOS CON DESTINO ESPECÍFICO"/>
    <s v="(en blanco)"/>
    <s v="99 - MULTIPROVINCIAL"/>
    <n v="0"/>
    <n v="680000"/>
    <n v="0"/>
  </r>
  <r>
    <s v="2024"/>
    <x v="0"/>
    <x v="0"/>
    <x v="1"/>
    <x v="7"/>
    <s v="2 - Poder Ejecutivo"/>
    <s v="0212 - MINISTERIO DE INDUSTRIA, COMERCIO Y MIPYMES (MICM)"/>
    <s v="0008 - OFICINA NACIONAL DE DERECHO DE AUTOR"/>
    <x v="1"/>
    <x v="2"/>
    <x v="55"/>
    <s v="2.6 - BIENES MUEBLES, INMUEBLES E INTANGIBLES"/>
    <s v="2.6.6 - EQUIPOS DE DEFENSA Y SEGURIDAD"/>
    <s v="N"/>
    <s v="00 - N/A"/>
    <s v="10 - FONDO GENERAL"/>
    <s v="(en blanco)"/>
    <s v="99 - MULTIPROVINCIAL"/>
    <n v="0"/>
    <n v="50000"/>
    <n v="0"/>
  </r>
  <r>
    <s v="2024"/>
    <x v="0"/>
    <x v="0"/>
    <x v="1"/>
    <x v="7"/>
    <s v="2 - Poder Ejecutivo"/>
    <s v="0212 - MINISTERIO DE INDUSTRIA, COMERCIO Y MIPYMES (MICM)"/>
    <s v="0008 - OFICINA NACIONAL DE DERECHO DE AUTOR"/>
    <x v="1"/>
    <x v="2"/>
    <x v="55"/>
    <s v="2.6 - BIENES MUEBLES, INMUEBLES E INTANGIBLES"/>
    <s v="2.6.8 - BIENES INTANGIBLES"/>
    <s v="N"/>
    <s v="00 - N/A"/>
    <s v="10 - FONDO GENERAL"/>
    <s v="(en blanco)"/>
    <s v="99 - MULTIPROVINCIAL"/>
    <n v="250000"/>
    <n v="0"/>
    <n v="0"/>
  </r>
  <r>
    <s v="2024"/>
    <x v="0"/>
    <x v="0"/>
    <x v="1"/>
    <x v="7"/>
    <s v="2 - Poder Ejecutivo"/>
    <s v="0212 - MINISTERIO DE INDUSTRIA, COMERCIO Y MIPYMES (MICM)"/>
    <s v="0008 - OFICINA NACIONAL DE DERECHO DE AUTOR"/>
    <x v="1"/>
    <x v="2"/>
    <x v="55"/>
    <s v="2.6 - BIENES MUEBLES, INMUEBLES E INTANGIBLES"/>
    <s v="2.6.8 - BIENES INTANGIBLES"/>
    <s v="N"/>
    <s v="00 - N/A"/>
    <s v="20 - FONDOS CON DESTINO ESPECÍFICO"/>
    <s v="(en blanco)"/>
    <s v="99 - MULTIPROVINCIAL"/>
    <n v="0"/>
    <n v="36000"/>
    <n v="0"/>
  </r>
  <r>
    <s v="2024"/>
    <x v="0"/>
    <x v="0"/>
    <x v="1"/>
    <x v="7"/>
    <s v="2 - Poder Ejecutivo"/>
    <s v="0212 - MINISTERIO DE INDUSTRIA, COMERCIO Y MIPYMES (MICM)"/>
    <s v="0008 - OFICINA NACIONAL DE DERECHO DE AUTOR"/>
    <x v="1"/>
    <x v="2"/>
    <x v="55"/>
    <s v="2.7 - OBRAS"/>
    <s v="2.7.1 - OBRAS EN EDIFICACIONES"/>
    <s v="N"/>
    <s v="00 - N/A"/>
    <s v="20 - FONDOS CON DESTINO ESPECÍFICO"/>
    <s v="(en blanco)"/>
    <s v="99 - MULTIPROVINCIAL"/>
    <n v="0"/>
    <n v="5530000"/>
    <n v="0"/>
  </r>
  <r>
    <s v="2024"/>
    <x v="0"/>
    <x v="0"/>
    <x v="1"/>
    <x v="7"/>
    <s v="2 - Poder Ejecutivo"/>
    <s v="0212 - MINISTERIO DE INDUSTRIA, COMERCIO Y MIPYMES (MICM)"/>
    <s v="0009 - DIRECCION DE FOMENTO Y DESARROLLO DE LA ARTESANIA NACIONAL (FODEARTE)"/>
    <x v="1"/>
    <x v="2"/>
    <x v="55"/>
    <s v="2.6 - BIENES MUEBLES, INMUEBLES E INTANGIBLES"/>
    <s v="2.6.1 - MOBILIARIO Y EQUIPO"/>
    <s v="N"/>
    <s v="00 - N/A"/>
    <s v="10 - FONDO GENERAL"/>
    <s v="(en blanco)"/>
    <s v="99 - MULTIPROVINCIAL"/>
    <n v="400000"/>
    <n v="1509800"/>
    <n v="1433343.7799999998"/>
  </r>
  <r>
    <s v="2024"/>
    <x v="0"/>
    <x v="0"/>
    <x v="1"/>
    <x v="7"/>
    <s v="2 - Poder Ejecutivo"/>
    <s v="0212 - MINISTERIO DE INDUSTRIA, COMERCIO Y MIPYMES (MICM)"/>
    <s v="0009 - DIRECCION DE FOMENTO Y DESARROLLO DE LA ARTESANIA NACIONAL (FODEARTE)"/>
    <x v="1"/>
    <x v="2"/>
    <x v="55"/>
    <s v="2.6 - BIENES MUEBLES, INMUEBLES E INTANGIBLES"/>
    <s v="2.6.2 - MOBILIARIO Y EQUIPO DE AUDIO, AUDIOVISUAL, RECREATIVO Y EDUCACIONAL"/>
    <s v="N"/>
    <s v="00 - N/A"/>
    <s v="10 - FONDO GENERAL"/>
    <s v="(en blanco)"/>
    <s v="99 - MULTIPROVINCIAL"/>
    <n v="0"/>
    <n v="60875"/>
    <n v="35400"/>
  </r>
  <r>
    <s v="2024"/>
    <x v="0"/>
    <x v="0"/>
    <x v="1"/>
    <x v="7"/>
    <s v="2 - Poder Ejecutivo"/>
    <s v="0212 - MINISTERIO DE INDUSTRIA, COMERCIO Y MIPYMES (MICM)"/>
    <s v="0009 - DIRECCION DE FOMENTO Y DESARROLLO DE LA ARTESANIA NACIONAL (FODEARTE)"/>
    <x v="1"/>
    <x v="2"/>
    <x v="55"/>
    <s v="2.6 - BIENES MUEBLES, INMUEBLES E INTANGIBLES"/>
    <s v="2.6.5 - MAQUINARIA, OTROS EQUIPOS Y HERRAMIENTAS"/>
    <s v="N"/>
    <s v="00 - N/A"/>
    <s v="10 - FONDO GENERAL"/>
    <s v="(en blanco)"/>
    <s v="99 - MULTIPROVINCIAL"/>
    <n v="2900000"/>
    <n v="1164710.3999999999"/>
    <n v="562433.91"/>
  </r>
  <r>
    <s v="2024"/>
    <x v="0"/>
    <x v="0"/>
    <x v="1"/>
    <x v="7"/>
    <s v="2 - Poder Ejecutivo"/>
    <s v="0212 - MINISTERIO DE INDUSTRIA, COMERCIO Y MIPYMES (MICM)"/>
    <s v="0009 - DIRECCION DE FOMENTO Y DESARROLLO DE LA ARTESANIA NACIONAL (FODEARTE)"/>
    <x v="1"/>
    <x v="2"/>
    <x v="55"/>
    <s v="2.6 - BIENES MUEBLES, INMUEBLES E INTANGIBLES"/>
    <s v="2.6.6 - EQUIPOS DE DEFENSA Y SEGURIDAD"/>
    <s v="N"/>
    <s v="00 - N/A"/>
    <s v="10 - FONDO GENERAL"/>
    <s v="(en blanco)"/>
    <s v="99 - MULTIPROVINCIAL"/>
    <n v="0"/>
    <n v="31000"/>
    <n v="27702"/>
  </r>
  <r>
    <s v="2024"/>
    <x v="0"/>
    <x v="0"/>
    <x v="1"/>
    <x v="7"/>
    <s v="2 - Poder Ejecutivo"/>
    <s v="0212 - MINISTERIO DE INDUSTRIA, COMERCIO Y MIPYMES (MICM)"/>
    <s v="0010 - CONSEJO DE COORDINACIÓN DE LA ZONA ESPECIAL DE DESARROLLO FRONTERIZO (CCDF)"/>
    <x v="1"/>
    <x v="2"/>
    <x v="55"/>
    <s v="2.6 - BIENES MUEBLES, INMUEBLES E INTANGIBLES"/>
    <s v="2.6.1 - MOBILIARIO Y EQUIPO"/>
    <s v="N"/>
    <s v="00 - N/A"/>
    <s v="10 - FONDO GENERAL"/>
    <s v="(en blanco)"/>
    <s v="99 - MULTIPROVINCIAL"/>
    <n v="210000"/>
    <n v="134400"/>
    <n v="43635.69"/>
  </r>
  <r>
    <s v="2024"/>
    <x v="0"/>
    <x v="0"/>
    <x v="1"/>
    <x v="7"/>
    <s v="2 - Poder Ejecutivo"/>
    <s v="0212 - MINISTERIO DE INDUSTRIA, COMERCIO Y MIPYMES (MICM)"/>
    <s v="0010 - CONSEJO DE COORDINACIÓN DE LA ZONA ESPECIAL DE DESARROLLO FRONTERIZO (CCDF)"/>
    <x v="1"/>
    <x v="2"/>
    <x v="55"/>
    <s v="2.6 - BIENES MUEBLES, INMUEBLES E INTANGIBLES"/>
    <s v="2.6.2 - MOBILIARIO Y EQUIPO DE AUDIO, AUDIOVISUAL, RECREATIVO Y EDUCACIONAL"/>
    <s v="N"/>
    <s v="00 - N/A"/>
    <s v="10 - FONDO GENERAL"/>
    <s v="(en blanco)"/>
    <s v="99 - MULTIPROVINCIAL"/>
    <n v="110000"/>
    <n v="185600"/>
    <n v="160560.25"/>
  </r>
  <r>
    <s v="2024"/>
    <x v="0"/>
    <x v="0"/>
    <x v="1"/>
    <x v="7"/>
    <s v="2 - Poder Ejecutivo"/>
    <s v="0212 - MINISTERIO DE INDUSTRIA, COMERCIO Y MIPYMES (MICM)"/>
    <s v="0010 - CONSEJO DE COORDINACIÓN DE LA ZONA ESPECIAL DE DESARROLLO FRONTERIZO (CCDF)"/>
    <x v="1"/>
    <x v="2"/>
    <x v="55"/>
    <s v="2.6 - BIENES MUEBLES, INMUEBLES E INTANGIBLES"/>
    <s v="2.6.5 - MAQUINARIA, OTROS EQUIPOS Y HERRAMIENTAS"/>
    <s v="N"/>
    <s v="00 - N/A"/>
    <s v="10 - FONDO GENERAL"/>
    <s v="(en blanco)"/>
    <s v="99 - MULTIPROVINCIAL"/>
    <n v="20000"/>
    <n v="20000"/>
    <n v="0"/>
  </r>
  <r>
    <s v="2024"/>
    <x v="0"/>
    <x v="0"/>
    <x v="1"/>
    <x v="7"/>
    <s v="2 - Poder Ejecutivo"/>
    <s v="0212 - MINISTERIO DE INDUSTRIA, COMERCIO Y MIPYMES (MICM)"/>
    <s v="0010 - CONSEJO DE COORDINACIÓN DE LA ZONA ESPECIAL DE DESARROLLO FRONTERIZO (CCDF)"/>
    <x v="1"/>
    <x v="2"/>
    <x v="55"/>
    <s v="2.6 - BIENES MUEBLES, INMUEBLES E INTANGIBLES"/>
    <s v="2.6.6 - EQUIPOS DE DEFENSA Y SEGURIDAD"/>
    <s v="N"/>
    <s v="00 - N/A"/>
    <s v="10 - FONDO GENERAL"/>
    <s v="(en blanco)"/>
    <s v="99 - MULTIPROVINCIAL"/>
    <n v="10000"/>
    <n v="10000"/>
    <n v="0"/>
  </r>
  <r>
    <s v="2024"/>
    <x v="0"/>
    <x v="0"/>
    <x v="1"/>
    <x v="7"/>
    <s v="2 - Poder Ejecutivo"/>
    <s v="0212 - MINISTERIO DE INDUSTRIA, COMERCIO Y MIPYMES (MICM)"/>
    <s v="0010 - CONSEJO DE COORDINACIÓN DE LA ZONA ESPECIAL DE DESARROLLO FRONTERIZO (CCDF)"/>
    <x v="1"/>
    <x v="2"/>
    <x v="55"/>
    <s v="2.6 - BIENES MUEBLES, INMUEBLES E INTANGIBLES"/>
    <s v="2.6.8 - BIENES INTANGIBLES"/>
    <s v="N"/>
    <s v="00 - N/A"/>
    <s v="10 - FONDO GENERAL"/>
    <s v="(en blanco)"/>
    <s v="99 - MULTIPROVINCIAL"/>
    <n v="10000"/>
    <n v="10000"/>
    <n v="0"/>
  </r>
  <r>
    <s v="2024"/>
    <x v="0"/>
    <x v="0"/>
    <x v="1"/>
    <x v="7"/>
    <s v="2 - Poder Ejecutivo"/>
    <s v="0212 - MINISTERIO DE INDUSTRIA, COMERCIO Y MIPYMES (MICM)"/>
    <s v="0010 - CONSEJO DE COORDINACIÓN DE LA ZONA ESPECIAL DE DESARROLLO FRONTERIZO (CCDF)"/>
    <x v="1"/>
    <x v="2"/>
    <x v="55"/>
    <s v="2.7 - OBRAS"/>
    <s v="2.7.1 - OBRAS EN EDIFICACIONES"/>
    <s v="N"/>
    <s v="00 - N/A"/>
    <s v="10 - FONDO GENERAL"/>
    <s v="(en blanco)"/>
    <s v="99 - MULTIPROVINCIAL"/>
    <n v="0"/>
    <n v="2641760.16"/>
    <n v="0"/>
  </r>
  <r>
    <s v="2024"/>
    <x v="0"/>
    <x v="0"/>
    <x v="1"/>
    <x v="7"/>
    <s v="2 - Poder Ejecutivo"/>
    <s v="0213 - MINISTERIO DE TURISMO"/>
    <s v="0001 - MINISTERIO DE TURISMO"/>
    <x v="1"/>
    <x v="17"/>
    <x v="65"/>
    <s v="2.6 - BIENES MUEBLES, INMUEBLES E INTANGIBLES"/>
    <s v="2.6.1 - MOBILIARIO Y EQUIPO"/>
    <s v="N"/>
    <s v="00 - N/A"/>
    <s v="10 - FONDO GENERAL"/>
    <s v="(en blanco)"/>
    <s v="99 - MULTIPROVINCIAL"/>
    <n v="39703891"/>
    <n v="13537463"/>
    <n v="8040609.4199999999"/>
  </r>
  <r>
    <s v="2024"/>
    <x v="0"/>
    <x v="0"/>
    <x v="1"/>
    <x v="7"/>
    <s v="2 - Poder Ejecutivo"/>
    <s v="0213 - MINISTERIO DE TURISMO"/>
    <s v="0001 - MINISTERIO DE TURISMO"/>
    <x v="1"/>
    <x v="17"/>
    <x v="65"/>
    <s v="2.6 - BIENES MUEBLES, INMUEBLES E INTANGIBLES"/>
    <s v="2.6.1 - MOBILIARIO Y EQUIPO"/>
    <s v="N"/>
    <s v="00 - N/A"/>
    <s v="20 - FONDOS CON DESTINO ESPECÍFICO"/>
    <s v="(en blanco)"/>
    <s v="99 - MULTIPROVINCIAL"/>
    <n v="0"/>
    <n v="4600000"/>
    <n v="0"/>
  </r>
  <r>
    <s v="2024"/>
    <x v="0"/>
    <x v="0"/>
    <x v="1"/>
    <x v="7"/>
    <s v="2 - Poder Ejecutivo"/>
    <s v="0213 - MINISTERIO DE TURISMO"/>
    <s v="0001 - MINISTERIO DE TURISMO"/>
    <x v="1"/>
    <x v="17"/>
    <x v="65"/>
    <s v="2.6 - BIENES MUEBLES, INMUEBLES E INTANGIBLES"/>
    <s v="2.6.2 - MOBILIARIO Y EQUIPO DE AUDIO, AUDIOVISUAL, RECREATIVO Y EDUCACIONAL"/>
    <s v="N"/>
    <s v="00 - N/A"/>
    <s v="10 - FONDO GENERAL"/>
    <s v="(en blanco)"/>
    <s v="99 - MULTIPROVINCIAL"/>
    <n v="8000000"/>
    <n v="150000"/>
    <n v="0"/>
  </r>
  <r>
    <s v="2024"/>
    <x v="0"/>
    <x v="0"/>
    <x v="1"/>
    <x v="7"/>
    <s v="2 - Poder Ejecutivo"/>
    <s v="0213 - MINISTERIO DE TURISMO"/>
    <s v="0001 - MINISTERIO DE TURISMO"/>
    <x v="1"/>
    <x v="17"/>
    <x v="65"/>
    <s v="2.6 - BIENES MUEBLES, INMUEBLES E INTANGIBLES"/>
    <s v="2.6.3 - EQUIPO E INSTRUMENTAL, CIENTÍFICO Y LABORATORIO"/>
    <s v="N"/>
    <s v="00 - N/A"/>
    <s v="10 - FONDO GENERAL"/>
    <s v="(en blanco)"/>
    <s v="99 - MULTIPROVINCIAL"/>
    <n v="345525"/>
    <n v="195525"/>
    <n v="33799.980000000003"/>
  </r>
  <r>
    <s v="2024"/>
    <x v="0"/>
    <x v="0"/>
    <x v="1"/>
    <x v="7"/>
    <s v="2 - Poder Ejecutivo"/>
    <s v="0213 - MINISTERIO DE TURISMO"/>
    <s v="0001 - MINISTERIO DE TURISMO"/>
    <x v="1"/>
    <x v="17"/>
    <x v="65"/>
    <s v="2.6 - BIENES MUEBLES, INMUEBLES E INTANGIBLES"/>
    <s v="2.6.4 - VEHÍCULOS Y EQUIPO DE TRANSPORTE, TRACCIÓN Y ELEVACIÓN"/>
    <s v="N"/>
    <s v="00 - N/A"/>
    <s v="10 - FONDO GENERAL"/>
    <s v="(en blanco)"/>
    <s v="99 - MULTIPROVINCIAL"/>
    <n v="47110610"/>
    <n v="110610"/>
    <n v="0"/>
  </r>
  <r>
    <s v="2024"/>
    <x v="0"/>
    <x v="0"/>
    <x v="1"/>
    <x v="7"/>
    <s v="2 - Poder Ejecutivo"/>
    <s v="0213 - MINISTERIO DE TURISMO"/>
    <s v="0001 - MINISTERIO DE TURISMO"/>
    <x v="1"/>
    <x v="17"/>
    <x v="65"/>
    <s v="2.6 - BIENES MUEBLES, INMUEBLES E INTANGIBLES"/>
    <s v="2.6.5 - MAQUINARIA, OTROS EQUIPOS Y HERRAMIENTAS"/>
    <s v="N"/>
    <s v="00 - N/A"/>
    <s v="10 - FONDO GENERAL"/>
    <s v="(en blanco)"/>
    <s v="99 - MULTIPROVINCIAL"/>
    <n v="6191734"/>
    <n v="4991734"/>
    <n v="1955414.0000000005"/>
  </r>
  <r>
    <s v="2024"/>
    <x v="0"/>
    <x v="0"/>
    <x v="1"/>
    <x v="7"/>
    <s v="2 - Poder Ejecutivo"/>
    <s v="0213 - MINISTERIO DE TURISMO"/>
    <s v="0001 - MINISTERIO DE TURISMO"/>
    <x v="1"/>
    <x v="17"/>
    <x v="65"/>
    <s v="2.6 - BIENES MUEBLES, INMUEBLES E INTANGIBLES"/>
    <s v="2.6.6 - EQUIPOS DE DEFENSA Y SEGURIDAD"/>
    <s v="N"/>
    <s v="00 - N/A"/>
    <s v="10 - FONDO GENERAL"/>
    <s v="(en blanco)"/>
    <s v="99 - MULTIPROVINCIAL"/>
    <n v="704000"/>
    <n v="704000"/>
    <n v="0"/>
  </r>
  <r>
    <s v="2024"/>
    <x v="0"/>
    <x v="0"/>
    <x v="1"/>
    <x v="7"/>
    <s v="2 - Poder Ejecutivo"/>
    <s v="0213 - MINISTERIO DE TURISMO"/>
    <s v="0001 - MINISTERIO DE TURISMO"/>
    <x v="1"/>
    <x v="17"/>
    <x v="65"/>
    <s v="2.6 - BIENES MUEBLES, INMUEBLES E INTANGIBLES"/>
    <s v="2.6.8 - BIENES INTANGIBLES"/>
    <s v="N"/>
    <s v="00 - N/A"/>
    <s v="10 - FONDO GENERAL"/>
    <s v="(en blanco)"/>
    <s v="99 - MULTIPROVINCIAL"/>
    <n v="5000000"/>
    <n v="1097250"/>
    <n v="17250"/>
  </r>
  <r>
    <s v="2024"/>
    <x v="0"/>
    <x v="0"/>
    <x v="1"/>
    <x v="7"/>
    <s v="2 - Poder Ejecutivo"/>
    <s v="0213 - MINISTERIO DE TURISMO"/>
    <s v="0001 - MINISTERIO DE TURISMO"/>
    <x v="1"/>
    <x v="17"/>
    <x v="65"/>
    <s v="2.6 - BIENES MUEBLES, INMUEBLES E INTANGIBLES"/>
    <s v="2.6.9 - EDIFICIOS, ESTRUCTURAS, TIERRAS, TERRENOS Y OBJETOS DE VALOR"/>
    <s v="N"/>
    <s v="00 - N/A"/>
    <s v="10 - FONDO GENERAL"/>
    <s v="(en blanco)"/>
    <s v="99 - MULTIPROVINCIAL"/>
    <n v="1000000"/>
    <n v="1000000"/>
    <n v="0"/>
  </r>
  <r>
    <s v="2024"/>
    <x v="0"/>
    <x v="0"/>
    <x v="1"/>
    <x v="7"/>
    <s v="2 - Poder Ejecutivo"/>
    <s v="0213 - MINISTERIO DE TURISMO"/>
    <s v="0002 - COMITE EJECUTOR DE INFRAESTRUCTA EN ZONAS TURISTICAS (CEIZTUR)"/>
    <x v="0"/>
    <x v="0"/>
    <x v="2"/>
    <s v="2.7 - OBRAS"/>
    <s v="2.7.1 - OBRAS EN EDIFICACIONES"/>
    <s v="S"/>
    <s v="40 - CONSTRUCCIÓN EDIFICIO DE ASOCIACIÓN DOMINICANA DE PRENSA TURÍSTICA ADOMPRETUR, MUNICIPIO PUERTO PLATA"/>
    <s v="20 - FONDOS CON DESTINO ESPECÍFICO"/>
    <n v="16140"/>
    <s v="18 - PUERTO PLATA"/>
    <n v="19523536"/>
    <n v="19523536"/>
    <n v="5638070.3900000006"/>
  </r>
  <r>
    <s v="2024"/>
    <x v="0"/>
    <x v="0"/>
    <x v="1"/>
    <x v="7"/>
    <s v="2 - Poder Ejecutivo"/>
    <s v="0213 - MINISTERIO DE TURISMO"/>
    <s v="0002 - COMITE EJECUTOR DE INFRAESTRUCTA EN ZONAS TURISTICAS (CEIZTUR)"/>
    <x v="1"/>
    <x v="17"/>
    <x v="65"/>
    <s v="2.6 - BIENES MUEBLES, INMUEBLES E INTANGIBLES"/>
    <s v="2.6.1 - MOBILIARIO Y EQUIPO"/>
    <s v="N"/>
    <s v="00 - N/A"/>
    <s v="20 - FONDOS CON DESTINO ESPECÍFICO"/>
    <s v="(en blanco)"/>
    <s v="99 - MULTIPROVINCIAL"/>
    <n v="9500000"/>
    <n v="12200000"/>
    <n v="4186835.45"/>
  </r>
  <r>
    <s v="2024"/>
    <x v="0"/>
    <x v="0"/>
    <x v="1"/>
    <x v="7"/>
    <s v="2 - Poder Ejecutivo"/>
    <s v="0213 - MINISTERIO DE TURISMO"/>
    <s v="0002 - COMITE EJECUTOR DE INFRAESTRUCTA EN ZONAS TURISTICAS (CEIZTUR)"/>
    <x v="1"/>
    <x v="17"/>
    <x v="65"/>
    <s v="2.6 - BIENES MUEBLES, INMUEBLES E INTANGIBLES"/>
    <s v="2.6.1 - MOBILIARIO Y EQUIPO"/>
    <s v="S"/>
    <s v="13 - CONSTRUCCIÓN PLAZA DE VENDEDORES PLAYA PALENQUE, MUNICIPIO SABANA GRANDE DE PALENQUE, PROVINCIA SAN CRISTOBAL."/>
    <s v="20 - FONDOS CON DESTINO ESPECÍFICO"/>
    <n v="15452"/>
    <s v="21 - SAN CRISTOBAL"/>
    <n v="7157197"/>
    <n v="7157197"/>
    <n v="0"/>
  </r>
  <r>
    <s v="2024"/>
    <x v="0"/>
    <x v="0"/>
    <x v="1"/>
    <x v="7"/>
    <s v="2 - Poder Ejecutivo"/>
    <s v="0213 - MINISTERIO DE TURISMO"/>
    <s v="0002 - COMITE EJECUTOR DE INFRAESTRUCTA EN ZONAS TURISTICAS (CEIZTUR)"/>
    <x v="1"/>
    <x v="17"/>
    <x v="65"/>
    <s v="2.6 - BIENES MUEBLES, INMUEBLES E INTANGIBLES"/>
    <s v="2.6.1 - MOBILIARIO Y EQUIPO"/>
    <s v="S"/>
    <s v="14 - RECONSTRUCCIÓN  MALECÓN DEL MUNICIPIO DE CABRERA, PROVINCIA MARÍA TRINIDAD SÁNCHEZ."/>
    <s v="20 - FONDOS CON DESTINO ESPECÍFICO"/>
    <n v="15483"/>
    <s v="14 - MARIA TRINIDAD SANCHEZ"/>
    <n v="96830"/>
    <n v="0"/>
    <n v="0"/>
  </r>
  <r>
    <s v="2024"/>
    <x v="0"/>
    <x v="0"/>
    <x v="1"/>
    <x v="7"/>
    <s v="2 - Poder Ejecutivo"/>
    <s v="0213 - MINISTERIO DE TURISMO"/>
    <s v="0002 - COMITE EJECUTOR DE INFRAESTRUCTA EN ZONAS TURISTICAS (CEIZTUR)"/>
    <x v="1"/>
    <x v="17"/>
    <x v="65"/>
    <s v="2.6 - BIENES MUEBLES, INMUEBLES E INTANGIBLES"/>
    <s v="2.6.1 - MOBILIARIO Y EQUIPO"/>
    <s v="S"/>
    <s v="15 - MEJORAMIENTO DEL ENTORNO DE LA LAGUNA GRI GRI, MUNICIPIO RÍO SAN JUAN, PROVINCIA MARÍA TRINIDAD SÁNCHEZ."/>
    <s v="20 - FONDOS CON DESTINO ESPECÍFICO"/>
    <n v="15484"/>
    <s v="14 - MARIA TRINIDAD SANCHEZ"/>
    <n v="76954"/>
    <n v="76954"/>
    <n v="0"/>
  </r>
  <r>
    <s v="2024"/>
    <x v="0"/>
    <x v="0"/>
    <x v="1"/>
    <x v="7"/>
    <s v="2 - Poder Ejecutivo"/>
    <s v="0213 - MINISTERIO DE TURISMO"/>
    <s v="0002 - COMITE EJECUTOR DE INFRAESTRUCTA EN ZONAS TURISTICAS (CEIZTUR)"/>
    <x v="1"/>
    <x v="17"/>
    <x v="65"/>
    <s v="2.6 - BIENES MUEBLES, INMUEBLES E INTANGIBLES"/>
    <s v="2.6.1 - MOBILIARIO Y EQUIPO"/>
    <s v="S"/>
    <s v="16 - RECONSTRUCCIÓN PLAZA DE VENDEDORES DEL BALNEARIOS LOS PATOS PROVINCIA BARAHONA"/>
    <s v="20 - FONDOS CON DESTINO ESPECÍFICO"/>
    <n v="15493"/>
    <s v="04 - BARAHONA"/>
    <n v="170177"/>
    <n v="0"/>
    <n v="0"/>
  </r>
  <r>
    <s v="2024"/>
    <x v="0"/>
    <x v="0"/>
    <x v="1"/>
    <x v="7"/>
    <s v="2 - Poder Ejecutivo"/>
    <s v="0213 - MINISTERIO DE TURISMO"/>
    <s v="0002 - COMITE EJECUTOR DE INFRAESTRUCTA EN ZONAS TURISTICAS (CEIZTUR)"/>
    <x v="1"/>
    <x v="17"/>
    <x v="65"/>
    <s v="2.6 - BIENES MUEBLES, INMUEBLES E INTANGIBLES"/>
    <s v="2.6.1 - MOBILIARIO Y EQUIPO"/>
    <s v="S"/>
    <s v="17 - RECONSTRUCCIÓN DE LA PLAZA DE VENDEDORES DE LA PLAYA DE GUAYACANES, PROVINCIA SAN PEDRO DE MACORÍS"/>
    <s v="20 - FONDOS CON DESTINO ESPECÍFICO"/>
    <n v="15494"/>
    <s v="23 - SAN PEDRO DE MACORIS"/>
    <n v="2420087"/>
    <n v="0"/>
    <n v="0"/>
  </r>
  <r>
    <s v="2024"/>
    <x v="0"/>
    <x v="0"/>
    <x v="1"/>
    <x v="7"/>
    <s v="2 - Poder Ejecutivo"/>
    <s v="0213 - MINISTERIO DE TURISMO"/>
    <s v="0002 - COMITE EJECUTOR DE INFRAESTRUCTA EN ZONAS TURISTICAS (CEIZTUR)"/>
    <x v="1"/>
    <x v="17"/>
    <x v="65"/>
    <s v="2.6 - BIENES MUEBLES, INMUEBLES E INTANGIBLES"/>
    <s v="2.6.1 - MOBILIARIO Y EQUIPO"/>
    <s v="S"/>
    <s v="20 - RECONSTRUCCIÓN DE LA PLAZA DE VENDEDORES DE LA PLAYITA DE GUAYACANES, PROVINCIA SAN PEDRO DE MACORIS"/>
    <s v="20 - FONDOS CON DESTINO ESPECÍFICO"/>
    <n v="15497"/>
    <s v="23 - SAN PEDRO DE MACORIS"/>
    <n v="698935"/>
    <n v="0"/>
    <n v="0"/>
  </r>
  <r>
    <s v="2024"/>
    <x v="0"/>
    <x v="0"/>
    <x v="1"/>
    <x v="7"/>
    <s v="2 - Poder Ejecutivo"/>
    <s v="0213 - MINISTERIO DE TURISMO"/>
    <s v="0002 - COMITE EJECUTOR DE INFRAESTRUCTA EN ZONAS TURISTICAS (CEIZTUR)"/>
    <x v="1"/>
    <x v="17"/>
    <x v="65"/>
    <s v="2.6 - BIENES MUEBLES, INMUEBLES E INTANGIBLES"/>
    <s v="2.6.1 - MOBILIARIO Y EQUIPO"/>
    <s v="S"/>
    <s v="25 - RECONSTRUCCIÓN DE LA PLAZA DE VENDEDORES PLAYA LAS GALERAS, DISTRITO MUNICIPAL LAS GALERAS, MUNICIPIO SAMANA, PROVINCIA SAMANA"/>
    <s v="20 - FONDOS CON DESTINO ESPECÍFICO"/>
    <n v="15502"/>
    <s v="20 - SAMANA"/>
    <n v="2786091"/>
    <n v="2786091"/>
    <n v="0"/>
  </r>
  <r>
    <s v="2024"/>
    <x v="0"/>
    <x v="0"/>
    <x v="1"/>
    <x v="7"/>
    <s v="2 - Poder Ejecutivo"/>
    <s v="0213 - MINISTERIO DE TURISMO"/>
    <s v="0002 - COMITE EJECUTOR DE INFRAESTRUCTA EN ZONAS TURISTICAS (CEIZTUR)"/>
    <x v="1"/>
    <x v="17"/>
    <x v="65"/>
    <s v="2.6 - BIENES MUEBLES, INMUEBLES E INTANGIBLES"/>
    <s v="2.6.1 - MOBILIARIO Y EQUIPO"/>
    <s v="S"/>
    <s v="28 - CONSTRUCCIÓN DE ESTACIONAMIENTO VEHICULAR PARA VISITANTES DE PLAYA BAYAHIBE, PROVINCIA LA ALTAGRACIA"/>
    <s v="20 - FONDOS CON DESTINO ESPECÍFICO"/>
    <n v="16070"/>
    <s v="11 - LA ALTAGRACIA"/>
    <n v="235421"/>
    <n v="235421"/>
    <n v="0"/>
  </r>
  <r>
    <s v="2024"/>
    <x v="0"/>
    <x v="0"/>
    <x v="1"/>
    <x v="7"/>
    <s v="2 - Poder Ejecutivo"/>
    <s v="0213 - MINISTERIO DE TURISMO"/>
    <s v="0002 - COMITE EJECUTOR DE INFRAESTRUCTA EN ZONAS TURISTICAS (CEIZTUR)"/>
    <x v="1"/>
    <x v="17"/>
    <x v="65"/>
    <s v="2.6 - BIENES MUEBLES, INMUEBLES E INTANGIBLES"/>
    <s v="2.6.1 - MOBILIARIO Y EQUIPO"/>
    <s v="S"/>
    <s v="33 - RECONSTRUCCIÓN DEL PARQUE NACIONAL SUBMARINO LA CALETA Y SU ENTORNO, DISTRITO MUNICIPAL LA CALETA, PROVINCIA SANTO DOMINGO"/>
    <s v="20 - FONDOS CON DESTINO ESPECÍFICO"/>
    <n v="16114"/>
    <s v="32 - SANTO DOMINGO"/>
    <n v="242710"/>
    <n v="242710"/>
    <n v="0"/>
  </r>
  <r>
    <s v="2024"/>
    <x v="0"/>
    <x v="0"/>
    <x v="1"/>
    <x v="7"/>
    <s v="2 - Poder Ejecutivo"/>
    <s v="0213 - MINISTERIO DE TURISMO"/>
    <s v="0002 - COMITE EJECUTOR DE INFRAESTRUCTA EN ZONAS TURISTICAS (CEIZTUR)"/>
    <x v="1"/>
    <x v="17"/>
    <x v="65"/>
    <s v="2.6 - BIENES MUEBLES, INMUEBLES E INTANGIBLES"/>
    <s v="2.6.1 - MOBILIARIO Y EQUIPO"/>
    <s v="S"/>
    <s v="56 - CONSTRUCCIÓN DE TERMINAL DE CRUCEROS EN EL PUERTO DEL MUNICIPIO SANTA CRUZ DE BARAHONA, PROVINCIA BARAHONA"/>
    <s v="20 - FONDOS CON DESTINO ESPECÍFICO"/>
    <n v="16373"/>
    <s v="04 - BARAHONA"/>
    <n v="0"/>
    <n v="89278.9"/>
    <n v="42357.200000000004"/>
  </r>
  <r>
    <s v="2024"/>
    <x v="0"/>
    <x v="0"/>
    <x v="1"/>
    <x v="7"/>
    <s v="2 - Poder Ejecutivo"/>
    <s v="0213 - MINISTERIO DE TURISMO"/>
    <s v="0002 - COMITE EJECUTOR DE INFRAESTRUCTA EN ZONAS TURISTICAS (CEIZTUR)"/>
    <x v="1"/>
    <x v="17"/>
    <x v="65"/>
    <s v="2.6 - BIENES MUEBLES, INMUEBLES E INTANGIBLES"/>
    <s v="2.6.1 - MOBILIARIO Y EQUIPO"/>
    <s v="S"/>
    <s v="53 - CONSTRUCCIÓN  PLAZA MULTIUSO SEIBANA,  MUNICIPIO DE SANTA CRUZ, PROVINCIA EL SEIBO."/>
    <s v="20 - FONDOS CON DESTINO ESPECÍFICO"/>
    <n v="16326"/>
    <s v="08 - EL SEIBO"/>
    <n v="0"/>
    <n v="552675.18999999994"/>
    <n v="0"/>
  </r>
  <r>
    <s v="2024"/>
    <x v="0"/>
    <x v="0"/>
    <x v="1"/>
    <x v="7"/>
    <s v="2 - Poder Ejecutivo"/>
    <s v="0213 - MINISTERIO DE TURISMO"/>
    <s v="0002 - COMITE EJECUTOR DE INFRAESTRUCTA EN ZONAS TURISTICAS (CEIZTUR)"/>
    <x v="1"/>
    <x v="17"/>
    <x v="65"/>
    <s v="2.6 - BIENES MUEBLES, INMUEBLES E INTANGIBLES"/>
    <s v="2.6.1 - MOBILIARIO Y EQUIPO"/>
    <s v="S"/>
    <s v="65 - RECONSTRUCCIÓN PLAZA DE VENDEDORES EN CAYO LEVANTADO, MUNICIPIO SAMANA, PROVINCIA SAMANA"/>
    <s v="20 - FONDOS CON DESTINO ESPECÍFICO"/>
    <n v="16694"/>
    <s v="20 - SAMANA"/>
    <n v="0"/>
    <n v="2510550.9300000002"/>
    <n v="0"/>
  </r>
  <r>
    <s v="2024"/>
    <x v="0"/>
    <x v="0"/>
    <x v="1"/>
    <x v="7"/>
    <s v="2 - Poder Ejecutivo"/>
    <s v="0213 - MINISTERIO DE TURISMO"/>
    <s v="0002 - COMITE EJECUTOR DE INFRAESTRUCTA EN ZONAS TURISTICAS (CEIZTUR)"/>
    <x v="1"/>
    <x v="17"/>
    <x v="65"/>
    <s v="2.6 - BIENES MUEBLES, INMUEBLES E INTANGIBLES"/>
    <s v="2.6.2 - MOBILIARIO Y EQUIPO DE AUDIO, AUDIOVISUAL, RECREATIVO Y EDUCACIONAL"/>
    <s v="N"/>
    <s v="00 - N/A"/>
    <s v="20 - FONDOS CON DESTINO ESPECÍFICO"/>
    <s v="(en blanco)"/>
    <s v="99 - MULTIPROVINCIAL"/>
    <n v="1000000"/>
    <n v="6300000"/>
    <n v="62882.2"/>
  </r>
  <r>
    <s v="2024"/>
    <x v="0"/>
    <x v="0"/>
    <x v="1"/>
    <x v="7"/>
    <s v="2 - Poder Ejecutivo"/>
    <s v="0213 - MINISTERIO DE TURISMO"/>
    <s v="0002 - COMITE EJECUTOR DE INFRAESTRUCTA EN ZONAS TURISTICAS (CEIZTUR)"/>
    <x v="1"/>
    <x v="17"/>
    <x v="65"/>
    <s v="2.6 - BIENES MUEBLES, INMUEBLES E INTANGIBLES"/>
    <s v="2.6.3 - EQUIPO E INSTRUMENTAL, CIENTÍFICO Y LABORATORIO"/>
    <s v="N"/>
    <s v="00 - N/A"/>
    <s v="20 - FONDOS CON DESTINO ESPECÍFICO"/>
    <s v="(en blanco)"/>
    <s v="99 - MULTIPROVINCIAL"/>
    <n v="300000"/>
    <n v="1000000"/>
    <n v="283200"/>
  </r>
  <r>
    <s v="2024"/>
    <x v="0"/>
    <x v="0"/>
    <x v="1"/>
    <x v="7"/>
    <s v="2 - Poder Ejecutivo"/>
    <s v="0213 - MINISTERIO DE TURISMO"/>
    <s v="0002 - COMITE EJECUTOR DE INFRAESTRUCTA EN ZONAS TURISTICAS (CEIZTUR)"/>
    <x v="1"/>
    <x v="17"/>
    <x v="65"/>
    <s v="2.6 - BIENES MUEBLES, INMUEBLES E INTANGIBLES"/>
    <s v="2.6.4 - VEHÍCULOS Y EQUIPO DE TRANSPORTE, TRACCIÓN Y ELEVACIÓN"/>
    <s v="N"/>
    <s v="00 - N/A"/>
    <s v="20 - FONDOS CON DESTINO ESPECÍFICO"/>
    <s v="(en blanco)"/>
    <s v="99 - MULTIPROVINCIAL"/>
    <n v="5300000"/>
    <n v="42800000"/>
    <n v="32370246.939999998"/>
  </r>
  <r>
    <s v="2024"/>
    <x v="0"/>
    <x v="0"/>
    <x v="1"/>
    <x v="7"/>
    <s v="2 - Poder Ejecutivo"/>
    <s v="0213 - MINISTERIO DE TURISMO"/>
    <s v="0002 - COMITE EJECUTOR DE INFRAESTRUCTA EN ZONAS TURISTICAS (CEIZTUR)"/>
    <x v="1"/>
    <x v="17"/>
    <x v="65"/>
    <s v="2.6 - BIENES MUEBLES, INMUEBLES E INTANGIBLES"/>
    <s v="2.6.5 - MAQUINARIA, OTROS EQUIPOS Y HERRAMIENTAS"/>
    <s v="N"/>
    <s v="00 - N/A"/>
    <s v="20 - FONDOS CON DESTINO ESPECÍFICO"/>
    <s v="(en blanco)"/>
    <s v="99 - MULTIPROVINCIAL"/>
    <n v="2000000"/>
    <n v="23320000"/>
    <n v="12447765.770000001"/>
  </r>
  <r>
    <s v="2024"/>
    <x v="0"/>
    <x v="0"/>
    <x v="1"/>
    <x v="7"/>
    <s v="2 - Poder Ejecutivo"/>
    <s v="0213 - MINISTERIO DE TURISMO"/>
    <s v="0002 - COMITE EJECUTOR DE INFRAESTRUCTA EN ZONAS TURISTICAS (CEIZTUR)"/>
    <x v="1"/>
    <x v="17"/>
    <x v="65"/>
    <s v="2.6 - BIENES MUEBLES, INMUEBLES E INTANGIBLES"/>
    <s v="2.6.6 - EQUIPOS DE DEFENSA Y SEGURIDAD"/>
    <s v="N"/>
    <s v="00 - N/A"/>
    <s v="20 - FONDOS CON DESTINO ESPECÍFICO"/>
    <s v="(en blanco)"/>
    <s v="99 - MULTIPROVINCIAL"/>
    <n v="100000"/>
    <n v="1000000"/>
    <n v="380000"/>
  </r>
  <r>
    <s v="2024"/>
    <x v="0"/>
    <x v="0"/>
    <x v="1"/>
    <x v="7"/>
    <s v="2 - Poder Ejecutivo"/>
    <s v="0213 - MINISTERIO DE TURISMO"/>
    <s v="0002 - COMITE EJECUTOR DE INFRAESTRUCTA EN ZONAS TURISTICAS (CEIZTUR)"/>
    <x v="1"/>
    <x v="17"/>
    <x v="65"/>
    <s v="2.6 - BIENES MUEBLES, INMUEBLES E INTANGIBLES"/>
    <s v="2.6.8 - BIENES INTANGIBLES"/>
    <s v="N"/>
    <s v="00 - N/A"/>
    <s v="20 - FONDOS CON DESTINO ESPECÍFICO"/>
    <s v="(en blanco)"/>
    <s v="99 - MULTIPROVINCIAL"/>
    <n v="3200000"/>
    <n v="8726003.7200000007"/>
    <n v="1090619.72"/>
  </r>
  <r>
    <s v="2024"/>
    <x v="0"/>
    <x v="0"/>
    <x v="1"/>
    <x v="7"/>
    <s v="2 - Poder Ejecutivo"/>
    <s v="0213 - MINISTERIO DE TURISMO"/>
    <s v="0002 - COMITE EJECUTOR DE INFRAESTRUCTA EN ZONAS TURISTICAS (CEIZTUR)"/>
    <x v="1"/>
    <x v="17"/>
    <x v="65"/>
    <s v="2.6 - BIENES MUEBLES, INMUEBLES E INTANGIBLES"/>
    <s v="2.6.9 - EDIFICIOS, ESTRUCTURAS, TIERRAS, TERRENOS Y OBJETOS DE VALOR"/>
    <s v="N"/>
    <s v="00 - N/A"/>
    <s v="20 - FONDOS CON DESTINO ESPECÍFICO"/>
    <s v="(en blanco)"/>
    <s v="99 - MULTIPROVINCIAL"/>
    <n v="450000"/>
    <n v="500000"/>
    <n v="0"/>
  </r>
  <r>
    <s v="2024"/>
    <x v="0"/>
    <x v="0"/>
    <x v="1"/>
    <x v="7"/>
    <s v="2 - Poder Ejecutivo"/>
    <s v="0213 - MINISTERIO DE TURISMO"/>
    <s v="0002 - COMITE EJECUTOR DE INFRAESTRUCTA EN ZONAS TURISTICAS (CEIZTUR)"/>
    <x v="1"/>
    <x v="17"/>
    <x v="65"/>
    <s v="2.7 - OBRAS"/>
    <s v="2.7.1 - OBRAS EN EDIFICACIONES"/>
    <s v="N"/>
    <s v="00 - N/A"/>
    <s v="20 - FONDOS CON DESTINO ESPECÍFICO"/>
    <s v="(en blanco)"/>
    <s v="99 - MULTIPROVINCIAL"/>
    <n v="0"/>
    <n v="111000000"/>
    <n v="30301795.650000002"/>
  </r>
  <r>
    <s v="2024"/>
    <x v="0"/>
    <x v="0"/>
    <x v="1"/>
    <x v="7"/>
    <s v="2 - Poder Ejecutivo"/>
    <s v="0213 - MINISTERIO DE TURISMO"/>
    <s v="0002 - COMITE EJECUTOR DE INFRAESTRUCTA EN ZONAS TURISTICAS (CEIZTUR)"/>
    <x v="1"/>
    <x v="17"/>
    <x v="65"/>
    <s v="2.7 - OBRAS"/>
    <s v="2.7.1 - OBRAS EN EDIFICACIONES"/>
    <s v="S"/>
    <s v="05 - RECONSTRUCCIÓN DE PLAZA DE VENDEDORES EN EL PUEBLO LOS PESCADORES, MUNICIPIO LAS TERRENAS, PROVINCIA SAMANA"/>
    <s v="20 - FONDOS CON DESTINO ESPECÍFICO"/>
    <n v="15131"/>
    <s v="20 - SAMANA"/>
    <n v="95718835"/>
    <n v="95718835"/>
    <n v="61814668.199999996"/>
  </r>
  <r>
    <s v="2024"/>
    <x v="0"/>
    <x v="0"/>
    <x v="1"/>
    <x v="7"/>
    <s v="2 - Poder Ejecutivo"/>
    <s v="0213 - MINISTERIO DE TURISMO"/>
    <s v="0002 - COMITE EJECUTOR DE INFRAESTRUCTA EN ZONAS TURISTICAS (CEIZTUR)"/>
    <x v="1"/>
    <x v="17"/>
    <x v="65"/>
    <s v="2.7 - OBRAS"/>
    <s v="2.7.1 - OBRAS EN EDIFICACIONES"/>
    <s v="S"/>
    <s v="13 - CONSTRUCCIÓN PLAZA DE VENDEDORES PLAYA PALENQUE, MUNICIPIO SABANA GRANDE DE PALENQUE, PROVINCIA SAN CRISTOBAL."/>
    <s v="20 - FONDOS CON DESTINO ESPECÍFICO"/>
    <n v="15452"/>
    <s v="21 - SAN CRISTOBAL"/>
    <n v="53209449"/>
    <n v="14209449"/>
    <n v="10334957.789999999"/>
  </r>
  <r>
    <s v="2024"/>
    <x v="0"/>
    <x v="0"/>
    <x v="1"/>
    <x v="7"/>
    <s v="2 - Poder Ejecutivo"/>
    <s v="0213 - MINISTERIO DE TURISMO"/>
    <s v="0002 - COMITE EJECUTOR DE INFRAESTRUCTA EN ZONAS TURISTICAS (CEIZTUR)"/>
    <x v="1"/>
    <x v="17"/>
    <x v="65"/>
    <s v="2.7 - OBRAS"/>
    <s v="2.7.1 - OBRAS EN EDIFICACIONES"/>
    <s v="S"/>
    <s v="15 - MEJORAMIENTO DEL ENTORNO DE LA LAGUNA GRI GRI, MUNICIPIO RÍO SAN JUAN, PROVINCIA MARÍA TRINIDAD SÁNCHEZ."/>
    <s v="20 - FONDOS CON DESTINO ESPECÍFICO"/>
    <n v="15484"/>
    <s v="14 - MARIA TRINIDAD SANCHEZ"/>
    <n v="1163099"/>
    <n v="1163099"/>
    <n v="1052442.98"/>
  </r>
  <r>
    <s v="2024"/>
    <x v="0"/>
    <x v="0"/>
    <x v="1"/>
    <x v="7"/>
    <s v="2 - Poder Ejecutivo"/>
    <s v="0213 - MINISTERIO DE TURISMO"/>
    <s v="0002 - COMITE EJECUTOR DE INFRAESTRUCTA EN ZONAS TURISTICAS (CEIZTUR)"/>
    <x v="1"/>
    <x v="17"/>
    <x v="65"/>
    <s v="2.7 - OBRAS"/>
    <s v="2.7.1 - OBRAS EN EDIFICACIONES"/>
    <s v="S"/>
    <s v="16 - RECONSTRUCCIÓN PLAZA DE VENDEDORES DEL BALNEARIOS LOS PATOS PROVINCIA BARAHONA"/>
    <s v="20 - FONDOS CON DESTINO ESPECÍFICO"/>
    <n v="15493"/>
    <s v="04 - BARAHONA"/>
    <n v="1412457"/>
    <n v="0"/>
    <n v="0"/>
  </r>
  <r>
    <s v="2024"/>
    <x v="0"/>
    <x v="0"/>
    <x v="1"/>
    <x v="7"/>
    <s v="2 - Poder Ejecutivo"/>
    <s v="0213 - MINISTERIO DE TURISMO"/>
    <s v="0002 - COMITE EJECUTOR DE INFRAESTRUCTA EN ZONAS TURISTICAS (CEIZTUR)"/>
    <x v="1"/>
    <x v="17"/>
    <x v="65"/>
    <s v="2.7 - OBRAS"/>
    <s v="2.7.1 - OBRAS EN EDIFICACIONES"/>
    <s v="S"/>
    <s v="17 - RECONSTRUCCIÓN DE LA PLAZA DE VENDEDORES DE LA PLAYA DE GUAYACANES, PROVINCIA SAN PEDRO DE MACORÍS"/>
    <s v="20 - FONDOS CON DESTINO ESPECÍFICO"/>
    <n v="15494"/>
    <s v="23 - SAN PEDRO DE MACORIS"/>
    <n v="17063330"/>
    <n v="0"/>
    <n v="0"/>
  </r>
  <r>
    <s v="2024"/>
    <x v="0"/>
    <x v="0"/>
    <x v="1"/>
    <x v="7"/>
    <s v="2 - Poder Ejecutivo"/>
    <s v="0213 - MINISTERIO DE TURISMO"/>
    <s v="0002 - COMITE EJECUTOR DE INFRAESTRUCTA EN ZONAS TURISTICAS (CEIZTUR)"/>
    <x v="1"/>
    <x v="17"/>
    <x v="65"/>
    <s v="2.7 - OBRAS"/>
    <s v="2.7.1 - OBRAS EN EDIFICACIONES"/>
    <s v="S"/>
    <s v="20 - RECONSTRUCCIÓN DE LA PLAZA DE VENDEDORES DE LA PLAYITA DE GUAYACANES, PROVINCIA SAN PEDRO DE MACORIS"/>
    <s v="20 - FONDOS CON DESTINO ESPECÍFICO"/>
    <n v="15497"/>
    <s v="23 - SAN PEDRO DE MACORIS"/>
    <n v="11813478"/>
    <n v="0"/>
    <n v="0"/>
  </r>
  <r>
    <s v="2024"/>
    <x v="0"/>
    <x v="0"/>
    <x v="1"/>
    <x v="7"/>
    <s v="2 - Poder Ejecutivo"/>
    <s v="0213 - MINISTERIO DE TURISMO"/>
    <s v="0002 - COMITE EJECUTOR DE INFRAESTRUCTA EN ZONAS TURISTICAS (CEIZTUR)"/>
    <x v="1"/>
    <x v="17"/>
    <x v="65"/>
    <s v="2.7 - OBRAS"/>
    <s v="2.7.1 - OBRAS EN EDIFICACIONES"/>
    <s v="S"/>
    <s v="21 - RECONSTRUCCIÓN PLAZA DE VENDEDORES DE LA PLAYA EL QUEMAITO PROVINCIA BARAHONA"/>
    <s v="20 - FONDOS CON DESTINO ESPECÍFICO"/>
    <n v="15498"/>
    <s v="04 - BARAHONA"/>
    <n v="6048230"/>
    <n v="0"/>
    <n v="0"/>
  </r>
  <r>
    <s v="2024"/>
    <x v="0"/>
    <x v="0"/>
    <x v="1"/>
    <x v="7"/>
    <s v="2 - Poder Ejecutivo"/>
    <s v="0213 - MINISTERIO DE TURISMO"/>
    <s v="0002 - COMITE EJECUTOR DE INFRAESTRUCTA EN ZONAS TURISTICAS (CEIZTUR)"/>
    <x v="1"/>
    <x v="17"/>
    <x v="65"/>
    <s v="2.7 - OBRAS"/>
    <s v="2.7.1 - OBRAS EN EDIFICACIONES"/>
    <s v="S"/>
    <s v="25 - RECONSTRUCCIÓN DE LA PLAZA DE VENDEDORES PLAYA LAS GALERAS, DISTRITO MUNICIPAL LAS GALERAS, MUNICIPIO SAMANA, PROVINCIA SAMANA"/>
    <s v="20 - FONDOS CON DESTINO ESPECÍFICO"/>
    <n v="15502"/>
    <s v="20 - SAMANA"/>
    <n v="11244853"/>
    <n v="11244853"/>
    <n v="10053473.310000001"/>
  </r>
  <r>
    <s v="2024"/>
    <x v="0"/>
    <x v="0"/>
    <x v="1"/>
    <x v="7"/>
    <s v="2 - Poder Ejecutivo"/>
    <s v="0213 - MINISTERIO DE TURISMO"/>
    <s v="0002 - COMITE EJECUTOR DE INFRAESTRUCTA EN ZONAS TURISTICAS (CEIZTUR)"/>
    <x v="1"/>
    <x v="17"/>
    <x v="65"/>
    <s v="2.7 - OBRAS"/>
    <s v="2.7.1 - OBRAS EN EDIFICACIONES"/>
    <s v="S"/>
    <s v="28 - CONSTRUCCIÓN DE ESTACIONAMIENTO VEHICULAR PARA VISITANTES DE PLAYA BAYAHIBE, PROVINCIA LA ALTAGRACIA"/>
    <s v="20 - FONDOS CON DESTINO ESPECÍFICO"/>
    <n v="16070"/>
    <s v="11 - LA ALTAGRACIA"/>
    <n v="17041441"/>
    <n v="17041441"/>
    <n v="3608538.19"/>
  </r>
  <r>
    <s v="2024"/>
    <x v="0"/>
    <x v="0"/>
    <x v="1"/>
    <x v="7"/>
    <s v="2 - Poder Ejecutivo"/>
    <s v="0213 - MINISTERIO DE TURISMO"/>
    <s v="0002 - COMITE EJECUTOR DE INFRAESTRUCTA EN ZONAS TURISTICAS (CEIZTUR)"/>
    <x v="1"/>
    <x v="17"/>
    <x v="65"/>
    <s v="2.7 - OBRAS"/>
    <s v="2.7.1 - OBRAS EN EDIFICACIONES"/>
    <s v="S"/>
    <s v="31 - RECONSTRUCCIÓN PASARELA PEATONAL EN LA ZONA COSTERA DEL MUNICIPIO LAS TERRENAS, PROVINCIA SAMANA"/>
    <s v="20 - FONDOS CON DESTINO ESPECÍFICO"/>
    <n v="16076"/>
    <s v="20 - SAMANA"/>
    <n v="443284"/>
    <n v="668610.4"/>
    <n v="88656.8"/>
  </r>
  <r>
    <s v="2024"/>
    <x v="0"/>
    <x v="0"/>
    <x v="1"/>
    <x v="7"/>
    <s v="2 - Poder Ejecutivo"/>
    <s v="0213 - MINISTERIO DE TURISMO"/>
    <s v="0002 - COMITE EJECUTOR DE INFRAESTRUCTA EN ZONAS TURISTICAS (CEIZTUR)"/>
    <x v="1"/>
    <x v="17"/>
    <x v="65"/>
    <s v="2.7 - OBRAS"/>
    <s v="2.7.1 - OBRAS EN EDIFICACIONES"/>
    <s v="S"/>
    <s v="33 - RECONSTRUCCIÓN DEL PARQUE NACIONAL SUBMARINO LA CALETA Y SU ENTORNO, DISTRITO MUNICIPAL LA CALETA, PROVINCIA SANTO DOMINGO"/>
    <s v="20 - FONDOS CON DESTINO ESPECÍFICO"/>
    <n v="16114"/>
    <s v="32 - SANTO DOMINGO"/>
    <n v="19288784"/>
    <n v="19288784"/>
    <n v="18982879.52"/>
  </r>
  <r>
    <s v="2024"/>
    <x v="0"/>
    <x v="0"/>
    <x v="1"/>
    <x v="7"/>
    <s v="2 - Poder Ejecutivo"/>
    <s v="0213 - MINISTERIO DE TURISMO"/>
    <s v="0002 - COMITE EJECUTOR DE INFRAESTRUCTA EN ZONAS TURISTICAS (CEIZTUR)"/>
    <x v="1"/>
    <x v="17"/>
    <x v="65"/>
    <s v="2.7 - OBRAS"/>
    <s v="2.7.1 - OBRAS EN EDIFICACIONES"/>
    <s v="S"/>
    <s v="60 - RECONSTRUCCIÓN DE LA PLAZA MARCELINO MARTE (CANITO) Y SU ENTORNO, MUNICIPIO GUAYACANES, PROVINCIA SAN PEDRO DE MACORÍS."/>
    <s v="20 - FONDOS CON DESTINO ESPECÍFICO"/>
    <n v="16415"/>
    <s v="23 - SAN PEDRO DE MACORIS"/>
    <n v="0"/>
    <n v="10275518.68"/>
    <n v="3921339.4699999997"/>
  </r>
  <r>
    <s v="2024"/>
    <x v="0"/>
    <x v="0"/>
    <x v="1"/>
    <x v="7"/>
    <s v="2 - Poder Ejecutivo"/>
    <s v="0213 - MINISTERIO DE TURISMO"/>
    <s v="0002 - COMITE EJECUTOR DE INFRAESTRUCTA EN ZONAS TURISTICAS (CEIZTUR)"/>
    <x v="1"/>
    <x v="17"/>
    <x v="65"/>
    <s v="2.7 - OBRAS"/>
    <s v="2.7.1 - OBRAS EN EDIFICACIONES"/>
    <s v="S"/>
    <s v="54 - CONSTRUCCIÓN  PARQUE URBANO EN EL MUNICIPIO  BAJOS DE HAINA, PROVINCIA SAN CRISTOBAL"/>
    <s v="20 - FONDOS CON DESTINO ESPECÍFICO"/>
    <n v="16327"/>
    <s v="21 - SAN CRISTOBAL"/>
    <n v="0"/>
    <n v="110011.63"/>
    <n v="0"/>
  </r>
  <r>
    <s v="2024"/>
    <x v="0"/>
    <x v="0"/>
    <x v="1"/>
    <x v="7"/>
    <s v="2 - Poder Ejecutivo"/>
    <s v="0213 - MINISTERIO DE TURISMO"/>
    <s v="0002 - COMITE EJECUTOR DE INFRAESTRUCTA EN ZONAS TURISTICAS (CEIZTUR)"/>
    <x v="1"/>
    <x v="17"/>
    <x v="65"/>
    <s v="2.7 - OBRAS"/>
    <s v="2.7.1 - OBRAS EN EDIFICACIONES"/>
    <s v="S"/>
    <s v="56 - CONSTRUCCIÓN DE TERMINAL DE CRUCEROS EN EL PUERTO DEL MUNICIPIO SANTA CRUZ DE BARAHONA, PROVINCIA BARAHONA"/>
    <s v="20 - FONDOS CON DESTINO ESPECÍFICO"/>
    <n v="16373"/>
    <s v="04 - BARAHONA"/>
    <n v="0"/>
    <n v="203600282.53999999"/>
    <n v="96773787.780000001"/>
  </r>
  <r>
    <s v="2024"/>
    <x v="0"/>
    <x v="0"/>
    <x v="1"/>
    <x v="7"/>
    <s v="2 - Poder Ejecutivo"/>
    <s v="0213 - MINISTERIO DE TURISMO"/>
    <s v="0002 - COMITE EJECUTOR DE INFRAESTRUCTA EN ZONAS TURISTICAS (CEIZTUR)"/>
    <x v="1"/>
    <x v="17"/>
    <x v="65"/>
    <s v="2.7 - OBRAS"/>
    <s v="2.7.1 - OBRAS EN EDIFICACIONES"/>
    <s v="S"/>
    <s v="59 - RECONSTRUCCIÓN DEL PARQUE CENTRAL JUAN PABLO DUARTE Y SU ENTORNO, MUNICIPIO SANTA BÁRBARA DE SAMANÁ, PROVINCIA SAMANÁ"/>
    <s v="20 - FONDOS CON DESTINO ESPECÍFICO"/>
    <n v="16410"/>
    <s v="20 - SAMANA"/>
    <n v="0"/>
    <n v="4572432.53"/>
    <n v="0"/>
  </r>
  <r>
    <s v="2024"/>
    <x v="0"/>
    <x v="0"/>
    <x v="1"/>
    <x v="7"/>
    <s v="2 - Poder Ejecutivo"/>
    <s v="0213 - MINISTERIO DE TURISMO"/>
    <s v="0002 - COMITE EJECUTOR DE INFRAESTRUCTA EN ZONAS TURISTICAS (CEIZTUR)"/>
    <x v="1"/>
    <x v="17"/>
    <x v="65"/>
    <s v="2.7 - OBRAS"/>
    <s v="2.7.1 - OBRAS EN EDIFICACIONES"/>
    <s v="S"/>
    <s v="53 - CONSTRUCCIÓN  PLAZA MULTIUSO SEIBANA,  MUNICIPIO DE SANTA CRUZ, PROVINCIA EL SEIBO."/>
    <s v="20 - FONDOS CON DESTINO ESPECÍFICO"/>
    <n v="16326"/>
    <s v="08 - EL SEIBO"/>
    <n v="0"/>
    <n v="84153481.579999998"/>
    <n v="15486154.599999998"/>
  </r>
  <r>
    <s v="2024"/>
    <x v="0"/>
    <x v="0"/>
    <x v="1"/>
    <x v="7"/>
    <s v="2 - Poder Ejecutivo"/>
    <s v="0213 - MINISTERIO DE TURISMO"/>
    <s v="0002 - COMITE EJECUTOR DE INFRAESTRUCTA EN ZONAS TURISTICAS (CEIZTUR)"/>
    <x v="1"/>
    <x v="17"/>
    <x v="65"/>
    <s v="2.7 - OBRAS"/>
    <s v="2.7.1 - OBRAS EN EDIFICACIONES"/>
    <s v="S"/>
    <s v="55 - MEJORAMIENTO DEL BALNEARIO BOCA DE CACHON Y SU ENTORNO, MUNICIPIO JIMANI, PROVINCIA INDEPENDENCIA."/>
    <s v="20 - FONDOS CON DESTINO ESPECÍFICO"/>
    <n v="16342"/>
    <s v="10 - INDEPENDENCIA"/>
    <n v="0"/>
    <n v="32251892.23"/>
    <n v="32044880.769999996"/>
  </r>
  <r>
    <s v="2024"/>
    <x v="0"/>
    <x v="0"/>
    <x v="1"/>
    <x v="7"/>
    <s v="2 - Poder Ejecutivo"/>
    <s v="0213 - MINISTERIO DE TURISMO"/>
    <s v="0002 - COMITE EJECUTOR DE INFRAESTRUCTA EN ZONAS TURISTICAS (CEIZTUR)"/>
    <x v="1"/>
    <x v="17"/>
    <x v="65"/>
    <s v="2.7 - OBRAS"/>
    <s v="2.7.1 - OBRAS EN EDIFICACIONES"/>
    <s v="S"/>
    <s v="65 - RECONSTRUCCIÓN PLAZA DE VENDEDORES EN CAYO LEVANTADO, MUNICIPIO SAMANA, PROVINCIA SAMANA"/>
    <s v="20 - FONDOS CON DESTINO ESPECÍFICO"/>
    <n v="16694"/>
    <s v="20 - SAMANA"/>
    <n v="0"/>
    <n v="44224461.039999999"/>
    <n v="0"/>
  </r>
  <r>
    <s v="2024"/>
    <x v="0"/>
    <x v="0"/>
    <x v="1"/>
    <x v="7"/>
    <s v="2 - Poder Ejecutivo"/>
    <s v="0213 - MINISTERIO DE TURISMO"/>
    <s v="0002 - COMITE EJECUTOR DE INFRAESTRUCTA EN ZONAS TURISTICAS (CEIZTUR)"/>
    <x v="1"/>
    <x v="17"/>
    <x v="65"/>
    <s v="2.7 - OBRAS"/>
    <s v="2.7.1 - OBRAS EN EDIFICACIONES"/>
    <s v="S"/>
    <s v="67 - RESTAURACIÓN EDIFICIO DE LA DIRECCIÓN NACIONAL DE PATRIMONIO MONUMENTAL (DNPM), CIUDAD COLONIAL, DISTRITO NACIONAL"/>
    <s v="20 - FONDOS CON DESTINO ESPECÍFICO"/>
    <n v="16841"/>
    <s v="01 - DISTRITO NACIONAL"/>
    <n v="0"/>
    <n v="2249927.62"/>
    <n v="0"/>
  </r>
  <r>
    <s v="2024"/>
    <x v="0"/>
    <x v="0"/>
    <x v="1"/>
    <x v="7"/>
    <s v="2 - Poder Ejecutivo"/>
    <s v="0213 - MINISTERIO DE TURISMO"/>
    <s v="0002 - COMITE EJECUTOR DE INFRAESTRUCTA EN ZONAS TURISTICAS (CEIZTUR)"/>
    <x v="3"/>
    <x v="19"/>
    <x v="111"/>
    <s v="2.6 - BIENES MUEBLES, INMUEBLES E INTANGIBLES"/>
    <s v="2.6.1 - MOBILIARIO Y EQUIPO"/>
    <s v="S"/>
    <s v="35 - HABILITACIÓN ESTACION DEPURADORA AGUAS RESIDUALES JUAN DOLIO, MUNICIPIO GUAYACANES, PROVINCIA DE SAN PEDRO DE MACORIS"/>
    <s v="20 - FONDOS CON DESTINO ESPECÍFICO"/>
    <n v="16115"/>
    <s v="23 - SAN PEDRO DE MACORIS"/>
    <n v="0"/>
    <n v="454834.03"/>
    <n v="0"/>
  </r>
  <r>
    <s v="2024"/>
    <x v="0"/>
    <x v="0"/>
    <x v="1"/>
    <x v="7"/>
    <s v="2 - Poder Ejecutivo"/>
    <s v="0213 - MINISTERIO DE TURISMO"/>
    <s v="0002 - COMITE EJECUTOR DE INFRAESTRUCTA EN ZONAS TURISTICAS (CEIZTUR)"/>
    <x v="3"/>
    <x v="19"/>
    <x v="111"/>
    <s v="2.7 - OBRAS"/>
    <s v="2.7.1 - OBRAS EN EDIFICACIONES"/>
    <s v="S"/>
    <s v="35 - HABILITACIÓN ESTACION DEPURADORA AGUAS RESIDUALES JUAN DOLIO, MUNICIPIO GUAYACANES, PROVINCIA DE SAN PEDRO DE MACORIS"/>
    <s v="20 - FONDOS CON DESTINO ESPECÍFICO"/>
    <n v="16115"/>
    <s v="23 - SAN PEDRO DE MACORIS"/>
    <n v="192706"/>
    <n v="192706"/>
    <n v="0"/>
  </r>
  <r>
    <s v="2024"/>
    <x v="0"/>
    <x v="0"/>
    <x v="1"/>
    <x v="7"/>
    <s v="2 - Poder Ejecutivo"/>
    <s v="0213 - MINISTERIO DE TURISMO"/>
    <s v="0002 - COMITE EJECUTOR DE INFRAESTRUCTA EN ZONAS TURISTICAS (CEIZTUR)"/>
    <x v="2"/>
    <x v="14"/>
    <x v="104"/>
    <s v="2.6 - BIENES MUEBLES, INMUEBLES E INTANGIBLES"/>
    <s v="2.6.1 - MOBILIARIO Y EQUIPO"/>
    <s v="S"/>
    <s v="08 - RECONSTRUCCIÓN DEL FRENTE COSTERO DE LA PLAYA SOSUA, MUNICIPIO SOSUA, PROVINCIA PUERTO PLATA"/>
    <s v="20 - FONDOS CON DESTINO ESPECÍFICO"/>
    <n v="15345"/>
    <s v="18 - PUERTO PLATA"/>
    <n v="35194346"/>
    <n v="22780171.719999999"/>
    <n v="0"/>
  </r>
  <r>
    <s v="2024"/>
    <x v="0"/>
    <x v="0"/>
    <x v="1"/>
    <x v="7"/>
    <s v="2 - Poder Ejecutivo"/>
    <s v="0213 - MINISTERIO DE TURISMO"/>
    <s v="0002 - COMITE EJECUTOR DE INFRAESTRUCTA EN ZONAS TURISTICAS (CEIZTUR)"/>
    <x v="2"/>
    <x v="14"/>
    <x v="104"/>
    <s v="2.7 - OBRAS"/>
    <s v="2.7.1 - OBRAS EN EDIFICACIONES"/>
    <s v="S"/>
    <s v="08 - RECONSTRUCCIÓN DEL FRENTE COSTERO DE LA PLAYA SOSUA, MUNICIPIO SOSUA, PROVINCIA PUERTO PLATA"/>
    <s v="20 - FONDOS CON DESTINO ESPECÍFICO"/>
    <n v="15345"/>
    <s v="18 - PUERTO PLATA"/>
    <n v="20502010"/>
    <n v="20502010"/>
    <n v="15544854.470000001"/>
  </r>
  <r>
    <s v="2024"/>
    <x v="0"/>
    <x v="0"/>
    <x v="1"/>
    <x v="7"/>
    <s v="2 - Poder Ejecutivo"/>
    <s v="0213 - MINISTERIO DE TURISMO"/>
    <s v="0002 - COMITE EJECUTOR DE INFRAESTRUCTA EN ZONAS TURISTICAS (CEIZTUR)"/>
    <x v="2"/>
    <x v="8"/>
    <x v="34"/>
    <s v="2.6 - BIENES MUEBLES, INMUEBLES E INTANGIBLES"/>
    <s v="2.6.1 - MOBILIARIO Y EQUIPO"/>
    <s v="S"/>
    <s v="01 - RECONSTRUCCIÓN DEL MALECÓN DEL MUNICIPIO DE SANTA BARBARA DE SAMANÁ, PROVINCIA  SAMANÁ"/>
    <s v="20 - FONDOS CON DESTINO ESPECÍFICO"/>
    <n v="15083"/>
    <s v="20 - SAMANA"/>
    <n v="2000000"/>
    <n v="2000000"/>
    <n v="0"/>
  </r>
  <r>
    <s v="2024"/>
    <x v="0"/>
    <x v="0"/>
    <x v="1"/>
    <x v="7"/>
    <s v="2 - Poder Ejecutivo"/>
    <s v="0213 - MINISTERIO DE TURISMO"/>
    <s v="0002 - COMITE EJECUTOR DE INFRAESTRUCTA EN ZONAS TURISTICAS (CEIZTUR)"/>
    <x v="2"/>
    <x v="8"/>
    <x v="34"/>
    <s v="2.6 - BIENES MUEBLES, INMUEBLES E INTANGIBLES"/>
    <s v="2.6.1 - MOBILIARIO Y EQUIPO"/>
    <s v="S"/>
    <s v="03 - REMODELACIÓN DE LAS INFRAESTRUCTURAS RECREATIVAS EN EL MALECÓN DE SAN PEDRO DE MACORÍS"/>
    <s v="20 - FONDOS CON DESTINO ESPECÍFICO"/>
    <n v="15087"/>
    <s v="23 - SAN PEDRO DE MACORIS"/>
    <n v="2000000"/>
    <n v="2000000"/>
    <n v="0"/>
  </r>
  <r>
    <s v="2024"/>
    <x v="0"/>
    <x v="0"/>
    <x v="1"/>
    <x v="7"/>
    <s v="2 - Poder Ejecutivo"/>
    <s v="0213 - MINISTERIO DE TURISMO"/>
    <s v="0002 - COMITE EJECUTOR DE INFRAESTRUCTA EN ZONAS TURISTICAS (CEIZTUR)"/>
    <x v="2"/>
    <x v="8"/>
    <x v="34"/>
    <s v="2.6 - BIENES MUEBLES, INMUEBLES E INTANGIBLES"/>
    <s v="2.6.1 - MOBILIARIO Y EQUIPO"/>
    <s v="S"/>
    <s v="63 - RECONSTRUCCIÓN DEL FRENTE MARITIMO EN EL MUNICIPIO DE PEDERNALES, PROVINCIA PEDERNALES."/>
    <s v="20 - FONDOS CON DESTINO ESPECÍFICO"/>
    <n v="16588"/>
    <s v="16 - PEDERNALES"/>
    <n v="0"/>
    <n v="3124428.34"/>
    <n v="0"/>
  </r>
  <r>
    <s v="2024"/>
    <x v="0"/>
    <x v="0"/>
    <x v="1"/>
    <x v="7"/>
    <s v="2 - Poder Ejecutivo"/>
    <s v="0213 - MINISTERIO DE TURISMO"/>
    <s v="0002 - COMITE EJECUTOR DE INFRAESTRUCTA EN ZONAS TURISTICAS (CEIZTUR)"/>
    <x v="2"/>
    <x v="8"/>
    <x v="34"/>
    <s v="2.7 - OBRAS"/>
    <s v="2.7.1 - OBRAS EN EDIFICACIONES"/>
    <s v="S"/>
    <s v="03 - REMODELACIÓN DE LAS INFRAESTRUCTURAS RECREATIVAS EN EL MALECÓN DE SAN PEDRO DE MACORÍS"/>
    <s v="20 - FONDOS CON DESTINO ESPECÍFICO"/>
    <n v="15087"/>
    <s v="23 - SAN PEDRO DE MACORIS"/>
    <n v="0"/>
    <n v="10053140.42"/>
    <n v="5486410.3399999999"/>
  </r>
  <r>
    <s v="2024"/>
    <x v="0"/>
    <x v="0"/>
    <x v="1"/>
    <x v="7"/>
    <s v="2 - Poder Ejecutivo"/>
    <s v="0213 - MINISTERIO DE TURISMO"/>
    <s v="0002 - COMITE EJECUTOR DE INFRAESTRUCTA EN ZONAS TURISTICAS (CEIZTUR)"/>
    <x v="2"/>
    <x v="8"/>
    <x v="34"/>
    <s v="2.7 - OBRAS"/>
    <s v="2.7.1 - OBRAS EN EDIFICACIONES"/>
    <s v="S"/>
    <s v="04 - REMODELACIÓN  MALECON   MUNICIPIO  SANTO DOMINGO ESTE, PROVINCIA SANTO DOMINGO"/>
    <s v="20 - FONDOS CON DESTINO ESPECÍFICO"/>
    <n v="15092"/>
    <s v="32 - SANTO DOMINGO"/>
    <n v="49809776"/>
    <n v="34809776"/>
    <n v="13064128.049999999"/>
  </r>
  <r>
    <s v="2024"/>
    <x v="0"/>
    <x v="0"/>
    <x v="1"/>
    <x v="7"/>
    <s v="2 - Poder Ejecutivo"/>
    <s v="0213 - MINISTERIO DE TURISMO"/>
    <s v="0002 - COMITE EJECUTOR DE INFRAESTRUCTA EN ZONAS TURISTICAS (CEIZTUR)"/>
    <x v="2"/>
    <x v="8"/>
    <x v="34"/>
    <s v="2.7 - OBRAS"/>
    <s v="2.7.1 - OBRAS EN EDIFICACIONES"/>
    <s v="S"/>
    <s v="39 - RECONSTRUCCIÓN MALECON PLAYA GRINGO,MUNICIPIO HAINA, PROVINCIA SAN CRISTOBAL"/>
    <s v="20 - FONDOS CON DESTINO ESPECÍFICO"/>
    <n v="16135"/>
    <s v="21 - SAN CRISTOBAL"/>
    <n v="10751696"/>
    <n v="10751696"/>
    <n v="0"/>
  </r>
  <r>
    <s v="2024"/>
    <x v="0"/>
    <x v="0"/>
    <x v="1"/>
    <x v="7"/>
    <s v="2 - Poder Ejecutivo"/>
    <s v="0213 - MINISTERIO DE TURISMO"/>
    <s v="0002 - COMITE EJECUTOR DE INFRAESTRUCTA EN ZONAS TURISTICAS (CEIZTUR)"/>
    <x v="2"/>
    <x v="8"/>
    <x v="34"/>
    <s v="2.7 - OBRAS"/>
    <s v="2.7.1 - OBRAS EN EDIFICACIONES"/>
    <s v="S"/>
    <s v="62 - RECONSTRUCCIÓN DEL PARQUE GLORIETA A SANTA BÁRBARA Y SU ENTORNO, MUNICIPIO SANTA BÁRBARA DE SAMANÁ, PROVINCIA SAMANÁ."/>
    <s v="20 - FONDOS CON DESTINO ESPECÍFICO"/>
    <n v="16539"/>
    <s v="20 - SAMANA"/>
    <n v="0"/>
    <n v="1239238.5"/>
    <n v="214483.58"/>
  </r>
  <r>
    <s v="2024"/>
    <x v="0"/>
    <x v="0"/>
    <x v="1"/>
    <x v="7"/>
    <s v="2 - Poder Ejecutivo"/>
    <s v="0213 - MINISTERIO DE TURISMO"/>
    <s v="0002 - COMITE EJECUTOR DE INFRAESTRUCTA EN ZONAS TURISTICAS (CEIZTUR)"/>
    <x v="2"/>
    <x v="8"/>
    <x v="34"/>
    <s v="2.7 - OBRAS"/>
    <s v="2.7.1 - OBRAS EN EDIFICACIONES"/>
    <s v="S"/>
    <s v="63 - RECONSTRUCCIÓN DEL FRENTE MARITIMO EN EL MUNICIPIO DE PEDERNALES, PROVINCIA PEDERNALES."/>
    <s v="20 - FONDOS CON DESTINO ESPECÍFICO"/>
    <n v="16588"/>
    <s v="16 - PEDERNALES"/>
    <n v="0"/>
    <n v="16464806.890000001"/>
    <n v="0"/>
  </r>
  <r>
    <s v="2024"/>
    <x v="0"/>
    <x v="0"/>
    <x v="1"/>
    <x v="7"/>
    <s v="2 - Poder Ejecutivo"/>
    <s v="0213 - MINISTERIO DE TURISMO"/>
    <s v="0002 - COMITE EJECUTOR DE INFRAESTRUCTA EN ZONAS TURISTICAS (CEIZTUR)"/>
    <x v="2"/>
    <x v="8"/>
    <x v="94"/>
    <s v="2.6 - BIENES MUEBLES, INMUEBLES E INTANGIBLES"/>
    <s v="2.6.1 - MOBILIARIO Y EQUIPO"/>
    <s v="S"/>
    <s v="12 - CONSTRUCCIÓN DE CENTRO PARROQUIAL ESPÍRITU SANTO, MUNICIPIO DE SAN FRANCISCO DE MACORÍS, PROVINCIA DUARTE."/>
    <s v="20 - FONDOS CON DESTINO ESPECÍFICO"/>
    <n v="15415"/>
    <s v="06 - DUARTE"/>
    <n v="0"/>
    <n v="76726.3"/>
    <n v="0"/>
  </r>
  <r>
    <s v="2024"/>
    <x v="0"/>
    <x v="0"/>
    <x v="1"/>
    <x v="7"/>
    <s v="2 - Poder Ejecutivo"/>
    <s v="0213 - MINISTERIO DE TURISMO"/>
    <s v="0002 - COMITE EJECUTOR DE INFRAESTRUCTA EN ZONAS TURISTICAS (CEIZTUR)"/>
    <x v="2"/>
    <x v="8"/>
    <x v="94"/>
    <s v="2.7 - OBRAS"/>
    <s v="2.7.1 - OBRAS EN EDIFICACIONES"/>
    <s v="S"/>
    <s v="12 - CONSTRUCCIÓN DE CENTRO PARROQUIAL ESPÍRITU SANTO, MUNICIPIO DE SAN FRANCISCO DE MACORÍS, PROVINCIA DUARTE."/>
    <s v="20 - FONDOS CON DESTINO ESPECÍFICO"/>
    <n v="15415"/>
    <s v="06 - DUARTE"/>
    <n v="0"/>
    <n v="11994549.380000001"/>
    <n v="4180816.66"/>
  </r>
  <r>
    <s v="2024"/>
    <x v="0"/>
    <x v="0"/>
    <x v="1"/>
    <x v="7"/>
    <s v="2 - Poder Ejecutivo"/>
    <s v="0213 - MINISTERIO DE TURISMO"/>
    <s v="0002 - COMITE EJECUTOR DE INFRAESTRUCTA EN ZONAS TURISTICAS (CEIZTUR)"/>
    <x v="2"/>
    <x v="8"/>
    <x v="94"/>
    <s v="2.7 - OBRAS"/>
    <s v="2.7.1 - OBRAS EN EDIFICACIONES"/>
    <s v="S"/>
    <s v="50 - REMODELACIÓN PARROQUIA SANTA BARBARA DE SAMANA, PROVINCIA SAMANA"/>
    <s v="20 - FONDOS CON DESTINO ESPECÍFICO"/>
    <n v="16317"/>
    <s v="20 - SAMANA"/>
    <n v="0"/>
    <n v="11936051.029999999"/>
    <n v="6289892.9499999993"/>
  </r>
  <r>
    <s v="2024"/>
    <x v="0"/>
    <x v="0"/>
    <x v="1"/>
    <x v="7"/>
    <s v="2 - Poder Ejecutivo"/>
    <s v="0214 - PROCURADURÍA GENERAL DE LA REPÚBLICA"/>
    <s v="0001 - PROCURADURIA GENERAL DE LA REPUBLICA DOMINICANA"/>
    <x v="0"/>
    <x v="1"/>
    <x v="1"/>
    <s v="2.6 - BIENES MUEBLES, INMUEBLES E INTANGIBLES"/>
    <s v="2.6.1 - MOBILIARIO Y EQUIPO"/>
    <s v="N"/>
    <s v="00 - N/A"/>
    <s v="20 - FONDOS CON DESTINO ESPECÍFICO"/>
    <s v="(en blanco)"/>
    <s v="99 - MULTIPROVINCIAL"/>
    <n v="13126539"/>
    <n v="6639023"/>
    <n v="4426015.28"/>
  </r>
  <r>
    <s v="2024"/>
    <x v="0"/>
    <x v="0"/>
    <x v="1"/>
    <x v="7"/>
    <s v="2 - Poder Ejecutivo"/>
    <s v="0214 - PROCURADURÍA GENERAL DE LA REPÚBLICA"/>
    <s v="0001 - PROCURADURIA GENERAL DE LA REPUBLICA DOMINICANA"/>
    <x v="0"/>
    <x v="1"/>
    <x v="1"/>
    <s v="2.6 - BIENES MUEBLES, INMUEBLES E INTANGIBLES"/>
    <s v="2.6.2 - MOBILIARIO Y EQUIPO DE AUDIO, AUDIOVISUAL, RECREATIVO Y EDUCACIONAL"/>
    <s v="N"/>
    <s v="00 - N/A"/>
    <s v="10 - FONDO GENERAL"/>
    <s v="(en blanco)"/>
    <s v="99 - MULTIPROVINCIAL"/>
    <n v="1560822"/>
    <n v="0"/>
    <n v="0"/>
  </r>
  <r>
    <s v="2024"/>
    <x v="0"/>
    <x v="0"/>
    <x v="1"/>
    <x v="7"/>
    <s v="2 - Poder Ejecutivo"/>
    <s v="0214 - PROCURADURÍA GENERAL DE LA REPÚBLICA"/>
    <s v="0001 - PROCURADURIA GENERAL DE LA REPUBLICA DOMINICANA"/>
    <x v="0"/>
    <x v="1"/>
    <x v="1"/>
    <s v="2.6 - BIENES MUEBLES, INMUEBLES E INTANGIBLES"/>
    <s v="2.6.2 - MOBILIARIO Y EQUIPO DE AUDIO, AUDIOVISUAL, RECREATIVO Y EDUCACIONAL"/>
    <s v="N"/>
    <s v="00 - N/A"/>
    <s v="20 - FONDOS CON DESTINO ESPECÍFICO"/>
    <s v="(en blanco)"/>
    <s v="99 - MULTIPROVINCIAL"/>
    <n v="3500000"/>
    <n v="0"/>
    <n v="0"/>
  </r>
  <r>
    <s v="2024"/>
    <x v="0"/>
    <x v="0"/>
    <x v="1"/>
    <x v="7"/>
    <s v="2 - Poder Ejecutivo"/>
    <s v="0214 - PROCURADURÍA GENERAL DE LA REPÚBLICA"/>
    <s v="0001 - PROCURADURIA GENERAL DE LA REPUBLICA DOMINICANA"/>
    <x v="0"/>
    <x v="1"/>
    <x v="1"/>
    <s v="2.6 - BIENES MUEBLES, INMUEBLES E INTANGIBLES"/>
    <s v="2.6.3 - EQUIPO E INSTRUMENTAL, CIENTÍFICO Y LABORATORIO"/>
    <s v="N"/>
    <s v="00 - N/A"/>
    <s v="10 - FONDO GENERAL"/>
    <s v="(en blanco)"/>
    <s v="99 - MULTIPROVINCIAL"/>
    <n v="1100000"/>
    <n v="0"/>
    <n v="0"/>
  </r>
  <r>
    <s v="2024"/>
    <x v="0"/>
    <x v="0"/>
    <x v="1"/>
    <x v="7"/>
    <s v="2 - Poder Ejecutivo"/>
    <s v="0214 - PROCURADURÍA GENERAL DE LA REPÚBLICA"/>
    <s v="0001 - PROCURADURIA GENERAL DE LA REPUBLICA DOMINICANA"/>
    <x v="0"/>
    <x v="1"/>
    <x v="1"/>
    <s v="2.6 - BIENES MUEBLES, INMUEBLES E INTANGIBLES"/>
    <s v="2.6.3 - EQUIPO E INSTRUMENTAL, CIENTÍFICO Y LABORATORIO"/>
    <s v="N"/>
    <s v="00 - N/A"/>
    <s v="20 - FONDOS CON DESTINO ESPECÍFICO"/>
    <s v="(en blanco)"/>
    <s v="99 - MULTIPROVINCIAL"/>
    <n v="85000"/>
    <n v="85000"/>
    <n v="56666.640000000007"/>
  </r>
  <r>
    <s v="2024"/>
    <x v="0"/>
    <x v="0"/>
    <x v="1"/>
    <x v="7"/>
    <s v="2 - Poder Ejecutivo"/>
    <s v="0214 - PROCURADURÍA GENERAL DE LA REPÚBLICA"/>
    <s v="0001 - PROCURADURIA GENERAL DE LA REPUBLICA DOMINICANA"/>
    <x v="0"/>
    <x v="1"/>
    <x v="1"/>
    <s v="2.6 - BIENES MUEBLES, INMUEBLES E INTANGIBLES"/>
    <s v="2.6.4 - VEHÍCULOS Y EQUIPO DE TRANSPORTE, TRACCIÓN Y ELEVACIÓN"/>
    <s v="N"/>
    <s v="00 - N/A"/>
    <s v="20 - FONDOS CON DESTINO ESPECÍFICO"/>
    <s v="(en blanco)"/>
    <s v="99 - MULTIPROVINCIAL"/>
    <n v="800000"/>
    <n v="800000"/>
    <n v="533333.36"/>
  </r>
  <r>
    <s v="2024"/>
    <x v="0"/>
    <x v="0"/>
    <x v="1"/>
    <x v="7"/>
    <s v="2 - Poder Ejecutivo"/>
    <s v="0214 - PROCURADURÍA GENERAL DE LA REPÚBLICA"/>
    <s v="0001 - PROCURADURIA GENERAL DE LA REPUBLICA DOMINICANA"/>
    <x v="0"/>
    <x v="1"/>
    <x v="1"/>
    <s v="2.6 - BIENES MUEBLES, INMUEBLES E INTANGIBLES"/>
    <s v="2.6.5 - MAQUINARIA, OTROS EQUIPOS Y HERRAMIENTAS"/>
    <s v="N"/>
    <s v="00 - N/A"/>
    <s v="10 - FONDO GENERAL"/>
    <s v="(en blanco)"/>
    <s v="99 - MULTIPROVINCIAL"/>
    <n v="19800000"/>
    <n v="0"/>
    <n v="0"/>
  </r>
  <r>
    <s v="2024"/>
    <x v="0"/>
    <x v="0"/>
    <x v="1"/>
    <x v="7"/>
    <s v="2 - Poder Ejecutivo"/>
    <s v="0214 - PROCURADURÍA GENERAL DE LA REPÚBLICA"/>
    <s v="0001 - PROCURADURIA GENERAL DE LA REPUBLICA DOMINICANA"/>
    <x v="0"/>
    <x v="1"/>
    <x v="1"/>
    <s v="2.6 - BIENES MUEBLES, INMUEBLES E INTANGIBLES"/>
    <s v="2.6.5 - MAQUINARIA, OTROS EQUIPOS Y HERRAMIENTAS"/>
    <s v="N"/>
    <s v="00 - N/A"/>
    <s v="20 - FONDOS CON DESTINO ESPECÍFICO"/>
    <s v="(en blanco)"/>
    <s v="99 - MULTIPROVINCIAL"/>
    <n v="2011000"/>
    <n v="2011000"/>
    <n v="1340664.3200000001"/>
  </r>
  <r>
    <s v="2024"/>
    <x v="0"/>
    <x v="0"/>
    <x v="1"/>
    <x v="7"/>
    <s v="2 - Poder Ejecutivo"/>
    <s v="0214 - PROCURADURÍA GENERAL DE LA REPÚBLICA"/>
    <s v="0001 - PROCURADURIA GENERAL DE LA REPUBLICA DOMINICANA"/>
    <x v="0"/>
    <x v="1"/>
    <x v="1"/>
    <s v="2.6 - BIENES MUEBLES, INMUEBLES E INTANGIBLES"/>
    <s v="2.6.6 - EQUIPOS DE DEFENSA Y SEGURIDAD"/>
    <s v="N"/>
    <s v="00 - N/A"/>
    <s v="10 - FONDO GENERAL"/>
    <s v="(en blanco)"/>
    <s v="99 - MULTIPROVINCIAL"/>
    <n v="1270000"/>
    <n v="0"/>
    <n v="0"/>
  </r>
  <r>
    <s v="2024"/>
    <x v="0"/>
    <x v="0"/>
    <x v="1"/>
    <x v="7"/>
    <s v="2 - Poder Ejecutivo"/>
    <s v="0215 - MINISTERIO DE LA MUJER"/>
    <s v="0001 - MINISTERIO DE LA MUJER"/>
    <x v="0"/>
    <x v="0"/>
    <x v="10"/>
    <s v="2.6 - BIENES MUEBLES, INMUEBLES E INTANGIBLES"/>
    <s v="2.6.1 - MOBILIARIO Y EQUIPO"/>
    <s v="N"/>
    <s v="00 - N/A"/>
    <s v="10 - FONDO GENERAL"/>
    <s v="(en blanco)"/>
    <s v="99 - MULTIPROVINCIAL"/>
    <n v="2550000"/>
    <n v="2365885"/>
    <n v="1694979.18"/>
  </r>
  <r>
    <s v="2024"/>
    <x v="0"/>
    <x v="0"/>
    <x v="1"/>
    <x v="7"/>
    <s v="2 - Poder Ejecutivo"/>
    <s v="0215 - MINISTERIO DE LA MUJER"/>
    <s v="0001 - MINISTERIO DE LA MUJER"/>
    <x v="0"/>
    <x v="0"/>
    <x v="10"/>
    <s v="2.6 - BIENES MUEBLES, INMUEBLES E INTANGIBLES"/>
    <s v="2.6.1 - MOBILIARIO Y EQUIPO"/>
    <s v="N"/>
    <s v="00 - N/A"/>
    <s v="70 - DONACION EXTERNA"/>
    <s v="(en blanco)"/>
    <s v="99 - MULTIPROVINCIAL"/>
    <n v="0"/>
    <n v="15636000"/>
    <n v="468205.12"/>
  </r>
  <r>
    <s v="2024"/>
    <x v="0"/>
    <x v="0"/>
    <x v="1"/>
    <x v="7"/>
    <s v="2 - Poder Ejecutivo"/>
    <s v="0215 - MINISTERIO DE LA MUJER"/>
    <s v="0001 - MINISTERIO DE LA MUJER"/>
    <x v="0"/>
    <x v="0"/>
    <x v="10"/>
    <s v="2.6 - BIENES MUEBLES, INMUEBLES E INTANGIBLES"/>
    <s v="2.6.2 - MOBILIARIO Y EQUIPO DE AUDIO, AUDIOVISUAL, RECREATIVO Y EDUCACIONAL"/>
    <s v="N"/>
    <s v="00 - N/A"/>
    <s v="10 - FONDO GENERAL"/>
    <s v="(en blanco)"/>
    <s v="99 - MULTIPROVINCIAL"/>
    <n v="550000"/>
    <n v="99985"/>
    <n v="29984.28"/>
  </r>
  <r>
    <s v="2024"/>
    <x v="0"/>
    <x v="0"/>
    <x v="1"/>
    <x v="7"/>
    <s v="2 - Poder Ejecutivo"/>
    <s v="0215 - MINISTERIO DE LA MUJER"/>
    <s v="0001 - MINISTERIO DE LA MUJER"/>
    <x v="0"/>
    <x v="0"/>
    <x v="10"/>
    <s v="2.6 - BIENES MUEBLES, INMUEBLES E INTANGIBLES"/>
    <s v="2.6.5 - MAQUINARIA, OTROS EQUIPOS Y HERRAMIENTAS"/>
    <s v="N"/>
    <s v="00 - N/A"/>
    <s v="10 - FONDO GENERAL"/>
    <s v="(en blanco)"/>
    <s v="99 - MULTIPROVINCIAL"/>
    <n v="1100000"/>
    <n v="1115300"/>
    <n v="601179.49"/>
  </r>
  <r>
    <s v="2024"/>
    <x v="0"/>
    <x v="0"/>
    <x v="1"/>
    <x v="7"/>
    <s v="2 - Poder Ejecutivo"/>
    <s v="0215 - MINISTERIO DE LA MUJER"/>
    <s v="0001 - MINISTERIO DE LA MUJER"/>
    <x v="0"/>
    <x v="0"/>
    <x v="10"/>
    <s v="2.6 - BIENES MUEBLES, INMUEBLES E INTANGIBLES"/>
    <s v="2.6.5 - MAQUINARIA, OTROS EQUIPOS Y HERRAMIENTAS"/>
    <s v="N"/>
    <s v="00 - N/A"/>
    <s v="70 - DONACION EXTERNA"/>
    <s v="(en blanco)"/>
    <s v="99 - MULTIPROVINCIAL"/>
    <n v="0"/>
    <n v="1064000"/>
    <n v="0"/>
  </r>
  <r>
    <s v="2024"/>
    <x v="0"/>
    <x v="0"/>
    <x v="1"/>
    <x v="7"/>
    <s v="2 - Poder Ejecutivo"/>
    <s v="0215 - MINISTERIO DE LA MUJER"/>
    <s v="0001 - MINISTERIO DE LA MUJER"/>
    <x v="0"/>
    <x v="0"/>
    <x v="10"/>
    <s v="2.6 - BIENES MUEBLES, INMUEBLES E INTANGIBLES"/>
    <s v="2.6.6 - EQUIPOS DE DEFENSA Y SEGURIDAD"/>
    <s v="N"/>
    <s v="00 - N/A"/>
    <s v="10 - FONDO GENERAL"/>
    <s v="(en blanco)"/>
    <s v="99 - MULTIPROVINCIAL"/>
    <n v="0"/>
    <n v="100000"/>
    <n v="28179.16"/>
  </r>
  <r>
    <s v="2024"/>
    <x v="0"/>
    <x v="0"/>
    <x v="1"/>
    <x v="7"/>
    <s v="2 - Poder Ejecutivo"/>
    <s v="0215 - MINISTERIO DE LA MUJER"/>
    <s v="0001 - MINISTERIO DE LA MUJER"/>
    <x v="0"/>
    <x v="0"/>
    <x v="10"/>
    <s v="2.6 - BIENES MUEBLES, INMUEBLES E INTANGIBLES"/>
    <s v="2.6.9 - EDIFICIOS, ESTRUCTURAS, TIERRAS, TERRENOS Y OBJETOS DE VALOR"/>
    <s v="N"/>
    <s v="00 - N/A"/>
    <s v="10 - FONDO GENERAL"/>
    <s v="(en blanco)"/>
    <s v="99 - MULTIPROVINCIAL"/>
    <n v="0"/>
    <n v="228830"/>
    <n v="228829.59"/>
  </r>
  <r>
    <s v="2024"/>
    <x v="0"/>
    <x v="0"/>
    <x v="1"/>
    <x v="7"/>
    <s v="2 - Poder Ejecutivo"/>
    <s v="0215 - MINISTERIO DE LA MUJER"/>
    <s v="0001 - MINISTERIO DE LA MUJER"/>
    <x v="0"/>
    <x v="0"/>
    <x v="10"/>
    <s v="2.7 - OBRAS"/>
    <s v="2.7.1 - OBRAS EN EDIFICACIONES"/>
    <s v="N"/>
    <s v="00 - N/A"/>
    <s v="10 - FONDO GENERAL"/>
    <s v="(en blanco)"/>
    <s v="99 - MULTIPROVINCIAL"/>
    <n v="6000000"/>
    <n v="6000000"/>
    <n v="1931034.4700000002"/>
  </r>
  <r>
    <s v="2024"/>
    <x v="0"/>
    <x v="0"/>
    <x v="1"/>
    <x v="7"/>
    <s v="2 - Poder Ejecutivo"/>
    <s v="0215 - MINISTERIO DE LA MUJER"/>
    <s v="0001 - MINISTERIO DE LA MUJER"/>
    <x v="0"/>
    <x v="0"/>
    <x v="10"/>
    <s v="2.7 - OBRAS"/>
    <s v="2.7.1 - OBRAS EN EDIFICACIONES"/>
    <s v="N"/>
    <s v="00 - N/A"/>
    <s v="70 - DONACION EXTERNA"/>
    <s v="(en blanco)"/>
    <s v="99 - MULTIPROVINCIAL"/>
    <n v="168632586"/>
    <n v="13100000"/>
    <n v="999247.05999999994"/>
  </r>
  <r>
    <s v="2024"/>
    <x v="0"/>
    <x v="0"/>
    <x v="1"/>
    <x v="7"/>
    <s v="2 - Poder Ejecutivo"/>
    <s v="0215 - MINISTERIO DE LA MUJER"/>
    <s v="0001 - MINISTERIO DE LA MUJER"/>
    <x v="1"/>
    <x v="2"/>
    <x v="3"/>
    <s v="2.6 - BIENES MUEBLES, INMUEBLES E INTANGIBLES"/>
    <s v="2.6.1 - MOBILIARIO Y EQUIPO"/>
    <s v="N"/>
    <s v="00 - N/A"/>
    <s v="70 - DONACION EXTERNA"/>
    <s v="(en blanco)"/>
    <s v="99 - MULTIPROVINCIAL"/>
    <n v="0"/>
    <n v="13097642.359999999"/>
    <n v="0"/>
  </r>
  <r>
    <s v="2024"/>
    <x v="0"/>
    <x v="0"/>
    <x v="1"/>
    <x v="7"/>
    <s v="2 - Poder Ejecutivo"/>
    <s v="0215 - MINISTERIO DE LA MUJER"/>
    <s v="0001 - MINISTERIO DE LA MUJER"/>
    <x v="1"/>
    <x v="2"/>
    <x v="3"/>
    <s v="2.6 - BIENES MUEBLES, INMUEBLES E INTANGIBLES"/>
    <s v="2.6.5 - MAQUINARIA, OTROS EQUIPOS Y HERRAMIENTAS"/>
    <s v="N"/>
    <s v="00 - N/A"/>
    <s v="70 - DONACION EXTERNA"/>
    <s v="(en blanco)"/>
    <s v="99 - MULTIPROVINCIAL"/>
    <n v="0"/>
    <n v="5401979.8099999996"/>
    <n v="0"/>
  </r>
  <r>
    <s v="2024"/>
    <x v="0"/>
    <x v="0"/>
    <x v="1"/>
    <x v="7"/>
    <s v="2 - Poder Ejecutivo"/>
    <s v="0215 - MINISTERIO DE LA MUJER"/>
    <s v="0001 - MINISTERIO DE LA MUJER"/>
    <x v="1"/>
    <x v="2"/>
    <x v="3"/>
    <s v="2.7 - OBRAS"/>
    <s v="2.7.1 - OBRAS EN EDIFICACIONES"/>
    <s v="N"/>
    <s v="00 - N/A"/>
    <s v="70 - DONACION EXTERNA"/>
    <s v="(en blanco)"/>
    <s v="99 - MULTIPROVINCIAL"/>
    <n v="0"/>
    <n v="11838985.539999999"/>
    <n v="0"/>
  </r>
  <r>
    <s v="2024"/>
    <x v="0"/>
    <x v="0"/>
    <x v="1"/>
    <x v="7"/>
    <s v="2 - Poder Ejecutivo"/>
    <s v="0215 - MINISTERIO DE LA MUJER"/>
    <s v="0001 - MINISTERIO DE LA MUJER"/>
    <x v="2"/>
    <x v="3"/>
    <x v="4"/>
    <s v="2.6 - BIENES MUEBLES, INMUEBLES E INTANGIBLES"/>
    <s v="2.6.1 - MOBILIARIO Y EQUIPO"/>
    <s v="N"/>
    <s v="00 - N/A"/>
    <s v="10 - FONDO GENERAL"/>
    <s v="(en blanco)"/>
    <s v="99 - MULTIPROVINCIAL"/>
    <n v="762000"/>
    <n v="662000"/>
    <n v="0"/>
  </r>
  <r>
    <s v="2024"/>
    <x v="0"/>
    <x v="0"/>
    <x v="1"/>
    <x v="7"/>
    <s v="2 - Poder Ejecutivo"/>
    <s v="0215 - MINISTERIO DE LA MUJER"/>
    <s v="0001 - MINISTERIO DE LA MUJER"/>
    <x v="2"/>
    <x v="3"/>
    <x v="4"/>
    <s v="2.6 - BIENES MUEBLES, INMUEBLES E INTANGIBLES"/>
    <s v="2.6.2 - MOBILIARIO Y EQUIPO DE AUDIO, AUDIOVISUAL, RECREATIVO Y EDUCACIONAL"/>
    <s v="N"/>
    <s v="00 - N/A"/>
    <s v="10 - FONDO GENERAL"/>
    <s v="(en blanco)"/>
    <s v="99 - MULTIPROVINCIAL"/>
    <n v="0"/>
    <n v="100000"/>
    <n v="100000"/>
  </r>
  <r>
    <s v="2024"/>
    <x v="0"/>
    <x v="0"/>
    <x v="1"/>
    <x v="7"/>
    <s v="2 - Poder Ejecutivo"/>
    <s v="0215 - MINISTERIO DE LA MUJER"/>
    <s v="0001 - MINISTERIO DE LA MUJER"/>
    <x v="2"/>
    <x v="5"/>
    <x v="8"/>
    <s v="2.6 - BIENES MUEBLES, INMUEBLES E INTANGIBLES"/>
    <s v="2.6.1 - MOBILIARIO Y EQUIPO"/>
    <s v="N"/>
    <s v="00 - N/A"/>
    <s v="10 - FONDO GENERAL"/>
    <s v="(en blanco)"/>
    <s v="99 - MULTIPROVINCIAL"/>
    <n v="71466"/>
    <n v="71466"/>
    <n v="71000"/>
  </r>
  <r>
    <s v="2024"/>
    <x v="0"/>
    <x v="0"/>
    <x v="1"/>
    <x v="7"/>
    <s v="2 - Poder Ejecutivo"/>
    <s v="0215 - MINISTERIO DE LA MUJER"/>
    <s v="0001 - MINISTERIO DE LA MUJER"/>
    <x v="2"/>
    <x v="5"/>
    <x v="8"/>
    <s v="2.7 - OBRAS"/>
    <s v="2.7.1 - OBRAS EN EDIFICACIONES"/>
    <s v="N"/>
    <s v="00 - N/A"/>
    <s v="10 - FONDO GENERAL"/>
    <s v="(en blanco)"/>
    <s v="99 - MULTIPROVINCIAL"/>
    <n v="0"/>
    <n v="6801900"/>
    <n v="3560774.91"/>
  </r>
  <r>
    <s v="2024"/>
    <x v="0"/>
    <x v="0"/>
    <x v="1"/>
    <x v="7"/>
    <s v="2 - Poder Ejecutivo"/>
    <s v="0215 - MINISTERIO DE LA MUJER"/>
    <s v="0001 - MINISTERIO DE LA MUJER"/>
    <x v="2"/>
    <x v="5"/>
    <x v="9"/>
    <s v="2.6 - BIENES MUEBLES, INMUEBLES E INTANGIBLES"/>
    <s v="2.6.1 - MOBILIARIO Y EQUIPO"/>
    <s v="N"/>
    <s v="00 - N/A"/>
    <s v="10 - FONDO GENERAL"/>
    <s v="(en blanco)"/>
    <s v="99 - MULTIPROVINCIAL"/>
    <n v="500000"/>
    <n v="3099000"/>
    <n v="1540139.65"/>
  </r>
  <r>
    <s v="2024"/>
    <x v="0"/>
    <x v="0"/>
    <x v="1"/>
    <x v="7"/>
    <s v="2 - Poder Ejecutivo"/>
    <s v="0215 - MINISTERIO DE LA MUJER"/>
    <s v="0001 - MINISTERIO DE LA MUJER"/>
    <x v="2"/>
    <x v="5"/>
    <x v="9"/>
    <s v="2.6 - BIENES MUEBLES, INMUEBLES E INTANGIBLES"/>
    <s v="2.6.1 - MOBILIARIO Y EQUIPO"/>
    <s v="N"/>
    <s v="00 - N/A"/>
    <s v="70 - DONACION EXTERNA"/>
    <s v="(en blanco)"/>
    <s v="99 - MULTIPROVINCIAL"/>
    <n v="0"/>
    <n v="46370102.57"/>
    <n v="4946000.28"/>
  </r>
  <r>
    <s v="2024"/>
    <x v="0"/>
    <x v="0"/>
    <x v="1"/>
    <x v="7"/>
    <s v="2 - Poder Ejecutivo"/>
    <s v="0215 - MINISTERIO DE LA MUJER"/>
    <s v="0001 - MINISTERIO DE LA MUJER"/>
    <x v="2"/>
    <x v="5"/>
    <x v="9"/>
    <s v="2.6 - BIENES MUEBLES, INMUEBLES E INTANGIBLES"/>
    <s v="2.6.2 - MOBILIARIO Y EQUIPO DE AUDIO, AUDIOVISUAL, RECREATIVO Y EDUCACIONAL"/>
    <s v="N"/>
    <s v="00 - N/A"/>
    <s v="10 - FONDO GENERAL"/>
    <s v="(en blanco)"/>
    <s v="99 - MULTIPROVINCIAL"/>
    <n v="300000"/>
    <n v="25000"/>
    <n v="0"/>
  </r>
  <r>
    <s v="2024"/>
    <x v="0"/>
    <x v="0"/>
    <x v="1"/>
    <x v="7"/>
    <s v="2 - Poder Ejecutivo"/>
    <s v="0215 - MINISTERIO DE LA MUJER"/>
    <s v="0001 - MINISTERIO DE LA MUJER"/>
    <x v="2"/>
    <x v="5"/>
    <x v="9"/>
    <s v="2.6 - BIENES MUEBLES, INMUEBLES E INTANGIBLES"/>
    <s v="2.6.2 - MOBILIARIO Y EQUIPO DE AUDIO, AUDIOVISUAL, RECREATIVO Y EDUCACIONAL"/>
    <s v="N"/>
    <s v="00 - N/A"/>
    <s v="70 - DONACION EXTERNA"/>
    <s v="(en blanco)"/>
    <s v="99 - MULTIPROVINCIAL"/>
    <n v="0"/>
    <n v="16216298"/>
    <n v="135830"/>
  </r>
  <r>
    <s v="2024"/>
    <x v="0"/>
    <x v="0"/>
    <x v="1"/>
    <x v="7"/>
    <s v="2 - Poder Ejecutivo"/>
    <s v="0215 - MINISTERIO DE LA MUJER"/>
    <s v="0001 - MINISTERIO DE LA MUJER"/>
    <x v="2"/>
    <x v="5"/>
    <x v="9"/>
    <s v="2.6 - BIENES MUEBLES, INMUEBLES E INTANGIBLES"/>
    <s v="2.6.4 - VEHÍCULOS Y EQUIPO DE TRANSPORTE, TRACCIÓN Y ELEVACIÓN"/>
    <s v="N"/>
    <s v="00 - N/A"/>
    <s v="10 - FONDO GENERAL"/>
    <s v="(en blanco)"/>
    <s v="99 - MULTIPROVINCIAL"/>
    <n v="0"/>
    <n v="2900000"/>
    <n v="327627"/>
  </r>
  <r>
    <s v="2024"/>
    <x v="0"/>
    <x v="0"/>
    <x v="1"/>
    <x v="7"/>
    <s v="2 - Poder Ejecutivo"/>
    <s v="0215 - MINISTERIO DE LA MUJER"/>
    <s v="0001 - MINISTERIO DE LA MUJER"/>
    <x v="2"/>
    <x v="5"/>
    <x v="9"/>
    <s v="2.6 - BIENES MUEBLES, INMUEBLES E INTANGIBLES"/>
    <s v="2.6.4 - VEHÍCULOS Y EQUIPO DE TRANSPORTE, TRACCIÓN Y ELEVACIÓN"/>
    <s v="N"/>
    <s v="00 - N/A"/>
    <s v="70 - DONACION EXTERNA"/>
    <s v="(en blanco)"/>
    <s v="99 - MULTIPROVINCIAL"/>
    <n v="0"/>
    <n v="29000000"/>
    <n v="0"/>
  </r>
  <r>
    <s v="2024"/>
    <x v="0"/>
    <x v="0"/>
    <x v="1"/>
    <x v="7"/>
    <s v="2 - Poder Ejecutivo"/>
    <s v="0215 - MINISTERIO DE LA MUJER"/>
    <s v="0001 - MINISTERIO DE LA MUJER"/>
    <x v="2"/>
    <x v="5"/>
    <x v="9"/>
    <s v="2.6 - BIENES MUEBLES, INMUEBLES E INTANGIBLES"/>
    <s v="2.6.5 - MAQUINARIA, OTROS EQUIPOS Y HERRAMIENTAS"/>
    <s v="N"/>
    <s v="00 - N/A"/>
    <s v="10 - FONDO GENERAL"/>
    <s v="(en blanco)"/>
    <s v="99 - MULTIPROVINCIAL"/>
    <n v="627000"/>
    <n v="527000"/>
    <n v="487892.24"/>
  </r>
  <r>
    <s v="2024"/>
    <x v="0"/>
    <x v="0"/>
    <x v="1"/>
    <x v="7"/>
    <s v="2 - Poder Ejecutivo"/>
    <s v="0215 - MINISTERIO DE LA MUJER"/>
    <s v="0001 - MINISTERIO DE LA MUJER"/>
    <x v="2"/>
    <x v="5"/>
    <x v="9"/>
    <s v="2.6 - BIENES MUEBLES, INMUEBLES E INTANGIBLES"/>
    <s v="2.6.5 - MAQUINARIA, OTROS EQUIPOS Y HERRAMIENTAS"/>
    <s v="N"/>
    <s v="00 - N/A"/>
    <s v="70 - DONACION EXTERNA"/>
    <s v="(en blanco)"/>
    <s v="99 - MULTIPROVINCIAL"/>
    <n v="0"/>
    <n v="9250000"/>
    <n v="998814.38"/>
  </r>
  <r>
    <s v="2024"/>
    <x v="0"/>
    <x v="0"/>
    <x v="1"/>
    <x v="7"/>
    <s v="2 - Poder Ejecutivo"/>
    <s v="0215 - MINISTERIO DE LA MUJER"/>
    <s v="0001 - MINISTERIO DE LA MUJER"/>
    <x v="2"/>
    <x v="5"/>
    <x v="9"/>
    <s v="2.6 - BIENES MUEBLES, INMUEBLES E INTANGIBLES"/>
    <s v="2.6.6 - EQUIPOS DE DEFENSA Y SEGURIDAD"/>
    <s v="N"/>
    <s v="00 - N/A"/>
    <s v="10 - FONDO GENERAL"/>
    <s v="(en blanco)"/>
    <s v="99 - MULTIPROVINCIAL"/>
    <n v="500000"/>
    <n v="526000"/>
    <n v="525359.6"/>
  </r>
  <r>
    <s v="2024"/>
    <x v="0"/>
    <x v="0"/>
    <x v="1"/>
    <x v="7"/>
    <s v="2 - Poder Ejecutivo"/>
    <s v="0215 - MINISTERIO DE LA MUJER"/>
    <s v="0001 - MINISTERIO DE LA MUJER"/>
    <x v="2"/>
    <x v="5"/>
    <x v="9"/>
    <s v="2.6 - BIENES MUEBLES, INMUEBLES E INTANGIBLES"/>
    <s v="2.6.6 - EQUIPOS DE DEFENSA Y SEGURIDAD"/>
    <s v="N"/>
    <s v="00 - N/A"/>
    <s v="70 - DONACION EXTERNA"/>
    <s v="(en blanco)"/>
    <s v="99 - MULTIPROVINCIAL"/>
    <n v="0"/>
    <n v="600000"/>
    <n v="0"/>
  </r>
  <r>
    <s v="2024"/>
    <x v="0"/>
    <x v="0"/>
    <x v="1"/>
    <x v="7"/>
    <s v="2 - Poder Ejecutivo"/>
    <s v="0215 - MINISTERIO DE LA MUJER"/>
    <s v="0001 - MINISTERIO DE LA MUJER"/>
    <x v="2"/>
    <x v="5"/>
    <x v="9"/>
    <s v="2.6 - BIENES MUEBLES, INMUEBLES E INTANGIBLES"/>
    <s v="2.6.9 - EDIFICIOS, ESTRUCTURAS, TIERRAS, TERRENOS Y OBJETOS DE VALOR"/>
    <s v="N"/>
    <s v="00 - N/A"/>
    <s v="10 - FONDO GENERAL"/>
    <s v="(en blanco)"/>
    <s v="99 - MULTIPROVINCIAL"/>
    <n v="0"/>
    <n v="0"/>
    <n v="0"/>
  </r>
  <r>
    <s v="2024"/>
    <x v="0"/>
    <x v="0"/>
    <x v="1"/>
    <x v="7"/>
    <s v="2 - Poder Ejecutivo"/>
    <s v="0215 - MINISTERIO DE LA MUJER"/>
    <s v="0001 - MINISTERIO DE LA MUJER"/>
    <x v="2"/>
    <x v="5"/>
    <x v="9"/>
    <s v="2.7 - OBRAS"/>
    <s v="2.7.1 - OBRAS EN EDIFICACIONES"/>
    <s v="N"/>
    <s v="00 - N/A"/>
    <s v="10 - FONDO GENERAL"/>
    <s v="(en blanco)"/>
    <s v="99 - MULTIPROVINCIAL"/>
    <n v="1809951"/>
    <n v="10754951"/>
    <n v="3507486.41"/>
  </r>
  <r>
    <s v="2024"/>
    <x v="0"/>
    <x v="0"/>
    <x v="1"/>
    <x v="7"/>
    <s v="2 - Poder Ejecutivo"/>
    <s v="0215 - MINISTERIO DE LA MUJER"/>
    <s v="0001 - MINISTERIO DE LA MUJER"/>
    <x v="2"/>
    <x v="5"/>
    <x v="9"/>
    <s v="2.7 - OBRAS"/>
    <s v="2.7.1 - OBRAS EN EDIFICACIONES"/>
    <s v="N"/>
    <s v="00 - N/A"/>
    <s v="70 - DONACION EXTERNA"/>
    <s v="(en blanco)"/>
    <s v="99 - MULTIPROVINCIAL"/>
    <n v="0"/>
    <n v="15500000"/>
    <n v="2006276.8"/>
  </r>
  <r>
    <s v="2024"/>
    <x v="0"/>
    <x v="0"/>
    <x v="1"/>
    <x v="7"/>
    <s v="2 - Poder Ejecutivo"/>
    <s v="0216 - MINISTERIO DE CULTURA"/>
    <s v="0001 - MINISTERIO DE CULTURA"/>
    <x v="2"/>
    <x v="8"/>
    <x v="20"/>
    <s v="2.6 - BIENES MUEBLES, INMUEBLES E INTANGIBLES"/>
    <s v="2.6.1 - MOBILIARIO Y EQUIPO"/>
    <s v="N"/>
    <s v="00 - N/A"/>
    <s v="10 - FONDO GENERAL"/>
    <s v="(en blanco)"/>
    <s v="99 - MULTIPROVINCIAL"/>
    <n v="7300000"/>
    <n v="12305064"/>
    <n v="2902584.84"/>
  </r>
  <r>
    <s v="2024"/>
    <x v="0"/>
    <x v="0"/>
    <x v="1"/>
    <x v="7"/>
    <s v="2 - Poder Ejecutivo"/>
    <s v="0216 - MINISTERIO DE CULTURA"/>
    <s v="0001 - MINISTERIO DE CULTURA"/>
    <x v="2"/>
    <x v="8"/>
    <x v="20"/>
    <s v="2.6 - BIENES MUEBLES, INMUEBLES E INTANGIBLES"/>
    <s v="2.6.2 - MOBILIARIO Y EQUIPO DE AUDIO, AUDIOVISUAL, RECREATIVO Y EDUCACIONAL"/>
    <s v="N"/>
    <s v="00 - N/A"/>
    <s v="10 - FONDO GENERAL"/>
    <s v="(en blanco)"/>
    <s v="99 - MULTIPROVINCIAL"/>
    <n v="4800000"/>
    <n v="2927700"/>
    <n v="1145923.6800000002"/>
  </r>
  <r>
    <s v="2024"/>
    <x v="0"/>
    <x v="0"/>
    <x v="1"/>
    <x v="7"/>
    <s v="2 - Poder Ejecutivo"/>
    <s v="0216 - MINISTERIO DE CULTURA"/>
    <s v="0001 - MINISTERIO DE CULTURA"/>
    <x v="2"/>
    <x v="8"/>
    <x v="20"/>
    <s v="2.6 - BIENES MUEBLES, INMUEBLES E INTANGIBLES"/>
    <s v="2.6.3 - EQUIPO E INSTRUMENTAL, CIENTÍFICO Y LABORATORIO"/>
    <s v="N"/>
    <s v="00 - N/A"/>
    <s v="10 - FONDO GENERAL"/>
    <s v="(en blanco)"/>
    <s v="99 - MULTIPROVINCIAL"/>
    <n v="50000"/>
    <n v="40000"/>
    <n v="3835"/>
  </r>
  <r>
    <s v="2024"/>
    <x v="0"/>
    <x v="0"/>
    <x v="1"/>
    <x v="7"/>
    <s v="2 - Poder Ejecutivo"/>
    <s v="0216 - MINISTERIO DE CULTURA"/>
    <s v="0001 - MINISTERIO DE CULTURA"/>
    <x v="2"/>
    <x v="8"/>
    <x v="20"/>
    <s v="2.6 - BIENES MUEBLES, INMUEBLES E INTANGIBLES"/>
    <s v="2.6.4 - VEHÍCULOS Y EQUIPO DE TRANSPORTE, TRACCIÓN Y ELEVACIÓN"/>
    <s v="N"/>
    <s v="00 - N/A"/>
    <s v="10 - FONDO GENERAL"/>
    <s v="(en blanco)"/>
    <s v="99 - MULTIPROVINCIAL"/>
    <n v="50000"/>
    <n v="67000"/>
    <n v="15394.5"/>
  </r>
  <r>
    <s v="2024"/>
    <x v="0"/>
    <x v="0"/>
    <x v="1"/>
    <x v="7"/>
    <s v="2 - Poder Ejecutivo"/>
    <s v="0216 - MINISTERIO DE CULTURA"/>
    <s v="0001 - MINISTERIO DE CULTURA"/>
    <x v="2"/>
    <x v="8"/>
    <x v="20"/>
    <s v="2.6 - BIENES MUEBLES, INMUEBLES E INTANGIBLES"/>
    <s v="2.6.4 - VEHÍCULOS Y EQUIPO DE TRANSPORTE, TRACCIÓN Y ELEVACIÓN"/>
    <s v="N"/>
    <s v="00 - N/A"/>
    <s v="70 - DONACION EXTERNA"/>
    <s v="(en blanco)"/>
    <s v="99 - MULTIPROVINCIAL"/>
    <n v="0"/>
    <n v="5460716.9500000002"/>
    <n v="0"/>
  </r>
  <r>
    <s v="2024"/>
    <x v="0"/>
    <x v="0"/>
    <x v="1"/>
    <x v="7"/>
    <s v="2 - Poder Ejecutivo"/>
    <s v="0216 - MINISTERIO DE CULTURA"/>
    <s v="0001 - MINISTERIO DE CULTURA"/>
    <x v="2"/>
    <x v="8"/>
    <x v="20"/>
    <s v="2.6 - BIENES MUEBLES, INMUEBLES E INTANGIBLES"/>
    <s v="2.6.5 - MAQUINARIA, OTROS EQUIPOS Y HERRAMIENTAS"/>
    <s v="N"/>
    <s v="00 - N/A"/>
    <s v="10 - FONDO GENERAL"/>
    <s v="(en blanco)"/>
    <s v="99 - MULTIPROVINCIAL"/>
    <n v="100800000"/>
    <n v="17009970"/>
    <n v="10244428.490000002"/>
  </r>
  <r>
    <s v="2024"/>
    <x v="0"/>
    <x v="0"/>
    <x v="1"/>
    <x v="7"/>
    <s v="2 - Poder Ejecutivo"/>
    <s v="0216 - MINISTERIO DE CULTURA"/>
    <s v="0001 - MINISTERIO DE CULTURA"/>
    <x v="2"/>
    <x v="8"/>
    <x v="20"/>
    <s v="2.6 - BIENES MUEBLES, INMUEBLES E INTANGIBLES"/>
    <s v="2.6.6 - EQUIPOS DE DEFENSA Y SEGURIDAD"/>
    <s v="N"/>
    <s v="00 - N/A"/>
    <s v="10 - FONDO GENERAL"/>
    <s v="(en blanco)"/>
    <s v="99 - MULTIPROVINCIAL"/>
    <n v="100000"/>
    <n v="259000"/>
    <n v="189772.19"/>
  </r>
  <r>
    <s v="2024"/>
    <x v="0"/>
    <x v="0"/>
    <x v="1"/>
    <x v="7"/>
    <s v="2 - Poder Ejecutivo"/>
    <s v="0216 - MINISTERIO DE CULTURA"/>
    <s v="0001 - MINISTERIO DE CULTURA"/>
    <x v="2"/>
    <x v="8"/>
    <x v="20"/>
    <s v="2.7 - OBRAS"/>
    <s v="2.7.1 - OBRAS EN EDIFICACIONES"/>
    <s v="N"/>
    <s v="00 - N/A"/>
    <s v="10 - FONDO GENERAL"/>
    <s v="(en blanco)"/>
    <s v="99 - MULTIPROVINCIAL"/>
    <n v="3000000"/>
    <n v="14999000"/>
    <n v="6943070.6600000001"/>
  </r>
  <r>
    <s v="2024"/>
    <x v="0"/>
    <x v="0"/>
    <x v="1"/>
    <x v="7"/>
    <s v="2 - Poder Ejecutivo"/>
    <s v="0216 - MINISTERIO DE CULTURA"/>
    <s v="0002 - ORQUESTA SINFÓNICA NACIONAL"/>
    <x v="2"/>
    <x v="8"/>
    <x v="20"/>
    <s v="2.6 - BIENES MUEBLES, INMUEBLES E INTANGIBLES"/>
    <s v="2.6.2 - MOBILIARIO Y EQUIPO DE AUDIO, AUDIOVISUAL, RECREATIVO Y EDUCACIONAL"/>
    <s v="N"/>
    <s v="00 - N/A"/>
    <s v="10 - FONDO GENERAL"/>
    <s v="(en blanco)"/>
    <s v="99 - MULTIPROVINCIAL"/>
    <n v="2800000"/>
    <n v="2800000"/>
    <n v="29500"/>
  </r>
  <r>
    <s v="2024"/>
    <x v="0"/>
    <x v="0"/>
    <x v="1"/>
    <x v="7"/>
    <s v="2 - Poder Ejecutivo"/>
    <s v="0216 - MINISTERIO DE CULTURA"/>
    <s v="0002 - ORQUESTA SINFÓNICA NACIONAL"/>
    <x v="2"/>
    <x v="8"/>
    <x v="20"/>
    <s v="2.6 - BIENES MUEBLES, INMUEBLES E INTANGIBLES"/>
    <s v="2.6.2 - MOBILIARIO Y EQUIPO DE AUDIO, AUDIOVISUAL, RECREATIVO Y EDUCACIONAL"/>
    <s v="N"/>
    <s v="00 - N/A"/>
    <s v="20 - FONDOS CON DESTINO ESPECÍFICO"/>
    <s v="(en blanco)"/>
    <s v="99 - MULTIPROVINCIAL"/>
    <n v="0"/>
    <n v="0"/>
    <n v="0"/>
  </r>
  <r>
    <s v="2024"/>
    <x v="0"/>
    <x v="0"/>
    <x v="1"/>
    <x v="7"/>
    <s v="2 - Poder Ejecutivo"/>
    <s v="0216 - MINISTERIO DE CULTURA"/>
    <s v="0002 - ORQUESTA SINFÓNICA NACIONAL"/>
    <x v="2"/>
    <x v="8"/>
    <x v="20"/>
    <s v="2.6 - BIENES MUEBLES, INMUEBLES E INTANGIBLES"/>
    <s v="2.6.6 - EQUIPOS DE DEFENSA Y SEGURIDAD"/>
    <s v="N"/>
    <s v="00 - N/A"/>
    <s v="20 - FONDOS CON DESTINO ESPECÍFICO"/>
    <s v="(en blanco)"/>
    <s v="99 - MULTIPROVINCIAL"/>
    <n v="0"/>
    <n v="50000"/>
    <n v="33984"/>
  </r>
  <r>
    <s v="2024"/>
    <x v="0"/>
    <x v="0"/>
    <x v="1"/>
    <x v="7"/>
    <s v="2 - Poder Ejecutivo"/>
    <s v="0216 - MINISTERIO DE CULTURA"/>
    <s v="0003 - BIBLIOTECA NACIONAL PEDRO HENRÍQUEZ UREÑA"/>
    <x v="2"/>
    <x v="8"/>
    <x v="20"/>
    <s v="2.6 - BIENES MUEBLES, INMUEBLES E INTANGIBLES"/>
    <s v="2.6.1 - MOBILIARIO Y EQUIPO"/>
    <s v="N"/>
    <s v="00 - Dirección y coordinación de servicios bibliotecarios a los productos 02, 06 y 07"/>
    <s v="10 - FONDO GENERAL"/>
    <s v="(en blanco)"/>
    <s v="99 - MULTIPROVINCIAL"/>
    <n v="3260000"/>
    <n v="2260000"/>
    <n v="1084279.29"/>
  </r>
  <r>
    <s v="2024"/>
    <x v="0"/>
    <x v="0"/>
    <x v="1"/>
    <x v="7"/>
    <s v="2 - Poder Ejecutivo"/>
    <s v="0216 - MINISTERIO DE CULTURA"/>
    <s v="0003 - BIBLIOTECA NACIONAL PEDRO HENRÍQUEZ UREÑA"/>
    <x v="2"/>
    <x v="8"/>
    <x v="20"/>
    <s v="2.6 - BIENES MUEBLES, INMUEBLES E INTANGIBLES"/>
    <s v="2.6.2 - MOBILIARIO Y EQUIPO DE AUDIO, AUDIOVISUAL, RECREATIVO Y EDUCACIONAL"/>
    <s v="N"/>
    <s v="00 - Dirección y coordinación de servicios bibliotecarios a los productos 02, 06 y 07"/>
    <s v="10 - FONDO GENERAL"/>
    <s v="(en blanco)"/>
    <s v="99 - MULTIPROVINCIAL"/>
    <n v="10000"/>
    <n v="10000"/>
    <n v="0"/>
  </r>
  <r>
    <s v="2024"/>
    <x v="0"/>
    <x v="0"/>
    <x v="1"/>
    <x v="7"/>
    <s v="2 - Poder Ejecutivo"/>
    <s v="0216 - MINISTERIO DE CULTURA"/>
    <s v="0003 - BIBLIOTECA NACIONAL PEDRO HENRÍQUEZ UREÑA"/>
    <x v="2"/>
    <x v="8"/>
    <x v="20"/>
    <s v="2.6 - BIENES MUEBLES, INMUEBLES E INTANGIBLES"/>
    <s v="2.6.4 - VEHÍCULOS Y EQUIPO DE TRANSPORTE, TRACCIÓN Y ELEVACIÓN"/>
    <s v="N"/>
    <s v="00 - Dirección y coordinación de servicios bibliotecarios a los productos 02, 06 y 07"/>
    <s v="10 - FONDO GENERAL"/>
    <s v="(en blanco)"/>
    <s v="99 - MULTIPROVINCIAL"/>
    <n v="1000"/>
    <n v="144000"/>
    <n v="15073.18"/>
  </r>
  <r>
    <s v="2024"/>
    <x v="0"/>
    <x v="0"/>
    <x v="1"/>
    <x v="7"/>
    <s v="2 - Poder Ejecutivo"/>
    <s v="0216 - MINISTERIO DE CULTURA"/>
    <s v="0003 - BIBLIOTECA NACIONAL PEDRO HENRÍQUEZ UREÑA"/>
    <x v="2"/>
    <x v="8"/>
    <x v="20"/>
    <s v="2.6 - BIENES MUEBLES, INMUEBLES E INTANGIBLES"/>
    <s v="2.6.5 - MAQUINARIA, OTROS EQUIPOS Y HERRAMIENTAS"/>
    <s v="N"/>
    <s v="00 - Dirección y coordinación de servicios bibliotecarios a los productos 02, 06 y 07"/>
    <s v="10 - FONDO GENERAL"/>
    <s v="(en blanco)"/>
    <s v="99 - MULTIPROVINCIAL"/>
    <n v="5000"/>
    <n v="305000"/>
    <n v="34263.020000000004"/>
  </r>
  <r>
    <s v="2024"/>
    <x v="0"/>
    <x v="0"/>
    <x v="1"/>
    <x v="7"/>
    <s v="2 - Poder Ejecutivo"/>
    <s v="0216 - MINISTERIO DE CULTURA"/>
    <s v="0003 - BIBLIOTECA NACIONAL PEDRO HENRÍQUEZ UREÑA"/>
    <x v="2"/>
    <x v="8"/>
    <x v="20"/>
    <s v="2.6 - BIENES MUEBLES, INMUEBLES E INTANGIBLES"/>
    <s v="2.6.6 - EQUIPOS DE DEFENSA Y SEGURIDAD"/>
    <s v="N"/>
    <s v="00 - Dirección y coordinación de servicios bibliotecarios a los productos 02, 06 y 07"/>
    <s v="10 - FONDO GENERAL"/>
    <s v="(en blanco)"/>
    <s v="99 - MULTIPROVINCIAL"/>
    <n v="1500"/>
    <n v="1500"/>
    <n v="0"/>
  </r>
  <r>
    <s v="2024"/>
    <x v="0"/>
    <x v="0"/>
    <x v="1"/>
    <x v="7"/>
    <s v="2 - Poder Ejecutivo"/>
    <s v="0216 - MINISTERIO DE CULTURA"/>
    <s v="0003 - BIBLIOTECA NACIONAL PEDRO HENRÍQUEZ UREÑA"/>
    <x v="2"/>
    <x v="8"/>
    <x v="20"/>
    <s v="2.6 - BIENES MUEBLES, INMUEBLES E INTANGIBLES"/>
    <s v="2.6.8 - BIENES INTANGIBLES"/>
    <s v="N"/>
    <s v="00 - Dirección y coordinación de servicios bibliotecarios a los productos 02, 06 y 07"/>
    <s v="10 - FONDO GENERAL"/>
    <s v="(en blanco)"/>
    <s v="99 - MULTIPROVINCIAL"/>
    <n v="100"/>
    <n v="100"/>
    <n v="0"/>
  </r>
  <r>
    <s v="2024"/>
    <x v="0"/>
    <x v="0"/>
    <x v="1"/>
    <x v="7"/>
    <s v="2 - Poder Ejecutivo"/>
    <s v="0216 - MINISTERIO DE CULTURA"/>
    <s v="0003 - BIBLIOTECA NACIONAL PEDRO HENRÍQUEZ UREÑA"/>
    <x v="2"/>
    <x v="8"/>
    <x v="20"/>
    <s v="2.7 - OBRAS"/>
    <s v="2.7.1 - OBRAS EN EDIFICACIONES"/>
    <s v="N"/>
    <s v="00 - Dirección y coordinación de servicios bibliotecarios a los productos 02, 06 y 07"/>
    <s v="10 - FONDO GENERAL"/>
    <s v="(en blanco)"/>
    <s v="99 - MULTIPROVINCIAL"/>
    <n v="1000"/>
    <n v="18302000"/>
    <n v="14507608.650000002"/>
  </r>
  <r>
    <s v="2024"/>
    <x v="0"/>
    <x v="0"/>
    <x v="1"/>
    <x v="7"/>
    <s v="2 - Poder Ejecutivo"/>
    <s v="0216 - MINISTERIO DE CULTURA"/>
    <s v="0005 - DIRECCIÓN GENERAL DE BELLAS ARTES"/>
    <x v="2"/>
    <x v="8"/>
    <x v="20"/>
    <s v="2.6 - BIENES MUEBLES, INMUEBLES E INTANGIBLES"/>
    <s v="2.6.1 - MOBILIARIO Y EQUIPO"/>
    <s v="N"/>
    <s v="00 - N/A"/>
    <s v="10 - FONDO GENERAL"/>
    <s v="(en blanco)"/>
    <s v="99 - MULTIPROVINCIAL"/>
    <n v="1358000"/>
    <n v="3189512"/>
    <n v="3105867.1900000004"/>
  </r>
  <r>
    <s v="2024"/>
    <x v="0"/>
    <x v="0"/>
    <x v="1"/>
    <x v="7"/>
    <s v="2 - Poder Ejecutivo"/>
    <s v="0216 - MINISTERIO DE CULTURA"/>
    <s v="0005 - DIRECCIÓN GENERAL DE BELLAS ARTES"/>
    <x v="2"/>
    <x v="8"/>
    <x v="20"/>
    <s v="2.6 - BIENES MUEBLES, INMUEBLES E INTANGIBLES"/>
    <s v="2.6.1 - MOBILIARIO Y EQUIPO"/>
    <s v="N"/>
    <s v="00 - N/A"/>
    <s v="20 - FONDOS CON DESTINO ESPECÍFICO"/>
    <s v="(en blanco)"/>
    <s v="99 - MULTIPROVINCIAL"/>
    <n v="0"/>
    <n v="1670650"/>
    <n v="1571709.17"/>
  </r>
  <r>
    <s v="2024"/>
    <x v="0"/>
    <x v="0"/>
    <x v="1"/>
    <x v="7"/>
    <s v="2 - Poder Ejecutivo"/>
    <s v="0216 - MINISTERIO DE CULTURA"/>
    <s v="0005 - DIRECCIÓN GENERAL DE BELLAS ARTES"/>
    <x v="2"/>
    <x v="8"/>
    <x v="20"/>
    <s v="2.6 - BIENES MUEBLES, INMUEBLES E INTANGIBLES"/>
    <s v="2.6.2 - MOBILIARIO Y EQUIPO DE AUDIO, AUDIOVISUAL, RECREATIVO Y EDUCACIONAL"/>
    <s v="N"/>
    <s v="00 - N/A"/>
    <s v="10 - FONDO GENERAL"/>
    <s v="(en blanco)"/>
    <s v="99 - MULTIPROVINCIAL"/>
    <n v="369300"/>
    <n v="1601393"/>
    <n v="1601392.25"/>
  </r>
  <r>
    <s v="2024"/>
    <x v="0"/>
    <x v="0"/>
    <x v="1"/>
    <x v="7"/>
    <s v="2 - Poder Ejecutivo"/>
    <s v="0216 - MINISTERIO DE CULTURA"/>
    <s v="0005 - DIRECCIÓN GENERAL DE BELLAS ARTES"/>
    <x v="2"/>
    <x v="8"/>
    <x v="20"/>
    <s v="2.6 - BIENES MUEBLES, INMUEBLES E INTANGIBLES"/>
    <s v="2.6.2 - MOBILIARIO Y EQUIPO DE AUDIO, AUDIOVISUAL, RECREATIVO Y EDUCACIONAL"/>
    <s v="N"/>
    <s v="00 - N/A"/>
    <s v="20 - FONDOS CON DESTINO ESPECÍFICO"/>
    <s v="(en blanco)"/>
    <s v="99 - MULTIPROVINCIAL"/>
    <n v="0"/>
    <n v="13000"/>
    <n v="0"/>
  </r>
  <r>
    <s v="2024"/>
    <x v="0"/>
    <x v="0"/>
    <x v="1"/>
    <x v="7"/>
    <s v="2 - Poder Ejecutivo"/>
    <s v="0216 - MINISTERIO DE CULTURA"/>
    <s v="0005 - DIRECCIÓN GENERAL DE BELLAS ARTES"/>
    <x v="2"/>
    <x v="8"/>
    <x v="20"/>
    <s v="2.6 - BIENES MUEBLES, INMUEBLES E INTANGIBLES"/>
    <s v="2.6.3 - EQUIPO E INSTRUMENTAL, CIENTÍFICO Y LABORATORIO"/>
    <s v="N"/>
    <s v="00 - N/A"/>
    <s v="10 - FONDO GENERAL"/>
    <s v="(en blanco)"/>
    <s v="99 - MULTIPROVINCIAL"/>
    <n v="0"/>
    <n v="0"/>
    <n v="0"/>
  </r>
  <r>
    <s v="2024"/>
    <x v="0"/>
    <x v="0"/>
    <x v="1"/>
    <x v="7"/>
    <s v="2 - Poder Ejecutivo"/>
    <s v="0216 - MINISTERIO DE CULTURA"/>
    <s v="0005 - DIRECCIÓN GENERAL DE BELLAS ARTES"/>
    <x v="2"/>
    <x v="8"/>
    <x v="20"/>
    <s v="2.6 - BIENES MUEBLES, INMUEBLES E INTANGIBLES"/>
    <s v="2.6.4 - VEHÍCULOS Y EQUIPO DE TRANSPORTE, TRACCIÓN Y ELEVACIÓN"/>
    <s v="N"/>
    <s v="00 - N/A"/>
    <s v="10 - FONDO GENERAL"/>
    <s v="(en blanco)"/>
    <s v="99 - MULTIPROVINCIAL"/>
    <n v="0"/>
    <n v="0"/>
    <n v="0"/>
  </r>
  <r>
    <s v="2024"/>
    <x v="0"/>
    <x v="0"/>
    <x v="1"/>
    <x v="7"/>
    <s v="2 - Poder Ejecutivo"/>
    <s v="0216 - MINISTERIO DE CULTURA"/>
    <s v="0005 - DIRECCIÓN GENERAL DE BELLAS ARTES"/>
    <x v="2"/>
    <x v="8"/>
    <x v="20"/>
    <s v="2.6 - BIENES MUEBLES, INMUEBLES E INTANGIBLES"/>
    <s v="2.6.5 - MAQUINARIA, OTROS EQUIPOS Y HERRAMIENTAS"/>
    <s v="N"/>
    <s v="00 - N/A"/>
    <s v="10 - FONDO GENERAL"/>
    <s v="(en blanco)"/>
    <s v="99 - MULTIPROVINCIAL"/>
    <n v="201338"/>
    <n v="513635"/>
    <n v="388515.15999999992"/>
  </r>
  <r>
    <s v="2024"/>
    <x v="0"/>
    <x v="0"/>
    <x v="1"/>
    <x v="7"/>
    <s v="2 - Poder Ejecutivo"/>
    <s v="0216 - MINISTERIO DE CULTURA"/>
    <s v="0005 - DIRECCIÓN GENERAL DE BELLAS ARTES"/>
    <x v="2"/>
    <x v="8"/>
    <x v="20"/>
    <s v="2.6 - BIENES MUEBLES, INMUEBLES E INTANGIBLES"/>
    <s v="2.6.5 - MAQUINARIA, OTROS EQUIPOS Y HERRAMIENTAS"/>
    <s v="N"/>
    <s v="00 - N/A"/>
    <s v="20 - FONDOS CON DESTINO ESPECÍFICO"/>
    <s v="(en blanco)"/>
    <s v="99 - MULTIPROVINCIAL"/>
    <n v="0"/>
    <n v="53750"/>
    <n v="51250"/>
  </r>
  <r>
    <s v="2024"/>
    <x v="0"/>
    <x v="0"/>
    <x v="1"/>
    <x v="7"/>
    <s v="2 - Poder Ejecutivo"/>
    <s v="0216 - MINISTERIO DE CULTURA"/>
    <s v="0005 - DIRECCIÓN GENERAL DE BELLAS ARTES"/>
    <x v="2"/>
    <x v="8"/>
    <x v="20"/>
    <s v="2.6 - BIENES MUEBLES, INMUEBLES E INTANGIBLES"/>
    <s v="2.6.8 - BIENES INTANGIBLES"/>
    <s v="N"/>
    <s v="00 - N/A"/>
    <s v="10 - FONDO GENERAL"/>
    <s v="(en blanco)"/>
    <s v="99 - MULTIPROVINCIAL"/>
    <n v="1575000"/>
    <n v="254100"/>
    <n v="254100"/>
  </r>
  <r>
    <s v="2024"/>
    <x v="0"/>
    <x v="0"/>
    <x v="1"/>
    <x v="7"/>
    <s v="2 - Poder Ejecutivo"/>
    <s v="0216 - MINISTERIO DE CULTURA"/>
    <s v="0005 - DIRECCIÓN GENERAL DE BELLAS ARTES"/>
    <x v="2"/>
    <x v="8"/>
    <x v="20"/>
    <s v="2.6 - BIENES MUEBLES, INMUEBLES E INTANGIBLES"/>
    <s v="2.6.9 - EDIFICIOS, ESTRUCTURAS, TIERRAS, TERRENOS Y OBJETOS DE VALOR"/>
    <s v="N"/>
    <s v="00 - N/A"/>
    <s v="20 - FONDOS CON DESTINO ESPECÍFICO"/>
    <s v="(en blanco)"/>
    <s v="99 - MULTIPROVINCIAL"/>
    <n v="0"/>
    <n v="4487000"/>
    <n v="0"/>
  </r>
  <r>
    <s v="2024"/>
    <x v="0"/>
    <x v="0"/>
    <x v="1"/>
    <x v="7"/>
    <s v="2 - Poder Ejecutivo"/>
    <s v="0216 - MINISTERIO DE CULTURA"/>
    <s v="0006 - DIRECCIÓN GENERAL DE MUSEOS"/>
    <x v="2"/>
    <x v="8"/>
    <x v="20"/>
    <s v="2.6 - BIENES MUEBLES, INMUEBLES E INTANGIBLES"/>
    <s v="2.6.1 - MOBILIARIO Y EQUIPO"/>
    <s v="N"/>
    <s v="00 - N/A"/>
    <s v="10 - FONDO GENERAL"/>
    <s v="(en blanco)"/>
    <s v="99 - MULTIPROVINCIAL"/>
    <n v="2349900"/>
    <n v="4586453.84"/>
    <n v="2375506.16"/>
  </r>
  <r>
    <s v="2024"/>
    <x v="0"/>
    <x v="0"/>
    <x v="1"/>
    <x v="7"/>
    <s v="2 - Poder Ejecutivo"/>
    <s v="0216 - MINISTERIO DE CULTURA"/>
    <s v="0006 - DIRECCIÓN GENERAL DE MUSEOS"/>
    <x v="2"/>
    <x v="8"/>
    <x v="20"/>
    <s v="2.6 - BIENES MUEBLES, INMUEBLES E INTANGIBLES"/>
    <s v="2.6.2 - MOBILIARIO Y EQUIPO DE AUDIO, AUDIOVISUAL, RECREATIVO Y EDUCACIONAL"/>
    <s v="N"/>
    <s v="00 - N/A"/>
    <s v="10 - FONDO GENERAL"/>
    <s v="(en blanco)"/>
    <s v="99 - MULTIPROVINCIAL"/>
    <n v="1000000"/>
    <n v="400000"/>
    <n v="143311.99"/>
  </r>
  <r>
    <s v="2024"/>
    <x v="0"/>
    <x v="0"/>
    <x v="1"/>
    <x v="7"/>
    <s v="2 - Poder Ejecutivo"/>
    <s v="0216 - MINISTERIO DE CULTURA"/>
    <s v="0006 - DIRECCIÓN GENERAL DE MUSEOS"/>
    <x v="2"/>
    <x v="8"/>
    <x v="20"/>
    <s v="2.6 - BIENES MUEBLES, INMUEBLES E INTANGIBLES"/>
    <s v="2.6.4 - VEHÍCULOS Y EQUIPO DE TRANSPORTE, TRACCIÓN Y ELEVACIÓN"/>
    <s v="N"/>
    <s v="00 - N/A"/>
    <s v="10 - FONDO GENERAL"/>
    <s v="(en blanco)"/>
    <s v="99 - MULTIPROVINCIAL"/>
    <n v="0"/>
    <n v="2683333"/>
    <n v="2683333"/>
  </r>
  <r>
    <s v="2024"/>
    <x v="0"/>
    <x v="0"/>
    <x v="1"/>
    <x v="7"/>
    <s v="2 - Poder Ejecutivo"/>
    <s v="0216 - MINISTERIO DE CULTURA"/>
    <s v="0006 - DIRECCIÓN GENERAL DE MUSEOS"/>
    <x v="2"/>
    <x v="8"/>
    <x v="20"/>
    <s v="2.6 - BIENES MUEBLES, INMUEBLES E INTANGIBLES"/>
    <s v="2.6.5 - MAQUINARIA, OTROS EQUIPOS Y HERRAMIENTAS"/>
    <s v="N"/>
    <s v="00 - N/A"/>
    <s v="10 - FONDO GENERAL"/>
    <s v="(en blanco)"/>
    <s v="99 - MULTIPROVINCIAL"/>
    <n v="0"/>
    <n v="660425"/>
    <n v="328240.55"/>
  </r>
  <r>
    <s v="2024"/>
    <x v="0"/>
    <x v="0"/>
    <x v="1"/>
    <x v="7"/>
    <s v="2 - Poder Ejecutivo"/>
    <s v="0216 - MINISTERIO DE CULTURA"/>
    <s v="0006 - DIRECCIÓN GENERAL DE MUSEOS"/>
    <x v="2"/>
    <x v="8"/>
    <x v="20"/>
    <s v="2.6 - BIENES MUEBLES, INMUEBLES E INTANGIBLES"/>
    <s v="2.6.6 - EQUIPOS DE DEFENSA Y SEGURIDAD"/>
    <s v="N"/>
    <s v="00 - N/A"/>
    <s v="10 - FONDO GENERAL"/>
    <s v="(en blanco)"/>
    <s v="99 - MULTIPROVINCIAL"/>
    <n v="0"/>
    <n v="160000"/>
    <n v="77644"/>
  </r>
  <r>
    <s v="2024"/>
    <x v="0"/>
    <x v="0"/>
    <x v="1"/>
    <x v="7"/>
    <s v="2 - Poder Ejecutivo"/>
    <s v="0217 - MINISTERIO DE LA JUVENTUD"/>
    <s v="0001 - MINISTERIO DE LA JUVENTUD"/>
    <x v="2"/>
    <x v="4"/>
    <x v="5"/>
    <s v="2.6 - BIENES MUEBLES, INMUEBLES E INTANGIBLES"/>
    <s v="2.6.1 - MOBILIARIO Y EQUIPO"/>
    <s v="N"/>
    <s v="00 - N/A"/>
    <s v="10 - FONDO GENERAL"/>
    <s v="(en blanco)"/>
    <s v="99 - MULTIPROVINCIAL"/>
    <n v="6536494"/>
    <n v="3670235.8"/>
    <n v="1517697.17"/>
  </r>
  <r>
    <s v="2024"/>
    <x v="0"/>
    <x v="0"/>
    <x v="1"/>
    <x v="7"/>
    <s v="2 - Poder Ejecutivo"/>
    <s v="0217 - MINISTERIO DE LA JUVENTUD"/>
    <s v="0001 - MINISTERIO DE LA JUVENTUD"/>
    <x v="2"/>
    <x v="4"/>
    <x v="5"/>
    <s v="2.6 - BIENES MUEBLES, INMUEBLES E INTANGIBLES"/>
    <s v="2.6.2 - MOBILIARIO Y EQUIPO DE AUDIO, AUDIOVISUAL, RECREATIVO Y EDUCACIONAL"/>
    <s v="N"/>
    <s v="00 - N/A"/>
    <s v="10 - FONDO GENERAL"/>
    <s v="(en blanco)"/>
    <s v="99 - MULTIPROVINCIAL"/>
    <n v="1060000"/>
    <n v="1060000"/>
    <n v="0"/>
  </r>
  <r>
    <s v="2024"/>
    <x v="0"/>
    <x v="0"/>
    <x v="1"/>
    <x v="7"/>
    <s v="2 - Poder Ejecutivo"/>
    <s v="0217 - MINISTERIO DE LA JUVENTUD"/>
    <s v="0001 - MINISTERIO DE LA JUVENTUD"/>
    <x v="2"/>
    <x v="4"/>
    <x v="5"/>
    <s v="2.6 - BIENES MUEBLES, INMUEBLES E INTANGIBLES"/>
    <s v="2.6.5 - MAQUINARIA, OTROS EQUIPOS Y HERRAMIENTAS"/>
    <s v="N"/>
    <s v="00 - N/A"/>
    <s v="10 - FONDO GENERAL"/>
    <s v="(en blanco)"/>
    <s v="99 - MULTIPROVINCIAL"/>
    <n v="590000"/>
    <n v="799082.02"/>
    <n v="612701.06000000006"/>
  </r>
  <r>
    <s v="2024"/>
    <x v="0"/>
    <x v="0"/>
    <x v="1"/>
    <x v="7"/>
    <s v="2 - Poder Ejecutivo"/>
    <s v="0217 - MINISTERIO DE LA JUVENTUD"/>
    <s v="0001 - MINISTERIO DE LA JUVENTUD"/>
    <x v="2"/>
    <x v="4"/>
    <x v="5"/>
    <s v="2.6 - BIENES MUEBLES, INMUEBLES E INTANGIBLES"/>
    <s v="2.6.6 - EQUIPOS DE DEFENSA Y SEGURIDAD"/>
    <s v="N"/>
    <s v="00 - N/A"/>
    <s v="10 - FONDO GENERAL"/>
    <s v="(en blanco)"/>
    <s v="99 - MULTIPROVINCIAL"/>
    <n v="220000"/>
    <n v="876624.18"/>
    <n v="876624.18"/>
  </r>
  <r>
    <s v="2024"/>
    <x v="0"/>
    <x v="0"/>
    <x v="1"/>
    <x v="7"/>
    <s v="2 - Poder Ejecutivo"/>
    <s v="0217 - MINISTERIO DE LA JUVENTUD"/>
    <s v="0001 - MINISTERIO DE LA JUVENTUD"/>
    <x v="2"/>
    <x v="4"/>
    <x v="5"/>
    <s v="2.6 - BIENES MUEBLES, INMUEBLES E INTANGIBLES"/>
    <s v="2.6.8 - BIENES INTANGIBLES"/>
    <s v="N"/>
    <s v="00 - N/A"/>
    <s v="10 - FONDO GENERAL"/>
    <s v="(en blanco)"/>
    <s v="99 - MULTIPROVINCIAL"/>
    <n v="740000"/>
    <n v="487349.88"/>
    <n v="46531"/>
  </r>
  <r>
    <s v="2024"/>
    <x v="0"/>
    <x v="0"/>
    <x v="1"/>
    <x v="7"/>
    <s v="2 - Poder Ejecutivo"/>
    <s v="0217 - MINISTERIO DE LA JUVENTUD"/>
    <s v="0001 - MINISTERIO DE LA JUVENTUD"/>
    <x v="2"/>
    <x v="4"/>
    <x v="5"/>
    <s v="2.6 - BIENES MUEBLES, INMUEBLES E INTANGIBLES"/>
    <s v="2.6.9 - EDIFICIOS, ESTRUCTURAS, TIERRAS, TERRENOS Y OBJETOS DE VALOR"/>
    <s v="N"/>
    <s v="00 - N/A"/>
    <s v="10 - FONDO GENERAL"/>
    <s v="(en blanco)"/>
    <s v="99 - MULTIPROVINCIAL"/>
    <n v="0"/>
    <n v="18750"/>
    <n v="0"/>
  </r>
  <r>
    <s v="2024"/>
    <x v="0"/>
    <x v="0"/>
    <x v="1"/>
    <x v="7"/>
    <s v="2 - Poder Ejecutivo"/>
    <s v="0218 - MINISTERIO DE MEDIO AMBIENTE Y RECURSOS NATURALES"/>
    <s v="0001 - MINISTERIO  DE MEDIO AMBIENTE Y RECURSOS NATURALES"/>
    <x v="0"/>
    <x v="0"/>
    <x v="10"/>
    <s v="2.6 - BIENES MUEBLES, INMUEBLES E INTANGIBLES"/>
    <s v="2.6.1 - MOBILIARIO Y EQUIPO"/>
    <s v="N"/>
    <s v="00 - N/A"/>
    <s v="10 - FONDO GENERAL"/>
    <s v="(en blanco)"/>
    <s v="99 - MULTIPROVINCIAL"/>
    <n v="3807000"/>
    <n v="3807000"/>
    <n v="112498.25"/>
  </r>
  <r>
    <s v="2024"/>
    <x v="0"/>
    <x v="0"/>
    <x v="1"/>
    <x v="7"/>
    <s v="2 - Poder Ejecutivo"/>
    <s v="0218 - MINISTERIO DE MEDIO AMBIENTE Y RECURSOS NATURALES"/>
    <s v="0001 - MINISTERIO  DE MEDIO AMBIENTE Y RECURSOS NATURALES"/>
    <x v="0"/>
    <x v="0"/>
    <x v="10"/>
    <s v="2.6 - BIENES MUEBLES, INMUEBLES E INTANGIBLES"/>
    <s v="2.6.1 - MOBILIARIO Y EQUIPO"/>
    <s v="N"/>
    <s v="00 - N/A"/>
    <s v="20 - FONDOS CON DESTINO ESPECÍFICO"/>
    <s v="(en blanco)"/>
    <s v="99 - MULTIPROVINCIAL"/>
    <n v="0"/>
    <n v="255395"/>
    <n v="0"/>
  </r>
  <r>
    <s v="2024"/>
    <x v="0"/>
    <x v="0"/>
    <x v="1"/>
    <x v="7"/>
    <s v="2 - Poder Ejecutivo"/>
    <s v="0218 - MINISTERIO DE MEDIO AMBIENTE Y RECURSOS NATURALES"/>
    <s v="0001 - MINISTERIO  DE MEDIO AMBIENTE Y RECURSOS NATURALES"/>
    <x v="0"/>
    <x v="0"/>
    <x v="10"/>
    <s v="2.6 - BIENES MUEBLES, INMUEBLES E INTANGIBLES"/>
    <s v="2.6.2 - MOBILIARIO Y EQUIPO DE AUDIO, AUDIOVISUAL, RECREATIVO Y EDUCACIONAL"/>
    <s v="N"/>
    <s v="00 - N/A"/>
    <s v="10 - FONDO GENERAL"/>
    <s v="(en blanco)"/>
    <s v="99 - MULTIPROVINCIAL"/>
    <n v="78400"/>
    <n v="78400"/>
    <n v="0"/>
  </r>
  <r>
    <s v="2024"/>
    <x v="0"/>
    <x v="0"/>
    <x v="1"/>
    <x v="7"/>
    <s v="2 - Poder Ejecutivo"/>
    <s v="0218 - MINISTERIO DE MEDIO AMBIENTE Y RECURSOS NATURALES"/>
    <s v="0001 - MINISTERIO  DE MEDIO AMBIENTE Y RECURSOS NATURALES"/>
    <x v="0"/>
    <x v="0"/>
    <x v="10"/>
    <s v="2.6 - BIENES MUEBLES, INMUEBLES E INTANGIBLES"/>
    <s v="2.6.2 - MOBILIARIO Y EQUIPO DE AUDIO, AUDIOVISUAL, RECREATIVO Y EDUCACIONAL"/>
    <s v="N"/>
    <s v="00 - N/A"/>
    <s v="20 - FONDOS CON DESTINO ESPECÍFICO"/>
    <s v="(en blanco)"/>
    <s v="99 - MULTIPROVINCIAL"/>
    <n v="0"/>
    <n v="30000"/>
    <n v="0"/>
  </r>
  <r>
    <s v="2024"/>
    <x v="0"/>
    <x v="0"/>
    <x v="1"/>
    <x v="7"/>
    <s v="2 - Poder Ejecutivo"/>
    <s v="0218 - MINISTERIO DE MEDIO AMBIENTE Y RECURSOS NATURALES"/>
    <s v="0001 - MINISTERIO  DE MEDIO AMBIENTE Y RECURSOS NATURALES"/>
    <x v="0"/>
    <x v="0"/>
    <x v="10"/>
    <s v="2.6 - BIENES MUEBLES, INMUEBLES E INTANGIBLES"/>
    <s v="2.6.5 - MAQUINARIA, OTROS EQUIPOS Y HERRAMIENTAS"/>
    <s v="N"/>
    <s v="00 - N/A"/>
    <s v="10 - FONDO GENERAL"/>
    <s v="(en blanco)"/>
    <s v="99 - MULTIPROVINCIAL"/>
    <n v="30395"/>
    <n v="30395"/>
    <n v="0"/>
  </r>
  <r>
    <s v="2024"/>
    <x v="0"/>
    <x v="0"/>
    <x v="1"/>
    <x v="7"/>
    <s v="2 - Poder Ejecutivo"/>
    <s v="0218 - MINISTERIO DE MEDIO AMBIENTE Y RECURSOS NATURALES"/>
    <s v="0001 - MINISTERIO  DE MEDIO AMBIENTE Y RECURSOS NATURALES"/>
    <x v="1"/>
    <x v="12"/>
    <x v="69"/>
    <s v="2.6 - BIENES MUEBLES, INMUEBLES E INTANGIBLES"/>
    <s v="2.6.1 - MOBILIARIO Y EQUIPO"/>
    <s v="N"/>
    <s v="00 - N/A"/>
    <s v="10 - FONDO GENERAL"/>
    <s v="(en blanco)"/>
    <s v="99 - MULTIPROVINCIAL"/>
    <n v="5631809"/>
    <n v="4359380"/>
    <n v="338925.38"/>
  </r>
  <r>
    <s v="2024"/>
    <x v="0"/>
    <x v="0"/>
    <x v="1"/>
    <x v="7"/>
    <s v="2 - Poder Ejecutivo"/>
    <s v="0218 - MINISTERIO DE MEDIO AMBIENTE Y RECURSOS NATURALES"/>
    <s v="0001 - MINISTERIO  DE MEDIO AMBIENTE Y RECURSOS NATURALES"/>
    <x v="1"/>
    <x v="12"/>
    <x v="69"/>
    <s v="2.6 - BIENES MUEBLES, INMUEBLES E INTANGIBLES"/>
    <s v="2.6.1 - MOBILIARIO Y EQUIPO"/>
    <s v="N"/>
    <s v="00 - N/A"/>
    <s v="20 - FONDOS CON DESTINO ESPECÍFICO"/>
    <s v="(en blanco)"/>
    <s v="99 - MULTIPROVINCIAL"/>
    <n v="0"/>
    <n v="2167500"/>
    <n v="0"/>
  </r>
  <r>
    <s v="2024"/>
    <x v="0"/>
    <x v="0"/>
    <x v="1"/>
    <x v="7"/>
    <s v="2 - Poder Ejecutivo"/>
    <s v="0218 - MINISTERIO DE MEDIO AMBIENTE Y RECURSOS NATURALES"/>
    <s v="0001 - MINISTERIO  DE MEDIO AMBIENTE Y RECURSOS NATURALES"/>
    <x v="1"/>
    <x v="12"/>
    <x v="69"/>
    <s v="2.6 - BIENES MUEBLES, INMUEBLES E INTANGIBLES"/>
    <s v="2.6.2 - MOBILIARIO Y EQUIPO DE AUDIO, AUDIOVISUAL, RECREATIVO Y EDUCACIONAL"/>
    <s v="N"/>
    <s v="00 - N/A"/>
    <s v="10 - FONDO GENERAL"/>
    <s v="(en blanco)"/>
    <s v="99 - MULTIPROVINCIAL"/>
    <n v="116600"/>
    <n v="23500"/>
    <n v="0"/>
  </r>
  <r>
    <s v="2024"/>
    <x v="0"/>
    <x v="0"/>
    <x v="1"/>
    <x v="7"/>
    <s v="2 - Poder Ejecutivo"/>
    <s v="0218 - MINISTERIO DE MEDIO AMBIENTE Y RECURSOS NATURALES"/>
    <s v="0001 - MINISTERIO  DE MEDIO AMBIENTE Y RECURSOS NATURALES"/>
    <x v="1"/>
    <x v="12"/>
    <x v="69"/>
    <s v="2.6 - BIENES MUEBLES, INMUEBLES E INTANGIBLES"/>
    <s v="2.6.2 - MOBILIARIO Y EQUIPO DE AUDIO, AUDIOVISUAL, RECREATIVO Y EDUCACIONAL"/>
    <s v="N"/>
    <s v="00 - N/A"/>
    <s v="20 - FONDOS CON DESTINO ESPECÍFICO"/>
    <s v="(en blanco)"/>
    <s v="99 - MULTIPROVINCIAL"/>
    <n v="0"/>
    <n v="30000"/>
    <n v="0"/>
  </r>
  <r>
    <s v="2024"/>
    <x v="0"/>
    <x v="0"/>
    <x v="1"/>
    <x v="7"/>
    <s v="2 - Poder Ejecutivo"/>
    <s v="0218 - MINISTERIO DE MEDIO AMBIENTE Y RECURSOS NATURALES"/>
    <s v="0001 - MINISTERIO  DE MEDIO AMBIENTE Y RECURSOS NATURALES"/>
    <x v="1"/>
    <x v="12"/>
    <x v="69"/>
    <s v="2.6 - BIENES MUEBLES, INMUEBLES E INTANGIBLES"/>
    <s v="2.6.3 - EQUIPO E INSTRUMENTAL, CIENTÍFICO Y LABORATORIO"/>
    <s v="N"/>
    <s v="00 - N/A"/>
    <s v="10 - FONDO GENERAL"/>
    <s v="(en blanco)"/>
    <s v="99 - MULTIPROVINCIAL"/>
    <n v="55734028"/>
    <n v="42574501"/>
    <n v="0"/>
  </r>
  <r>
    <s v="2024"/>
    <x v="0"/>
    <x v="0"/>
    <x v="1"/>
    <x v="7"/>
    <s v="2 - Poder Ejecutivo"/>
    <s v="0218 - MINISTERIO DE MEDIO AMBIENTE Y RECURSOS NATURALES"/>
    <s v="0001 - MINISTERIO  DE MEDIO AMBIENTE Y RECURSOS NATURALES"/>
    <x v="1"/>
    <x v="12"/>
    <x v="69"/>
    <s v="2.6 - BIENES MUEBLES, INMUEBLES E INTANGIBLES"/>
    <s v="2.6.4 - VEHÍCULOS Y EQUIPO DE TRANSPORTE, TRACCIÓN Y ELEVACIÓN"/>
    <s v="N"/>
    <s v="00 - N/A"/>
    <s v="10 - FONDO GENERAL"/>
    <s v="(en blanco)"/>
    <s v="99 - MULTIPROVINCIAL"/>
    <n v="18409850"/>
    <n v="906640"/>
    <n v="0"/>
  </r>
  <r>
    <s v="2024"/>
    <x v="0"/>
    <x v="0"/>
    <x v="1"/>
    <x v="7"/>
    <s v="2 - Poder Ejecutivo"/>
    <s v="0218 - MINISTERIO DE MEDIO AMBIENTE Y RECURSOS NATURALES"/>
    <s v="0001 - MINISTERIO  DE MEDIO AMBIENTE Y RECURSOS NATURALES"/>
    <x v="1"/>
    <x v="12"/>
    <x v="69"/>
    <s v="2.6 - BIENES MUEBLES, INMUEBLES E INTANGIBLES"/>
    <s v="2.6.4 - VEHÍCULOS Y EQUIPO DE TRANSPORTE, TRACCIÓN Y ELEVACIÓN"/>
    <s v="N"/>
    <s v="00 - N/A"/>
    <s v="20 - FONDOS CON DESTINO ESPECÍFICO"/>
    <s v="(en blanco)"/>
    <s v="99 - MULTIPROVINCIAL"/>
    <n v="49551854"/>
    <n v="624854"/>
    <n v="0"/>
  </r>
  <r>
    <s v="2024"/>
    <x v="0"/>
    <x v="0"/>
    <x v="1"/>
    <x v="7"/>
    <s v="2 - Poder Ejecutivo"/>
    <s v="0218 - MINISTERIO DE MEDIO AMBIENTE Y RECURSOS NATURALES"/>
    <s v="0001 - MINISTERIO  DE MEDIO AMBIENTE Y RECURSOS NATURALES"/>
    <x v="1"/>
    <x v="12"/>
    <x v="69"/>
    <s v="2.6 - BIENES MUEBLES, INMUEBLES E INTANGIBLES"/>
    <s v="2.6.5 - MAQUINARIA, OTROS EQUIPOS Y HERRAMIENTAS"/>
    <s v="N"/>
    <s v="00 - N/A"/>
    <s v="10 - FONDO GENERAL"/>
    <s v="(en blanco)"/>
    <s v="99 - MULTIPROVINCIAL"/>
    <n v="12523365"/>
    <n v="7327252"/>
    <n v="712716.6"/>
  </r>
  <r>
    <s v="2024"/>
    <x v="0"/>
    <x v="0"/>
    <x v="1"/>
    <x v="7"/>
    <s v="2 - Poder Ejecutivo"/>
    <s v="0218 - MINISTERIO DE MEDIO AMBIENTE Y RECURSOS NATURALES"/>
    <s v="0001 - MINISTERIO  DE MEDIO AMBIENTE Y RECURSOS NATURALES"/>
    <x v="1"/>
    <x v="12"/>
    <x v="69"/>
    <s v="2.6 - BIENES MUEBLES, INMUEBLES E INTANGIBLES"/>
    <s v="2.6.6 - EQUIPOS DE DEFENSA Y SEGURIDAD"/>
    <s v="N"/>
    <s v="00 - N/A"/>
    <s v="10 - FONDO GENERAL"/>
    <s v="(en blanco)"/>
    <s v="99 - MULTIPROVINCIAL"/>
    <n v="12091250"/>
    <n v="91250"/>
    <n v="10335.15"/>
  </r>
  <r>
    <s v="2024"/>
    <x v="0"/>
    <x v="0"/>
    <x v="1"/>
    <x v="7"/>
    <s v="2 - Poder Ejecutivo"/>
    <s v="0218 - MINISTERIO DE MEDIO AMBIENTE Y RECURSOS NATURALES"/>
    <s v="0001 - MINISTERIO  DE MEDIO AMBIENTE Y RECURSOS NATURALES"/>
    <x v="1"/>
    <x v="12"/>
    <x v="69"/>
    <s v="2.6 - BIENES MUEBLES, INMUEBLES E INTANGIBLES"/>
    <s v="2.6.7 - ACTIVOS BIOLÓGICOS"/>
    <s v="N"/>
    <s v="00 - N/A"/>
    <s v="10 - FONDO GENERAL"/>
    <s v="(en blanco)"/>
    <s v="99 - MULTIPROVINCIAL"/>
    <n v="7520000"/>
    <n v="0"/>
    <n v="0"/>
  </r>
  <r>
    <s v="2024"/>
    <x v="0"/>
    <x v="0"/>
    <x v="1"/>
    <x v="7"/>
    <s v="2 - Poder Ejecutivo"/>
    <s v="0218 - MINISTERIO DE MEDIO AMBIENTE Y RECURSOS NATURALES"/>
    <s v="0001 - MINISTERIO  DE MEDIO AMBIENTE Y RECURSOS NATURALES"/>
    <x v="1"/>
    <x v="12"/>
    <x v="69"/>
    <s v="2.6 - BIENES MUEBLES, INMUEBLES E INTANGIBLES"/>
    <s v="2.6.9 - EDIFICIOS, ESTRUCTURAS, TIERRAS, TERRENOS Y OBJETOS DE VALOR"/>
    <s v="N"/>
    <s v="00 - N/A"/>
    <s v="10 - FONDO GENERAL"/>
    <s v="(en blanco)"/>
    <s v="99 - MULTIPROVINCIAL"/>
    <n v="211000"/>
    <n v="211000"/>
    <n v="0"/>
  </r>
  <r>
    <s v="2024"/>
    <x v="0"/>
    <x v="0"/>
    <x v="1"/>
    <x v="7"/>
    <s v="2 - Poder Ejecutivo"/>
    <s v="0218 - MINISTERIO DE MEDIO AMBIENTE Y RECURSOS NATURALES"/>
    <s v="0001 - MINISTERIO  DE MEDIO AMBIENTE Y RECURSOS NATURALES"/>
    <x v="1"/>
    <x v="18"/>
    <x v="70"/>
    <s v="2.6 - BIENES MUEBLES, INMUEBLES E INTANGIBLES"/>
    <s v="2.6.1 - MOBILIARIO Y EQUIPO"/>
    <s v="N"/>
    <s v="00 - N/A"/>
    <s v="10 - FONDO GENERAL"/>
    <s v="(en blanco)"/>
    <s v="99 - MULTIPROVINCIAL"/>
    <n v="1023293"/>
    <n v="29293"/>
    <n v="0"/>
  </r>
  <r>
    <s v="2024"/>
    <x v="0"/>
    <x v="0"/>
    <x v="1"/>
    <x v="7"/>
    <s v="2 - Poder Ejecutivo"/>
    <s v="0218 - MINISTERIO DE MEDIO AMBIENTE Y RECURSOS NATURALES"/>
    <s v="0001 - MINISTERIO  DE MEDIO AMBIENTE Y RECURSOS NATURALES"/>
    <x v="1"/>
    <x v="18"/>
    <x v="70"/>
    <s v="2.6 - BIENES MUEBLES, INMUEBLES E INTANGIBLES"/>
    <s v="2.6.1 - MOBILIARIO Y EQUIPO"/>
    <s v="N"/>
    <s v="00 - N/A"/>
    <s v="20 - FONDOS CON DESTINO ESPECÍFICO"/>
    <s v="(en blanco)"/>
    <s v="99 - MULTIPROVINCIAL"/>
    <n v="0"/>
    <n v="30000"/>
    <n v="0"/>
  </r>
  <r>
    <s v="2024"/>
    <x v="0"/>
    <x v="0"/>
    <x v="1"/>
    <x v="7"/>
    <s v="2 - Poder Ejecutivo"/>
    <s v="0218 - MINISTERIO DE MEDIO AMBIENTE Y RECURSOS NATURALES"/>
    <s v="0001 - MINISTERIO  DE MEDIO AMBIENTE Y RECURSOS NATURALES"/>
    <x v="1"/>
    <x v="18"/>
    <x v="70"/>
    <s v="2.6 - BIENES MUEBLES, INMUEBLES E INTANGIBLES"/>
    <s v="2.6.5 - MAQUINARIA, OTROS EQUIPOS Y HERRAMIENTAS"/>
    <s v="N"/>
    <s v="00 - N/A"/>
    <s v="10 - FONDO GENERAL"/>
    <s v="(en blanco)"/>
    <s v="99 - MULTIPROVINCIAL"/>
    <n v="154200"/>
    <n v="4200"/>
    <n v="0"/>
  </r>
  <r>
    <s v="2024"/>
    <x v="0"/>
    <x v="0"/>
    <x v="1"/>
    <x v="7"/>
    <s v="2 - Poder Ejecutivo"/>
    <s v="0218 - MINISTERIO DE MEDIO AMBIENTE Y RECURSOS NATURALES"/>
    <s v="0001 - MINISTERIO  DE MEDIO AMBIENTE Y RECURSOS NATURALES"/>
    <x v="3"/>
    <x v="19"/>
    <x v="71"/>
    <s v="2.6 - BIENES MUEBLES, INMUEBLES E INTANGIBLES"/>
    <s v="2.6.1 - MOBILIARIO Y EQUIPO"/>
    <s v="N"/>
    <s v="00 - N/A"/>
    <s v="10 - FONDO GENERAL"/>
    <s v="(en blanco)"/>
    <s v="99 - MULTIPROVINCIAL"/>
    <n v="1279990"/>
    <n v="1279990"/>
    <n v="112498.25"/>
  </r>
  <r>
    <s v="2024"/>
    <x v="0"/>
    <x v="0"/>
    <x v="1"/>
    <x v="7"/>
    <s v="2 - Poder Ejecutivo"/>
    <s v="0218 - MINISTERIO DE MEDIO AMBIENTE Y RECURSOS NATURALES"/>
    <s v="0001 - MINISTERIO  DE MEDIO AMBIENTE Y RECURSOS NATURALES"/>
    <x v="3"/>
    <x v="19"/>
    <x v="71"/>
    <s v="2.6 - BIENES MUEBLES, INMUEBLES E INTANGIBLES"/>
    <s v="2.6.1 - MOBILIARIO Y EQUIPO"/>
    <s v="N"/>
    <s v="00 - N/A"/>
    <s v="20 - FONDOS CON DESTINO ESPECÍFICO"/>
    <s v="(en blanco)"/>
    <s v="99 - MULTIPROVINCIAL"/>
    <n v="0"/>
    <n v="1254990"/>
    <n v="0"/>
  </r>
  <r>
    <s v="2024"/>
    <x v="0"/>
    <x v="0"/>
    <x v="1"/>
    <x v="7"/>
    <s v="2 - Poder Ejecutivo"/>
    <s v="0218 - MINISTERIO DE MEDIO AMBIENTE Y RECURSOS NATURALES"/>
    <s v="0001 - MINISTERIO  DE MEDIO AMBIENTE Y RECURSOS NATURALES"/>
    <x v="3"/>
    <x v="19"/>
    <x v="71"/>
    <s v="2.6 - BIENES MUEBLES, INMUEBLES E INTANGIBLES"/>
    <s v="2.6.2 - MOBILIARIO Y EQUIPO DE AUDIO, AUDIOVISUAL, RECREATIVO Y EDUCACIONAL"/>
    <s v="N"/>
    <s v="00 - N/A"/>
    <s v="10 - FONDO GENERAL"/>
    <s v="(en blanco)"/>
    <s v="99 - MULTIPROVINCIAL"/>
    <n v="43242"/>
    <n v="43242"/>
    <n v="0"/>
  </r>
  <r>
    <s v="2024"/>
    <x v="0"/>
    <x v="0"/>
    <x v="1"/>
    <x v="7"/>
    <s v="2 - Poder Ejecutivo"/>
    <s v="0218 - MINISTERIO DE MEDIO AMBIENTE Y RECURSOS NATURALES"/>
    <s v="0001 - MINISTERIO  DE MEDIO AMBIENTE Y RECURSOS NATURALES"/>
    <x v="3"/>
    <x v="19"/>
    <x v="71"/>
    <s v="2.6 - BIENES MUEBLES, INMUEBLES E INTANGIBLES"/>
    <s v="2.6.2 - MOBILIARIO Y EQUIPO DE AUDIO, AUDIOVISUAL, RECREATIVO Y EDUCACIONAL"/>
    <s v="N"/>
    <s v="00 - N/A"/>
    <s v="20 - FONDOS CON DESTINO ESPECÍFICO"/>
    <s v="(en blanco)"/>
    <s v="99 - MULTIPROVINCIAL"/>
    <n v="0"/>
    <n v="6000"/>
    <n v="0"/>
  </r>
  <r>
    <s v="2024"/>
    <x v="0"/>
    <x v="0"/>
    <x v="1"/>
    <x v="7"/>
    <s v="2 - Poder Ejecutivo"/>
    <s v="0218 - MINISTERIO DE MEDIO AMBIENTE Y RECURSOS NATURALES"/>
    <s v="0001 - MINISTERIO  DE MEDIO AMBIENTE Y RECURSOS NATURALES"/>
    <x v="3"/>
    <x v="19"/>
    <x v="71"/>
    <s v="2.6 - BIENES MUEBLES, INMUEBLES E INTANGIBLES"/>
    <s v="2.6.3 - EQUIPO E INSTRUMENTAL, CIENTÍFICO Y LABORATORIO"/>
    <s v="N"/>
    <s v="00 - N/A"/>
    <s v="10 - FONDO GENERAL"/>
    <s v="(en blanco)"/>
    <s v="99 - MULTIPROVINCIAL"/>
    <n v="1200000"/>
    <n v="1200000"/>
    <n v="0"/>
  </r>
  <r>
    <s v="2024"/>
    <x v="0"/>
    <x v="0"/>
    <x v="1"/>
    <x v="7"/>
    <s v="2 - Poder Ejecutivo"/>
    <s v="0218 - MINISTERIO DE MEDIO AMBIENTE Y RECURSOS NATURALES"/>
    <s v="0001 - MINISTERIO  DE MEDIO AMBIENTE Y RECURSOS NATURALES"/>
    <x v="3"/>
    <x v="19"/>
    <x v="71"/>
    <s v="2.6 - BIENES MUEBLES, INMUEBLES E INTANGIBLES"/>
    <s v="2.6.3 - EQUIPO E INSTRUMENTAL, CIENTÍFICO Y LABORATORIO"/>
    <s v="N"/>
    <s v="00 - N/A"/>
    <s v="20 - FONDOS CON DESTINO ESPECÍFICO"/>
    <s v="(en blanco)"/>
    <s v="99 - MULTIPROVINCIAL"/>
    <n v="0"/>
    <n v="1200000"/>
    <n v="0"/>
  </r>
  <r>
    <s v="2024"/>
    <x v="0"/>
    <x v="0"/>
    <x v="1"/>
    <x v="7"/>
    <s v="2 - Poder Ejecutivo"/>
    <s v="0218 - MINISTERIO DE MEDIO AMBIENTE Y RECURSOS NATURALES"/>
    <s v="0001 - MINISTERIO  DE MEDIO AMBIENTE Y RECURSOS NATURALES"/>
    <x v="3"/>
    <x v="19"/>
    <x v="71"/>
    <s v="2.6 - BIENES MUEBLES, INMUEBLES E INTANGIBLES"/>
    <s v="2.6.4 - VEHÍCULOS Y EQUIPO DE TRANSPORTE, TRACCIÓN Y ELEVACIÓN"/>
    <s v="N"/>
    <s v="00 - N/A"/>
    <s v="10 - FONDO GENERAL"/>
    <s v="(en blanco)"/>
    <s v="99 - MULTIPROVINCIAL"/>
    <n v="2287968"/>
    <n v="0"/>
    <n v="0"/>
  </r>
  <r>
    <s v="2024"/>
    <x v="0"/>
    <x v="0"/>
    <x v="1"/>
    <x v="7"/>
    <s v="2 - Poder Ejecutivo"/>
    <s v="0218 - MINISTERIO DE MEDIO AMBIENTE Y RECURSOS NATURALES"/>
    <s v="0001 - MINISTERIO  DE MEDIO AMBIENTE Y RECURSOS NATURALES"/>
    <x v="3"/>
    <x v="19"/>
    <x v="71"/>
    <s v="2.6 - BIENES MUEBLES, INMUEBLES E INTANGIBLES"/>
    <s v="2.6.4 - VEHÍCULOS Y EQUIPO DE TRANSPORTE, TRACCIÓN Y ELEVACIÓN"/>
    <s v="N"/>
    <s v="00 - N/A"/>
    <s v="20 - FONDOS CON DESTINO ESPECÍFICO"/>
    <s v="(en blanco)"/>
    <s v="99 - MULTIPROVINCIAL"/>
    <n v="8860000"/>
    <n v="0"/>
    <n v="0"/>
  </r>
  <r>
    <s v="2024"/>
    <x v="0"/>
    <x v="0"/>
    <x v="1"/>
    <x v="7"/>
    <s v="2 - Poder Ejecutivo"/>
    <s v="0218 - MINISTERIO DE MEDIO AMBIENTE Y RECURSOS NATURALES"/>
    <s v="0001 - MINISTERIO  DE MEDIO AMBIENTE Y RECURSOS NATURALES"/>
    <x v="3"/>
    <x v="19"/>
    <x v="71"/>
    <s v="2.6 - BIENES MUEBLES, INMUEBLES E INTANGIBLES"/>
    <s v="2.6.5 - MAQUINARIA, OTROS EQUIPOS Y HERRAMIENTAS"/>
    <s v="N"/>
    <s v="00 - N/A"/>
    <s v="10 - FONDO GENERAL"/>
    <s v="(en blanco)"/>
    <s v="99 - MULTIPROVINCIAL"/>
    <n v="168900"/>
    <n v="168900"/>
    <n v="0"/>
  </r>
  <r>
    <s v="2024"/>
    <x v="0"/>
    <x v="0"/>
    <x v="1"/>
    <x v="7"/>
    <s v="2 - Poder Ejecutivo"/>
    <s v="0218 - MINISTERIO DE MEDIO AMBIENTE Y RECURSOS NATURALES"/>
    <s v="0001 - MINISTERIO  DE MEDIO AMBIENTE Y RECURSOS NATURALES"/>
    <x v="3"/>
    <x v="19"/>
    <x v="71"/>
    <s v="2.6 - BIENES MUEBLES, INMUEBLES E INTANGIBLES"/>
    <s v="2.6.5 - MAQUINARIA, OTROS EQUIPOS Y HERRAMIENTAS"/>
    <s v="N"/>
    <s v="00 - N/A"/>
    <s v="20 - FONDOS CON DESTINO ESPECÍFICO"/>
    <s v="(en blanco)"/>
    <s v="99 - MULTIPROVINCIAL"/>
    <n v="0"/>
    <n v="35000000"/>
    <n v="0"/>
  </r>
  <r>
    <s v="2024"/>
    <x v="0"/>
    <x v="0"/>
    <x v="1"/>
    <x v="7"/>
    <s v="2 - Poder Ejecutivo"/>
    <s v="0218 - MINISTERIO DE MEDIO AMBIENTE Y RECURSOS NATURALES"/>
    <s v="0001 - MINISTERIO  DE MEDIO AMBIENTE Y RECURSOS NATURALES"/>
    <x v="3"/>
    <x v="19"/>
    <x v="71"/>
    <s v="2.6 - BIENES MUEBLES, INMUEBLES E INTANGIBLES"/>
    <s v="2.6.7 - ACTIVOS BIOLÓGICOS"/>
    <s v="N"/>
    <s v="00 - N/A"/>
    <s v="10 - FONDO GENERAL"/>
    <s v="(en blanco)"/>
    <s v="99 - MULTIPROVINCIAL"/>
    <n v="8000000"/>
    <n v="0"/>
    <n v="0"/>
  </r>
  <r>
    <s v="2024"/>
    <x v="0"/>
    <x v="0"/>
    <x v="1"/>
    <x v="7"/>
    <s v="2 - Poder Ejecutivo"/>
    <s v="0218 - MINISTERIO DE MEDIO AMBIENTE Y RECURSOS NATURALES"/>
    <s v="0001 - MINISTERIO  DE MEDIO AMBIENTE Y RECURSOS NATURALES"/>
    <x v="3"/>
    <x v="19"/>
    <x v="72"/>
    <s v="2.6 - BIENES MUEBLES, INMUEBLES E INTANGIBLES"/>
    <s v="2.6.1 - MOBILIARIO Y EQUIPO"/>
    <s v="N"/>
    <s v="00 - N/A"/>
    <s v="10 - FONDO GENERAL"/>
    <s v="(en blanco)"/>
    <s v="99 - MULTIPROVINCIAL"/>
    <n v="2567293"/>
    <n v="2167293"/>
    <n v="112498.25"/>
  </r>
  <r>
    <s v="2024"/>
    <x v="0"/>
    <x v="0"/>
    <x v="1"/>
    <x v="7"/>
    <s v="2 - Poder Ejecutivo"/>
    <s v="0218 - MINISTERIO DE MEDIO AMBIENTE Y RECURSOS NATURALES"/>
    <s v="0001 - MINISTERIO  DE MEDIO AMBIENTE Y RECURSOS NATURALES"/>
    <x v="3"/>
    <x v="19"/>
    <x v="72"/>
    <s v="2.6 - BIENES MUEBLES, INMUEBLES E INTANGIBLES"/>
    <s v="2.6.1 - MOBILIARIO Y EQUIPO"/>
    <s v="N"/>
    <s v="00 - N/A"/>
    <s v="20 - FONDOS CON DESTINO ESPECÍFICO"/>
    <s v="(en blanco)"/>
    <s v="99 - MULTIPROVINCIAL"/>
    <n v="0"/>
    <n v="447300"/>
    <n v="0"/>
  </r>
  <r>
    <s v="2024"/>
    <x v="0"/>
    <x v="0"/>
    <x v="1"/>
    <x v="7"/>
    <s v="2 - Poder Ejecutivo"/>
    <s v="0218 - MINISTERIO DE MEDIO AMBIENTE Y RECURSOS NATURALES"/>
    <s v="0001 - MINISTERIO  DE MEDIO AMBIENTE Y RECURSOS NATURALES"/>
    <x v="3"/>
    <x v="19"/>
    <x v="72"/>
    <s v="2.6 - BIENES MUEBLES, INMUEBLES E INTANGIBLES"/>
    <s v="2.6.2 - MOBILIARIO Y EQUIPO DE AUDIO, AUDIOVISUAL, RECREATIVO Y EDUCACIONAL"/>
    <s v="N"/>
    <s v="00 - N/A"/>
    <s v="10 - FONDO GENERAL"/>
    <s v="(en blanco)"/>
    <s v="99 - MULTIPROVINCIAL"/>
    <n v="216484"/>
    <n v="55442"/>
    <n v="0"/>
  </r>
  <r>
    <s v="2024"/>
    <x v="0"/>
    <x v="0"/>
    <x v="1"/>
    <x v="7"/>
    <s v="2 - Poder Ejecutivo"/>
    <s v="0218 - MINISTERIO DE MEDIO AMBIENTE Y RECURSOS NATURALES"/>
    <s v="0001 - MINISTERIO  DE MEDIO AMBIENTE Y RECURSOS NATURALES"/>
    <x v="3"/>
    <x v="19"/>
    <x v="72"/>
    <s v="2.6 - BIENES MUEBLES, INMUEBLES E INTANGIBLES"/>
    <s v="2.6.2 - MOBILIARIO Y EQUIPO DE AUDIO, AUDIOVISUAL, RECREATIVO Y EDUCACIONAL"/>
    <s v="N"/>
    <s v="00 - N/A"/>
    <s v="20 - FONDOS CON DESTINO ESPECÍFICO"/>
    <s v="(en blanco)"/>
    <s v="99 - MULTIPROVINCIAL"/>
    <n v="0"/>
    <n v="186000"/>
    <n v="0"/>
  </r>
  <r>
    <s v="2024"/>
    <x v="0"/>
    <x v="0"/>
    <x v="1"/>
    <x v="7"/>
    <s v="2 - Poder Ejecutivo"/>
    <s v="0218 - MINISTERIO DE MEDIO AMBIENTE Y RECURSOS NATURALES"/>
    <s v="0001 - MINISTERIO  DE MEDIO AMBIENTE Y RECURSOS NATURALES"/>
    <x v="3"/>
    <x v="19"/>
    <x v="72"/>
    <s v="2.6 - BIENES MUEBLES, INMUEBLES E INTANGIBLES"/>
    <s v="2.6.3 - EQUIPO E INSTRUMENTAL, CIENTÍFICO Y LABORATORIO"/>
    <s v="N"/>
    <s v="00 - N/A"/>
    <s v="10 - FONDO GENERAL"/>
    <s v="(en blanco)"/>
    <s v="99 - MULTIPROVINCIAL"/>
    <n v="40000"/>
    <n v="40000"/>
    <n v="0"/>
  </r>
  <r>
    <s v="2024"/>
    <x v="0"/>
    <x v="0"/>
    <x v="1"/>
    <x v="7"/>
    <s v="2 - Poder Ejecutivo"/>
    <s v="0218 - MINISTERIO DE MEDIO AMBIENTE Y RECURSOS NATURALES"/>
    <s v="0001 - MINISTERIO  DE MEDIO AMBIENTE Y RECURSOS NATURALES"/>
    <x v="3"/>
    <x v="19"/>
    <x v="72"/>
    <s v="2.6 - BIENES MUEBLES, INMUEBLES E INTANGIBLES"/>
    <s v="2.6.4 - VEHÍCULOS Y EQUIPO DE TRANSPORTE, TRACCIÓN Y ELEVACIÓN"/>
    <s v="N"/>
    <s v="00 - N/A"/>
    <s v="20 - FONDOS CON DESTINO ESPECÍFICO"/>
    <s v="(en blanco)"/>
    <s v="99 - MULTIPROVINCIAL"/>
    <n v="8462350"/>
    <n v="175"/>
    <n v="0"/>
  </r>
  <r>
    <s v="2024"/>
    <x v="0"/>
    <x v="0"/>
    <x v="1"/>
    <x v="7"/>
    <s v="2 - Poder Ejecutivo"/>
    <s v="0218 - MINISTERIO DE MEDIO AMBIENTE Y RECURSOS NATURALES"/>
    <s v="0001 - MINISTERIO  DE MEDIO AMBIENTE Y RECURSOS NATURALES"/>
    <x v="3"/>
    <x v="19"/>
    <x v="72"/>
    <s v="2.6 - BIENES MUEBLES, INMUEBLES E INTANGIBLES"/>
    <s v="2.6.5 - MAQUINARIA, OTROS EQUIPOS Y HERRAMIENTAS"/>
    <s v="N"/>
    <s v="00 - N/A"/>
    <s v="10 - FONDO GENERAL"/>
    <s v="(en blanco)"/>
    <s v="99 - MULTIPROVINCIAL"/>
    <n v="654200"/>
    <n v="150000"/>
    <n v="0"/>
  </r>
  <r>
    <s v="2024"/>
    <x v="0"/>
    <x v="0"/>
    <x v="1"/>
    <x v="7"/>
    <s v="2 - Poder Ejecutivo"/>
    <s v="0218 - MINISTERIO DE MEDIO AMBIENTE Y RECURSOS NATURALES"/>
    <s v="0001 - MINISTERIO  DE MEDIO AMBIENTE Y RECURSOS NATURALES"/>
    <x v="3"/>
    <x v="19"/>
    <x v="72"/>
    <s v="2.6 - BIENES MUEBLES, INMUEBLES E INTANGIBLES"/>
    <s v="2.6.7 - ACTIVOS BIOLÓGICOS"/>
    <s v="N"/>
    <s v="00 - N/A"/>
    <s v="10 - FONDO GENERAL"/>
    <s v="(en blanco)"/>
    <s v="99 - MULTIPROVINCIAL"/>
    <n v="20400"/>
    <n v="20400"/>
    <n v="0"/>
  </r>
  <r>
    <s v="2024"/>
    <x v="0"/>
    <x v="0"/>
    <x v="1"/>
    <x v="7"/>
    <s v="2 - Poder Ejecutivo"/>
    <s v="0218 - MINISTERIO DE MEDIO AMBIENTE Y RECURSOS NATURALES"/>
    <s v="0001 - MINISTERIO  DE MEDIO AMBIENTE Y RECURSOS NATURALES"/>
    <x v="3"/>
    <x v="9"/>
    <x v="73"/>
    <s v="2.6 - BIENES MUEBLES, INMUEBLES E INTANGIBLES"/>
    <s v="2.6.1 - MOBILIARIO Y EQUIPO"/>
    <s v="N"/>
    <s v="00 - N/A"/>
    <s v="10 - FONDO GENERAL"/>
    <s v="(en blanco)"/>
    <s v="99 - MULTIPROVINCIAL"/>
    <n v="7258120"/>
    <n v="2329700"/>
    <n v="200806.69"/>
  </r>
  <r>
    <s v="2024"/>
    <x v="0"/>
    <x v="0"/>
    <x v="1"/>
    <x v="7"/>
    <s v="2 - Poder Ejecutivo"/>
    <s v="0218 - MINISTERIO DE MEDIO AMBIENTE Y RECURSOS NATURALES"/>
    <s v="0001 - MINISTERIO  DE MEDIO AMBIENTE Y RECURSOS NATURALES"/>
    <x v="3"/>
    <x v="9"/>
    <x v="73"/>
    <s v="2.6 - BIENES MUEBLES, INMUEBLES E INTANGIBLES"/>
    <s v="2.6.1 - MOBILIARIO Y EQUIPO"/>
    <s v="N"/>
    <s v="00 - N/A"/>
    <s v="20 - FONDOS CON DESTINO ESPECÍFICO"/>
    <s v="(en blanco)"/>
    <s v="99 - MULTIPROVINCIAL"/>
    <n v="0"/>
    <n v="9386283"/>
    <n v="0"/>
  </r>
  <r>
    <s v="2024"/>
    <x v="0"/>
    <x v="0"/>
    <x v="1"/>
    <x v="7"/>
    <s v="2 - Poder Ejecutivo"/>
    <s v="0218 - MINISTERIO DE MEDIO AMBIENTE Y RECURSOS NATURALES"/>
    <s v="0001 - MINISTERIO  DE MEDIO AMBIENTE Y RECURSOS NATURALES"/>
    <x v="3"/>
    <x v="9"/>
    <x v="73"/>
    <s v="2.6 - BIENES MUEBLES, INMUEBLES E INTANGIBLES"/>
    <s v="2.6.2 - MOBILIARIO Y EQUIPO DE AUDIO, AUDIOVISUAL, RECREATIVO Y EDUCACIONAL"/>
    <s v="N"/>
    <s v="00 - N/A"/>
    <s v="10 - FONDO GENERAL"/>
    <s v="(en blanco)"/>
    <s v="99 - MULTIPROVINCIAL"/>
    <n v="470780"/>
    <n v="470780"/>
    <n v="0"/>
  </r>
  <r>
    <s v="2024"/>
    <x v="0"/>
    <x v="0"/>
    <x v="1"/>
    <x v="7"/>
    <s v="2 - Poder Ejecutivo"/>
    <s v="0218 - MINISTERIO DE MEDIO AMBIENTE Y RECURSOS NATURALES"/>
    <s v="0001 - MINISTERIO  DE MEDIO AMBIENTE Y RECURSOS NATURALES"/>
    <x v="3"/>
    <x v="9"/>
    <x v="73"/>
    <s v="2.6 - BIENES MUEBLES, INMUEBLES E INTANGIBLES"/>
    <s v="2.6.2 - MOBILIARIO Y EQUIPO DE AUDIO, AUDIOVISUAL, RECREATIVO Y EDUCACIONAL"/>
    <s v="N"/>
    <s v="00 - N/A"/>
    <s v="20 - FONDOS CON DESTINO ESPECÍFICO"/>
    <s v="(en blanco)"/>
    <s v="99 - MULTIPROVINCIAL"/>
    <n v="0"/>
    <n v="170000"/>
    <n v="0"/>
  </r>
  <r>
    <s v="2024"/>
    <x v="0"/>
    <x v="0"/>
    <x v="1"/>
    <x v="7"/>
    <s v="2 - Poder Ejecutivo"/>
    <s v="0218 - MINISTERIO DE MEDIO AMBIENTE Y RECURSOS NATURALES"/>
    <s v="0001 - MINISTERIO  DE MEDIO AMBIENTE Y RECURSOS NATURALES"/>
    <x v="3"/>
    <x v="9"/>
    <x v="73"/>
    <s v="2.6 - BIENES MUEBLES, INMUEBLES E INTANGIBLES"/>
    <s v="2.6.3 - EQUIPO E INSTRUMENTAL, CIENTÍFICO Y LABORATORIO"/>
    <s v="N"/>
    <s v="00 - N/A"/>
    <s v="10 - FONDO GENERAL"/>
    <s v="(en blanco)"/>
    <s v="99 - MULTIPROVINCIAL"/>
    <n v="99267"/>
    <n v="99267"/>
    <n v="0"/>
  </r>
  <r>
    <s v="2024"/>
    <x v="0"/>
    <x v="0"/>
    <x v="1"/>
    <x v="7"/>
    <s v="2 - Poder Ejecutivo"/>
    <s v="0218 - MINISTERIO DE MEDIO AMBIENTE Y RECURSOS NATURALES"/>
    <s v="0001 - MINISTERIO  DE MEDIO AMBIENTE Y RECURSOS NATURALES"/>
    <x v="3"/>
    <x v="9"/>
    <x v="73"/>
    <s v="2.6 - BIENES MUEBLES, INMUEBLES E INTANGIBLES"/>
    <s v="2.6.4 - VEHÍCULOS Y EQUIPO DE TRANSPORTE, TRACCIÓN Y ELEVACIÓN"/>
    <s v="N"/>
    <s v="00 - N/A"/>
    <s v="20 - FONDOS CON DESTINO ESPECÍFICO"/>
    <s v="(en blanco)"/>
    <s v="99 - MULTIPROVINCIAL"/>
    <n v="7240100"/>
    <n v="9100"/>
    <n v="0"/>
  </r>
  <r>
    <s v="2024"/>
    <x v="0"/>
    <x v="0"/>
    <x v="1"/>
    <x v="7"/>
    <s v="2 - Poder Ejecutivo"/>
    <s v="0218 - MINISTERIO DE MEDIO AMBIENTE Y RECURSOS NATURALES"/>
    <s v="0001 - MINISTERIO  DE MEDIO AMBIENTE Y RECURSOS NATURALES"/>
    <x v="3"/>
    <x v="9"/>
    <x v="73"/>
    <s v="2.6 - BIENES MUEBLES, INMUEBLES E INTANGIBLES"/>
    <s v="2.6.5 - MAQUINARIA, OTROS EQUIPOS Y HERRAMIENTAS"/>
    <s v="N"/>
    <s v="00 - N/A"/>
    <s v="10 - FONDO GENERAL"/>
    <s v="(en blanco)"/>
    <s v="99 - MULTIPROVINCIAL"/>
    <n v="810560"/>
    <n v="113190"/>
    <n v="10776.66"/>
  </r>
  <r>
    <s v="2024"/>
    <x v="0"/>
    <x v="0"/>
    <x v="1"/>
    <x v="7"/>
    <s v="2 - Poder Ejecutivo"/>
    <s v="0218 - MINISTERIO DE MEDIO AMBIENTE Y RECURSOS NATURALES"/>
    <s v="0001 - MINISTERIO  DE MEDIO AMBIENTE Y RECURSOS NATURALES"/>
    <x v="3"/>
    <x v="9"/>
    <x v="73"/>
    <s v="2.6 - BIENES MUEBLES, INMUEBLES E INTANGIBLES"/>
    <s v="2.6.6 - EQUIPOS DE DEFENSA Y SEGURIDAD"/>
    <s v="N"/>
    <s v="00 - N/A"/>
    <s v="10 - FONDO GENERAL"/>
    <s v="(en blanco)"/>
    <s v="99 - MULTIPROVINCIAL"/>
    <n v="7500"/>
    <n v="7500"/>
    <n v="0"/>
  </r>
  <r>
    <s v="2024"/>
    <x v="0"/>
    <x v="0"/>
    <x v="1"/>
    <x v="7"/>
    <s v="2 - Poder Ejecutivo"/>
    <s v="0218 - MINISTERIO DE MEDIO AMBIENTE Y RECURSOS NATURALES"/>
    <s v="0001 - MINISTERIO  DE MEDIO AMBIENTE Y RECURSOS NATURALES"/>
    <x v="3"/>
    <x v="9"/>
    <x v="73"/>
    <s v="2.6 - BIENES MUEBLES, INMUEBLES E INTANGIBLES"/>
    <s v="2.6.6 - EQUIPOS DE DEFENSA Y SEGURIDAD"/>
    <s v="N"/>
    <s v="00 - N/A"/>
    <s v="20 - FONDOS CON DESTINO ESPECÍFICO"/>
    <s v="(en blanco)"/>
    <s v="99 - MULTIPROVINCIAL"/>
    <n v="0"/>
    <n v="50000"/>
    <n v="0"/>
  </r>
  <r>
    <s v="2024"/>
    <x v="0"/>
    <x v="0"/>
    <x v="1"/>
    <x v="7"/>
    <s v="2 - Poder Ejecutivo"/>
    <s v="0218 - MINISTERIO DE MEDIO AMBIENTE Y RECURSOS NATURALES"/>
    <s v="0001 - MINISTERIO  DE MEDIO AMBIENTE Y RECURSOS NATURALES"/>
    <x v="3"/>
    <x v="9"/>
    <x v="73"/>
    <s v="2.7 - OBRAS"/>
    <s v="2.7.1 - OBRAS EN EDIFICACIONES"/>
    <s v="N"/>
    <s v="00 - N/A"/>
    <s v="10 - FONDO GENERAL"/>
    <s v="(en blanco)"/>
    <s v="99 - MULTIPROVINCIAL"/>
    <n v="1534000"/>
    <n v="0"/>
    <n v="0"/>
  </r>
  <r>
    <s v="2024"/>
    <x v="0"/>
    <x v="0"/>
    <x v="1"/>
    <x v="7"/>
    <s v="2 - Poder Ejecutivo"/>
    <s v="0218 - MINISTERIO DE MEDIO AMBIENTE Y RECURSOS NATURALES"/>
    <s v="0001 - MINISTERIO  DE MEDIO AMBIENTE Y RECURSOS NATURALES"/>
    <x v="3"/>
    <x v="9"/>
    <x v="74"/>
    <s v="2.6 - BIENES MUEBLES, INMUEBLES E INTANGIBLES"/>
    <s v="2.6.1 - MOBILIARIO Y EQUIPO"/>
    <s v="N"/>
    <s v="00 - N/A"/>
    <s v="10 - FONDO GENERAL"/>
    <s v="(en blanco)"/>
    <s v="99 - MULTIPROVINCIAL"/>
    <n v="436820"/>
    <n v="0"/>
    <n v="0"/>
  </r>
  <r>
    <s v="2024"/>
    <x v="0"/>
    <x v="0"/>
    <x v="1"/>
    <x v="7"/>
    <s v="2 - Poder Ejecutivo"/>
    <s v="0218 - MINISTERIO DE MEDIO AMBIENTE Y RECURSOS NATURALES"/>
    <s v="0001 - MINISTERIO  DE MEDIO AMBIENTE Y RECURSOS NATURALES"/>
    <x v="3"/>
    <x v="9"/>
    <x v="74"/>
    <s v="2.6 - BIENES MUEBLES, INMUEBLES E INTANGIBLES"/>
    <s v="2.6.1 - MOBILIARIO Y EQUIPO"/>
    <s v="N"/>
    <s v="00 - N/A"/>
    <s v="20 - FONDOS CON DESTINO ESPECÍFICO"/>
    <s v="(en blanco)"/>
    <s v="99 - MULTIPROVINCIAL"/>
    <n v="0"/>
    <n v="1967240"/>
    <n v="1920000"/>
  </r>
  <r>
    <s v="2024"/>
    <x v="0"/>
    <x v="0"/>
    <x v="1"/>
    <x v="7"/>
    <s v="2 - Poder Ejecutivo"/>
    <s v="0218 - MINISTERIO DE MEDIO AMBIENTE Y RECURSOS NATURALES"/>
    <s v="0001 - MINISTERIO  DE MEDIO AMBIENTE Y RECURSOS NATURALES"/>
    <x v="3"/>
    <x v="9"/>
    <x v="74"/>
    <s v="2.6 - BIENES MUEBLES, INMUEBLES E INTANGIBLES"/>
    <s v="2.6.2 - MOBILIARIO Y EQUIPO DE AUDIO, AUDIOVISUAL, RECREATIVO Y EDUCACIONAL"/>
    <s v="N"/>
    <s v="00 - N/A"/>
    <s v="10 - FONDO GENERAL"/>
    <s v="(en blanco)"/>
    <s v="99 - MULTIPROVINCIAL"/>
    <n v="46200"/>
    <n v="0"/>
    <n v="0"/>
  </r>
  <r>
    <s v="2024"/>
    <x v="0"/>
    <x v="0"/>
    <x v="1"/>
    <x v="7"/>
    <s v="2 - Poder Ejecutivo"/>
    <s v="0218 - MINISTERIO DE MEDIO AMBIENTE Y RECURSOS NATURALES"/>
    <s v="0001 - MINISTERIO  DE MEDIO AMBIENTE Y RECURSOS NATURALES"/>
    <x v="3"/>
    <x v="9"/>
    <x v="74"/>
    <s v="2.6 - BIENES MUEBLES, INMUEBLES E INTANGIBLES"/>
    <s v="2.6.2 - MOBILIARIO Y EQUIPO DE AUDIO, AUDIOVISUAL, RECREATIVO Y EDUCACIONAL"/>
    <s v="N"/>
    <s v="00 - N/A"/>
    <s v="20 - FONDOS CON DESTINO ESPECÍFICO"/>
    <s v="(en blanco)"/>
    <s v="99 - MULTIPROVINCIAL"/>
    <n v="0"/>
    <n v="46200"/>
    <n v="0"/>
  </r>
  <r>
    <s v="2024"/>
    <x v="0"/>
    <x v="0"/>
    <x v="1"/>
    <x v="7"/>
    <s v="2 - Poder Ejecutivo"/>
    <s v="0218 - MINISTERIO DE MEDIO AMBIENTE Y RECURSOS NATURALES"/>
    <s v="0001 - MINISTERIO  DE MEDIO AMBIENTE Y RECURSOS NATURALES"/>
    <x v="3"/>
    <x v="9"/>
    <x v="74"/>
    <s v="2.6 - BIENES MUEBLES, INMUEBLES E INTANGIBLES"/>
    <s v="2.6.5 - MAQUINARIA, OTROS EQUIPOS Y HERRAMIENTAS"/>
    <s v="N"/>
    <s v="00 - N/A"/>
    <s v="20 - FONDOS CON DESTINO ESPECÍFICO"/>
    <s v="(en blanco)"/>
    <s v="99 - MULTIPROVINCIAL"/>
    <n v="0"/>
    <n v="50000"/>
    <n v="0"/>
  </r>
  <r>
    <s v="2024"/>
    <x v="0"/>
    <x v="0"/>
    <x v="1"/>
    <x v="7"/>
    <s v="2 - Poder Ejecutivo"/>
    <s v="0218 - MINISTERIO DE MEDIO AMBIENTE Y RECURSOS NATURALES"/>
    <s v="0001 - MINISTERIO  DE MEDIO AMBIENTE Y RECURSOS NATURALES"/>
    <x v="3"/>
    <x v="9"/>
    <x v="75"/>
    <s v="2.6 - BIENES MUEBLES, INMUEBLES E INTANGIBLES"/>
    <s v="2.6.1 - MOBILIARIO Y EQUIPO"/>
    <s v="N"/>
    <s v="00 - N/A"/>
    <s v="10 - FONDO GENERAL"/>
    <s v="(en blanco)"/>
    <s v="99 - MULTIPROVINCIAL"/>
    <n v="90000"/>
    <n v="0"/>
    <n v="0"/>
  </r>
  <r>
    <s v="2024"/>
    <x v="0"/>
    <x v="0"/>
    <x v="1"/>
    <x v="7"/>
    <s v="2 - Poder Ejecutivo"/>
    <s v="0218 - MINISTERIO DE MEDIO AMBIENTE Y RECURSOS NATURALES"/>
    <s v="0001 - MINISTERIO  DE MEDIO AMBIENTE Y RECURSOS NATURALES"/>
    <x v="3"/>
    <x v="9"/>
    <x v="75"/>
    <s v="2.6 - BIENES MUEBLES, INMUEBLES E INTANGIBLES"/>
    <s v="2.6.2 - MOBILIARIO Y EQUIPO DE AUDIO, AUDIOVISUAL, RECREATIVO Y EDUCACIONAL"/>
    <s v="N"/>
    <s v="00 - N/A"/>
    <s v="10 - FONDO GENERAL"/>
    <s v="(en blanco)"/>
    <s v="99 - MULTIPROVINCIAL"/>
    <n v="8000"/>
    <n v="0"/>
    <n v="0"/>
  </r>
  <r>
    <s v="2024"/>
    <x v="0"/>
    <x v="0"/>
    <x v="1"/>
    <x v="7"/>
    <s v="2 - Poder Ejecutivo"/>
    <s v="0218 - MINISTERIO DE MEDIO AMBIENTE Y RECURSOS NATURALES"/>
    <s v="0001 - MINISTERIO  DE MEDIO AMBIENTE Y RECURSOS NATURALES"/>
    <x v="3"/>
    <x v="9"/>
    <x v="75"/>
    <s v="2.6 - BIENES MUEBLES, INMUEBLES E INTANGIBLES"/>
    <s v="2.6.5 - MAQUINARIA, OTROS EQUIPOS Y HERRAMIENTAS"/>
    <s v="N"/>
    <s v="00 - N/A"/>
    <s v="10 - FONDO GENERAL"/>
    <s v="(en blanco)"/>
    <s v="99 - MULTIPROVINCIAL"/>
    <n v="9000"/>
    <n v="0"/>
    <n v="0"/>
  </r>
  <r>
    <s v="2024"/>
    <x v="0"/>
    <x v="0"/>
    <x v="1"/>
    <x v="7"/>
    <s v="2 - Poder Ejecutivo"/>
    <s v="0218 - MINISTERIO DE MEDIO AMBIENTE Y RECURSOS NATURALES"/>
    <s v="0001 - MINISTERIO  DE MEDIO AMBIENTE Y RECURSOS NATURALES"/>
    <x v="3"/>
    <x v="9"/>
    <x v="76"/>
    <s v="2.6 - BIENES MUEBLES, INMUEBLES E INTANGIBLES"/>
    <s v="2.6.1 - MOBILIARIO Y EQUIPO"/>
    <s v="N"/>
    <s v="00 - N/A"/>
    <s v="10 - FONDO GENERAL"/>
    <s v="(en blanco)"/>
    <s v="99 - MULTIPROVINCIAL"/>
    <n v="550610"/>
    <n v="0"/>
    <n v="0"/>
  </r>
  <r>
    <s v="2024"/>
    <x v="0"/>
    <x v="0"/>
    <x v="1"/>
    <x v="7"/>
    <s v="2 - Poder Ejecutivo"/>
    <s v="0218 - MINISTERIO DE MEDIO AMBIENTE Y RECURSOS NATURALES"/>
    <s v="0001 - MINISTERIO  DE MEDIO AMBIENTE Y RECURSOS NATURALES"/>
    <x v="3"/>
    <x v="9"/>
    <x v="76"/>
    <s v="2.6 - BIENES MUEBLES, INMUEBLES E INTANGIBLES"/>
    <s v="2.6.1 - MOBILIARIO Y EQUIPO"/>
    <s v="N"/>
    <s v="00 - N/A"/>
    <s v="20 - FONDOS CON DESTINO ESPECÍFICO"/>
    <s v="(en blanco)"/>
    <s v="99 - MULTIPROVINCIAL"/>
    <n v="0"/>
    <n v="21000"/>
    <n v="0"/>
  </r>
  <r>
    <s v="2024"/>
    <x v="0"/>
    <x v="0"/>
    <x v="1"/>
    <x v="7"/>
    <s v="2 - Poder Ejecutivo"/>
    <s v="0218 - MINISTERIO DE MEDIO AMBIENTE Y RECURSOS NATURALES"/>
    <s v="0001 - MINISTERIO  DE MEDIO AMBIENTE Y RECURSOS NATURALES"/>
    <x v="3"/>
    <x v="9"/>
    <x v="76"/>
    <s v="2.6 - BIENES MUEBLES, INMUEBLES E INTANGIBLES"/>
    <s v="2.6.2 - MOBILIARIO Y EQUIPO DE AUDIO, AUDIOVISUAL, RECREATIVO Y EDUCACIONAL"/>
    <s v="N"/>
    <s v="00 - N/A"/>
    <s v="10 - FONDO GENERAL"/>
    <s v="(en blanco)"/>
    <s v="99 - MULTIPROVINCIAL"/>
    <n v="140000"/>
    <n v="0"/>
    <n v="0"/>
  </r>
  <r>
    <s v="2024"/>
    <x v="0"/>
    <x v="0"/>
    <x v="1"/>
    <x v="7"/>
    <s v="2 - Poder Ejecutivo"/>
    <s v="0218 - MINISTERIO DE MEDIO AMBIENTE Y RECURSOS NATURALES"/>
    <s v="0001 - MINISTERIO  DE MEDIO AMBIENTE Y RECURSOS NATURALES"/>
    <x v="3"/>
    <x v="9"/>
    <x v="76"/>
    <s v="2.6 - BIENES MUEBLES, INMUEBLES E INTANGIBLES"/>
    <s v="2.6.3 - EQUIPO E INSTRUMENTAL, CIENTÍFICO Y LABORATORIO"/>
    <s v="N"/>
    <s v="00 - N/A"/>
    <s v="10 - FONDO GENERAL"/>
    <s v="(en blanco)"/>
    <s v="99 - MULTIPROVINCIAL"/>
    <n v="329204"/>
    <n v="20204"/>
    <n v="0"/>
  </r>
  <r>
    <s v="2024"/>
    <x v="0"/>
    <x v="0"/>
    <x v="1"/>
    <x v="7"/>
    <s v="2 - Poder Ejecutivo"/>
    <s v="0218 - MINISTERIO DE MEDIO AMBIENTE Y RECURSOS NATURALES"/>
    <s v="0001 - MINISTERIO  DE MEDIO AMBIENTE Y RECURSOS NATURALES"/>
    <x v="3"/>
    <x v="9"/>
    <x v="76"/>
    <s v="2.6 - BIENES MUEBLES, INMUEBLES E INTANGIBLES"/>
    <s v="2.6.3 - EQUIPO E INSTRUMENTAL, CIENTÍFICO Y LABORATORIO"/>
    <s v="N"/>
    <s v="00 - N/A"/>
    <s v="20 - FONDOS CON DESTINO ESPECÍFICO"/>
    <s v="(en blanco)"/>
    <s v="99 - MULTIPROVINCIAL"/>
    <n v="0"/>
    <n v="38200"/>
    <n v="0"/>
  </r>
  <r>
    <s v="2024"/>
    <x v="0"/>
    <x v="0"/>
    <x v="1"/>
    <x v="7"/>
    <s v="2 - Poder Ejecutivo"/>
    <s v="0218 - MINISTERIO DE MEDIO AMBIENTE Y RECURSOS NATURALES"/>
    <s v="0001 - MINISTERIO  DE MEDIO AMBIENTE Y RECURSOS NATURALES"/>
    <x v="3"/>
    <x v="9"/>
    <x v="76"/>
    <s v="2.6 - BIENES MUEBLES, INMUEBLES E INTANGIBLES"/>
    <s v="2.6.4 - VEHÍCULOS Y EQUIPO DE TRANSPORTE, TRACCIÓN Y ELEVACIÓN"/>
    <s v="N"/>
    <s v="00 - N/A"/>
    <s v="10 - FONDO GENERAL"/>
    <s v="(en blanco)"/>
    <s v="99 - MULTIPROVINCIAL"/>
    <n v="4231175"/>
    <n v="1175"/>
    <n v="0"/>
  </r>
  <r>
    <s v="2024"/>
    <x v="0"/>
    <x v="0"/>
    <x v="1"/>
    <x v="7"/>
    <s v="2 - Poder Ejecutivo"/>
    <s v="0218 - MINISTERIO DE MEDIO AMBIENTE Y RECURSOS NATURALES"/>
    <s v="0001 - MINISTERIO  DE MEDIO AMBIENTE Y RECURSOS NATURALES"/>
    <x v="3"/>
    <x v="9"/>
    <x v="76"/>
    <s v="2.6 - BIENES MUEBLES, INMUEBLES E INTANGIBLES"/>
    <s v="2.6.4 - VEHÍCULOS Y EQUIPO DE TRANSPORTE, TRACCIÓN Y ELEVACIÓN"/>
    <s v="N"/>
    <s v="00 - N/A"/>
    <s v="20 - FONDOS CON DESTINO ESPECÍFICO"/>
    <s v="(en blanco)"/>
    <s v="99 - MULTIPROVINCIAL"/>
    <n v="0"/>
    <n v="300000"/>
    <n v="0"/>
  </r>
  <r>
    <s v="2024"/>
    <x v="0"/>
    <x v="0"/>
    <x v="1"/>
    <x v="7"/>
    <s v="2 - Poder Ejecutivo"/>
    <s v="0218 - MINISTERIO DE MEDIO AMBIENTE Y RECURSOS NATURALES"/>
    <s v="0001 - MINISTERIO  DE MEDIO AMBIENTE Y RECURSOS NATURALES"/>
    <x v="3"/>
    <x v="9"/>
    <x v="76"/>
    <s v="2.6 - BIENES MUEBLES, INMUEBLES E INTANGIBLES"/>
    <s v="2.6.5 - MAQUINARIA, OTROS EQUIPOS Y HERRAMIENTAS"/>
    <s v="N"/>
    <s v="00 - N/A"/>
    <s v="10 - FONDO GENERAL"/>
    <s v="(en blanco)"/>
    <s v="99 - MULTIPROVINCIAL"/>
    <n v="75900"/>
    <n v="35900"/>
    <n v="0"/>
  </r>
  <r>
    <s v="2024"/>
    <x v="0"/>
    <x v="0"/>
    <x v="1"/>
    <x v="7"/>
    <s v="2 - Poder Ejecutivo"/>
    <s v="0218 - MINISTERIO DE MEDIO AMBIENTE Y RECURSOS NATURALES"/>
    <s v="0001 - MINISTERIO  DE MEDIO AMBIENTE Y RECURSOS NATURALES"/>
    <x v="3"/>
    <x v="9"/>
    <x v="76"/>
    <s v="2.6 - BIENES MUEBLES, INMUEBLES E INTANGIBLES"/>
    <s v="2.6.5 - MAQUINARIA, OTROS EQUIPOS Y HERRAMIENTAS"/>
    <s v="N"/>
    <s v="00 - N/A"/>
    <s v="20 - FONDOS CON DESTINO ESPECÍFICO"/>
    <s v="(en blanco)"/>
    <s v="99 - MULTIPROVINCIAL"/>
    <n v="0"/>
    <n v="79000"/>
    <n v="0"/>
  </r>
  <r>
    <s v="2024"/>
    <x v="0"/>
    <x v="0"/>
    <x v="1"/>
    <x v="7"/>
    <s v="2 - Poder Ejecutivo"/>
    <s v="0218 - MINISTERIO DE MEDIO AMBIENTE Y RECURSOS NATURALES"/>
    <s v="0001 - MINISTERIO  DE MEDIO AMBIENTE Y RECURSOS NATURALES"/>
    <x v="3"/>
    <x v="9"/>
    <x v="76"/>
    <s v="2.6 - BIENES MUEBLES, INMUEBLES E INTANGIBLES"/>
    <s v="2.6.6 - EQUIPOS DE DEFENSA Y SEGURIDAD"/>
    <s v="N"/>
    <s v="00 - N/A"/>
    <s v="10 - FONDO GENERAL"/>
    <s v="(en blanco)"/>
    <s v="99 - MULTIPROVINCIAL"/>
    <n v="40638"/>
    <n v="40638"/>
    <n v="0"/>
  </r>
  <r>
    <s v="2024"/>
    <x v="0"/>
    <x v="0"/>
    <x v="1"/>
    <x v="7"/>
    <s v="2 - Poder Ejecutivo"/>
    <s v="0218 - MINISTERIO DE MEDIO AMBIENTE Y RECURSOS NATURALES"/>
    <s v="0001 - MINISTERIO  DE MEDIO AMBIENTE Y RECURSOS NATURALES"/>
    <x v="3"/>
    <x v="9"/>
    <x v="38"/>
    <s v="2.6 - BIENES MUEBLES, INMUEBLES E INTANGIBLES"/>
    <s v="2.6.1 - MOBILIARIO Y EQUIPO"/>
    <s v="N"/>
    <s v="00 - N/A"/>
    <s v="10 - FONDO GENERAL"/>
    <s v="(en blanco)"/>
    <s v="99 - MULTIPROVINCIAL"/>
    <n v="460995"/>
    <n v="10995"/>
    <n v="0"/>
  </r>
  <r>
    <s v="2024"/>
    <x v="0"/>
    <x v="0"/>
    <x v="1"/>
    <x v="7"/>
    <s v="2 - Poder Ejecutivo"/>
    <s v="0218 - MINISTERIO DE MEDIO AMBIENTE Y RECURSOS NATURALES"/>
    <s v="0001 - MINISTERIO  DE MEDIO AMBIENTE Y RECURSOS NATURALES"/>
    <x v="3"/>
    <x v="9"/>
    <x v="38"/>
    <s v="2.6 - BIENES MUEBLES, INMUEBLES E INTANGIBLES"/>
    <s v="2.6.1 - MOBILIARIO Y EQUIPO"/>
    <s v="N"/>
    <s v="00 - N/A"/>
    <s v="20 - FONDOS CON DESTINO ESPECÍFICO"/>
    <s v="(en blanco)"/>
    <s v="99 - MULTIPROVINCIAL"/>
    <n v="0"/>
    <n v="2446000"/>
    <n v="0"/>
  </r>
  <r>
    <s v="2024"/>
    <x v="0"/>
    <x v="0"/>
    <x v="1"/>
    <x v="7"/>
    <s v="2 - Poder Ejecutivo"/>
    <s v="0218 - MINISTERIO DE MEDIO AMBIENTE Y RECURSOS NATURALES"/>
    <s v="0001 - MINISTERIO  DE MEDIO AMBIENTE Y RECURSOS NATURALES"/>
    <x v="3"/>
    <x v="9"/>
    <x v="38"/>
    <s v="2.6 - BIENES MUEBLES, INMUEBLES E INTANGIBLES"/>
    <s v="2.6.2 - MOBILIARIO Y EQUIPO DE AUDIO, AUDIOVISUAL, RECREATIVO Y EDUCACIONAL"/>
    <s v="N"/>
    <s v="00 - N/A"/>
    <s v="10 - FONDO GENERAL"/>
    <s v="(en blanco)"/>
    <s v="99 - MULTIPROVINCIAL"/>
    <n v="50000"/>
    <n v="50000"/>
    <n v="0"/>
  </r>
  <r>
    <s v="2024"/>
    <x v="0"/>
    <x v="0"/>
    <x v="1"/>
    <x v="7"/>
    <s v="2 - Poder Ejecutivo"/>
    <s v="0218 - MINISTERIO DE MEDIO AMBIENTE Y RECURSOS NATURALES"/>
    <s v="0001 - MINISTERIO  DE MEDIO AMBIENTE Y RECURSOS NATURALES"/>
    <x v="3"/>
    <x v="9"/>
    <x v="38"/>
    <s v="2.6 - BIENES MUEBLES, INMUEBLES E INTANGIBLES"/>
    <s v="2.6.5 - MAQUINARIA, OTROS EQUIPOS Y HERRAMIENTAS"/>
    <s v="N"/>
    <s v="00 - N/A"/>
    <s v="20 - FONDOS CON DESTINO ESPECÍFICO"/>
    <s v="(en blanco)"/>
    <s v="99 - MULTIPROVINCIAL"/>
    <n v="0"/>
    <n v="12200"/>
    <n v="0"/>
  </r>
  <r>
    <s v="2024"/>
    <x v="0"/>
    <x v="0"/>
    <x v="1"/>
    <x v="7"/>
    <s v="2 - Poder Ejecutivo"/>
    <s v="0218 - MINISTERIO DE MEDIO AMBIENTE Y RECURSOS NATURALES"/>
    <s v="0001 - MINISTERIO  DE MEDIO AMBIENTE Y RECURSOS NATURALES"/>
    <x v="3"/>
    <x v="9"/>
    <x v="77"/>
    <s v="2.6 - BIENES MUEBLES, INMUEBLES E INTANGIBLES"/>
    <s v="2.6.1 - MOBILIARIO Y EQUIPO"/>
    <s v="N"/>
    <s v="00 - N/A"/>
    <s v="10 - FONDO GENERAL"/>
    <s v="(en blanco)"/>
    <s v="99 - MULTIPROVINCIAL"/>
    <n v="6584972"/>
    <n v="536412"/>
    <n v="112498.25"/>
  </r>
  <r>
    <s v="2024"/>
    <x v="0"/>
    <x v="0"/>
    <x v="1"/>
    <x v="7"/>
    <s v="2 - Poder Ejecutivo"/>
    <s v="0218 - MINISTERIO DE MEDIO AMBIENTE Y RECURSOS NATURALES"/>
    <s v="0001 - MINISTERIO  DE MEDIO AMBIENTE Y RECURSOS NATURALES"/>
    <x v="3"/>
    <x v="9"/>
    <x v="77"/>
    <s v="2.6 - BIENES MUEBLES, INMUEBLES E INTANGIBLES"/>
    <s v="2.6.1 - MOBILIARIO Y EQUIPO"/>
    <s v="N"/>
    <s v="00 - N/A"/>
    <s v="20 - FONDOS CON DESTINO ESPECÍFICO"/>
    <s v="(en blanco)"/>
    <s v="99 - MULTIPROVINCIAL"/>
    <n v="0"/>
    <n v="1154300"/>
    <n v="0"/>
  </r>
  <r>
    <s v="2024"/>
    <x v="0"/>
    <x v="0"/>
    <x v="1"/>
    <x v="7"/>
    <s v="2 - Poder Ejecutivo"/>
    <s v="0218 - MINISTERIO DE MEDIO AMBIENTE Y RECURSOS NATURALES"/>
    <s v="0001 - MINISTERIO  DE MEDIO AMBIENTE Y RECURSOS NATURALES"/>
    <x v="3"/>
    <x v="9"/>
    <x v="77"/>
    <s v="2.6 - BIENES MUEBLES, INMUEBLES E INTANGIBLES"/>
    <s v="2.6.2 - MOBILIARIO Y EQUIPO DE AUDIO, AUDIOVISUAL, RECREATIVO Y EDUCACIONAL"/>
    <s v="N"/>
    <s v="00 - N/A"/>
    <s v="10 - FONDO GENERAL"/>
    <s v="(en blanco)"/>
    <s v="99 - MULTIPROVINCIAL"/>
    <n v="233500"/>
    <n v="84600"/>
    <n v="0"/>
  </r>
  <r>
    <s v="2024"/>
    <x v="0"/>
    <x v="0"/>
    <x v="1"/>
    <x v="7"/>
    <s v="2 - Poder Ejecutivo"/>
    <s v="0218 - MINISTERIO DE MEDIO AMBIENTE Y RECURSOS NATURALES"/>
    <s v="0001 - MINISTERIO  DE MEDIO AMBIENTE Y RECURSOS NATURALES"/>
    <x v="3"/>
    <x v="9"/>
    <x v="77"/>
    <s v="2.6 - BIENES MUEBLES, INMUEBLES E INTANGIBLES"/>
    <s v="2.6.2 - MOBILIARIO Y EQUIPO DE AUDIO, AUDIOVISUAL, RECREATIVO Y EDUCACIONAL"/>
    <s v="N"/>
    <s v="00 - N/A"/>
    <s v="20 - FONDOS CON DESTINO ESPECÍFICO"/>
    <s v="(en blanco)"/>
    <s v="99 - MULTIPROVINCIAL"/>
    <n v="0"/>
    <n v="158000"/>
    <n v="0"/>
  </r>
  <r>
    <s v="2024"/>
    <x v="0"/>
    <x v="0"/>
    <x v="1"/>
    <x v="7"/>
    <s v="2 - Poder Ejecutivo"/>
    <s v="0218 - MINISTERIO DE MEDIO AMBIENTE Y RECURSOS NATURALES"/>
    <s v="0001 - MINISTERIO  DE MEDIO AMBIENTE Y RECURSOS NATURALES"/>
    <x v="3"/>
    <x v="9"/>
    <x v="77"/>
    <s v="2.6 - BIENES MUEBLES, INMUEBLES E INTANGIBLES"/>
    <s v="2.6.3 - EQUIPO E INSTRUMENTAL, CIENTÍFICO Y LABORATORIO"/>
    <s v="N"/>
    <s v="00 - N/A"/>
    <s v="10 - FONDO GENERAL"/>
    <s v="(en blanco)"/>
    <s v="99 - MULTIPROVINCIAL"/>
    <n v="16691008"/>
    <n v="300000"/>
    <n v="0"/>
  </r>
  <r>
    <s v="2024"/>
    <x v="0"/>
    <x v="0"/>
    <x v="1"/>
    <x v="7"/>
    <s v="2 - Poder Ejecutivo"/>
    <s v="0218 - MINISTERIO DE MEDIO AMBIENTE Y RECURSOS NATURALES"/>
    <s v="0001 - MINISTERIO  DE MEDIO AMBIENTE Y RECURSOS NATURALES"/>
    <x v="3"/>
    <x v="9"/>
    <x v="77"/>
    <s v="2.6 - BIENES MUEBLES, INMUEBLES E INTANGIBLES"/>
    <s v="2.6.3 - EQUIPO E INSTRUMENTAL, CIENTÍFICO Y LABORATORIO"/>
    <s v="N"/>
    <s v="00 - N/A"/>
    <s v="20 - FONDOS CON DESTINO ESPECÍFICO"/>
    <s v="(en blanco)"/>
    <s v="99 - MULTIPROVINCIAL"/>
    <n v="0"/>
    <n v="1006000"/>
    <n v="56706.22"/>
  </r>
  <r>
    <s v="2024"/>
    <x v="0"/>
    <x v="0"/>
    <x v="1"/>
    <x v="7"/>
    <s v="2 - Poder Ejecutivo"/>
    <s v="0218 - MINISTERIO DE MEDIO AMBIENTE Y RECURSOS NATURALES"/>
    <s v="0001 - MINISTERIO  DE MEDIO AMBIENTE Y RECURSOS NATURALES"/>
    <x v="3"/>
    <x v="9"/>
    <x v="77"/>
    <s v="2.6 - BIENES MUEBLES, INMUEBLES E INTANGIBLES"/>
    <s v="2.6.4 - VEHÍCULOS Y EQUIPO DE TRANSPORTE, TRACCIÓN Y ELEVACIÓN"/>
    <s v="N"/>
    <s v="00 - N/A"/>
    <s v="20 - FONDOS CON DESTINO ESPECÍFICO"/>
    <s v="(en blanco)"/>
    <s v="99 - MULTIPROVINCIAL"/>
    <n v="0"/>
    <n v="800000"/>
    <n v="0"/>
  </r>
  <r>
    <s v="2024"/>
    <x v="0"/>
    <x v="0"/>
    <x v="1"/>
    <x v="7"/>
    <s v="2 - Poder Ejecutivo"/>
    <s v="0218 - MINISTERIO DE MEDIO AMBIENTE Y RECURSOS NATURALES"/>
    <s v="0001 - MINISTERIO  DE MEDIO AMBIENTE Y RECURSOS NATURALES"/>
    <x v="3"/>
    <x v="9"/>
    <x v="77"/>
    <s v="2.6 - BIENES MUEBLES, INMUEBLES E INTANGIBLES"/>
    <s v="2.6.5 - MAQUINARIA, OTROS EQUIPOS Y HERRAMIENTAS"/>
    <s v="N"/>
    <s v="00 - N/A"/>
    <s v="10 - FONDO GENERAL"/>
    <s v="(en blanco)"/>
    <s v="99 - MULTIPROVINCIAL"/>
    <n v="188445"/>
    <n v="92445"/>
    <n v="0"/>
  </r>
  <r>
    <s v="2024"/>
    <x v="0"/>
    <x v="0"/>
    <x v="1"/>
    <x v="7"/>
    <s v="2 - Poder Ejecutivo"/>
    <s v="0218 - MINISTERIO DE MEDIO AMBIENTE Y RECURSOS NATURALES"/>
    <s v="0001 - MINISTERIO  DE MEDIO AMBIENTE Y RECURSOS NATURALES"/>
    <x v="3"/>
    <x v="9"/>
    <x v="77"/>
    <s v="2.6 - BIENES MUEBLES, INMUEBLES E INTANGIBLES"/>
    <s v="2.6.6 - EQUIPOS DE DEFENSA Y SEGURIDAD"/>
    <s v="N"/>
    <s v="00 - N/A"/>
    <s v="10 - FONDO GENERAL"/>
    <s v="(en blanco)"/>
    <s v="99 - MULTIPROVINCIAL"/>
    <n v="7500"/>
    <n v="7500"/>
    <n v="0"/>
  </r>
  <r>
    <s v="2024"/>
    <x v="0"/>
    <x v="0"/>
    <x v="1"/>
    <x v="7"/>
    <s v="2 - Poder Ejecutivo"/>
    <s v="0218 - MINISTERIO DE MEDIO AMBIENTE Y RECURSOS NATURALES"/>
    <s v="0001 - MINISTERIO  DE MEDIO AMBIENTE Y RECURSOS NATURALES"/>
    <x v="3"/>
    <x v="9"/>
    <x v="35"/>
    <s v="2.6 - BIENES MUEBLES, INMUEBLES E INTANGIBLES"/>
    <s v="2.6.1 - MOBILIARIO Y EQUIPO"/>
    <s v="N"/>
    <s v="00 - N/A"/>
    <s v="10 - FONDO GENERAL"/>
    <s v="(en blanco)"/>
    <s v="99 - MULTIPROVINCIAL"/>
    <n v="9542755"/>
    <n v="2874425"/>
    <n v="541174.89"/>
  </r>
  <r>
    <s v="2024"/>
    <x v="0"/>
    <x v="0"/>
    <x v="1"/>
    <x v="7"/>
    <s v="2 - Poder Ejecutivo"/>
    <s v="0218 - MINISTERIO DE MEDIO AMBIENTE Y RECURSOS NATURALES"/>
    <s v="0001 - MINISTERIO  DE MEDIO AMBIENTE Y RECURSOS NATURALES"/>
    <x v="3"/>
    <x v="9"/>
    <x v="35"/>
    <s v="2.6 - BIENES MUEBLES, INMUEBLES E INTANGIBLES"/>
    <s v="2.6.1 - MOBILIARIO Y EQUIPO"/>
    <s v="N"/>
    <s v="00 - N/A"/>
    <s v="20 - FONDOS CON DESTINO ESPECÍFICO"/>
    <s v="(en blanco)"/>
    <s v="99 - MULTIPROVINCIAL"/>
    <n v="0"/>
    <n v="310000"/>
    <n v="0"/>
  </r>
  <r>
    <s v="2024"/>
    <x v="0"/>
    <x v="0"/>
    <x v="1"/>
    <x v="7"/>
    <s v="2 - Poder Ejecutivo"/>
    <s v="0218 - MINISTERIO DE MEDIO AMBIENTE Y RECURSOS NATURALES"/>
    <s v="0001 - MINISTERIO  DE MEDIO AMBIENTE Y RECURSOS NATURALES"/>
    <x v="3"/>
    <x v="9"/>
    <x v="35"/>
    <s v="2.6 - BIENES MUEBLES, INMUEBLES E INTANGIBLES"/>
    <s v="2.6.2 - MOBILIARIO Y EQUIPO DE AUDIO, AUDIOVISUAL, RECREATIVO Y EDUCACIONAL"/>
    <s v="N"/>
    <s v="00 - N/A"/>
    <s v="10 - FONDO GENERAL"/>
    <s v="(en blanco)"/>
    <s v="99 - MULTIPROVINCIAL"/>
    <n v="2559075"/>
    <n v="1380225"/>
    <n v="42211.25"/>
  </r>
  <r>
    <s v="2024"/>
    <x v="0"/>
    <x v="0"/>
    <x v="1"/>
    <x v="7"/>
    <s v="2 - Poder Ejecutivo"/>
    <s v="0218 - MINISTERIO DE MEDIO AMBIENTE Y RECURSOS NATURALES"/>
    <s v="0001 - MINISTERIO  DE MEDIO AMBIENTE Y RECURSOS NATURALES"/>
    <x v="3"/>
    <x v="9"/>
    <x v="35"/>
    <s v="2.6 - BIENES MUEBLES, INMUEBLES E INTANGIBLES"/>
    <s v="2.6.2 - MOBILIARIO Y EQUIPO DE AUDIO, AUDIOVISUAL, RECREATIVO Y EDUCACIONAL"/>
    <s v="N"/>
    <s v="00 - N/A"/>
    <s v="20 - FONDOS CON DESTINO ESPECÍFICO"/>
    <s v="(en blanco)"/>
    <s v="99 - MULTIPROVINCIAL"/>
    <n v="0"/>
    <n v="190000"/>
    <n v="0"/>
  </r>
  <r>
    <s v="2024"/>
    <x v="0"/>
    <x v="0"/>
    <x v="1"/>
    <x v="7"/>
    <s v="2 - Poder Ejecutivo"/>
    <s v="0218 - MINISTERIO DE MEDIO AMBIENTE Y RECURSOS NATURALES"/>
    <s v="0001 - MINISTERIO  DE MEDIO AMBIENTE Y RECURSOS NATURALES"/>
    <x v="3"/>
    <x v="9"/>
    <x v="35"/>
    <s v="2.6 - BIENES MUEBLES, INMUEBLES E INTANGIBLES"/>
    <s v="2.6.3 - EQUIPO E INSTRUMENTAL, CIENTÍFICO Y LABORATORIO"/>
    <s v="N"/>
    <s v="00 - N/A"/>
    <s v="10 - FONDO GENERAL"/>
    <s v="(en blanco)"/>
    <s v="99 - MULTIPROVINCIAL"/>
    <n v="174733"/>
    <n v="19399"/>
    <n v="0"/>
  </r>
  <r>
    <s v="2024"/>
    <x v="0"/>
    <x v="0"/>
    <x v="1"/>
    <x v="7"/>
    <s v="2 - Poder Ejecutivo"/>
    <s v="0218 - MINISTERIO DE MEDIO AMBIENTE Y RECURSOS NATURALES"/>
    <s v="0001 - MINISTERIO  DE MEDIO AMBIENTE Y RECURSOS NATURALES"/>
    <x v="3"/>
    <x v="9"/>
    <x v="35"/>
    <s v="2.6 - BIENES MUEBLES, INMUEBLES E INTANGIBLES"/>
    <s v="2.6.3 - EQUIPO E INSTRUMENTAL, CIENTÍFICO Y LABORATORIO"/>
    <s v="N"/>
    <s v="00 - N/A"/>
    <s v="20 - FONDOS CON DESTINO ESPECÍFICO"/>
    <s v="(en blanco)"/>
    <s v="99 - MULTIPROVINCIAL"/>
    <n v="0"/>
    <n v="1690400"/>
    <n v="0"/>
  </r>
  <r>
    <s v="2024"/>
    <x v="0"/>
    <x v="0"/>
    <x v="1"/>
    <x v="7"/>
    <s v="2 - Poder Ejecutivo"/>
    <s v="0218 - MINISTERIO DE MEDIO AMBIENTE Y RECURSOS NATURALES"/>
    <s v="0001 - MINISTERIO  DE MEDIO AMBIENTE Y RECURSOS NATURALES"/>
    <x v="3"/>
    <x v="9"/>
    <x v="35"/>
    <s v="2.6 - BIENES MUEBLES, INMUEBLES E INTANGIBLES"/>
    <s v="2.6.4 - VEHÍCULOS Y EQUIPO DE TRANSPORTE, TRACCIÓN Y ELEVACIÓN"/>
    <s v="N"/>
    <s v="00 - N/A"/>
    <s v="10 - FONDO GENERAL"/>
    <s v="(en blanco)"/>
    <s v="99 - MULTIPROVINCIAL"/>
    <n v="26087042"/>
    <n v="471992"/>
    <n v="0"/>
  </r>
  <r>
    <s v="2024"/>
    <x v="0"/>
    <x v="0"/>
    <x v="1"/>
    <x v="7"/>
    <s v="2 - Poder Ejecutivo"/>
    <s v="0218 - MINISTERIO DE MEDIO AMBIENTE Y RECURSOS NATURALES"/>
    <s v="0001 - MINISTERIO  DE MEDIO AMBIENTE Y RECURSOS NATURALES"/>
    <x v="3"/>
    <x v="9"/>
    <x v="35"/>
    <s v="2.6 - BIENES MUEBLES, INMUEBLES E INTANGIBLES"/>
    <s v="2.6.4 - VEHÍCULOS Y EQUIPO DE TRANSPORTE, TRACCIÓN Y ELEVACIÓN"/>
    <s v="N"/>
    <s v="00 - N/A"/>
    <s v="20 - FONDOS CON DESTINO ESPECÍFICO"/>
    <s v="(en blanco)"/>
    <s v="99 - MULTIPROVINCIAL"/>
    <n v="0"/>
    <n v="650000"/>
    <n v="0"/>
  </r>
  <r>
    <s v="2024"/>
    <x v="0"/>
    <x v="0"/>
    <x v="1"/>
    <x v="7"/>
    <s v="2 - Poder Ejecutivo"/>
    <s v="0218 - MINISTERIO DE MEDIO AMBIENTE Y RECURSOS NATURALES"/>
    <s v="0001 - MINISTERIO  DE MEDIO AMBIENTE Y RECURSOS NATURALES"/>
    <x v="3"/>
    <x v="9"/>
    <x v="35"/>
    <s v="2.6 - BIENES MUEBLES, INMUEBLES E INTANGIBLES"/>
    <s v="2.6.5 - MAQUINARIA, OTROS EQUIPOS Y HERRAMIENTAS"/>
    <s v="N"/>
    <s v="00 - N/A"/>
    <s v="10 - FONDO GENERAL"/>
    <s v="(en blanco)"/>
    <s v="99 - MULTIPROVINCIAL"/>
    <n v="11286742"/>
    <n v="2797063"/>
    <n v="63177.2"/>
  </r>
  <r>
    <s v="2024"/>
    <x v="0"/>
    <x v="0"/>
    <x v="1"/>
    <x v="7"/>
    <s v="2 - Poder Ejecutivo"/>
    <s v="0218 - MINISTERIO DE MEDIO AMBIENTE Y RECURSOS NATURALES"/>
    <s v="0001 - MINISTERIO  DE MEDIO AMBIENTE Y RECURSOS NATURALES"/>
    <x v="3"/>
    <x v="9"/>
    <x v="35"/>
    <s v="2.6 - BIENES MUEBLES, INMUEBLES E INTANGIBLES"/>
    <s v="2.6.5 - MAQUINARIA, OTROS EQUIPOS Y HERRAMIENTAS"/>
    <s v="N"/>
    <s v="00 - N/A"/>
    <s v="20 - FONDOS CON DESTINO ESPECÍFICO"/>
    <s v="(en blanco)"/>
    <s v="99 - MULTIPROVINCIAL"/>
    <n v="0"/>
    <n v="33421600"/>
    <n v="9190962.2300000004"/>
  </r>
  <r>
    <s v="2024"/>
    <x v="0"/>
    <x v="0"/>
    <x v="1"/>
    <x v="7"/>
    <s v="2 - Poder Ejecutivo"/>
    <s v="0218 - MINISTERIO DE MEDIO AMBIENTE Y RECURSOS NATURALES"/>
    <s v="0001 - MINISTERIO  DE MEDIO AMBIENTE Y RECURSOS NATURALES"/>
    <x v="3"/>
    <x v="9"/>
    <x v="35"/>
    <s v="2.6 - BIENES MUEBLES, INMUEBLES E INTANGIBLES"/>
    <s v="2.6.6 - EQUIPOS DE DEFENSA Y SEGURIDAD"/>
    <s v="N"/>
    <s v="00 - N/A"/>
    <s v="10 - FONDO GENERAL"/>
    <s v="(en blanco)"/>
    <s v="99 - MULTIPROVINCIAL"/>
    <n v="10332500"/>
    <n v="120000"/>
    <n v="0"/>
  </r>
  <r>
    <s v="2024"/>
    <x v="0"/>
    <x v="0"/>
    <x v="1"/>
    <x v="7"/>
    <s v="2 - Poder Ejecutivo"/>
    <s v="0218 - MINISTERIO DE MEDIO AMBIENTE Y RECURSOS NATURALES"/>
    <s v="0001 - MINISTERIO  DE MEDIO AMBIENTE Y RECURSOS NATURALES"/>
    <x v="3"/>
    <x v="9"/>
    <x v="35"/>
    <s v="2.6 - BIENES MUEBLES, INMUEBLES E INTANGIBLES"/>
    <s v="2.6.6 - EQUIPOS DE DEFENSA Y SEGURIDAD"/>
    <s v="N"/>
    <s v="00 - N/A"/>
    <s v="20 - FONDOS CON DESTINO ESPECÍFICO"/>
    <s v="(en blanco)"/>
    <s v="99 - MULTIPROVINCIAL"/>
    <n v="0"/>
    <n v="200000"/>
    <n v="0"/>
  </r>
  <r>
    <s v="2024"/>
    <x v="0"/>
    <x v="0"/>
    <x v="1"/>
    <x v="7"/>
    <s v="2 - Poder Ejecutivo"/>
    <s v="0218 - MINISTERIO DE MEDIO AMBIENTE Y RECURSOS NATURALES"/>
    <s v="0001 - MINISTERIO  DE MEDIO AMBIENTE Y RECURSOS NATURALES"/>
    <x v="3"/>
    <x v="9"/>
    <x v="35"/>
    <s v="2.6 - BIENES MUEBLES, INMUEBLES E INTANGIBLES"/>
    <s v="2.6.9 - EDIFICIOS, ESTRUCTURAS, TIERRAS, TERRENOS Y OBJETOS DE VALOR"/>
    <s v="N"/>
    <s v="00 - N/A"/>
    <s v="10 - FONDO GENERAL"/>
    <s v="(en blanco)"/>
    <s v="99 - MULTIPROVINCIAL"/>
    <n v="210000"/>
    <n v="210000"/>
    <n v="0"/>
  </r>
  <r>
    <s v="2024"/>
    <x v="0"/>
    <x v="0"/>
    <x v="1"/>
    <x v="7"/>
    <s v="2 - Poder Ejecutivo"/>
    <s v="0218 - MINISTERIO DE MEDIO AMBIENTE Y RECURSOS NATURALES"/>
    <s v="0001 - MINISTERIO  DE MEDIO AMBIENTE Y RECURSOS NATURALES"/>
    <x v="3"/>
    <x v="9"/>
    <x v="78"/>
    <s v="2.6 - BIENES MUEBLES, INMUEBLES E INTANGIBLES"/>
    <s v="2.6.1 - MOBILIARIO Y EQUIPO"/>
    <s v="N"/>
    <s v="00 - N/A"/>
    <s v="10 - FONDO GENERAL"/>
    <s v="(en blanco)"/>
    <s v="99 - MULTIPROVINCIAL"/>
    <n v="180000"/>
    <n v="180000"/>
    <n v="0"/>
  </r>
  <r>
    <s v="2024"/>
    <x v="0"/>
    <x v="0"/>
    <x v="1"/>
    <x v="7"/>
    <s v="2 - Poder Ejecutivo"/>
    <s v="0218 - MINISTERIO DE MEDIO AMBIENTE Y RECURSOS NATURALES"/>
    <s v="0001 - MINISTERIO  DE MEDIO AMBIENTE Y RECURSOS NATURALES"/>
    <x v="3"/>
    <x v="9"/>
    <x v="78"/>
    <s v="2.6 - BIENES MUEBLES, INMUEBLES E INTANGIBLES"/>
    <s v="2.6.1 - MOBILIARIO Y EQUIPO"/>
    <s v="N"/>
    <s v="00 - N/A"/>
    <s v="20 - FONDOS CON DESTINO ESPECÍFICO"/>
    <s v="(en blanco)"/>
    <s v="99 - MULTIPROVINCIAL"/>
    <n v="0"/>
    <n v="100000"/>
    <n v="0"/>
  </r>
  <r>
    <s v="2024"/>
    <x v="0"/>
    <x v="0"/>
    <x v="1"/>
    <x v="7"/>
    <s v="2 - Poder Ejecutivo"/>
    <s v="0218 - MINISTERIO DE MEDIO AMBIENTE Y RECURSOS NATURALES"/>
    <s v="0001 - MINISTERIO  DE MEDIO AMBIENTE Y RECURSOS NATURALES"/>
    <x v="3"/>
    <x v="9"/>
    <x v="78"/>
    <s v="2.6 - BIENES MUEBLES, INMUEBLES E INTANGIBLES"/>
    <s v="2.6.2 - MOBILIARIO Y EQUIPO DE AUDIO, AUDIOVISUAL, RECREATIVO Y EDUCACIONAL"/>
    <s v="N"/>
    <s v="00 - N/A"/>
    <s v="10 - FONDO GENERAL"/>
    <s v="(en blanco)"/>
    <s v="99 - MULTIPROVINCIAL"/>
    <n v="30000"/>
    <n v="30000"/>
    <n v="0"/>
  </r>
  <r>
    <s v="2024"/>
    <x v="0"/>
    <x v="0"/>
    <x v="1"/>
    <x v="7"/>
    <s v="2 - Poder Ejecutivo"/>
    <s v="0218 - MINISTERIO DE MEDIO AMBIENTE Y RECURSOS NATURALES"/>
    <s v="0001 - MINISTERIO  DE MEDIO AMBIENTE Y RECURSOS NATURALES"/>
    <x v="3"/>
    <x v="9"/>
    <x v="78"/>
    <s v="2.6 - BIENES MUEBLES, INMUEBLES E INTANGIBLES"/>
    <s v="2.6.2 - MOBILIARIO Y EQUIPO DE AUDIO, AUDIOVISUAL, RECREATIVO Y EDUCACIONAL"/>
    <s v="N"/>
    <s v="00 - N/A"/>
    <s v="20 - FONDOS CON DESTINO ESPECÍFICO"/>
    <s v="(en blanco)"/>
    <s v="99 - MULTIPROVINCIAL"/>
    <n v="0"/>
    <n v="30000"/>
    <n v="0"/>
  </r>
  <r>
    <s v="2024"/>
    <x v="0"/>
    <x v="0"/>
    <x v="1"/>
    <x v="7"/>
    <s v="2 - Poder Ejecutivo"/>
    <s v="0218 - MINISTERIO DE MEDIO AMBIENTE Y RECURSOS NATURALES"/>
    <s v="0001 - MINISTERIO  DE MEDIO AMBIENTE Y RECURSOS NATURALES"/>
    <x v="3"/>
    <x v="9"/>
    <x v="78"/>
    <s v="2.6 - BIENES MUEBLES, INMUEBLES E INTANGIBLES"/>
    <s v="2.6.3 - EQUIPO E INSTRUMENTAL, CIENTÍFICO Y LABORATORIO"/>
    <s v="N"/>
    <s v="00 - N/A"/>
    <s v="20 - FONDOS CON DESTINO ESPECÍFICO"/>
    <s v="(en blanco)"/>
    <s v="99 - MULTIPROVINCIAL"/>
    <n v="0"/>
    <n v="1238800"/>
    <n v="0"/>
  </r>
  <r>
    <s v="2024"/>
    <x v="0"/>
    <x v="0"/>
    <x v="1"/>
    <x v="7"/>
    <s v="2 - Poder Ejecutivo"/>
    <s v="0218 - MINISTERIO DE MEDIO AMBIENTE Y RECURSOS NATURALES"/>
    <s v="0001 - MINISTERIO  DE MEDIO AMBIENTE Y RECURSOS NATURALES"/>
    <x v="3"/>
    <x v="9"/>
    <x v="78"/>
    <s v="2.6 - BIENES MUEBLES, INMUEBLES E INTANGIBLES"/>
    <s v="2.6.4 - VEHÍCULOS Y EQUIPO DE TRANSPORTE, TRACCIÓN Y ELEVACIÓN"/>
    <s v="N"/>
    <s v="00 - N/A"/>
    <s v="20 - FONDOS CON DESTINO ESPECÍFICO"/>
    <s v="(en blanco)"/>
    <s v="99 - MULTIPROVINCIAL"/>
    <n v="4231175"/>
    <n v="175"/>
    <n v="0"/>
  </r>
  <r>
    <s v="2024"/>
    <x v="0"/>
    <x v="0"/>
    <x v="1"/>
    <x v="7"/>
    <s v="2 - Poder Ejecutivo"/>
    <s v="0218 - MINISTERIO DE MEDIO AMBIENTE Y RECURSOS NATURALES"/>
    <s v="0001 - MINISTERIO  DE MEDIO AMBIENTE Y RECURSOS NATURALES"/>
    <x v="3"/>
    <x v="9"/>
    <x v="78"/>
    <s v="2.6 - BIENES MUEBLES, INMUEBLES E INTANGIBLES"/>
    <s v="2.6.7 - ACTIVOS BIOLÓGICOS"/>
    <s v="N"/>
    <s v="00 - N/A"/>
    <s v="20 - FONDOS CON DESTINO ESPECÍFICO"/>
    <s v="(en blanco)"/>
    <s v="99 - MULTIPROVINCIAL"/>
    <n v="0"/>
    <n v="8000000"/>
    <n v="0"/>
  </r>
  <r>
    <s v="2024"/>
    <x v="0"/>
    <x v="0"/>
    <x v="1"/>
    <x v="7"/>
    <s v="2 - Poder Ejecutivo"/>
    <s v="0218 - MINISTERIO DE MEDIO AMBIENTE Y RECURSOS NATURALES"/>
    <s v="0001 - MINISTERIO  DE MEDIO AMBIENTE Y RECURSOS NATURALES"/>
    <x v="3"/>
    <x v="9"/>
    <x v="79"/>
    <s v="2.6 - BIENES MUEBLES, INMUEBLES E INTANGIBLES"/>
    <s v="2.6.1 - MOBILIARIO Y EQUIPO"/>
    <s v="N"/>
    <s v="00 - N/A"/>
    <s v="10 - FONDO GENERAL"/>
    <s v="(en blanco)"/>
    <s v="99 - MULTIPROVINCIAL"/>
    <n v="1769900"/>
    <n v="200000"/>
    <n v="112498.25"/>
  </r>
  <r>
    <s v="2024"/>
    <x v="0"/>
    <x v="0"/>
    <x v="1"/>
    <x v="7"/>
    <s v="2 - Poder Ejecutivo"/>
    <s v="0218 - MINISTERIO DE MEDIO AMBIENTE Y RECURSOS NATURALES"/>
    <s v="0001 - MINISTERIO  DE MEDIO AMBIENTE Y RECURSOS NATURALES"/>
    <x v="3"/>
    <x v="9"/>
    <x v="79"/>
    <s v="2.6 - BIENES MUEBLES, INMUEBLES E INTANGIBLES"/>
    <s v="2.6.1 - MOBILIARIO Y EQUIPO"/>
    <s v="N"/>
    <s v="00 - N/A"/>
    <s v="20 - FONDOS CON DESTINO ESPECÍFICO"/>
    <s v="(en blanco)"/>
    <s v="99 - MULTIPROVINCIAL"/>
    <n v="0"/>
    <n v="556000"/>
    <n v="0"/>
  </r>
  <r>
    <s v="2024"/>
    <x v="0"/>
    <x v="0"/>
    <x v="1"/>
    <x v="7"/>
    <s v="2 - Poder Ejecutivo"/>
    <s v="0218 - MINISTERIO DE MEDIO AMBIENTE Y RECURSOS NATURALES"/>
    <s v="0001 - MINISTERIO  DE MEDIO AMBIENTE Y RECURSOS NATURALES"/>
    <x v="3"/>
    <x v="9"/>
    <x v="79"/>
    <s v="2.6 - BIENES MUEBLES, INMUEBLES E INTANGIBLES"/>
    <s v="2.6.2 - MOBILIARIO Y EQUIPO DE AUDIO, AUDIOVISUAL, RECREATIVO Y EDUCACIONAL"/>
    <s v="N"/>
    <s v="00 - N/A"/>
    <s v="10 - FONDO GENERAL"/>
    <s v="(en blanco)"/>
    <s v="99 - MULTIPROVINCIAL"/>
    <n v="18000"/>
    <n v="18000"/>
    <n v="0"/>
  </r>
  <r>
    <s v="2024"/>
    <x v="0"/>
    <x v="0"/>
    <x v="1"/>
    <x v="7"/>
    <s v="2 - Poder Ejecutivo"/>
    <s v="0218 - MINISTERIO DE MEDIO AMBIENTE Y RECURSOS NATURALES"/>
    <s v="0001 - MINISTERIO  DE MEDIO AMBIENTE Y RECURSOS NATURALES"/>
    <x v="3"/>
    <x v="9"/>
    <x v="79"/>
    <s v="2.6 - BIENES MUEBLES, INMUEBLES E INTANGIBLES"/>
    <s v="2.6.2 - MOBILIARIO Y EQUIPO DE AUDIO, AUDIOVISUAL, RECREATIVO Y EDUCACIONAL"/>
    <s v="N"/>
    <s v="00 - N/A"/>
    <s v="20 - FONDOS CON DESTINO ESPECÍFICO"/>
    <s v="(en blanco)"/>
    <s v="99 - MULTIPROVINCIAL"/>
    <n v="0"/>
    <n v="18000"/>
    <n v="0"/>
  </r>
  <r>
    <s v="2024"/>
    <x v="0"/>
    <x v="0"/>
    <x v="1"/>
    <x v="7"/>
    <s v="2 - Poder Ejecutivo"/>
    <s v="0218 - MINISTERIO DE MEDIO AMBIENTE Y RECURSOS NATURALES"/>
    <s v="0001 - MINISTERIO  DE MEDIO AMBIENTE Y RECURSOS NATURALES"/>
    <x v="3"/>
    <x v="9"/>
    <x v="79"/>
    <s v="2.6 - BIENES MUEBLES, INMUEBLES E INTANGIBLES"/>
    <s v="2.6.3 - EQUIPO E INSTRUMENTAL, CIENTÍFICO Y LABORATORIO"/>
    <s v="N"/>
    <s v="00 - N/A"/>
    <s v="10 - FONDO GENERAL"/>
    <s v="(en blanco)"/>
    <s v="99 - MULTIPROVINCIAL"/>
    <n v="122000"/>
    <n v="0"/>
    <n v="0"/>
  </r>
  <r>
    <s v="2024"/>
    <x v="0"/>
    <x v="0"/>
    <x v="1"/>
    <x v="7"/>
    <s v="2 - Poder Ejecutivo"/>
    <s v="0218 - MINISTERIO DE MEDIO AMBIENTE Y RECURSOS NATURALES"/>
    <s v="0001 - MINISTERIO  DE MEDIO AMBIENTE Y RECURSOS NATURALES"/>
    <x v="3"/>
    <x v="9"/>
    <x v="79"/>
    <s v="2.6 - BIENES MUEBLES, INMUEBLES E INTANGIBLES"/>
    <s v="2.6.3 - EQUIPO E INSTRUMENTAL, CIENTÍFICO Y LABORATORIO"/>
    <s v="N"/>
    <s v="00 - N/A"/>
    <s v="20 - FONDOS CON DESTINO ESPECÍFICO"/>
    <s v="(en blanco)"/>
    <s v="99 - MULTIPROVINCIAL"/>
    <n v="0"/>
    <n v="140000"/>
    <n v="0"/>
  </r>
  <r>
    <s v="2024"/>
    <x v="0"/>
    <x v="0"/>
    <x v="1"/>
    <x v="7"/>
    <s v="2 - Poder Ejecutivo"/>
    <s v="0218 - MINISTERIO DE MEDIO AMBIENTE Y RECURSOS NATURALES"/>
    <s v="0001 - MINISTERIO  DE MEDIO AMBIENTE Y RECURSOS NATURALES"/>
    <x v="3"/>
    <x v="9"/>
    <x v="79"/>
    <s v="2.6 - BIENES MUEBLES, INMUEBLES E INTANGIBLES"/>
    <s v="2.6.4 - VEHÍCULOS Y EQUIPO DE TRANSPORTE, TRACCIÓN Y ELEVACIÓN"/>
    <s v="N"/>
    <s v="00 - N/A"/>
    <s v="20 - FONDOS CON DESTINO ESPECÍFICO"/>
    <s v="(en blanco)"/>
    <s v="99 - MULTIPROVINCIAL"/>
    <n v="4231175"/>
    <n v="0"/>
    <n v="0"/>
  </r>
  <r>
    <s v="2024"/>
    <x v="0"/>
    <x v="0"/>
    <x v="1"/>
    <x v="7"/>
    <s v="2 - Poder Ejecutivo"/>
    <s v="0218 - MINISTERIO DE MEDIO AMBIENTE Y RECURSOS NATURALES"/>
    <s v="0001 - MINISTERIO  DE MEDIO AMBIENTE Y RECURSOS NATURALES"/>
    <x v="3"/>
    <x v="9"/>
    <x v="79"/>
    <s v="2.6 - BIENES MUEBLES, INMUEBLES E INTANGIBLES"/>
    <s v="2.6.5 - MAQUINARIA, OTROS EQUIPOS Y HERRAMIENTAS"/>
    <s v="N"/>
    <s v="00 - N/A"/>
    <s v="10 - FONDO GENERAL"/>
    <s v="(en blanco)"/>
    <s v="99 - MULTIPROVINCIAL"/>
    <n v="1020000"/>
    <n v="0"/>
    <n v="0"/>
  </r>
  <r>
    <s v="2024"/>
    <x v="0"/>
    <x v="0"/>
    <x v="1"/>
    <x v="7"/>
    <s v="2 - Poder Ejecutivo"/>
    <s v="0218 - MINISTERIO DE MEDIO AMBIENTE Y RECURSOS NATURALES"/>
    <s v="0001 - MINISTERIO  DE MEDIO AMBIENTE Y RECURSOS NATURALES"/>
    <x v="3"/>
    <x v="9"/>
    <x v="79"/>
    <s v="2.6 - BIENES MUEBLES, INMUEBLES E INTANGIBLES"/>
    <s v="2.6.5 - MAQUINARIA, OTROS EQUIPOS Y HERRAMIENTAS"/>
    <s v="N"/>
    <s v="00 - N/A"/>
    <s v="20 - FONDOS CON DESTINO ESPECÍFICO"/>
    <s v="(en blanco)"/>
    <s v="99 - MULTIPROVINCIAL"/>
    <n v="0"/>
    <n v="900000"/>
    <n v="0"/>
  </r>
  <r>
    <s v="2024"/>
    <x v="0"/>
    <x v="0"/>
    <x v="1"/>
    <x v="7"/>
    <s v="2 - Poder Ejecutivo"/>
    <s v="0218 - MINISTERIO DE MEDIO AMBIENTE Y RECURSOS NATURALES"/>
    <s v="0001 - MINISTERIO  DE MEDIO AMBIENTE Y RECURSOS NATURALES"/>
    <x v="3"/>
    <x v="9"/>
    <x v="80"/>
    <s v="2.6 - BIENES MUEBLES, INMUEBLES E INTANGIBLES"/>
    <s v="2.6.1 - MOBILIARIO Y EQUIPO"/>
    <s v="N"/>
    <s v="00 - N/A"/>
    <s v="10 - FONDO GENERAL"/>
    <s v="(en blanco)"/>
    <s v="99 - MULTIPROVINCIAL"/>
    <n v="5242468"/>
    <n v="593788"/>
    <n v="112498.25"/>
  </r>
  <r>
    <s v="2024"/>
    <x v="0"/>
    <x v="0"/>
    <x v="1"/>
    <x v="7"/>
    <s v="2 - Poder Ejecutivo"/>
    <s v="0218 - MINISTERIO DE MEDIO AMBIENTE Y RECURSOS NATURALES"/>
    <s v="0001 - MINISTERIO  DE MEDIO AMBIENTE Y RECURSOS NATURALES"/>
    <x v="3"/>
    <x v="9"/>
    <x v="80"/>
    <s v="2.6 - BIENES MUEBLES, INMUEBLES E INTANGIBLES"/>
    <s v="2.6.1 - MOBILIARIO Y EQUIPO"/>
    <s v="N"/>
    <s v="00 - N/A"/>
    <s v="20 - FONDOS CON DESTINO ESPECÍFICO"/>
    <s v="(en blanco)"/>
    <s v="99 - MULTIPROVINCIAL"/>
    <n v="0"/>
    <n v="1909800"/>
    <n v="666442"/>
  </r>
  <r>
    <s v="2024"/>
    <x v="0"/>
    <x v="0"/>
    <x v="1"/>
    <x v="7"/>
    <s v="2 - Poder Ejecutivo"/>
    <s v="0218 - MINISTERIO DE MEDIO AMBIENTE Y RECURSOS NATURALES"/>
    <s v="0001 - MINISTERIO  DE MEDIO AMBIENTE Y RECURSOS NATURALES"/>
    <x v="3"/>
    <x v="9"/>
    <x v="80"/>
    <s v="2.6 - BIENES MUEBLES, INMUEBLES E INTANGIBLES"/>
    <s v="2.6.2 - MOBILIARIO Y EQUIPO DE AUDIO, AUDIOVISUAL, RECREATIVO Y EDUCACIONAL"/>
    <s v="N"/>
    <s v="00 - N/A"/>
    <s v="10 - FONDO GENERAL"/>
    <s v="(en blanco)"/>
    <s v="99 - MULTIPROVINCIAL"/>
    <n v="137000"/>
    <n v="77000"/>
    <n v="0"/>
  </r>
  <r>
    <s v="2024"/>
    <x v="0"/>
    <x v="0"/>
    <x v="1"/>
    <x v="7"/>
    <s v="2 - Poder Ejecutivo"/>
    <s v="0218 - MINISTERIO DE MEDIO AMBIENTE Y RECURSOS NATURALES"/>
    <s v="0001 - MINISTERIO  DE MEDIO AMBIENTE Y RECURSOS NATURALES"/>
    <x v="3"/>
    <x v="9"/>
    <x v="80"/>
    <s v="2.6 - BIENES MUEBLES, INMUEBLES E INTANGIBLES"/>
    <s v="2.6.2 - MOBILIARIO Y EQUIPO DE AUDIO, AUDIOVISUAL, RECREATIVO Y EDUCACIONAL"/>
    <s v="N"/>
    <s v="00 - N/A"/>
    <s v="20 - FONDOS CON DESTINO ESPECÍFICO"/>
    <s v="(en blanco)"/>
    <s v="99 - MULTIPROVINCIAL"/>
    <n v="0"/>
    <n v="90000"/>
    <n v="0"/>
  </r>
  <r>
    <s v="2024"/>
    <x v="0"/>
    <x v="0"/>
    <x v="1"/>
    <x v="7"/>
    <s v="2 - Poder Ejecutivo"/>
    <s v="0218 - MINISTERIO DE MEDIO AMBIENTE Y RECURSOS NATURALES"/>
    <s v="0001 - MINISTERIO  DE MEDIO AMBIENTE Y RECURSOS NATURALES"/>
    <x v="3"/>
    <x v="9"/>
    <x v="80"/>
    <s v="2.6 - BIENES MUEBLES, INMUEBLES E INTANGIBLES"/>
    <s v="2.6.4 - VEHÍCULOS Y EQUIPO DE TRANSPORTE, TRACCIÓN Y ELEVACIÓN"/>
    <s v="N"/>
    <s v="00 - N/A"/>
    <s v="20 - FONDOS CON DESTINO ESPECÍFICO"/>
    <s v="(en blanco)"/>
    <s v="99 - MULTIPROVINCIAL"/>
    <n v="8462350"/>
    <n v="22"/>
    <n v="0"/>
  </r>
  <r>
    <s v="2024"/>
    <x v="0"/>
    <x v="0"/>
    <x v="1"/>
    <x v="7"/>
    <s v="2 - Poder Ejecutivo"/>
    <s v="0218 - MINISTERIO DE MEDIO AMBIENTE Y RECURSOS NATURALES"/>
    <s v="0001 - MINISTERIO  DE MEDIO AMBIENTE Y RECURSOS NATURALES"/>
    <x v="3"/>
    <x v="9"/>
    <x v="80"/>
    <s v="2.6 - BIENES MUEBLES, INMUEBLES E INTANGIBLES"/>
    <s v="2.6.5 - MAQUINARIA, OTROS EQUIPOS Y HERRAMIENTAS"/>
    <s v="N"/>
    <s v="00 - N/A"/>
    <s v="10 - FONDO GENERAL"/>
    <s v="(en blanco)"/>
    <s v="99 - MULTIPROVINCIAL"/>
    <n v="136300"/>
    <n v="16300"/>
    <n v="0"/>
  </r>
  <r>
    <s v="2024"/>
    <x v="0"/>
    <x v="0"/>
    <x v="1"/>
    <x v="7"/>
    <s v="2 - Poder Ejecutivo"/>
    <s v="0218 - MINISTERIO DE MEDIO AMBIENTE Y RECURSOS NATURALES"/>
    <s v="0001 - MINISTERIO  DE MEDIO AMBIENTE Y RECURSOS NATURALES"/>
    <x v="3"/>
    <x v="9"/>
    <x v="80"/>
    <s v="2.6 - BIENES MUEBLES, INMUEBLES E INTANGIBLES"/>
    <s v="2.6.8 - BIENES INTANGIBLES"/>
    <s v="N"/>
    <s v="00 - N/A"/>
    <s v="70 - DONACION EXTERNA"/>
    <s v="(en blanco)"/>
    <s v="99 - MULTIPROVINCIAL"/>
    <n v="43816439"/>
    <n v="43816439"/>
    <n v="0"/>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10 - FONDO GENERAL"/>
    <s v="(en blanco)"/>
    <s v="99 - MULTIPROVINCIAL"/>
    <n v="57662125"/>
    <n v="33557930"/>
    <n v="1705152.51"/>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20 - FONDOS CON DESTINO ESPECÍFICO"/>
    <s v="(en blanco)"/>
    <s v="99 - MULTIPROVINCIAL"/>
    <n v="289339648"/>
    <n v="65673818"/>
    <n v="1391080.9"/>
  </r>
  <r>
    <s v="2024"/>
    <x v="0"/>
    <x v="0"/>
    <x v="1"/>
    <x v="7"/>
    <s v="2 - Poder Ejecutivo"/>
    <s v="0218 - MINISTERIO DE MEDIO AMBIENTE Y RECURSOS NATURALES"/>
    <s v="0001 - MINISTERIO  DE MEDIO AMBIENTE Y RECURSOS NATURALES"/>
    <x v="3"/>
    <x v="9"/>
    <x v="81"/>
    <s v="2.6 - BIENES MUEBLES, INMUEBLES E INTANGIBLES"/>
    <s v="2.6.1 - MOBILIARIO Y EQUIPO"/>
    <s v="S"/>
    <s v="05 - RESTAURACIÓN DE LA CUENCA  DEL RÍO OCOA Y SU  COSTA EN LA PROVINCIA SAN JOSÉ DE OCOA."/>
    <s v="10 - FONDO GENERAL"/>
    <n v="13852"/>
    <s v="31 - SAN JOSE DE OCOA"/>
    <n v="1171449"/>
    <n v="1171449"/>
    <n v="0"/>
  </r>
  <r>
    <s v="2024"/>
    <x v="0"/>
    <x v="0"/>
    <x v="1"/>
    <x v="7"/>
    <s v="2 - Poder Ejecutivo"/>
    <s v="0218 - MINISTERIO DE MEDIO AMBIENTE Y RECURSOS NATURALES"/>
    <s v="0001 - MINISTERIO  DE MEDIO AMBIENTE Y RECURSOS NATURALES"/>
    <x v="3"/>
    <x v="9"/>
    <x v="81"/>
    <s v="2.6 - BIENES MUEBLES, INMUEBLES E INTANGIBLES"/>
    <s v="2.6.2 - MOBILIARIO Y EQUIPO DE AUDIO, AUDIOVISUAL, RECREATIVO Y EDUCACIONAL"/>
    <s v="N"/>
    <s v="00 - N/A"/>
    <s v="10 - FONDO GENERAL"/>
    <s v="(en blanco)"/>
    <s v="99 - MULTIPROVINCIAL"/>
    <n v="4831960"/>
    <n v="1359770"/>
    <n v="1171750"/>
  </r>
  <r>
    <s v="2024"/>
    <x v="0"/>
    <x v="0"/>
    <x v="1"/>
    <x v="7"/>
    <s v="2 - Poder Ejecutivo"/>
    <s v="0218 - MINISTERIO DE MEDIO AMBIENTE Y RECURSOS NATURALES"/>
    <s v="0001 - MINISTERIO  DE MEDIO AMBIENTE Y RECURSOS NATURALES"/>
    <x v="3"/>
    <x v="9"/>
    <x v="81"/>
    <s v="2.6 - BIENES MUEBLES, INMUEBLES E INTANGIBLES"/>
    <s v="2.6.2 - MOBILIARIO Y EQUIPO DE AUDIO, AUDIOVISUAL, RECREATIVO Y EDUCACIONAL"/>
    <s v="N"/>
    <s v="00 - N/A"/>
    <s v="20 - FONDOS CON DESTINO ESPECÍFICO"/>
    <s v="(en blanco)"/>
    <s v="99 - MULTIPROVINCIAL"/>
    <n v="0"/>
    <n v="1438300"/>
    <n v="409160.66000000003"/>
  </r>
  <r>
    <s v="2024"/>
    <x v="0"/>
    <x v="0"/>
    <x v="1"/>
    <x v="7"/>
    <s v="2 - Poder Ejecutivo"/>
    <s v="0218 - MINISTERIO DE MEDIO AMBIENTE Y RECURSOS NATURALES"/>
    <s v="0001 - MINISTERIO  DE MEDIO AMBIENTE Y RECURSOS NATURALES"/>
    <x v="3"/>
    <x v="9"/>
    <x v="81"/>
    <s v="2.6 - BIENES MUEBLES, INMUEBLES E INTANGIBLES"/>
    <s v="2.6.3 - EQUIPO E INSTRUMENTAL, CIENTÍFICO Y LABORATORIO"/>
    <s v="N"/>
    <s v="00 - N/A"/>
    <s v="10 - FONDO GENERAL"/>
    <s v="(en blanco)"/>
    <s v="99 - MULTIPROVINCIAL"/>
    <n v="11864650"/>
    <n v="1124950"/>
    <n v="21000"/>
  </r>
  <r>
    <s v="2024"/>
    <x v="0"/>
    <x v="0"/>
    <x v="1"/>
    <x v="7"/>
    <s v="2 - Poder Ejecutivo"/>
    <s v="0218 - MINISTERIO DE MEDIO AMBIENTE Y RECURSOS NATURALES"/>
    <s v="0001 - MINISTERIO  DE MEDIO AMBIENTE Y RECURSOS NATURALES"/>
    <x v="3"/>
    <x v="9"/>
    <x v="81"/>
    <s v="2.6 - BIENES MUEBLES, INMUEBLES E INTANGIBLES"/>
    <s v="2.6.3 - EQUIPO E INSTRUMENTAL, CIENTÍFICO Y LABORATORIO"/>
    <s v="N"/>
    <s v="00 - N/A"/>
    <s v="20 - FONDOS CON DESTINO ESPECÍFICO"/>
    <s v="(en blanco)"/>
    <s v="99 - MULTIPROVINCIAL"/>
    <n v="0"/>
    <n v="2117100"/>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N"/>
    <s v="00 - N/A"/>
    <s v="10 - FONDO GENERAL"/>
    <s v="(en blanco)"/>
    <s v="99 - MULTIPROVINCIAL"/>
    <n v="826400"/>
    <n v="8000"/>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N"/>
    <s v="00 - N/A"/>
    <s v="20 - FONDOS CON DESTINO ESPECÍFICO"/>
    <s v="(en blanco)"/>
    <s v="99 - MULTIPROVINCIAL"/>
    <n v="35129348"/>
    <n v="24173948"/>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S"/>
    <s v="05 - RESTAURACIÓN DE LA CUENCA  DEL RÍO OCOA Y SU  COSTA EN LA PROVINCIA SAN JOSÉ DE OCOA."/>
    <s v="10 - FONDO GENERAL"/>
    <n v="13852"/>
    <s v="31 - SAN JOSE DE OCOA"/>
    <n v="9410820"/>
    <n v="9410820"/>
    <n v="89208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S"/>
    <s v="08 - MANEJO DE PAISAJES PRODUCTIVOS INTEGRADOS DE LAS CUENCAS DE LOS RÍOS YAQUE DEL NORTE Y YUNA"/>
    <s v="10 - FONDO GENERAL"/>
    <n v="15003"/>
    <s v="06 - DUARTE"/>
    <n v="6132000"/>
    <n v="6132000"/>
    <n v="0"/>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10 - FONDO GENERAL"/>
    <s v="(en blanco)"/>
    <s v="99 - MULTIPROVINCIAL"/>
    <n v="2937416"/>
    <n v="2604576"/>
    <n v="719902.8"/>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20 - FONDOS CON DESTINO ESPECÍFICO"/>
    <s v="(en blanco)"/>
    <s v="99 - MULTIPROVINCIAL"/>
    <n v="0"/>
    <n v="100633700"/>
    <n v="6492253.8699999992"/>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S"/>
    <s v="05 - RESTAURACIÓN DE LA CUENCA  DEL RÍO OCOA Y SU  COSTA EN LA PROVINCIA SAN JOSÉ DE OCOA."/>
    <s v="10 - FONDO GENERAL"/>
    <n v="13852"/>
    <s v="31 - SAN JOSE DE OCOA"/>
    <n v="609290"/>
    <n v="609290"/>
    <n v="0"/>
  </r>
  <r>
    <s v="2024"/>
    <x v="0"/>
    <x v="0"/>
    <x v="1"/>
    <x v="7"/>
    <s v="2 - Poder Ejecutivo"/>
    <s v="0218 - MINISTERIO DE MEDIO AMBIENTE Y RECURSOS NATURALES"/>
    <s v="0001 - MINISTERIO  DE MEDIO AMBIENTE Y RECURSOS NATURALES"/>
    <x v="3"/>
    <x v="9"/>
    <x v="81"/>
    <s v="2.6 - BIENES MUEBLES, INMUEBLES E INTANGIBLES"/>
    <s v="2.6.6 - EQUIPOS DE DEFENSA Y SEGURIDAD"/>
    <s v="N"/>
    <s v="00 - N/A"/>
    <s v="10 - FONDO GENERAL"/>
    <s v="(en blanco)"/>
    <s v="99 - MULTIPROVINCIAL"/>
    <n v="900000"/>
    <n v="400000"/>
    <n v="400000"/>
  </r>
  <r>
    <s v="2024"/>
    <x v="0"/>
    <x v="0"/>
    <x v="1"/>
    <x v="7"/>
    <s v="2 - Poder Ejecutivo"/>
    <s v="0218 - MINISTERIO DE MEDIO AMBIENTE Y RECURSOS NATURALES"/>
    <s v="0001 - MINISTERIO  DE MEDIO AMBIENTE Y RECURSOS NATURALES"/>
    <x v="3"/>
    <x v="9"/>
    <x v="81"/>
    <s v="2.6 - BIENES MUEBLES, INMUEBLES E INTANGIBLES"/>
    <s v="2.6.6 - EQUIPOS DE DEFENSA Y SEGURIDAD"/>
    <s v="N"/>
    <s v="00 - N/A"/>
    <s v="20 - FONDOS CON DESTINO ESPECÍFICO"/>
    <s v="(en blanco)"/>
    <s v="99 - MULTIPROVINCIAL"/>
    <n v="0"/>
    <n v="2200000"/>
    <n v="0"/>
  </r>
  <r>
    <s v="2024"/>
    <x v="0"/>
    <x v="0"/>
    <x v="1"/>
    <x v="7"/>
    <s v="2 - Poder Ejecutivo"/>
    <s v="0218 - MINISTERIO DE MEDIO AMBIENTE Y RECURSOS NATURALES"/>
    <s v="0001 - MINISTERIO  DE MEDIO AMBIENTE Y RECURSOS NATURALES"/>
    <x v="3"/>
    <x v="9"/>
    <x v="81"/>
    <s v="2.6 - BIENES MUEBLES, INMUEBLES E INTANGIBLES"/>
    <s v="2.6.7 - ACTIVOS BIOLÓGICOS"/>
    <s v="N"/>
    <s v="00 - N/A"/>
    <s v="10 - FONDO GENERAL"/>
    <s v="(en blanco)"/>
    <s v="99 - MULTIPROVINCIAL"/>
    <n v="1805767"/>
    <n v="1805767"/>
    <n v="0"/>
  </r>
  <r>
    <s v="2024"/>
    <x v="0"/>
    <x v="0"/>
    <x v="1"/>
    <x v="7"/>
    <s v="2 - Poder Ejecutivo"/>
    <s v="0218 - MINISTERIO DE MEDIO AMBIENTE Y RECURSOS NATURALES"/>
    <s v="0001 - MINISTERIO  DE MEDIO AMBIENTE Y RECURSOS NATURALES"/>
    <x v="3"/>
    <x v="9"/>
    <x v="81"/>
    <s v="2.6 - BIENES MUEBLES, INMUEBLES E INTANGIBLES"/>
    <s v="2.6.7 - ACTIVOS BIOLÓGICOS"/>
    <s v="N"/>
    <s v="00 - N/A"/>
    <s v="60 - CREDITO EXTERNO"/>
    <s v="(en blanco)"/>
    <s v="99 - MULTIPROVINCIAL"/>
    <n v="662750000"/>
    <n v="12292500"/>
    <n v="0"/>
  </r>
  <r>
    <s v="2024"/>
    <x v="0"/>
    <x v="0"/>
    <x v="1"/>
    <x v="7"/>
    <s v="2 - Poder Ejecutivo"/>
    <s v="0218 - MINISTERIO DE MEDIO AMBIENTE Y RECURSOS NATURALES"/>
    <s v="0001 - MINISTERIO  DE MEDIO AMBIENTE Y RECURSOS NATURALES"/>
    <x v="3"/>
    <x v="9"/>
    <x v="81"/>
    <s v="2.6 - BIENES MUEBLES, INMUEBLES E INTANGIBLES"/>
    <s v="2.6.8 - BIENES INTANGIBLES"/>
    <s v="N"/>
    <s v="00 - N/A"/>
    <s v="20 - FONDOS CON DESTINO ESPECÍFICO"/>
    <s v="(en blanco)"/>
    <s v="99 - MULTIPROVINCIAL"/>
    <n v="0"/>
    <n v="800000"/>
    <n v="319160.74"/>
  </r>
  <r>
    <s v="2024"/>
    <x v="0"/>
    <x v="0"/>
    <x v="1"/>
    <x v="7"/>
    <s v="2 - Poder Ejecutivo"/>
    <s v="0218 - MINISTERIO DE MEDIO AMBIENTE Y RECURSOS NATURALES"/>
    <s v="0001 - MINISTERIO  DE MEDIO AMBIENTE Y RECURSOS NATURALES"/>
    <x v="3"/>
    <x v="9"/>
    <x v="81"/>
    <s v="2.7 - OBRAS"/>
    <s v="2.7.1 - OBRAS EN EDIFICACIONES"/>
    <s v="N"/>
    <s v="00 - N/A"/>
    <s v="10 - FONDO GENERAL"/>
    <s v="(en blanco)"/>
    <s v="99 - MULTIPROVINCIAL"/>
    <n v="92344682"/>
    <n v="11530720"/>
    <n v="623790.56999999995"/>
  </r>
  <r>
    <s v="2024"/>
    <x v="0"/>
    <x v="0"/>
    <x v="1"/>
    <x v="7"/>
    <s v="2 - Poder Ejecutivo"/>
    <s v="0218 - MINISTERIO DE MEDIO AMBIENTE Y RECURSOS NATURALES"/>
    <s v="0001 - MINISTERIO  DE MEDIO AMBIENTE Y RECURSOS NATURALES"/>
    <x v="3"/>
    <x v="9"/>
    <x v="81"/>
    <s v="2.7 - OBRAS"/>
    <s v="2.7.1 - OBRAS EN EDIFICACIONES"/>
    <s v="N"/>
    <s v="00 - N/A"/>
    <s v="20 - FONDOS CON DESTINO ESPECÍFICO"/>
    <s v="(en blanco)"/>
    <s v="99 - MULTIPROVINCIAL"/>
    <n v="0"/>
    <n v="43000000"/>
    <n v="10748381.969999999"/>
  </r>
  <r>
    <s v="2024"/>
    <x v="0"/>
    <x v="0"/>
    <x v="1"/>
    <x v="7"/>
    <s v="2 - Poder Ejecutivo"/>
    <s v="0218 - MINISTERIO DE MEDIO AMBIENTE Y RECURSOS NATURALES"/>
    <s v="0001 - MINISTERIO  DE MEDIO AMBIENTE Y RECURSOS NATURALES"/>
    <x v="3"/>
    <x v="6"/>
    <x v="82"/>
    <s v="2.6 - BIENES MUEBLES, INMUEBLES E INTANGIBLES"/>
    <s v="2.6.1 - MOBILIARIO Y EQUIPO"/>
    <s v="N"/>
    <s v="00 - N/A"/>
    <s v="10 - FONDO GENERAL"/>
    <s v="(en blanco)"/>
    <s v="99 - MULTIPROVINCIAL"/>
    <n v="4134000"/>
    <n v="0"/>
    <n v="0"/>
  </r>
  <r>
    <s v="2024"/>
    <x v="0"/>
    <x v="0"/>
    <x v="1"/>
    <x v="7"/>
    <s v="2 - Poder Ejecutivo"/>
    <s v="0218 - MINISTERIO DE MEDIO AMBIENTE Y RECURSOS NATURALES"/>
    <s v="0001 - MINISTERIO  DE MEDIO AMBIENTE Y RECURSOS NATURALES"/>
    <x v="3"/>
    <x v="6"/>
    <x v="82"/>
    <s v="2.6 - BIENES MUEBLES, INMUEBLES E INTANGIBLES"/>
    <s v="2.6.2 - MOBILIARIO Y EQUIPO DE AUDIO, AUDIOVISUAL, RECREATIVO Y EDUCACIONAL"/>
    <s v="N"/>
    <s v="00 - N/A"/>
    <s v="10 - FONDO GENERAL"/>
    <s v="(en blanco)"/>
    <s v="99 - MULTIPROVINCIAL"/>
    <n v="53500"/>
    <n v="0"/>
    <n v="0"/>
  </r>
  <r>
    <s v="2024"/>
    <x v="0"/>
    <x v="0"/>
    <x v="1"/>
    <x v="7"/>
    <s v="2 - Poder Ejecutivo"/>
    <s v="0218 - MINISTERIO DE MEDIO AMBIENTE Y RECURSOS NATURALES"/>
    <s v="0001 - MINISTERIO  DE MEDIO AMBIENTE Y RECURSOS NATURALES"/>
    <x v="3"/>
    <x v="6"/>
    <x v="82"/>
    <s v="2.6 - BIENES MUEBLES, INMUEBLES E INTANGIBLES"/>
    <s v="2.6.2 - MOBILIARIO Y EQUIPO DE AUDIO, AUDIOVISUAL, RECREATIVO Y EDUCACIONAL"/>
    <s v="N"/>
    <s v="00 - N/A"/>
    <s v="20 - FONDOS CON DESTINO ESPECÍFICO"/>
    <s v="(en blanco)"/>
    <s v="99 - MULTIPROVINCIAL"/>
    <n v="0"/>
    <n v="30000"/>
    <n v="0"/>
  </r>
  <r>
    <s v="2024"/>
    <x v="0"/>
    <x v="0"/>
    <x v="1"/>
    <x v="7"/>
    <s v="2 - Poder Ejecutivo"/>
    <s v="0218 - MINISTERIO DE MEDIO AMBIENTE Y RECURSOS NATURALES"/>
    <s v="0001 - MINISTERIO  DE MEDIO AMBIENTE Y RECURSOS NATURALES"/>
    <x v="3"/>
    <x v="6"/>
    <x v="82"/>
    <s v="2.6 - BIENES MUEBLES, INMUEBLES E INTANGIBLES"/>
    <s v="2.6.4 - VEHÍCULOS Y EQUIPO DE TRANSPORTE, TRACCIÓN Y ELEVACIÓN"/>
    <s v="N"/>
    <s v="00 - N/A"/>
    <s v="10 - FONDO GENERAL"/>
    <s v="(en blanco)"/>
    <s v="99 - MULTIPROVINCIAL"/>
    <n v="1008925"/>
    <n v="0"/>
    <n v="0"/>
  </r>
  <r>
    <s v="2024"/>
    <x v="0"/>
    <x v="0"/>
    <x v="1"/>
    <x v="7"/>
    <s v="2 - Poder Ejecutivo"/>
    <s v="0218 - MINISTERIO DE MEDIO AMBIENTE Y RECURSOS NATURALES"/>
    <s v="0001 - MINISTERIO  DE MEDIO AMBIENTE Y RECURSOS NATURALES"/>
    <x v="3"/>
    <x v="6"/>
    <x v="82"/>
    <s v="2.6 - BIENES MUEBLES, INMUEBLES E INTANGIBLES"/>
    <s v="2.6.5 - MAQUINARIA, OTROS EQUIPOS Y HERRAMIENTAS"/>
    <s v="N"/>
    <s v="00 - N/A"/>
    <s v="10 - FONDO GENERAL"/>
    <s v="(en blanco)"/>
    <s v="99 - MULTIPROVINCIAL"/>
    <n v="80000"/>
    <n v="0"/>
    <n v="0"/>
  </r>
  <r>
    <s v="2024"/>
    <x v="0"/>
    <x v="0"/>
    <x v="1"/>
    <x v="7"/>
    <s v="2 - Poder Ejecutivo"/>
    <s v="0218 - MINISTERIO DE MEDIO AMBIENTE Y RECURSOS NATURALES"/>
    <s v="0001 - MINISTERIO  DE MEDIO AMBIENTE Y RECURSOS NATURALES"/>
    <x v="3"/>
    <x v="6"/>
    <x v="83"/>
    <s v="2.6 - BIENES MUEBLES, INMUEBLES E INTANGIBLES"/>
    <s v="2.6.1 - MOBILIARIO Y EQUIPO"/>
    <s v="N"/>
    <s v="00 - N/A"/>
    <s v="10 - FONDO GENERAL"/>
    <s v="(en blanco)"/>
    <s v="99 - MULTIPROVINCIAL"/>
    <n v="614000"/>
    <n v="614000"/>
    <n v="112498.25"/>
  </r>
  <r>
    <s v="2024"/>
    <x v="0"/>
    <x v="0"/>
    <x v="1"/>
    <x v="7"/>
    <s v="2 - Poder Ejecutivo"/>
    <s v="0218 - MINISTERIO DE MEDIO AMBIENTE Y RECURSOS NATURALES"/>
    <s v="0001 - MINISTERIO  DE MEDIO AMBIENTE Y RECURSOS NATURALES"/>
    <x v="3"/>
    <x v="6"/>
    <x v="83"/>
    <s v="2.6 - BIENES MUEBLES, INMUEBLES E INTANGIBLES"/>
    <s v="2.6.1 - MOBILIARIO Y EQUIPO"/>
    <s v="N"/>
    <s v="00 - N/A"/>
    <s v="20 - FONDOS CON DESTINO ESPECÍFICO"/>
    <s v="(en blanco)"/>
    <s v="99 - MULTIPROVINCIAL"/>
    <n v="0"/>
    <n v="260000"/>
    <n v="0"/>
  </r>
  <r>
    <s v="2024"/>
    <x v="0"/>
    <x v="0"/>
    <x v="1"/>
    <x v="7"/>
    <s v="2 - Poder Ejecutivo"/>
    <s v="0218 - MINISTERIO DE MEDIO AMBIENTE Y RECURSOS NATURALES"/>
    <s v="0001 - MINISTERIO  DE MEDIO AMBIENTE Y RECURSOS NATURALES"/>
    <x v="3"/>
    <x v="6"/>
    <x v="83"/>
    <s v="2.6 - BIENES MUEBLES, INMUEBLES E INTANGIBLES"/>
    <s v="2.6.2 - MOBILIARIO Y EQUIPO DE AUDIO, AUDIOVISUAL, RECREATIVO Y EDUCACIONAL"/>
    <s v="N"/>
    <s v="00 - N/A"/>
    <s v="10 - FONDO GENERAL"/>
    <s v="(en blanco)"/>
    <s v="99 - MULTIPROVINCIAL"/>
    <n v="23500"/>
    <n v="23500"/>
    <n v="0"/>
  </r>
  <r>
    <s v="2024"/>
    <x v="0"/>
    <x v="0"/>
    <x v="1"/>
    <x v="7"/>
    <s v="2 - Poder Ejecutivo"/>
    <s v="0218 - MINISTERIO DE MEDIO AMBIENTE Y RECURSOS NATURALES"/>
    <s v="0001 - MINISTERIO  DE MEDIO AMBIENTE Y RECURSOS NATURALES"/>
    <x v="3"/>
    <x v="6"/>
    <x v="83"/>
    <s v="2.6 - BIENES MUEBLES, INMUEBLES E INTANGIBLES"/>
    <s v="2.6.4 - VEHÍCULOS Y EQUIPO DE TRANSPORTE, TRACCIÓN Y ELEVACIÓN"/>
    <s v="N"/>
    <s v="00 - N/A"/>
    <s v="20 - FONDOS CON DESTINO ESPECÍFICO"/>
    <s v="(en blanco)"/>
    <s v="99 - MULTIPROVINCIAL"/>
    <n v="4231175"/>
    <n v="175"/>
    <n v="0"/>
  </r>
  <r>
    <s v="2024"/>
    <x v="0"/>
    <x v="0"/>
    <x v="1"/>
    <x v="7"/>
    <s v="2 - Poder Ejecutivo"/>
    <s v="0218 - MINISTERIO DE MEDIO AMBIENTE Y RECURSOS NATURALES"/>
    <s v="0001 - MINISTERIO  DE MEDIO AMBIENTE Y RECURSOS NATURALES"/>
    <x v="3"/>
    <x v="6"/>
    <x v="83"/>
    <s v="2.6 - BIENES MUEBLES, INMUEBLES E INTANGIBLES"/>
    <s v="2.6.5 - MAQUINARIA, OTROS EQUIPOS Y HERRAMIENTAS"/>
    <s v="N"/>
    <s v="00 - N/A"/>
    <s v="10 - FONDO GENERAL"/>
    <s v="(en blanco)"/>
    <s v="99 - MULTIPROVINCIAL"/>
    <n v="40000"/>
    <n v="40000"/>
    <n v="0"/>
  </r>
  <r>
    <s v="2024"/>
    <x v="0"/>
    <x v="0"/>
    <x v="1"/>
    <x v="7"/>
    <s v="2 - Poder Ejecutivo"/>
    <s v="0218 - MINISTERIO DE MEDIO AMBIENTE Y RECURSOS NATURALES"/>
    <s v="0001 - MINISTERIO  DE MEDIO AMBIENTE Y RECURSOS NATURALES"/>
    <x v="3"/>
    <x v="6"/>
    <x v="83"/>
    <s v="2.6 - BIENES MUEBLES, INMUEBLES E INTANGIBLES"/>
    <s v="2.6.8 - BIENES INTANGIBLES"/>
    <s v="N"/>
    <s v="00 - N/A"/>
    <s v="70 - DONACION EXTERNA"/>
    <s v="(en blanco)"/>
    <s v="99 - MULTIPROVINCIAL"/>
    <n v="14422625"/>
    <n v="14422625"/>
    <n v="0"/>
  </r>
  <r>
    <s v="2024"/>
    <x v="0"/>
    <x v="0"/>
    <x v="1"/>
    <x v="7"/>
    <s v="2 - Poder Ejecutivo"/>
    <s v="0218 - MINISTERIO DE MEDIO AMBIENTE Y RECURSOS NATURALES"/>
    <s v="0001 - MINISTERIO  DE MEDIO AMBIENTE Y RECURSOS NATURALES"/>
    <x v="3"/>
    <x v="6"/>
    <x v="17"/>
    <s v="2.6 - BIENES MUEBLES, INMUEBLES E INTANGIBLES"/>
    <s v="2.6.1 - MOBILIARIO Y EQUIPO"/>
    <s v="N"/>
    <s v="00 - N/A"/>
    <s v="10 - FONDO GENERAL"/>
    <s v="(en blanco)"/>
    <s v="99 - MULTIPROVINCIAL"/>
    <n v="3022995"/>
    <n v="207208"/>
    <n v="169462.69"/>
  </r>
  <r>
    <s v="2024"/>
    <x v="0"/>
    <x v="0"/>
    <x v="1"/>
    <x v="7"/>
    <s v="2 - Poder Ejecutivo"/>
    <s v="0218 - MINISTERIO DE MEDIO AMBIENTE Y RECURSOS NATURALES"/>
    <s v="0001 - MINISTERIO  DE MEDIO AMBIENTE Y RECURSOS NATURALES"/>
    <x v="3"/>
    <x v="6"/>
    <x v="17"/>
    <s v="2.6 - BIENES MUEBLES, INMUEBLES E INTANGIBLES"/>
    <s v="2.6.1 - MOBILIARIO Y EQUIPO"/>
    <s v="N"/>
    <s v="00 - N/A"/>
    <s v="20 - FONDOS CON DESTINO ESPECÍFICO"/>
    <s v="(en blanco)"/>
    <s v="99 - MULTIPROVINCIAL"/>
    <n v="0"/>
    <n v="2108600"/>
    <n v="0"/>
  </r>
  <r>
    <s v="2024"/>
    <x v="0"/>
    <x v="0"/>
    <x v="1"/>
    <x v="7"/>
    <s v="2 - Poder Ejecutivo"/>
    <s v="0218 - MINISTERIO DE MEDIO AMBIENTE Y RECURSOS NATURALES"/>
    <s v="0001 - MINISTERIO  DE MEDIO AMBIENTE Y RECURSOS NATURALES"/>
    <x v="3"/>
    <x v="6"/>
    <x v="17"/>
    <s v="2.6 - BIENES MUEBLES, INMUEBLES E INTANGIBLES"/>
    <s v="2.6.2 - MOBILIARIO Y EQUIPO DE AUDIO, AUDIOVISUAL, RECREATIVO Y EDUCACIONAL"/>
    <s v="N"/>
    <s v="00 - N/A"/>
    <s v="10 - FONDO GENERAL"/>
    <s v="(en blanco)"/>
    <s v="99 - MULTIPROVINCIAL"/>
    <n v="60000"/>
    <n v="0"/>
    <n v="0"/>
  </r>
  <r>
    <s v="2024"/>
    <x v="0"/>
    <x v="0"/>
    <x v="1"/>
    <x v="7"/>
    <s v="2 - Poder Ejecutivo"/>
    <s v="0218 - MINISTERIO DE MEDIO AMBIENTE Y RECURSOS NATURALES"/>
    <s v="0001 - MINISTERIO  DE MEDIO AMBIENTE Y RECURSOS NATURALES"/>
    <x v="3"/>
    <x v="6"/>
    <x v="17"/>
    <s v="2.6 - BIENES MUEBLES, INMUEBLES E INTANGIBLES"/>
    <s v="2.6.2 - MOBILIARIO Y EQUIPO DE AUDIO, AUDIOVISUAL, RECREATIVO Y EDUCACIONAL"/>
    <s v="N"/>
    <s v="00 - N/A"/>
    <s v="20 - FONDOS CON DESTINO ESPECÍFICO"/>
    <s v="(en blanco)"/>
    <s v="99 - MULTIPROVINCIAL"/>
    <n v="0"/>
    <n v="20000"/>
    <n v="0"/>
  </r>
  <r>
    <s v="2024"/>
    <x v="0"/>
    <x v="0"/>
    <x v="1"/>
    <x v="7"/>
    <s v="2 - Poder Ejecutivo"/>
    <s v="0218 - MINISTERIO DE MEDIO AMBIENTE Y RECURSOS NATURALES"/>
    <s v="0001 - MINISTERIO  DE MEDIO AMBIENTE Y RECURSOS NATURALES"/>
    <x v="3"/>
    <x v="6"/>
    <x v="17"/>
    <s v="2.6 - BIENES MUEBLES, INMUEBLES E INTANGIBLES"/>
    <s v="2.6.4 - VEHÍCULOS Y EQUIPO DE TRANSPORTE, TRACCIÓN Y ELEVACIÓN"/>
    <s v="N"/>
    <s v="00 - N/A"/>
    <s v="20 - FONDOS CON DESTINO ESPECÍFICO"/>
    <s v="(en blanco)"/>
    <s v="99 - MULTIPROVINCIAL"/>
    <n v="2000000"/>
    <n v="0"/>
    <n v="0"/>
  </r>
  <r>
    <s v="2024"/>
    <x v="0"/>
    <x v="0"/>
    <x v="1"/>
    <x v="7"/>
    <s v="2 - Poder Ejecutivo"/>
    <s v="0218 - MINISTERIO DE MEDIO AMBIENTE Y RECURSOS NATURALES"/>
    <s v="0001 - MINISTERIO  DE MEDIO AMBIENTE Y RECURSOS NATURALES"/>
    <x v="3"/>
    <x v="6"/>
    <x v="17"/>
    <s v="2.6 - BIENES MUEBLES, INMUEBLES E INTANGIBLES"/>
    <s v="2.6.5 - MAQUINARIA, OTROS EQUIPOS Y HERRAMIENTAS"/>
    <s v="N"/>
    <s v="00 - N/A"/>
    <s v="10 - FONDO GENERAL"/>
    <s v="(en blanco)"/>
    <s v="99 - MULTIPROVINCIAL"/>
    <n v="66000"/>
    <n v="66000"/>
    <n v="0"/>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N"/>
    <s v="00 - N/A"/>
    <s v="10 - FONDO GENERAL"/>
    <s v="(en blanco)"/>
    <s v="99 - MULTIPROVINCIAL"/>
    <n v="2250000"/>
    <n v="2550000"/>
    <n v="1234121.1800000002"/>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2 - AZUA"/>
    <n v="592857"/>
    <n v="662006.17999999993"/>
    <n v="603630.34"/>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3 - BAHORUCO"/>
    <n v="321428"/>
    <n v="356002.58999999997"/>
    <n v="326815.17000000004"/>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4 - BARAHONA"/>
    <n v="321429"/>
    <n v="356003.58999999997"/>
    <n v="326815.17000000004"/>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7 - ELIAS PINA"/>
    <n v="321429"/>
    <n v="356003.58999999997"/>
    <n v="337661.18"/>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10 - INDEPENDENCIA"/>
    <n v="321429"/>
    <n v="356003.61"/>
    <n v="326815.22000000003"/>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22 - SAN JUAN"/>
    <n v="321428"/>
    <n v="356002.58999999997"/>
    <n v="326815.17"/>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2 - AZUA"/>
    <n v="0"/>
    <n v="235351.02000000002"/>
    <n v="198209.96"/>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3 - BAHORUCO"/>
    <n v="0"/>
    <n v="117675.51000000001"/>
    <n v="99104.98"/>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4 - BARAHONA"/>
    <n v="0"/>
    <n v="117675.51"/>
    <n v="99104.98000000001"/>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7 - ELIAS PINA"/>
    <n v="0"/>
    <n v="117675.54"/>
    <n v="99105.079999999987"/>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10 - INDEPENDENCIA"/>
    <n v="0"/>
    <n v="117675.56"/>
    <n v="99105.09"/>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22 - SAN JUAN"/>
    <n v="0"/>
    <n v="117675.51"/>
    <n v="99104.98"/>
  </r>
  <r>
    <s v="2024"/>
    <x v="0"/>
    <x v="0"/>
    <x v="1"/>
    <x v="7"/>
    <s v="2 - Poder Ejecutivo"/>
    <s v="0218 - MINISTERIO DE MEDIO AMBIENTE Y RECURSOS NATURALES"/>
    <s v="0007 - UNIDAD TÉCNICA EJECUTORA DE PROYECTOS DE DESARROLLO AGROFORESTAL"/>
    <x v="3"/>
    <x v="9"/>
    <x v="81"/>
    <s v="2.6 - BIENES MUEBLES, INMUEBLES E INTANGIBLES"/>
    <s v="2.6.3 - EQUIPO E INSTRUMENTAL, CIENTÍFICO Y LABORATORIO"/>
    <s v="S"/>
    <s v="07 - Recuperación de la Cobertura Vegetal en Cuencas Hidrográficas de la República Dominicana."/>
    <s v="60 - CREDITO EXTERNO"/>
    <n v="13928"/>
    <s v="02 - AZUA"/>
    <n v="0"/>
    <n v="100000"/>
    <n v="0"/>
  </r>
  <r>
    <s v="2024"/>
    <x v="0"/>
    <x v="0"/>
    <x v="1"/>
    <x v="7"/>
    <s v="2 - Poder Ejecutivo"/>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02 - AZUA"/>
    <n v="0"/>
    <n v="520000"/>
    <n v="0"/>
  </r>
  <r>
    <s v="2024"/>
    <x v="0"/>
    <x v="0"/>
    <x v="1"/>
    <x v="7"/>
    <s v="2 - Poder Ejecutivo"/>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04 - BARAHONA"/>
    <n v="0"/>
    <n v="260000"/>
    <n v="0"/>
  </r>
  <r>
    <s v="2024"/>
    <x v="0"/>
    <x v="0"/>
    <x v="1"/>
    <x v="7"/>
    <s v="2 - Poder Ejecutivo"/>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07 - ELIAS PINA"/>
    <n v="0"/>
    <n v="260000"/>
    <n v="0"/>
  </r>
  <r>
    <s v="2024"/>
    <x v="0"/>
    <x v="0"/>
    <x v="1"/>
    <x v="7"/>
    <s v="2 - Poder Ejecutivo"/>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10 - INDEPENDENCIA"/>
    <n v="0"/>
    <n v="260000"/>
    <n v="0"/>
  </r>
  <r>
    <s v="2024"/>
    <x v="0"/>
    <x v="0"/>
    <x v="1"/>
    <x v="7"/>
    <s v="2 - Poder Ejecutivo"/>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22 - SAN JUAN"/>
    <n v="0"/>
    <n v="260000"/>
    <n v="0"/>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2 - AZUA"/>
    <n v="0"/>
    <n v="1881000"/>
    <n v="1516858.53"/>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3 - BAHORUCO"/>
    <n v="0"/>
    <n v="910000"/>
    <n v="777933.4"/>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4 - BARAHONA"/>
    <n v="0"/>
    <n v="910000"/>
    <n v="778933.38"/>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7 - ELIAS PINA"/>
    <n v="0"/>
    <n v="1492897.57"/>
    <n v="928647.97"/>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10 - INDEPENDENCIA"/>
    <n v="0"/>
    <n v="940000"/>
    <n v="837623.8899999999"/>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22 - SAN JUAN"/>
    <n v="0"/>
    <n v="1306737.6000000001"/>
    <n v="1175671"/>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02 - AZUA"/>
    <n v="0"/>
    <n v="42500"/>
    <n v="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03 - BAHORUCO"/>
    <n v="0"/>
    <n v="21000"/>
    <n v="20372.16"/>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04 - BARAHONA"/>
    <n v="0"/>
    <n v="21000"/>
    <n v="2000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07 - ELIAS PINA"/>
    <n v="0"/>
    <n v="21000"/>
    <n v="2000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10 - INDEPENDENCIA"/>
    <n v="0"/>
    <n v="21000"/>
    <n v="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22 - SAN JUAN"/>
    <n v="0"/>
    <n v="21000"/>
    <n v="20000"/>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02 - AZUA"/>
    <n v="49434623"/>
    <n v="36687754.939999998"/>
    <n v="30933333.330000006"/>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03 - BAHORUCO"/>
    <n v="25000000"/>
    <n v="19445065.969999999"/>
    <n v="17216107.870000001"/>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04 - BARAHONA"/>
    <n v="25000000"/>
    <n v="19302759.149999999"/>
    <n v="15264386.35"/>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07 - ELIAS PINA"/>
    <n v="25000000"/>
    <n v="18284965.949999999"/>
    <n v="14244759.310000001"/>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10 - INDEPENDENCIA"/>
    <n v="25000000"/>
    <n v="18735065.969999999"/>
    <n v="15826695.84"/>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22 - SAN JUAN"/>
    <n v="25000000"/>
    <n v="18486914.109999999"/>
    <n v="14244759.300000001"/>
  </r>
  <r>
    <s v="2024"/>
    <x v="0"/>
    <x v="0"/>
    <x v="1"/>
    <x v="7"/>
    <s v="2 - Poder Ejecutivo"/>
    <s v="0219 - MINISTERIO DE EDUCACIÓN SUPERIOR CIENCIA Y TECNOLOGÍA"/>
    <s v="0001 - MINISTERIO DE EDUCACION SUPERIOR, CIENCIA Y TECNOLOGIA"/>
    <x v="2"/>
    <x v="10"/>
    <x v="24"/>
    <s v="2.6 - BIENES MUEBLES, INMUEBLES E INTANGIBLES"/>
    <s v="2.6.1 - MOBILIARIO Y EQUIPO"/>
    <s v="N"/>
    <s v="00 - N/A"/>
    <s v="10 - FONDO GENERAL"/>
    <s v="(en blanco)"/>
    <s v="99 - MULTIPROVINCIAL"/>
    <n v="30023157"/>
    <n v="26256875"/>
    <n v="894443.67"/>
  </r>
  <r>
    <s v="2024"/>
    <x v="0"/>
    <x v="0"/>
    <x v="1"/>
    <x v="7"/>
    <s v="2 - Poder Ejecutivo"/>
    <s v="0219 - MINISTERIO DE EDUCACIÓN SUPERIOR CIENCIA Y TECNOLOGÍA"/>
    <s v="0001 - MINISTERIO DE EDUCACION SUPERIOR, CIENCIA Y TECNOLOGIA"/>
    <x v="2"/>
    <x v="10"/>
    <x v="24"/>
    <s v="2.6 - BIENES MUEBLES, INMUEBLES E INTANGIBLES"/>
    <s v="2.6.1 - MOBILIARIO Y EQUIPO"/>
    <s v="N"/>
    <s v="00 - N/A"/>
    <s v="70 - DONACION EXTERNA"/>
    <s v="(en blanco)"/>
    <s v="99 - MULTIPROVINCIAL"/>
    <n v="0"/>
    <n v="1976075.61"/>
    <n v="0"/>
  </r>
  <r>
    <s v="2024"/>
    <x v="0"/>
    <x v="0"/>
    <x v="1"/>
    <x v="7"/>
    <s v="2 - Poder Ejecutivo"/>
    <s v="0219 - MINISTERIO DE EDUCACIÓN SUPERIOR CIENCIA Y TECNOLOGÍA"/>
    <s v="0001 - MINISTERIO DE EDUCACION SUPERIOR, CIENCIA Y TECNOLOGIA"/>
    <x v="2"/>
    <x v="10"/>
    <x v="24"/>
    <s v="2.6 - BIENES MUEBLES, INMUEBLES E INTANGIBLES"/>
    <s v="2.6.2 - MOBILIARIO Y EQUIPO DE AUDIO, AUDIOVISUAL, RECREATIVO Y EDUCACIONAL"/>
    <s v="N"/>
    <s v="00 - N/A"/>
    <s v="10 - FONDO GENERAL"/>
    <s v="(en blanco)"/>
    <s v="99 - MULTIPROVINCIAL"/>
    <n v="3418000"/>
    <n v="5091000"/>
    <n v="0"/>
  </r>
  <r>
    <s v="2024"/>
    <x v="0"/>
    <x v="0"/>
    <x v="1"/>
    <x v="7"/>
    <s v="2 - Poder Ejecutivo"/>
    <s v="0219 - MINISTERIO DE EDUCACIÓN SUPERIOR CIENCIA Y TECNOLOGÍA"/>
    <s v="0001 - MINISTERIO DE EDUCACION SUPERIOR, CIENCIA Y TECNOLOGIA"/>
    <x v="2"/>
    <x v="10"/>
    <x v="24"/>
    <s v="2.6 - BIENES MUEBLES, INMUEBLES E INTANGIBLES"/>
    <s v="2.6.3 - EQUIPO E INSTRUMENTAL, CIENTÍFICO Y LABORATORIO"/>
    <s v="N"/>
    <s v="00 - N/A"/>
    <s v="10 - FONDO GENERAL"/>
    <s v="(en blanco)"/>
    <s v="99 - MULTIPROVINCIAL"/>
    <n v="0"/>
    <n v="350000"/>
    <n v="0"/>
  </r>
  <r>
    <s v="2024"/>
    <x v="0"/>
    <x v="0"/>
    <x v="1"/>
    <x v="7"/>
    <s v="2 - Poder Ejecutivo"/>
    <s v="0219 - MINISTERIO DE EDUCACIÓN SUPERIOR CIENCIA Y TECNOLOGÍA"/>
    <s v="0001 - MINISTERIO DE EDUCACION SUPERIOR, CIENCIA Y TECNOLOGIA"/>
    <x v="2"/>
    <x v="10"/>
    <x v="24"/>
    <s v="2.6 - BIENES MUEBLES, INMUEBLES E INTANGIBLES"/>
    <s v="2.6.4 - VEHÍCULOS Y EQUIPO DE TRANSPORTE, TRACCIÓN Y ELEVACIÓN"/>
    <s v="N"/>
    <s v="00 - N/A"/>
    <s v="10 - FONDO GENERAL"/>
    <s v="(en blanco)"/>
    <s v="99 - MULTIPROVINCIAL"/>
    <n v="6000000"/>
    <n v="1500000"/>
    <n v="427750"/>
  </r>
  <r>
    <s v="2024"/>
    <x v="0"/>
    <x v="0"/>
    <x v="1"/>
    <x v="7"/>
    <s v="2 - Poder Ejecutivo"/>
    <s v="0219 - MINISTERIO DE EDUCACIÓN SUPERIOR CIENCIA Y TECNOLOGÍA"/>
    <s v="0001 - MINISTERIO DE EDUCACION SUPERIOR, CIENCIA Y TECNOLOGIA"/>
    <x v="2"/>
    <x v="10"/>
    <x v="24"/>
    <s v="2.6 - BIENES MUEBLES, INMUEBLES E INTANGIBLES"/>
    <s v="2.6.5 - MAQUINARIA, OTROS EQUIPOS Y HERRAMIENTAS"/>
    <s v="N"/>
    <s v="00 - N/A"/>
    <s v="10 - FONDO GENERAL"/>
    <s v="(en blanco)"/>
    <s v="99 - MULTIPROVINCIAL"/>
    <n v="4300000"/>
    <n v="3830000"/>
    <n v="352877.01"/>
  </r>
  <r>
    <s v="2024"/>
    <x v="0"/>
    <x v="0"/>
    <x v="1"/>
    <x v="7"/>
    <s v="2 - Poder Ejecutivo"/>
    <s v="0219 - MINISTERIO DE EDUCACIÓN SUPERIOR CIENCIA Y TECNOLOGÍA"/>
    <s v="0001 - MINISTERIO DE EDUCACION SUPERIOR, CIENCIA Y TECNOLOGIA"/>
    <x v="2"/>
    <x v="10"/>
    <x v="24"/>
    <s v="2.6 - BIENES MUEBLES, INMUEBLES E INTANGIBLES"/>
    <s v="2.6.8 - BIENES INTANGIBLES"/>
    <s v="N"/>
    <s v="00 - N/A"/>
    <s v="10 - FONDO GENERAL"/>
    <s v="(en blanco)"/>
    <s v="99 - MULTIPROVINCIAL"/>
    <n v="210000"/>
    <n v="210000"/>
    <n v="185395.48"/>
  </r>
  <r>
    <s v="2024"/>
    <x v="0"/>
    <x v="0"/>
    <x v="1"/>
    <x v="7"/>
    <s v="2 - Poder Ejecutivo"/>
    <s v="0219 - MINISTERIO DE EDUCACIÓN SUPERIOR CIENCIA Y TECNOLOGÍA"/>
    <s v="0001 - MINISTERIO DE EDUCACION SUPERIOR, CIENCIA Y TECNOLOGIA"/>
    <x v="2"/>
    <x v="10"/>
    <x v="24"/>
    <s v="2.7 - OBRAS"/>
    <s v="2.7.1 - OBRAS EN EDIFICACIONES"/>
    <s v="N"/>
    <s v="00 - N/A"/>
    <s v="10 - FONDO GENERAL"/>
    <s v="(en blanco)"/>
    <s v="99 - MULTIPROVINCIAL"/>
    <n v="10250000"/>
    <n v="4250000"/>
    <n v="1183439.52"/>
  </r>
  <r>
    <s v="2024"/>
    <x v="0"/>
    <x v="0"/>
    <x v="1"/>
    <x v="7"/>
    <s v="2 - Poder Ejecutivo"/>
    <s v="0219 - MINISTERIO DE EDUCACIÓN SUPERIOR CIENCIA Y TECNOLOGÍA"/>
    <s v="0002 - INSTITUTO TECNOLÓGICO DE LAS AMÉRICAS"/>
    <x v="2"/>
    <x v="10"/>
    <x v="45"/>
    <s v="2.6 - BIENES MUEBLES, INMUEBLES E INTANGIBLES"/>
    <s v="2.6.1 - MOBILIARIO Y EQUIPO"/>
    <s v="N"/>
    <s v="00 - N/A"/>
    <s v="10 - FONDO GENERAL"/>
    <s v="(en blanco)"/>
    <s v="99 - MULTIPROVINCIAL"/>
    <n v="0"/>
    <n v="43689733.380000003"/>
    <n v="16750909.84"/>
  </r>
  <r>
    <s v="2024"/>
    <x v="0"/>
    <x v="0"/>
    <x v="1"/>
    <x v="7"/>
    <s v="2 - Poder Ejecutivo"/>
    <s v="0219 - MINISTERIO DE EDUCACIÓN SUPERIOR CIENCIA Y TECNOLOGÍA"/>
    <s v="0002 - INSTITUTO TECNOLÓGICO DE LAS AMÉRICAS"/>
    <x v="2"/>
    <x v="10"/>
    <x v="45"/>
    <s v="2.6 - BIENES MUEBLES, INMUEBLES E INTANGIBLES"/>
    <s v="2.6.1 - MOBILIARIO Y EQUIPO"/>
    <s v="N"/>
    <s v="00 - N/A"/>
    <s v="20 - FONDOS CON DESTINO ESPECÍFICO"/>
    <s v="(en blanco)"/>
    <s v="99 - MULTIPROVINCIAL"/>
    <n v="13326259"/>
    <n v="518565.00000000023"/>
    <n v="239366.64"/>
  </r>
  <r>
    <s v="2024"/>
    <x v="0"/>
    <x v="0"/>
    <x v="1"/>
    <x v="7"/>
    <s v="2 - Poder Ejecutivo"/>
    <s v="0219 - MINISTERIO DE EDUCACIÓN SUPERIOR CIENCIA Y TECNOLOGÍA"/>
    <s v="0002 - INSTITUTO TECNOLÓGICO DE LAS AMÉRICAS"/>
    <x v="2"/>
    <x v="10"/>
    <x v="45"/>
    <s v="2.6 - BIENES MUEBLES, INMUEBLES E INTANGIBLES"/>
    <s v="2.6.2 - MOBILIARIO Y EQUIPO DE AUDIO, AUDIOVISUAL, RECREATIVO Y EDUCACIONAL"/>
    <s v="N"/>
    <s v="00 - N/A"/>
    <s v="10 - FONDO GENERAL"/>
    <s v="(en blanco)"/>
    <s v="99 - MULTIPROVINCIAL"/>
    <n v="0"/>
    <n v="4000000"/>
    <n v="580184.69999999995"/>
  </r>
  <r>
    <s v="2024"/>
    <x v="0"/>
    <x v="0"/>
    <x v="1"/>
    <x v="7"/>
    <s v="2 - Poder Ejecutivo"/>
    <s v="0219 - MINISTERIO DE EDUCACIÓN SUPERIOR CIENCIA Y TECNOLOGÍA"/>
    <s v="0002 - INSTITUTO TECNOLÓGICO DE LAS AMÉRICAS"/>
    <x v="2"/>
    <x v="10"/>
    <x v="45"/>
    <s v="2.6 - BIENES MUEBLES, INMUEBLES E INTANGIBLES"/>
    <s v="2.6.2 - MOBILIARIO Y EQUIPO DE AUDIO, AUDIOVISUAL, RECREATIVO Y EDUCACIONAL"/>
    <s v="N"/>
    <s v="00 - N/A"/>
    <s v="20 - FONDOS CON DESTINO ESPECÍFICO"/>
    <s v="(en blanco)"/>
    <s v="99 - MULTIPROVINCIAL"/>
    <n v="3300000"/>
    <n v="0"/>
    <n v="0"/>
  </r>
  <r>
    <s v="2024"/>
    <x v="0"/>
    <x v="0"/>
    <x v="1"/>
    <x v="7"/>
    <s v="2 - Poder Ejecutivo"/>
    <s v="0219 - MINISTERIO DE EDUCACIÓN SUPERIOR CIENCIA Y TECNOLOGÍA"/>
    <s v="0002 - INSTITUTO TECNOLÓGICO DE LAS AMÉRICAS"/>
    <x v="2"/>
    <x v="10"/>
    <x v="45"/>
    <s v="2.6 - BIENES MUEBLES, INMUEBLES E INTANGIBLES"/>
    <s v="2.6.3 - EQUIPO E INSTRUMENTAL, CIENTÍFICO Y LABORATORIO"/>
    <s v="N"/>
    <s v="00 - N/A"/>
    <s v="10 - FONDO GENERAL"/>
    <s v="(en blanco)"/>
    <s v="99 - MULTIPROVINCIAL"/>
    <n v="0"/>
    <n v="800000"/>
    <n v="0"/>
  </r>
  <r>
    <s v="2024"/>
    <x v="0"/>
    <x v="0"/>
    <x v="1"/>
    <x v="7"/>
    <s v="2 - Poder Ejecutivo"/>
    <s v="0219 - MINISTERIO DE EDUCACIÓN SUPERIOR CIENCIA Y TECNOLOGÍA"/>
    <s v="0002 - INSTITUTO TECNOLÓGICO DE LAS AMÉRICAS"/>
    <x v="2"/>
    <x v="10"/>
    <x v="45"/>
    <s v="2.6 - BIENES MUEBLES, INMUEBLES E INTANGIBLES"/>
    <s v="2.6.3 - EQUIPO E INSTRUMENTAL, CIENTÍFICO Y LABORATORIO"/>
    <s v="N"/>
    <s v="00 - N/A"/>
    <s v="20 - FONDOS CON DESTINO ESPECÍFICO"/>
    <s v="(en blanco)"/>
    <s v="99 - MULTIPROVINCIAL"/>
    <n v="100000"/>
    <n v="100000"/>
    <n v="34574"/>
  </r>
  <r>
    <s v="2024"/>
    <x v="0"/>
    <x v="0"/>
    <x v="1"/>
    <x v="7"/>
    <s v="2 - Poder Ejecutivo"/>
    <s v="0219 - MINISTERIO DE EDUCACIÓN SUPERIOR CIENCIA Y TECNOLOGÍA"/>
    <s v="0002 - INSTITUTO TECNOLÓGICO DE LAS AMÉRICAS"/>
    <x v="2"/>
    <x v="10"/>
    <x v="45"/>
    <s v="2.6 - BIENES MUEBLES, INMUEBLES E INTANGIBLES"/>
    <s v="2.6.4 - VEHÍCULOS Y EQUIPO DE TRANSPORTE, TRACCIÓN Y ELEVACIÓN"/>
    <s v="N"/>
    <s v="00 - N/A"/>
    <s v="20 - FONDOS CON DESTINO ESPECÍFICO"/>
    <s v="(en blanco)"/>
    <s v="99 - MULTIPROVINCIAL"/>
    <n v="4000000"/>
    <n v="4000000"/>
    <n v="0"/>
  </r>
  <r>
    <s v="2024"/>
    <x v="0"/>
    <x v="0"/>
    <x v="1"/>
    <x v="7"/>
    <s v="2 - Poder Ejecutivo"/>
    <s v="0219 - MINISTERIO DE EDUCACIÓN SUPERIOR CIENCIA Y TECNOLOGÍA"/>
    <s v="0002 - INSTITUTO TECNOLÓGICO DE LAS AMÉRICAS"/>
    <x v="2"/>
    <x v="10"/>
    <x v="45"/>
    <s v="2.6 - BIENES MUEBLES, INMUEBLES E INTANGIBLES"/>
    <s v="2.6.5 - MAQUINARIA, OTROS EQUIPOS Y HERRAMIENTAS"/>
    <s v="N"/>
    <s v="00 - N/A"/>
    <s v="10 - FONDO GENERAL"/>
    <s v="(en blanco)"/>
    <s v="99 - MULTIPROVINCIAL"/>
    <n v="0"/>
    <n v="31818966.490000002"/>
    <n v="2769161.57"/>
  </r>
  <r>
    <s v="2024"/>
    <x v="0"/>
    <x v="0"/>
    <x v="1"/>
    <x v="7"/>
    <s v="2 - Poder Ejecutivo"/>
    <s v="0219 - MINISTERIO DE EDUCACIÓN SUPERIOR CIENCIA Y TECNOLOGÍA"/>
    <s v="0002 - INSTITUTO TECNOLÓGICO DE LAS AMÉRICAS"/>
    <x v="2"/>
    <x v="10"/>
    <x v="45"/>
    <s v="2.6 - BIENES MUEBLES, INMUEBLES E INTANGIBLES"/>
    <s v="2.6.5 - MAQUINARIA, OTROS EQUIPOS Y HERRAMIENTAS"/>
    <s v="N"/>
    <s v="00 - N/A"/>
    <s v="20 - FONDOS CON DESTINO ESPECÍFICO"/>
    <s v="(en blanco)"/>
    <s v="99 - MULTIPROVINCIAL"/>
    <n v="5000000"/>
    <n v="1053035"/>
    <n v="711856.2"/>
  </r>
  <r>
    <s v="2024"/>
    <x v="0"/>
    <x v="0"/>
    <x v="1"/>
    <x v="7"/>
    <s v="2 - Poder Ejecutivo"/>
    <s v="0219 - MINISTERIO DE EDUCACIÓN SUPERIOR CIENCIA Y TECNOLOGÍA"/>
    <s v="0002 - INSTITUTO TECNOLÓGICO DE LAS AMÉRICAS"/>
    <x v="2"/>
    <x v="10"/>
    <x v="45"/>
    <s v="2.6 - BIENES MUEBLES, INMUEBLES E INTANGIBLES"/>
    <s v="2.6.6 - EQUIPOS DE DEFENSA Y SEGURIDAD"/>
    <s v="N"/>
    <s v="00 - N/A"/>
    <s v="10 - FONDO GENERAL"/>
    <s v="(en blanco)"/>
    <s v="99 - MULTIPROVINCIAL"/>
    <n v="0"/>
    <n v="200000"/>
    <n v="188795.16"/>
  </r>
  <r>
    <s v="2024"/>
    <x v="0"/>
    <x v="0"/>
    <x v="1"/>
    <x v="7"/>
    <s v="2 - Poder Ejecutivo"/>
    <s v="0219 - MINISTERIO DE EDUCACIÓN SUPERIOR CIENCIA Y TECNOLOGÍA"/>
    <s v="0002 - INSTITUTO TECNOLÓGICO DE LAS AMÉRICAS"/>
    <x v="2"/>
    <x v="10"/>
    <x v="45"/>
    <s v="2.6 - BIENES MUEBLES, INMUEBLES E INTANGIBLES"/>
    <s v="2.6.6 - EQUIPOS DE DEFENSA Y SEGURIDAD"/>
    <s v="N"/>
    <s v="00 - N/A"/>
    <s v="20 - FONDOS CON DESTINO ESPECÍFICO"/>
    <s v="(en blanco)"/>
    <s v="99 - MULTIPROVINCIAL"/>
    <n v="1000000"/>
    <n v="350000"/>
    <n v="337064.86"/>
  </r>
  <r>
    <s v="2024"/>
    <x v="0"/>
    <x v="0"/>
    <x v="1"/>
    <x v="7"/>
    <s v="2 - Poder Ejecutivo"/>
    <s v="0219 - MINISTERIO DE EDUCACIÓN SUPERIOR CIENCIA Y TECNOLOGÍA"/>
    <s v="0002 - INSTITUTO TECNOLÓGICO DE LAS AMÉRICAS"/>
    <x v="2"/>
    <x v="10"/>
    <x v="45"/>
    <s v="2.6 - BIENES MUEBLES, INMUEBLES E INTANGIBLES"/>
    <s v="2.6.8 - BIENES INTANGIBLES"/>
    <s v="N"/>
    <s v="00 - N/A"/>
    <s v="20 - FONDOS CON DESTINO ESPECÍFICO"/>
    <s v="(en blanco)"/>
    <s v="99 - MULTIPROVINCIAL"/>
    <n v="1000000"/>
    <n v="775173.6"/>
    <n v="0"/>
  </r>
  <r>
    <s v="2024"/>
    <x v="0"/>
    <x v="0"/>
    <x v="1"/>
    <x v="7"/>
    <s v="2 - Poder Ejecutivo"/>
    <s v="0219 - MINISTERIO DE EDUCACIÓN SUPERIOR CIENCIA Y TECNOLOGÍA"/>
    <s v="0002 - INSTITUTO TECNOLÓGICO DE LAS AMÉRICAS"/>
    <x v="2"/>
    <x v="10"/>
    <x v="45"/>
    <s v="2.6 - BIENES MUEBLES, INMUEBLES E INTANGIBLES"/>
    <s v="2.6.9 - EDIFICIOS, ESTRUCTURAS, TIERRAS, TERRENOS Y OBJETOS DE VALOR"/>
    <s v="N"/>
    <s v="00 - N/A"/>
    <s v="20 - FONDOS CON DESTINO ESPECÍFICO"/>
    <s v="(en blanco)"/>
    <s v="99 - MULTIPROVINCIAL"/>
    <n v="500000"/>
    <n v="153400"/>
    <n v="153400"/>
  </r>
  <r>
    <s v="2024"/>
    <x v="0"/>
    <x v="0"/>
    <x v="1"/>
    <x v="7"/>
    <s v="2 - Poder Ejecutivo"/>
    <s v="0219 - MINISTERIO DE EDUCACIÓN SUPERIOR CIENCIA Y TECNOLOGÍA"/>
    <s v="0002 - INSTITUTO TECNOLÓGICO DE LAS AMÉRICAS"/>
    <x v="2"/>
    <x v="10"/>
    <x v="45"/>
    <s v="2.7 - OBRAS"/>
    <s v="2.7.1 - OBRAS EN EDIFICACIONES"/>
    <s v="N"/>
    <s v="00 - N/A"/>
    <s v="10 - FONDO GENERAL"/>
    <s v="(en blanco)"/>
    <s v="99 - MULTIPROVINCIAL"/>
    <n v="169000000"/>
    <n v="30278235.459999993"/>
    <n v="878344.76"/>
  </r>
  <r>
    <s v="2024"/>
    <x v="0"/>
    <x v="0"/>
    <x v="1"/>
    <x v="7"/>
    <s v="2 - Poder Ejecutivo"/>
    <s v="0219 - MINISTERIO DE EDUCACIÓN SUPERIOR CIENCIA Y TECNOLOGÍA"/>
    <s v="0003 - INSTITUTO TECNICO SUPERIOR COMUNITARIO"/>
    <x v="2"/>
    <x v="10"/>
    <x v="24"/>
    <s v="2.6 - BIENES MUEBLES, INMUEBLES E INTANGIBLES"/>
    <s v="2.6.1 - MOBILIARIO Y EQUIPO"/>
    <s v="N"/>
    <s v="00 - N/A"/>
    <s v="10 - FONDO GENERAL"/>
    <s v="(en blanco)"/>
    <s v="99 - MULTIPROVINCIAL"/>
    <n v="1200000"/>
    <n v="13446900"/>
    <n v="1484262.71"/>
  </r>
  <r>
    <s v="2024"/>
    <x v="0"/>
    <x v="0"/>
    <x v="1"/>
    <x v="7"/>
    <s v="2 - Poder Ejecutivo"/>
    <s v="0219 - MINISTERIO DE EDUCACIÓN SUPERIOR CIENCIA Y TECNOLOGÍA"/>
    <s v="0003 - INSTITUTO TECNICO SUPERIOR COMUNITARIO"/>
    <x v="2"/>
    <x v="10"/>
    <x v="24"/>
    <s v="2.6 - BIENES MUEBLES, INMUEBLES E INTANGIBLES"/>
    <s v="2.6.2 - MOBILIARIO Y EQUIPO DE AUDIO, AUDIOVISUAL, RECREATIVO Y EDUCACIONAL"/>
    <s v="N"/>
    <s v="00 - N/A"/>
    <s v="10 - FONDO GENERAL"/>
    <s v="(en blanco)"/>
    <s v="99 - MULTIPROVINCIAL"/>
    <n v="1200000"/>
    <n v="780700"/>
    <n v="190325.52"/>
  </r>
  <r>
    <s v="2024"/>
    <x v="0"/>
    <x v="0"/>
    <x v="1"/>
    <x v="7"/>
    <s v="2 - Poder Ejecutivo"/>
    <s v="0219 - MINISTERIO DE EDUCACIÓN SUPERIOR CIENCIA Y TECNOLOGÍA"/>
    <s v="0003 - INSTITUTO TECNICO SUPERIOR COMUNITARIO"/>
    <x v="2"/>
    <x v="10"/>
    <x v="24"/>
    <s v="2.6 - BIENES MUEBLES, INMUEBLES E INTANGIBLES"/>
    <s v="2.6.3 - EQUIPO E INSTRUMENTAL, CIENTÍFICO Y LABORATORIO"/>
    <s v="N"/>
    <s v="00 - N/A"/>
    <s v="10 - FONDO GENERAL"/>
    <s v="(en blanco)"/>
    <s v="99 - MULTIPROVINCIAL"/>
    <n v="800000"/>
    <n v="3000200"/>
    <n v="0"/>
  </r>
  <r>
    <s v="2024"/>
    <x v="0"/>
    <x v="0"/>
    <x v="1"/>
    <x v="7"/>
    <s v="2 - Poder Ejecutivo"/>
    <s v="0219 - MINISTERIO DE EDUCACIÓN SUPERIOR CIENCIA Y TECNOLOGÍA"/>
    <s v="0003 - INSTITUTO TECNICO SUPERIOR COMUNITARIO"/>
    <x v="2"/>
    <x v="10"/>
    <x v="24"/>
    <s v="2.6 - BIENES MUEBLES, INMUEBLES E INTANGIBLES"/>
    <s v="2.6.4 - VEHÍCULOS Y EQUIPO DE TRANSPORTE, TRACCIÓN Y ELEVACIÓN"/>
    <s v="N"/>
    <s v="00 - N/A"/>
    <s v="10 - FONDO GENERAL"/>
    <s v="(en blanco)"/>
    <s v="99 - MULTIPROVINCIAL"/>
    <n v="300000"/>
    <n v="49800"/>
    <n v="0"/>
  </r>
  <r>
    <s v="2024"/>
    <x v="0"/>
    <x v="0"/>
    <x v="1"/>
    <x v="7"/>
    <s v="2 - Poder Ejecutivo"/>
    <s v="0219 - MINISTERIO DE EDUCACIÓN SUPERIOR CIENCIA Y TECNOLOGÍA"/>
    <s v="0003 - INSTITUTO TECNICO SUPERIOR COMUNITARIO"/>
    <x v="2"/>
    <x v="10"/>
    <x v="24"/>
    <s v="2.6 - BIENES MUEBLES, INMUEBLES E INTANGIBLES"/>
    <s v="2.6.5 - MAQUINARIA, OTROS EQUIPOS Y HERRAMIENTAS"/>
    <s v="N"/>
    <s v="00 - N/A"/>
    <s v="10 - FONDO GENERAL"/>
    <s v="(en blanco)"/>
    <s v="99 - MULTIPROVINCIAL"/>
    <n v="1633762"/>
    <n v="3129811"/>
    <n v="0"/>
  </r>
  <r>
    <s v="2024"/>
    <x v="0"/>
    <x v="0"/>
    <x v="1"/>
    <x v="7"/>
    <s v="2 - Poder Ejecutivo"/>
    <s v="0219 - MINISTERIO DE EDUCACIÓN SUPERIOR CIENCIA Y TECNOLOGÍA"/>
    <s v="0003 - INSTITUTO TECNICO SUPERIOR COMUNITARIO"/>
    <x v="2"/>
    <x v="10"/>
    <x v="24"/>
    <s v="2.6 - BIENES MUEBLES, INMUEBLES E INTANGIBLES"/>
    <s v="2.6.6 - EQUIPOS DE DEFENSA Y SEGURIDAD"/>
    <s v="N"/>
    <s v="00 - N/A"/>
    <s v="10 - FONDO GENERAL"/>
    <s v="(en blanco)"/>
    <s v="99 - MULTIPROVINCIAL"/>
    <n v="300000"/>
    <n v="215100"/>
    <n v="185000"/>
  </r>
  <r>
    <s v="2024"/>
    <x v="0"/>
    <x v="0"/>
    <x v="1"/>
    <x v="7"/>
    <s v="2 - Poder Ejecutivo"/>
    <s v="0219 - MINISTERIO DE EDUCACIÓN SUPERIOR CIENCIA Y TECNOLOGÍA"/>
    <s v="0003 - INSTITUTO TECNICO SUPERIOR COMUNITARIO"/>
    <x v="2"/>
    <x v="10"/>
    <x v="24"/>
    <s v="2.6 - BIENES MUEBLES, INMUEBLES E INTANGIBLES"/>
    <s v="2.6.8 - BIENES INTANGIBLES"/>
    <s v="N"/>
    <s v="00 - N/A"/>
    <s v="10 - FONDO GENERAL"/>
    <s v="(en blanco)"/>
    <s v="99 - MULTIPROVINCIAL"/>
    <n v="1000000"/>
    <n v="200"/>
    <n v="0"/>
  </r>
  <r>
    <s v="2024"/>
    <x v="0"/>
    <x v="0"/>
    <x v="1"/>
    <x v="7"/>
    <s v="2 - Poder Ejecutivo"/>
    <s v="0219 - MINISTERIO DE EDUCACIÓN SUPERIOR CIENCIA Y TECNOLOGÍA"/>
    <s v="0004 - COMISION INTERNACIONAL ASESORA CIENCIA Y TECNOLOGIA"/>
    <x v="2"/>
    <x v="10"/>
    <x v="24"/>
    <s v="2.6 - BIENES MUEBLES, INMUEBLES E INTANGIBLES"/>
    <s v="2.6.1 - MOBILIARIO Y EQUIPO"/>
    <s v="N"/>
    <s v="00 - N/A"/>
    <s v="10 - FONDO GENERAL"/>
    <s v="(en blanco)"/>
    <s v="99 - MULTIPROVINCIAL"/>
    <n v="0"/>
    <n v="160000"/>
    <n v="0"/>
  </r>
  <r>
    <s v="2024"/>
    <x v="0"/>
    <x v="0"/>
    <x v="1"/>
    <x v="7"/>
    <s v="2 - Poder Ejecutivo"/>
    <s v="0219 - MINISTERIO DE EDUCACIÓN SUPERIOR CIENCIA Y TECNOLOGÍA"/>
    <s v="0004 - COMISION INTERNACIONAL ASESORA CIENCIA Y TECNOLOGIA"/>
    <x v="2"/>
    <x v="10"/>
    <x v="24"/>
    <s v="2.6 - BIENES MUEBLES, INMUEBLES E INTANGIBLES"/>
    <s v="2.6.8 - BIENES INTANGIBLES"/>
    <s v="N"/>
    <s v="00 - N/A"/>
    <s v="10 - FONDO GENERAL"/>
    <s v="(en blanco)"/>
    <s v="99 - MULTIPROVINCIAL"/>
    <n v="0"/>
    <n v="180000"/>
    <n v="0"/>
  </r>
  <r>
    <s v="2024"/>
    <x v="0"/>
    <x v="0"/>
    <x v="1"/>
    <x v="7"/>
    <s v="2 - Poder Ejecutivo"/>
    <s v="0220 - MINISTERIO DE ECONOMÍA, PLANIFICACIÓN Y DESARROLLO"/>
    <s v="0001 - MINISTERIO DE ECONOMIA, PLANIFICACION Y DESARROLLO"/>
    <x v="0"/>
    <x v="0"/>
    <x v="2"/>
    <s v="2.6 - BIENES MUEBLES, INMUEBLES E INTANGIBLES"/>
    <s v="2.6.1 - MOBILIARIO Y EQUIPO"/>
    <s v="N"/>
    <s v="00 - N/A"/>
    <s v="10 - FONDO GENERAL"/>
    <s v="(en blanco)"/>
    <s v="99 - MULTIPROVINCIAL"/>
    <n v="0"/>
    <n v="23574742.899999999"/>
    <n v="2696792.4499999997"/>
  </r>
  <r>
    <s v="2024"/>
    <x v="0"/>
    <x v="0"/>
    <x v="1"/>
    <x v="7"/>
    <s v="2 - Poder Ejecutivo"/>
    <s v="0220 - MINISTERIO DE ECONOMÍA, PLANIFICACIÓN Y DESARROLLO"/>
    <s v="0001 - MINISTERIO DE ECONOMIA, PLANIFICACION Y DESARROLLO"/>
    <x v="0"/>
    <x v="0"/>
    <x v="2"/>
    <s v="2.6 - BIENES MUEBLES, INMUEBLES E INTANGIBLES"/>
    <s v="2.6.1 - MOBILIARIO Y EQUIPO"/>
    <s v="N"/>
    <s v="00 - N/A"/>
    <s v="70 - DONACION EXTERNA"/>
    <s v="(en blanco)"/>
    <s v="99 - MULTIPROVINCIAL"/>
    <n v="0"/>
    <n v="0"/>
    <n v="0"/>
  </r>
  <r>
    <s v="2024"/>
    <x v="0"/>
    <x v="0"/>
    <x v="1"/>
    <x v="7"/>
    <s v="2 - Poder Ejecutivo"/>
    <s v="0220 - MINISTERIO DE ECONOMÍA, PLANIFICACIÓN Y DESARROLLO"/>
    <s v="0001 - MINISTERIO DE ECONOMIA, PLANIFICACION Y DESARROLLO"/>
    <x v="0"/>
    <x v="0"/>
    <x v="2"/>
    <s v="2.6 - BIENES MUEBLES, INMUEBLES E INTANGIBLES"/>
    <s v="2.6.2 - MOBILIARIO Y EQUIPO DE AUDIO, AUDIOVISUAL, RECREATIVO Y EDUCACIONAL"/>
    <s v="N"/>
    <s v="00 - N/A"/>
    <s v="10 - FONDO GENERAL"/>
    <s v="(en blanco)"/>
    <s v="99 - MULTIPROVINCIAL"/>
    <n v="0"/>
    <n v="150000"/>
    <n v="14393.64"/>
  </r>
  <r>
    <s v="2024"/>
    <x v="0"/>
    <x v="0"/>
    <x v="1"/>
    <x v="7"/>
    <s v="2 - Poder Ejecutivo"/>
    <s v="0220 - MINISTERIO DE ECONOMÍA, PLANIFICACIÓN Y DESARROLLO"/>
    <s v="0001 - MINISTERIO DE ECONOMIA, PLANIFICACION Y DESARROLLO"/>
    <x v="0"/>
    <x v="0"/>
    <x v="2"/>
    <s v="2.6 - BIENES MUEBLES, INMUEBLES E INTANGIBLES"/>
    <s v="2.6.3 - EQUIPO E INSTRUMENTAL, CIENTÍFICO Y LABORATORIO"/>
    <s v="N"/>
    <s v="00 - N/A"/>
    <s v="10 - FONDO GENERAL"/>
    <s v="(en blanco)"/>
    <s v="99 - MULTIPROVINCIAL"/>
    <n v="0"/>
    <n v="373500"/>
    <n v="0"/>
  </r>
  <r>
    <s v="2024"/>
    <x v="0"/>
    <x v="0"/>
    <x v="1"/>
    <x v="7"/>
    <s v="2 - Poder Ejecutivo"/>
    <s v="0220 - MINISTERIO DE ECONOMÍA, PLANIFICACIÓN Y DESARROLLO"/>
    <s v="0001 - MINISTERIO DE ECONOMIA, PLANIFICACION Y DESARROLLO"/>
    <x v="0"/>
    <x v="0"/>
    <x v="2"/>
    <s v="2.6 - BIENES MUEBLES, INMUEBLES E INTANGIBLES"/>
    <s v="2.6.4 - VEHÍCULOS Y EQUIPO DE TRANSPORTE, TRACCIÓN Y ELEVACIÓN"/>
    <s v="N"/>
    <s v="00 - N/A"/>
    <s v="10 - FONDO GENERAL"/>
    <s v="(en blanco)"/>
    <s v="99 - MULTIPROVINCIAL"/>
    <n v="0"/>
    <n v="15690000"/>
    <n v="0"/>
  </r>
  <r>
    <s v="2024"/>
    <x v="0"/>
    <x v="0"/>
    <x v="1"/>
    <x v="7"/>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en blanco)"/>
    <s v="99 - MULTIPROVINCIAL"/>
    <n v="0"/>
    <n v="6827989.4500000002"/>
    <n v="2424221.1800000002"/>
  </r>
  <r>
    <s v="2024"/>
    <x v="0"/>
    <x v="0"/>
    <x v="1"/>
    <x v="7"/>
    <s v="2 - Poder Ejecutivo"/>
    <s v="0220 - MINISTERIO DE ECONOMÍA, PLANIFICACIÓN Y DESARROLLO"/>
    <s v="0001 - MINISTERIO DE ECONOMIA, PLANIFICACION Y DESARROLLO"/>
    <x v="0"/>
    <x v="0"/>
    <x v="2"/>
    <s v="2.6 - BIENES MUEBLES, INMUEBLES E INTANGIBLES"/>
    <s v="2.6.6 - EQUIPOS DE DEFENSA Y SEGURIDAD"/>
    <s v="N"/>
    <s v="00 - N/A"/>
    <s v="10 - FONDO GENERAL"/>
    <s v="(en blanco)"/>
    <s v="99 - MULTIPROVINCIAL"/>
    <n v="0"/>
    <n v="73000"/>
    <n v="0"/>
  </r>
  <r>
    <s v="2024"/>
    <x v="0"/>
    <x v="0"/>
    <x v="1"/>
    <x v="7"/>
    <s v="2 - Poder Ejecutivo"/>
    <s v="0220 - MINISTERIO DE ECONOMÍA, PLANIFICACIÓN Y DESARROLLO"/>
    <s v="0001 - MINISTERIO DE ECONOMIA, PLANIFICACION Y DESARROLLO"/>
    <x v="0"/>
    <x v="0"/>
    <x v="2"/>
    <s v="2.6 - BIENES MUEBLES, INMUEBLES E INTANGIBLES"/>
    <s v="2.6.8 - BIENES INTANGIBLES"/>
    <s v="N"/>
    <s v="00 - N/A"/>
    <s v="10 - FONDO GENERAL"/>
    <s v="(en blanco)"/>
    <s v="99 - MULTIPROVINCIAL"/>
    <n v="0"/>
    <n v="1090767.6499999999"/>
    <n v="38000"/>
  </r>
  <r>
    <s v="2024"/>
    <x v="0"/>
    <x v="0"/>
    <x v="1"/>
    <x v="7"/>
    <s v="2 - Poder Ejecutivo"/>
    <s v="0220 - MINISTERIO DE ECONOMÍA, PLANIFICACIÓN Y DESARROLLO"/>
    <s v="0001 - MINISTERIO DE ECONOMIA, PLANIFICACION Y DESARROLLO"/>
    <x v="0"/>
    <x v="0"/>
    <x v="2"/>
    <s v="2.7 - OBRAS"/>
    <s v="2.7.1 - OBRAS EN EDIFICACIONES"/>
    <s v="N"/>
    <s v="00 - N/A"/>
    <s v="10 - FONDO GENERAL"/>
    <s v="(en blanco)"/>
    <s v="99 - MULTIPROVINCIAL"/>
    <n v="262035000"/>
    <n v="14450928.800000012"/>
    <n v="1944578.71"/>
  </r>
  <r>
    <s v="2024"/>
    <x v="0"/>
    <x v="0"/>
    <x v="1"/>
    <x v="7"/>
    <s v="2 - Poder Ejecutivo"/>
    <s v="0220 - MINISTERIO DE ECONOMÍA, PLANIFICACIÓN Y DESARROLLO"/>
    <s v="0005 - DIRECCION GENERAL DE COOPERACION MULTILATERAL"/>
    <x v="2"/>
    <x v="14"/>
    <x v="104"/>
    <s v="2.6 - BIENES MUEBLES, INMUEBLES E INTANGIBLES"/>
    <s v="2.6.1 - MOBILIARIO Y EQUIPO"/>
    <s v="S"/>
    <s v="00 - N/A"/>
    <s v="10 - FONDO GENERAL"/>
    <s v="(en blanco)"/>
    <s v="99 - MULTIPROVINCIAL"/>
    <n v="171886"/>
    <n v="171886"/>
    <n v="0"/>
  </r>
  <r>
    <s v="2024"/>
    <x v="0"/>
    <x v="0"/>
    <x v="1"/>
    <x v="7"/>
    <s v="2 - Poder Ejecutivo"/>
    <s v="0220 - MINISTERIO DE ECONOMÍA, PLANIFICACIÓN Y DESARROLLO"/>
    <s v="0005 - DIRECCION GENERAL DE COOPERACION MULTILATERAL"/>
    <x v="2"/>
    <x v="14"/>
    <x v="104"/>
    <s v="2.6 - BIENES MUEBLES, INMUEBLES E INTANGIBLES"/>
    <s v="2.6.2 - MOBILIARIO Y EQUIPO DE AUDIO, AUDIOVISUAL, RECREATIVO Y EDUCACIONAL"/>
    <s v="S"/>
    <s v="00 - N/A"/>
    <s v="10 - FONDO GENERAL"/>
    <s v="(en blanco)"/>
    <s v="99 - MULTIPROVINCIAL"/>
    <n v="2700"/>
    <n v="2700"/>
    <n v="0"/>
  </r>
  <r>
    <s v="2024"/>
    <x v="0"/>
    <x v="0"/>
    <x v="1"/>
    <x v="7"/>
    <s v="2 - Poder Ejecutivo"/>
    <s v="0220 - MINISTERIO DE ECONOMÍA, PLANIFICACIÓN Y DESARROLLO"/>
    <s v="0005 - DIRECCION GENERAL DE COOPERACION MULTILATERAL"/>
    <x v="2"/>
    <x v="14"/>
    <x v="104"/>
    <s v="2.6 - BIENES MUEBLES, INMUEBLES E INTANGIBLES"/>
    <s v="2.6.2 - MOBILIARIO Y EQUIPO DE AUDIO, AUDIOVISUAL, RECREATIVO Y EDUCACIONAL"/>
    <s v="S"/>
    <s v="00 - N/A"/>
    <s v="60 - CREDITO EXTERNO"/>
    <s v="(en blanco)"/>
    <s v="99 - MULTIPROVINCIAL"/>
    <n v="15000"/>
    <n v="33524.92"/>
    <n v="18524.919999999998"/>
  </r>
  <r>
    <s v="2024"/>
    <x v="0"/>
    <x v="0"/>
    <x v="1"/>
    <x v="7"/>
    <s v="2 - Poder Ejecutivo"/>
    <s v="0220 - MINISTERIO DE ECONOMÍA, PLANIFICACIÓN Y DESARROLLO"/>
    <s v="0005 - DIRECCION GENERAL DE COOPERACION MULTILATERAL"/>
    <x v="2"/>
    <x v="14"/>
    <x v="104"/>
    <s v="2.6 - BIENES MUEBLES, INMUEBLES E INTANGIBLES"/>
    <s v="2.6.4 - VEHÍCULOS Y EQUIPO DE TRANSPORTE, TRACCIÓN Y ELEVACIÓN"/>
    <s v="S"/>
    <s v="00 - N/A"/>
    <s v="10 - FONDO GENERAL"/>
    <s v="(en blanco)"/>
    <s v="99 - MULTIPROVINCIAL"/>
    <n v="200000"/>
    <n v="200000"/>
    <n v="0"/>
  </r>
  <r>
    <s v="2024"/>
    <x v="0"/>
    <x v="0"/>
    <x v="1"/>
    <x v="7"/>
    <s v="2 - Poder Ejecutivo"/>
    <s v="0220 - MINISTERIO DE ECONOMÍA, PLANIFICACIÓN Y DESARROLLO"/>
    <s v="0005 - DIRECCION GENERAL DE COOPERACION MULTILATERAL"/>
    <x v="2"/>
    <x v="14"/>
    <x v="104"/>
    <s v="2.6 - BIENES MUEBLES, INMUEBLES E INTANGIBLES"/>
    <s v="2.6.4 - VEHÍCULOS Y EQUIPO DE TRANSPORTE, TRACCIÓN Y ELEVACIÓN"/>
    <s v="S"/>
    <s v="00 - N/A"/>
    <s v="60 - CREDITO EXTERNO"/>
    <s v="(en blanco)"/>
    <s v="99 - MULTIPROVINCIAL"/>
    <n v="4200000"/>
    <n v="4200000"/>
    <n v="0"/>
  </r>
  <r>
    <s v="2024"/>
    <x v="0"/>
    <x v="0"/>
    <x v="1"/>
    <x v="7"/>
    <s v="2 - Poder Ejecutivo"/>
    <s v="0220 - MINISTERIO DE ECONOMÍA, PLANIFICACIÓN Y DESARROLLO"/>
    <s v="0005 - DIRECCION GENERAL DE COOPERACION MULTILATERAL"/>
    <x v="2"/>
    <x v="14"/>
    <x v="104"/>
    <s v="2.6 - BIENES MUEBLES, INMUEBLES E INTANGIBLES"/>
    <s v="2.6.5 - MAQUINARIA, OTROS EQUIPOS Y HERRAMIENTAS"/>
    <s v="S"/>
    <s v="00 - N/A"/>
    <s v="10 - FONDO GENERAL"/>
    <s v="(en blanco)"/>
    <s v="99 - MULTIPROVINCIAL"/>
    <n v="171601"/>
    <n v="171601"/>
    <n v="0"/>
  </r>
  <r>
    <s v="2024"/>
    <x v="0"/>
    <x v="0"/>
    <x v="1"/>
    <x v="7"/>
    <s v="2 - Poder Ejecutivo"/>
    <s v="0220 - MINISTERIO DE ECONOMÍA, PLANIFICACIÓN Y DESARROLLO"/>
    <s v="0009 - OFICINA NACIONAL DE ESTADISTICAS"/>
    <x v="0"/>
    <x v="0"/>
    <x v="2"/>
    <s v="2.6 - BIENES MUEBLES, INMUEBLES E INTANGIBLES"/>
    <s v="2.6.1 - MOBILIARIO Y EQUIPO"/>
    <s v="N"/>
    <s v="00 - N/A"/>
    <s v="10 - FONDO GENERAL"/>
    <s v="(en blanco)"/>
    <s v="99 - MULTIPROVINCIAL"/>
    <n v="52500"/>
    <n v="781422"/>
    <n v="539889.61"/>
  </r>
  <r>
    <s v="2024"/>
    <x v="0"/>
    <x v="0"/>
    <x v="1"/>
    <x v="7"/>
    <s v="2 - Poder Ejecutivo"/>
    <s v="0220 - MINISTERIO DE ECONOMÍA, PLANIFICACIÓN Y DESARROLLO"/>
    <s v="0009 - OFICINA NACIONAL DE ESTADISTICAS"/>
    <x v="0"/>
    <x v="0"/>
    <x v="2"/>
    <s v="2.6 - BIENES MUEBLES, INMUEBLES E INTANGIBLES"/>
    <s v="2.6.1 - MOBILIARIO Y EQUIPO"/>
    <s v="S"/>
    <s v="00 - N/A"/>
    <s v="70 - DONACION EXTERNA"/>
    <s v="(en blanco)"/>
    <s v="99 - MULTIPROVINCIAL"/>
    <n v="28601"/>
    <n v="133142.16"/>
    <n v="0"/>
  </r>
  <r>
    <s v="2024"/>
    <x v="0"/>
    <x v="0"/>
    <x v="1"/>
    <x v="7"/>
    <s v="2 - Poder Ejecutivo"/>
    <s v="0220 - MINISTERIO DE ECONOMÍA, PLANIFICACIÓN Y DESARROLLO"/>
    <s v="0009 - OFICINA NACIONAL DE ESTADISTICAS"/>
    <x v="0"/>
    <x v="0"/>
    <x v="2"/>
    <s v="2.6 - BIENES MUEBLES, INMUEBLES E INTANGIBLES"/>
    <s v="2.6.5 - MAQUINARIA, OTROS EQUIPOS Y HERRAMIENTAS"/>
    <s v="N"/>
    <s v="00 - N/A"/>
    <s v="10 - FONDO GENERAL"/>
    <s v="(en blanco)"/>
    <s v="99 - MULTIPROVINCIAL"/>
    <n v="6000"/>
    <n v="621500"/>
    <n v="539605.36"/>
  </r>
  <r>
    <s v="2024"/>
    <x v="0"/>
    <x v="0"/>
    <x v="1"/>
    <x v="7"/>
    <s v="2 - Poder Ejecutivo"/>
    <s v="0220 - MINISTERIO DE ECONOMÍA, PLANIFICACIÓN Y DESARROLLO"/>
    <s v="0017 - GOBERNACION DEL EDIFICIO DE OFICINAS GUBERNAMENTALES"/>
    <x v="0"/>
    <x v="0"/>
    <x v="2"/>
    <s v="2.6 - BIENES MUEBLES, INMUEBLES E INTANGIBLES"/>
    <s v="2.6.1 - MOBILIARIO Y EQUIPO"/>
    <s v="N"/>
    <s v="00 - N/A"/>
    <s v="10 - FONDO GENERAL"/>
    <s v="(en blanco)"/>
    <s v="99 - MULTIPROVINCIAL"/>
    <n v="0"/>
    <n v="151922.6"/>
    <n v="81688.19"/>
  </r>
  <r>
    <s v="2024"/>
    <x v="0"/>
    <x v="0"/>
    <x v="1"/>
    <x v="7"/>
    <s v="2 - Poder Ejecutivo"/>
    <s v="0220 - MINISTERIO DE ECONOMÍA, PLANIFICACIÓN Y DESARROLLO"/>
    <s v="0017 - GOBERNACION DEL EDIFICIO DE OFICINAS GUBERNAMENTALES"/>
    <x v="0"/>
    <x v="0"/>
    <x v="2"/>
    <s v="2.6 - BIENES MUEBLES, INMUEBLES E INTANGIBLES"/>
    <s v="2.6.5 - MAQUINARIA, OTROS EQUIPOS Y HERRAMIENTAS"/>
    <s v="N"/>
    <s v="00 - N/A"/>
    <s v="10 - FONDO GENERAL"/>
    <s v="(en blanco)"/>
    <s v="99 - MULTIPROVINCIAL"/>
    <n v="0"/>
    <n v="258479.4"/>
    <n v="258478.86"/>
  </r>
  <r>
    <s v="2024"/>
    <x v="0"/>
    <x v="0"/>
    <x v="1"/>
    <x v="7"/>
    <s v="2 - Poder Ejecutivo"/>
    <s v="0220 - MINISTERIO DE ECONOMÍA, PLANIFICACIÓN Y DESARROLLO"/>
    <s v="0018 - SISTEMA ÚNICO DE BENEFICIARIOS"/>
    <x v="2"/>
    <x v="4"/>
    <x v="6"/>
    <s v="2.6 - BIENES MUEBLES, INMUEBLES E INTANGIBLES"/>
    <s v="2.6.1 - MOBILIARIO Y EQUIPO"/>
    <s v="N"/>
    <s v="00 - N/A"/>
    <s v="10 - FONDO GENERAL"/>
    <s v="(en blanco)"/>
    <s v="99 - MULTIPROVINCIAL"/>
    <n v="1900000"/>
    <n v="1868000"/>
    <n v="216149.22"/>
  </r>
  <r>
    <s v="2024"/>
    <x v="0"/>
    <x v="0"/>
    <x v="1"/>
    <x v="7"/>
    <s v="2 - Poder Ejecutivo"/>
    <s v="0220 - MINISTERIO DE ECONOMÍA, PLANIFICACIÓN Y DESARROLLO"/>
    <s v="0018 - SISTEMA ÚNICO DE BENEFICIARIOS"/>
    <x v="2"/>
    <x v="4"/>
    <x v="6"/>
    <s v="2.6 - BIENES MUEBLES, INMUEBLES E INTANGIBLES"/>
    <s v="2.6.2 - MOBILIARIO Y EQUIPO DE AUDIO, AUDIOVISUAL, RECREATIVO Y EDUCACIONAL"/>
    <s v="N"/>
    <s v="00 - N/A"/>
    <s v="10 - FONDO GENERAL"/>
    <s v="(en blanco)"/>
    <s v="99 - MULTIPROVINCIAL"/>
    <n v="0"/>
    <n v="125000"/>
    <n v="119836.52"/>
  </r>
  <r>
    <s v="2024"/>
    <x v="0"/>
    <x v="0"/>
    <x v="1"/>
    <x v="7"/>
    <s v="2 - Poder Ejecutivo"/>
    <s v="0220 - MINISTERIO DE ECONOMÍA, PLANIFICACIÓN Y DESARROLLO"/>
    <s v="0018 - SISTEMA ÚNICO DE BENEFICIARIOS"/>
    <x v="2"/>
    <x v="4"/>
    <x v="6"/>
    <s v="2.6 - BIENES MUEBLES, INMUEBLES E INTANGIBLES"/>
    <s v="2.6.4 - VEHÍCULOS Y EQUIPO DE TRANSPORTE, TRACCIÓN Y ELEVACIÓN"/>
    <s v="N"/>
    <s v="00 - N/A"/>
    <s v="10 - FONDO GENERAL"/>
    <s v="(en blanco)"/>
    <s v="99 - MULTIPROVINCIAL"/>
    <n v="0"/>
    <n v="27000"/>
    <n v="26397.24"/>
  </r>
  <r>
    <s v="2024"/>
    <x v="0"/>
    <x v="0"/>
    <x v="1"/>
    <x v="7"/>
    <s v="2 - Poder Ejecutivo"/>
    <s v="0220 - MINISTERIO DE ECONOMÍA, PLANIFICACIÓN Y DESARROLLO"/>
    <s v="0018 - SISTEMA ÚNICO DE BENEFICIARIOS"/>
    <x v="2"/>
    <x v="4"/>
    <x v="6"/>
    <s v="2.6 - BIENES MUEBLES, INMUEBLES E INTANGIBLES"/>
    <s v="2.6.5 - MAQUINARIA, OTROS EQUIPOS Y HERRAMIENTAS"/>
    <s v="N"/>
    <s v="00 - N/A"/>
    <s v="10 - FONDO GENERAL"/>
    <s v="(en blanco)"/>
    <s v="99 - MULTIPROVINCIAL"/>
    <n v="1100000"/>
    <n v="930000"/>
    <n v="5292.3"/>
  </r>
  <r>
    <s v="2024"/>
    <x v="0"/>
    <x v="0"/>
    <x v="1"/>
    <x v="7"/>
    <s v="2 - Poder Ejecutivo"/>
    <s v="0220 - MINISTERIO DE ECONOMÍA, PLANIFICACIÓN Y DESARROLLO"/>
    <s v="0018 - SISTEMA ÚNICO DE BENEFICIARIOS"/>
    <x v="2"/>
    <x v="4"/>
    <x v="6"/>
    <s v="2.6 - BIENES MUEBLES, INMUEBLES E INTANGIBLES"/>
    <s v="2.6.8 - BIENES INTANGIBLES"/>
    <s v="N"/>
    <s v="00 - N/A"/>
    <s v="10 - FONDO GENERAL"/>
    <s v="(en blanco)"/>
    <s v="99 - MULTIPROVINCIAL"/>
    <n v="0"/>
    <n v="50000"/>
    <n v="0"/>
  </r>
  <r>
    <s v="2024"/>
    <x v="0"/>
    <x v="0"/>
    <x v="1"/>
    <x v="7"/>
    <s v="2 - Poder Ejecutivo"/>
    <s v="0221 - MINISTERIO DE ADMINISTRACIÓN PÚBLICA"/>
    <s v="0001 - MINISTERIO DE ADMINISTRACION PUBLICA"/>
    <x v="0"/>
    <x v="0"/>
    <x v="2"/>
    <s v="2.6 - BIENES MUEBLES, INMUEBLES E INTANGIBLES"/>
    <s v="2.6.1 - MOBILIARIO Y EQUIPO"/>
    <s v="N"/>
    <s v="00 - N/A"/>
    <s v="10 - FONDO GENERAL"/>
    <s v="(en blanco)"/>
    <s v="01 - DISTRITO NACIONAL"/>
    <n v="6910000"/>
    <n v="8350000"/>
    <n v="2210263.59"/>
  </r>
  <r>
    <s v="2024"/>
    <x v="0"/>
    <x v="0"/>
    <x v="1"/>
    <x v="7"/>
    <s v="2 - Poder Ejecutivo"/>
    <s v="0221 - MINISTERIO DE ADMINISTRACIÓN PÚBLICA"/>
    <s v="0001 - MINISTERIO DE ADMINISTRACION PUBLICA"/>
    <x v="0"/>
    <x v="0"/>
    <x v="2"/>
    <s v="2.6 - BIENES MUEBLES, INMUEBLES E INTANGIBLES"/>
    <s v="2.6.1 - MOBILIARIO Y EQUIPO"/>
    <s v="S"/>
    <s v="00 - N/A"/>
    <s v="60 - CREDITO EXTERNO"/>
    <s v="(en blanco)"/>
    <s v="99 - MULTIPROVINCIAL"/>
    <n v="28119739"/>
    <n v="20619739"/>
    <n v="1304627.75"/>
  </r>
  <r>
    <s v="2024"/>
    <x v="0"/>
    <x v="0"/>
    <x v="1"/>
    <x v="7"/>
    <s v="2 - Poder Ejecutivo"/>
    <s v="0221 - MINISTERIO DE ADMINISTRACIÓN PÚBLICA"/>
    <s v="0001 - MINISTERIO DE ADMINISTRACION PUBLICA"/>
    <x v="0"/>
    <x v="0"/>
    <x v="2"/>
    <s v="2.6 - BIENES MUEBLES, INMUEBLES E INTANGIBLES"/>
    <s v="2.6.2 - MOBILIARIO Y EQUIPO DE AUDIO, AUDIOVISUAL, RECREATIVO Y EDUCACIONAL"/>
    <s v="N"/>
    <s v="00 - N/A"/>
    <s v="10 - FONDO GENERAL"/>
    <s v="(en blanco)"/>
    <s v="01 - DISTRITO NACIONAL"/>
    <n v="1350000"/>
    <n v="2620000"/>
    <n v="1887742.6099999999"/>
  </r>
  <r>
    <s v="2024"/>
    <x v="0"/>
    <x v="0"/>
    <x v="1"/>
    <x v="7"/>
    <s v="2 - Poder Ejecutivo"/>
    <s v="0221 - MINISTERIO DE ADMINISTRACIÓN PÚBLICA"/>
    <s v="0001 - MINISTERIO DE ADMINISTRACION PUBLICA"/>
    <x v="0"/>
    <x v="0"/>
    <x v="2"/>
    <s v="2.6 - BIENES MUEBLES, INMUEBLES E INTANGIBLES"/>
    <s v="2.6.3 - EQUIPO E INSTRUMENTAL, CIENTÍFICO Y LABORATORIO"/>
    <s v="N"/>
    <s v="00 - N/A"/>
    <s v="10 - FONDO GENERAL"/>
    <s v="(en blanco)"/>
    <s v="01 - DISTRITO NACIONAL"/>
    <n v="300000"/>
    <n v="200000"/>
    <n v="22378.7"/>
  </r>
  <r>
    <s v="2024"/>
    <x v="0"/>
    <x v="0"/>
    <x v="1"/>
    <x v="7"/>
    <s v="2 - Poder Ejecutivo"/>
    <s v="0221 - MINISTERIO DE ADMINISTRACIÓN PÚBLICA"/>
    <s v="0001 - MINISTERIO DE ADMINISTRACION PUBLICA"/>
    <x v="0"/>
    <x v="0"/>
    <x v="2"/>
    <s v="2.6 - BIENES MUEBLES, INMUEBLES E INTANGIBLES"/>
    <s v="2.6.4 - VEHÍCULOS Y EQUIPO DE TRANSPORTE, TRACCIÓN Y ELEVACIÓN"/>
    <s v="N"/>
    <s v="00 - N/A"/>
    <s v="10 - FONDO GENERAL"/>
    <s v="(en blanco)"/>
    <s v="01 - DISTRITO NACIONAL"/>
    <n v="0"/>
    <n v="60000"/>
    <n v="47103.7"/>
  </r>
  <r>
    <s v="2024"/>
    <x v="0"/>
    <x v="0"/>
    <x v="1"/>
    <x v="7"/>
    <s v="2 - Poder Ejecutivo"/>
    <s v="0221 - MINISTERIO DE ADMINISTRACIÓN PÚBLICA"/>
    <s v="0001 - MINISTERIO DE ADMINISTRACION PUBLICA"/>
    <x v="0"/>
    <x v="0"/>
    <x v="2"/>
    <s v="2.6 - BIENES MUEBLES, INMUEBLES E INTANGIBLES"/>
    <s v="2.6.5 - MAQUINARIA, OTROS EQUIPOS Y HERRAMIENTAS"/>
    <s v="N"/>
    <s v="00 - N/A"/>
    <s v="10 - FONDO GENERAL"/>
    <s v="(en blanco)"/>
    <s v="01 - DISTRITO NACIONAL"/>
    <n v="1050000"/>
    <n v="680000"/>
    <n v="270108"/>
  </r>
  <r>
    <s v="2024"/>
    <x v="0"/>
    <x v="0"/>
    <x v="1"/>
    <x v="7"/>
    <s v="2 - Poder Ejecutivo"/>
    <s v="0221 - MINISTERIO DE ADMINISTRACIÓN PÚBLICA"/>
    <s v="0001 - MINISTERIO DE ADMINISTRACION PUBLICA"/>
    <x v="0"/>
    <x v="0"/>
    <x v="2"/>
    <s v="2.6 - BIENES MUEBLES, INMUEBLES E INTANGIBLES"/>
    <s v="2.6.6 - EQUIPOS DE DEFENSA Y SEGURIDAD"/>
    <s v="N"/>
    <s v="00 - N/A"/>
    <s v="10 - FONDO GENERAL"/>
    <s v="(en blanco)"/>
    <s v="01 - DISTRITO NACIONAL"/>
    <n v="4000000"/>
    <n v="100000"/>
    <n v="0"/>
  </r>
  <r>
    <s v="2024"/>
    <x v="0"/>
    <x v="0"/>
    <x v="1"/>
    <x v="7"/>
    <s v="2 - Poder Ejecutivo"/>
    <s v="0221 - MINISTERIO DE ADMINISTRACIÓN PÚBLICA"/>
    <s v="0001 - MINISTERIO DE ADMINISTRACION PUBLICA"/>
    <x v="0"/>
    <x v="0"/>
    <x v="2"/>
    <s v="2.6 - BIENES MUEBLES, INMUEBLES E INTANGIBLES"/>
    <s v="2.6.8 - BIENES INTANGIBLES"/>
    <s v="N"/>
    <s v="00 - N/A"/>
    <s v="10 - FONDO GENERAL"/>
    <s v="(en blanco)"/>
    <s v="01 - DISTRITO NACIONAL"/>
    <n v="500000"/>
    <n v="0"/>
    <n v="0"/>
  </r>
  <r>
    <s v="2024"/>
    <x v="0"/>
    <x v="0"/>
    <x v="1"/>
    <x v="7"/>
    <s v="2 - Poder Ejecutivo"/>
    <s v="0221 - MINISTERIO DE ADMINISTRACIÓN PÚBLICA"/>
    <s v="0002 - INSTITUTO NACIONAL DE ADMINISTRACION PUBLICA"/>
    <x v="2"/>
    <x v="10"/>
    <x v="39"/>
    <s v="2.6 - BIENES MUEBLES, INMUEBLES E INTANGIBLES"/>
    <s v="2.6.1 - MOBILIARIO Y EQUIPO"/>
    <s v="N"/>
    <s v="00 - N/A"/>
    <s v="10 - FONDO GENERAL"/>
    <s v="(en blanco)"/>
    <s v="01 - DISTRITO NACIONAL"/>
    <n v="15086972"/>
    <n v="427217.66999999993"/>
    <n v="213041.80000000002"/>
  </r>
  <r>
    <s v="2024"/>
    <x v="0"/>
    <x v="0"/>
    <x v="1"/>
    <x v="7"/>
    <s v="2 - Poder Ejecutivo"/>
    <s v="0221 - MINISTERIO DE ADMINISTRACIÓN PÚBLICA"/>
    <s v="0002 - INSTITUTO NACIONAL DE ADMINISTRACION PUBLICA"/>
    <x v="2"/>
    <x v="10"/>
    <x v="39"/>
    <s v="2.6 - BIENES MUEBLES, INMUEBLES E INTANGIBLES"/>
    <s v="2.6.2 - MOBILIARIO Y EQUIPO DE AUDIO, AUDIOVISUAL, RECREATIVO Y EDUCACIONAL"/>
    <s v="N"/>
    <s v="00 - N/A"/>
    <s v="10 - FONDO GENERAL"/>
    <s v="(en blanco)"/>
    <s v="01 - DISTRITO NACIONAL"/>
    <n v="1641966"/>
    <n v="783966"/>
    <n v="299014.37"/>
  </r>
  <r>
    <s v="2024"/>
    <x v="0"/>
    <x v="0"/>
    <x v="1"/>
    <x v="7"/>
    <s v="2 - Poder Ejecutivo"/>
    <s v="0221 - MINISTERIO DE ADMINISTRACIÓN PÚBLICA"/>
    <s v="0002 - INSTITUTO NACIONAL DE ADMINISTRACION PUBLICA"/>
    <x v="2"/>
    <x v="10"/>
    <x v="39"/>
    <s v="2.6 - BIENES MUEBLES, INMUEBLES E INTANGIBLES"/>
    <s v="2.6.5 - MAQUINARIA, OTROS EQUIPOS Y HERRAMIENTAS"/>
    <s v="N"/>
    <s v="00 - N/A"/>
    <s v="10 - FONDO GENERAL"/>
    <s v="(en blanco)"/>
    <s v="01 - DISTRITO NACIONAL"/>
    <n v="0"/>
    <n v="99000"/>
    <n v="84960"/>
  </r>
  <r>
    <s v="2024"/>
    <x v="0"/>
    <x v="0"/>
    <x v="1"/>
    <x v="7"/>
    <s v="2 - Poder Ejecutivo"/>
    <s v="0221 - MINISTERIO DE ADMINISTRACIÓN PÚBLICA"/>
    <s v="0002 - INSTITUTO NACIONAL DE ADMINISTRACION PUBLICA"/>
    <x v="2"/>
    <x v="10"/>
    <x v="39"/>
    <s v="2.6 - BIENES MUEBLES, INMUEBLES E INTANGIBLES"/>
    <s v="2.6.8 - BIENES INTANGIBLES"/>
    <s v="N"/>
    <s v="00 - N/A"/>
    <s v="10 - FONDO GENERAL"/>
    <s v="(en blanco)"/>
    <s v="01 - DISTRITO NACIONAL"/>
    <n v="0"/>
    <n v="1700000"/>
    <n v="0"/>
  </r>
  <r>
    <s v="2024"/>
    <x v="0"/>
    <x v="0"/>
    <x v="1"/>
    <x v="7"/>
    <s v="2 - Poder Ejecutivo"/>
    <s v="0221 - MINISTERIO DE ADMINISTRACIÓN PÚBLICA"/>
    <s v="0003 - OFICINA GUBERNAMENTAL DE TECNOLOGIA DE LA INFORMACION Y LA COMUNICACION (OGTIC)"/>
    <x v="1"/>
    <x v="20"/>
    <x v="84"/>
    <s v="2.6 - BIENES MUEBLES, INMUEBLES E INTANGIBLES"/>
    <s v="2.6.1 - MOBILIARIO Y EQUIPO"/>
    <s v="N"/>
    <s v="00 - N/A"/>
    <s v="10 - FONDO GENERAL"/>
    <s v="(en blanco)"/>
    <s v="01 - DISTRITO NACIONAL"/>
    <n v="0"/>
    <n v="4861461"/>
    <n v="550573.63"/>
  </r>
  <r>
    <s v="2024"/>
    <x v="0"/>
    <x v="0"/>
    <x v="1"/>
    <x v="7"/>
    <s v="2 - Poder Ejecutivo"/>
    <s v="0221 - MINISTERIO DE ADMINISTRACIÓN PÚBLICA"/>
    <s v="0003 - OFICINA GUBERNAMENTAL DE TECNOLOGIA DE LA INFORMACION Y LA COMUNICACION (OGTIC)"/>
    <x v="1"/>
    <x v="20"/>
    <x v="84"/>
    <s v="2.6 - BIENES MUEBLES, INMUEBLES E INTANGIBLES"/>
    <s v="2.6.1 - MOBILIARIO Y EQUIPO"/>
    <s v="N"/>
    <s v="00 - N/A"/>
    <s v="10 - FONDO GENERAL"/>
    <s v="(en blanco)"/>
    <s v="99 - MULTIPROVINCIAL"/>
    <n v="0"/>
    <n v="13841780"/>
    <n v="1222459.1099999999"/>
  </r>
  <r>
    <s v="2024"/>
    <x v="0"/>
    <x v="0"/>
    <x v="1"/>
    <x v="7"/>
    <s v="2 - Poder Ejecutivo"/>
    <s v="0221 - MINISTERIO DE ADMINISTRACIÓN PÚBLICA"/>
    <s v="0003 - OFICINA GUBERNAMENTAL DE TECNOLOGIA DE LA INFORMACION Y LA COMUNICACION (OGTIC)"/>
    <x v="1"/>
    <x v="20"/>
    <x v="84"/>
    <s v="2.6 - BIENES MUEBLES, INMUEBLES E INTANGIBLES"/>
    <s v="2.6.2 - MOBILIARIO Y EQUIPO DE AUDIO, AUDIOVISUAL, RECREATIVO Y EDUCACIONAL"/>
    <s v="N"/>
    <s v="00 - N/A"/>
    <s v="10 - FONDO GENERAL"/>
    <s v="(en blanco)"/>
    <s v="99 - MULTIPROVINCIAL"/>
    <n v="0"/>
    <n v="3332254"/>
    <n v="817653.73"/>
  </r>
  <r>
    <s v="2024"/>
    <x v="0"/>
    <x v="0"/>
    <x v="1"/>
    <x v="7"/>
    <s v="2 - Poder Ejecutivo"/>
    <s v="0221 - MINISTERIO DE ADMINISTRACIÓN PÚBLICA"/>
    <s v="0003 - OFICINA GUBERNAMENTAL DE TECNOLOGIA DE LA INFORMACION Y LA COMUNICACION (OGTIC)"/>
    <x v="1"/>
    <x v="20"/>
    <x v="84"/>
    <s v="2.6 - BIENES MUEBLES, INMUEBLES E INTANGIBLES"/>
    <s v="2.6.3 - EQUIPO E INSTRUMENTAL, CIENTÍFICO Y LABORATORIO"/>
    <s v="N"/>
    <s v="00 - N/A"/>
    <s v="10 - FONDO GENERAL"/>
    <s v="(en blanco)"/>
    <s v="01 - DISTRITO NACIONAL"/>
    <n v="0"/>
    <n v="48000"/>
    <n v="0"/>
  </r>
  <r>
    <s v="2024"/>
    <x v="0"/>
    <x v="0"/>
    <x v="1"/>
    <x v="7"/>
    <s v="2 - Poder Ejecutivo"/>
    <s v="0221 - MINISTERIO DE ADMINISTRACIÓN PÚBLICA"/>
    <s v="0003 - OFICINA GUBERNAMENTAL DE TECNOLOGIA DE LA INFORMACION Y LA COMUNICACION (OGTIC)"/>
    <x v="1"/>
    <x v="20"/>
    <x v="84"/>
    <s v="2.6 - BIENES MUEBLES, INMUEBLES E INTANGIBLES"/>
    <s v="2.6.4 - VEHÍCULOS Y EQUIPO DE TRANSPORTE, TRACCIÓN Y ELEVACIÓN"/>
    <s v="N"/>
    <s v="00 - N/A"/>
    <s v="10 - FONDO GENERAL"/>
    <s v="(en blanco)"/>
    <s v="99 - MULTIPROVINCIAL"/>
    <n v="0"/>
    <n v="13634400"/>
    <n v="13634400"/>
  </r>
  <r>
    <s v="2024"/>
    <x v="0"/>
    <x v="0"/>
    <x v="1"/>
    <x v="7"/>
    <s v="2 - Poder Ejecutivo"/>
    <s v="0221 - MINISTERIO DE ADMINISTRACIÓN PÚBLICA"/>
    <s v="0003 - OFICINA GUBERNAMENTAL DE TECNOLOGIA DE LA INFORMACION Y LA COMUNICACION (OGTIC)"/>
    <x v="1"/>
    <x v="20"/>
    <x v="84"/>
    <s v="2.6 - BIENES MUEBLES, INMUEBLES E INTANGIBLES"/>
    <s v="2.6.5 - MAQUINARIA, OTROS EQUIPOS Y HERRAMIENTAS"/>
    <s v="N"/>
    <s v="00 - N/A"/>
    <s v="10 - FONDO GENERAL"/>
    <s v="(en blanco)"/>
    <s v="01 - DISTRITO NACIONAL"/>
    <n v="0"/>
    <n v="1289992"/>
    <n v="97595.959999999992"/>
  </r>
  <r>
    <s v="2024"/>
    <x v="0"/>
    <x v="0"/>
    <x v="1"/>
    <x v="7"/>
    <s v="2 - Poder Ejecutivo"/>
    <s v="0221 - MINISTERIO DE ADMINISTRACIÓN PÚBLICA"/>
    <s v="0003 - OFICINA GUBERNAMENTAL DE TECNOLOGIA DE LA INFORMACION Y LA COMUNICACION (OGTIC)"/>
    <x v="1"/>
    <x v="20"/>
    <x v="84"/>
    <s v="2.6 - BIENES MUEBLES, INMUEBLES E INTANGIBLES"/>
    <s v="2.6.5 - MAQUINARIA, OTROS EQUIPOS Y HERRAMIENTAS"/>
    <s v="N"/>
    <s v="00 - N/A"/>
    <s v="10 - FONDO GENERAL"/>
    <s v="(en blanco)"/>
    <s v="99 - MULTIPROVINCIAL"/>
    <n v="0"/>
    <n v="1787569"/>
    <n v="191077.91999999998"/>
  </r>
  <r>
    <s v="2024"/>
    <x v="0"/>
    <x v="0"/>
    <x v="1"/>
    <x v="7"/>
    <s v="2 - Poder Ejecutivo"/>
    <s v="0221 - MINISTERIO DE ADMINISTRACIÓN PÚBLICA"/>
    <s v="0003 - OFICINA GUBERNAMENTAL DE TECNOLOGIA DE LA INFORMACION Y LA COMUNICACION (OGTIC)"/>
    <x v="1"/>
    <x v="20"/>
    <x v="84"/>
    <s v="2.6 - BIENES MUEBLES, INMUEBLES E INTANGIBLES"/>
    <s v="2.6.6 - EQUIPOS DE DEFENSA Y SEGURIDAD"/>
    <s v="N"/>
    <s v="00 - N/A"/>
    <s v="10 - FONDO GENERAL"/>
    <s v="(en blanco)"/>
    <s v="99 - MULTIPROVINCIAL"/>
    <n v="0"/>
    <n v="2200000"/>
    <n v="0"/>
  </r>
  <r>
    <s v="2024"/>
    <x v="0"/>
    <x v="0"/>
    <x v="1"/>
    <x v="7"/>
    <s v="2 - Poder Ejecutivo"/>
    <s v="0221 - MINISTERIO DE ADMINISTRACIÓN PÚBLICA"/>
    <s v="0003 - OFICINA GUBERNAMENTAL DE TECNOLOGIA DE LA INFORMACION Y LA COMUNICACION (OGTIC)"/>
    <x v="1"/>
    <x v="20"/>
    <x v="84"/>
    <s v="2.6 - BIENES MUEBLES, INMUEBLES E INTANGIBLES"/>
    <s v="2.6.8 - BIENES INTANGIBLES"/>
    <s v="N"/>
    <s v="00 - N/A"/>
    <s v="10 - FONDO GENERAL"/>
    <s v="(en blanco)"/>
    <s v="99 - MULTIPROVINCIAL"/>
    <n v="0"/>
    <n v="17214060"/>
    <n v="10521819.379999999"/>
  </r>
  <r>
    <s v="2024"/>
    <x v="0"/>
    <x v="0"/>
    <x v="1"/>
    <x v="7"/>
    <s v="2 - Poder Ejecutivo"/>
    <s v="0222 - MINISTERIO DE ENERGIA Y MINAS"/>
    <s v="0001 - MINISTERIO DE ENERGIA Y MINAS"/>
    <x v="1"/>
    <x v="16"/>
    <x v="64"/>
    <s v="2.6 - BIENES MUEBLES, INMUEBLES E INTANGIBLES"/>
    <s v="2.6.3 - EQUIPO E INSTRUMENTAL, CIENTÍFICO Y LABORATORIO"/>
    <s v="N"/>
    <s v="00 - N/A"/>
    <s v="10 - FONDO GENERAL"/>
    <s v="(en blanco)"/>
    <s v="99 - MULTIPROVINCIAL"/>
    <n v="0"/>
    <n v="0"/>
    <n v="0"/>
  </r>
  <r>
    <s v="2024"/>
    <x v="0"/>
    <x v="0"/>
    <x v="1"/>
    <x v="7"/>
    <s v="2 - Poder Ejecutivo"/>
    <s v="0222 - MINISTERIO DE ENERGIA Y MINAS"/>
    <s v="0001 - MINISTERIO DE ENERGIA Y MINAS"/>
    <x v="1"/>
    <x v="16"/>
    <x v="64"/>
    <s v="2.6 - BIENES MUEBLES, INMUEBLES E INTANGIBLES"/>
    <s v="2.6.5 - MAQUINARIA, OTROS EQUIPOS Y HERRAMIENTAS"/>
    <s v="N"/>
    <s v="00 - N/A"/>
    <s v="10 - FONDO GENERAL"/>
    <s v="(en blanco)"/>
    <s v="99 - MULTIPROVINCIAL"/>
    <n v="0"/>
    <n v="206500"/>
    <n v="0"/>
  </r>
  <r>
    <s v="2024"/>
    <x v="0"/>
    <x v="0"/>
    <x v="1"/>
    <x v="7"/>
    <s v="2 - Poder Ejecutivo"/>
    <s v="0222 - MINISTERIO DE ENERGIA Y MINAS"/>
    <s v="0001 - MINISTERIO DE ENERGIA Y MINAS"/>
    <x v="1"/>
    <x v="16"/>
    <x v="106"/>
    <s v="2.6 - BIENES MUEBLES, INMUEBLES E INTANGIBLES"/>
    <s v="2.6.5 - MAQUINARIA, OTROS EQUIPOS Y HERRAMIENTAS"/>
    <s v="S"/>
    <s v="01 - MEJORAMIENTO DEL SISTEMA DE DISTRIBUCION ELECTRICA A NIVEL NACIONAL"/>
    <s v="60 - CREDITO EXTERNO"/>
    <n v="13434"/>
    <s v="99 - MULTIPROVINCIAL"/>
    <n v="1205000000"/>
    <n v="182955614"/>
    <n v="0"/>
  </r>
  <r>
    <s v="2024"/>
    <x v="0"/>
    <x v="0"/>
    <x v="1"/>
    <x v="7"/>
    <s v="2 - Poder Ejecutivo"/>
    <s v="0222 - MINISTERIO DE ENERGIA Y MINAS"/>
    <s v="0001 - MINISTERIO DE ENERGIA Y MINAS"/>
    <x v="1"/>
    <x v="16"/>
    <x v="85"/>
    <s v="2.6 - BIENES MUEBLES, INMUEBLES E INTANGIBLES"/>
    <s v="2.6.1 - MOBILIARIO Y EQUIPO"/>
    <s v="N"/>
    <s v="00 - N/A"/>
    <s v="10 - FONDO GENERAL"/>
    <s v="(en blanco)"/>
    <s v="99 - MULTIPROVINCIAL"/>
    <n v="0"/>
    <n v="0"/>
    <n v="0"/>
  </r>
  <r>
    <s v="2024"/>
    <x v="0"/>
    <x v="0"/>
    <x v="1"/>
    <x v="7"/>
    <s v="2 - Poder Ejecutivo"/>
    <s v="0222 - MINISTERIO DE ENERGIA Y MINAS"/>
    <s v="0001 - MINISTERIO DE ENERGIA Y MINAS"/>
    <x v="1"/>
    <x v="16"/>
    <x v="85"/>
    <s v="2.7 - OBRAS"/>
    <s v="2.7.1 - OBRAS EN EDIFICACIONES"/>
    <s v="N"/>
    <s v="00 - N/A"/>
    <s v="10 - FONDO GENERAL"/>
    <s v="(en blanco)"/>
    <s v="99 - MULTIPROVINCIAL"/>
    <n v="0"/>
    <n v="43400000"/>
    <n v="0"/>
  </r>
  <r>
    <s v="2024"/>
    <x v="0"/>
    <x v="0"/>
    <x v="1"/>
    <x v="7"/>
    <s v="2 - Poder Ejecutivo"/>
    <s v="0222 - MINISTERIO DE ENERGIA Y MINAS"/>
    <s v="0001 - MINISTERIO DE ENERGIA Y MINAS"/>
    <x v="1"/>
    <x v="16"/>
    <x v="86"/>
    <s v="2.6 - BIENES MUEBLES, INMUEBLES E INTANGIBLES"/>
    <s v="2.6.1 - MOBILIARIO Y EQUIPO"/>
    <s v="N"/>
    <s v="00 - N/A"/>
    <s v="10 - FONDO GENERAL"/>
    <s v="(en blanco)"/>
    <s v="99 - MULTIPROVINCIAL"/>
    <n v="44742478"/>
    <n v="23959603"/>
    <n v="8708923.8200000022"/>
  </r>
  <r>
    <s v="2024"/>
    <x v="0"/>
    <x v="0"/>
    <x v="1"/>
    <x v="7"/>
    <s v="2 - Poder Ejecutivo"/>
    <s v="0222 - MINISTERIO DE ENERGIA Y MINAS"/>
    <s v="0001 - MINISTERIO DE ENERGIA Y MINAS"/>
    <x v="1"/>
    <x v="16"/>
    <x v="86"/>
    <s v="2.6 - BIENES MUEBLES, INMUEBLES E INTANGIBLES"/>
    <s v="2.6.2 - MOBILIARIO Y EQUIPO DE AUDIO, AUDIOVISUAL, RECREATIVO Y EDUCACIONAL"/>
    <s v="N"/>
    <s v="00 - N/A"/>
    <s v="10 - FONDO GENERAL"/>
    <s v="(en blanco)"/>
    <s v="99 - MULTIPROVINCIAL"/>
    <n v="1905481"/>
    <n v="2890169"/>
    <n v="2736597.08"/>
  </r>
  <r>
    <s v="2024"/>
    <x v="0"/>
    <x v="0"/>
    <x v="1"/>
    <x v="7"/>
    <s v="2 - Poder Ejecutivo"/>
    <s v="0222 - MINISTERIO DE ENERGIA Y MINAS"/>
    <s v="0001 - MINISTERIO DE ENERGIA Y MINAS"/>
    <x v="1"/>
    <x v="16"/>
    <x v="86"/>
    <s v="2.6 - BIENES MUEBLES, INMUEBLES E INTANGIBLES"/>
    <s v="2.6.3 - EQUIPO E INSTRUMENTAL, CIENTÍFICO Y LABORATORIO"/>
    <s v="N"/>
    <s v="00 - N/A"/>
    <s v="10 - FONDO GENERAL"/>
    <s v="(en blanco)"/>
    <s v="99 - MULTIPROVINCIAL"/>
    <n v="2641148"/>
    <n v="8000"/>
    <n v="0"/>
  </r>
  <r>
    <s v="2024"/>
    <x v="0"/>
    <x v="0"/>
    <x v="1"/>
    <x v="7"/>
    <s v="2 - Poder Ejecutivo"/>
    <s v="0222 - MINISTERIO DE ENERGIA Y MINAS"/>
    <s v="0001 - MINISTERIO DE ENERGIA Y MINAS"/>
    <x v="1"/>
    <x v="16"/>
    <x v="86"/>
    <s v="2.6 - BIENES MUEBLES, INMUEBLES E INTANGIBLES"/>
    <s v="2.6.4 - VEHÍCULOS Y EQUIPO DE TRANSPORTE, TRACCIÓN Y ELEVACIÓN"/>
    <s v="N"/>
    <s v="00 - N/A"/>
    <s v="10 - FONDO GENERAL"/>
    <s v="(en blanco)"/>
    <s v="99 - MULTIPROVINCIAL"/>
    <n v="18562530"/>
    <n v="27714590"/>
    <n v="19416626.07"/>
  </r>
  <r>
    <s v="2024"/>
    <x v="0"/>
    <x v="0"/>
    <x v="1"/>
    <x v="7"/>
    <s v="2 - Poder Ejecutivo"/>
    <s v="0222 - MINISTERIO DE ENERGIA Y MINAS"/>
    <s v="0001 - MINISTERIO DE ENERGIA Y MINAS"/>
    <x v="1"/>
    <x v="16"/>
    <x v="86"/>
    <s v="2.6 - BIENES MUEBLES, INMUEBLES E INTANGIBLES"/>
    <s v="2.6.4 - VEHÍCULOS Y EQUIPO DE TRANSPORTE, TRACCIÓN Y ELEVACIÓN"/>
    <s v="N"/>
    <s v="00 - N/A"/>
    <s v="20 - FONDOS CON DESTINO ESPECÍFICO"/>
    <s v="(en blanco)"/>
    <s v="99 - MULTIPROVINCIAL"/>
    <n v="0"/>
    <n v="12000"/>
    <n v="0"/>
  </r>
  <r>
    <s v="2024"/>
    <x v="0"/>
    <x v="0"/>
    <x v="1"/>
    <x v="7"/>
    <s v="2 - Poder Ejecutivo"/>
    <s v="0222 - MINISTERIO DE ENERGIA Y MINAS"/>
    <s v="0001 - MINISTERIO DE ENERGIA Y MINAS"/>
    <x v="1"/>
    <x v="16"/>
    <x v="86"/>
    <s v="2.6 - BIENES MUEBLES, INMUEBLES E INTANGIBLES"/>
    <s v="2.6.5 - MAQUINARIA, OTROS EQUIPOS Y HERRAMIENTAS"/>
    <s v="N"/>
    <s v="00 - N/A"/>
    <s v="10 - FONDO GENERAL"/>
    <s v="(en blanco)"/>
    <s v="99 - MULTIPROVINCIAL"/>
    <n v="32817463"/>
    <n v="13600643"/>
    <n v="3630062.9199999995"/>
  </r>
  <r>
    <s v="2024"/>
    <x v="0"/>
    <x v="0"/>
    <x v="1"/>
    <x v="7"/>
    <s v="2 - Poder Ejecutivo"/>
    <s v="0222 - MINISTERIO DE ENERGIA Y MINAS"/>
    <s v="0001 - MINISTERIO DE ENERGIA Y MINAS"/>
    <x v="1"/>
    <x v="16"/>
    <x v="86"/>
    <s v="2.6 - BIENES MUEBLES, INMUEBLES E INTANGIBLES"/>
    <s v="2.6.5 - MAQUINARIA, OTROS EQUIPOS Y HERRAMIENTAS"/>
    <s v="N"/>
    <s v="00 - N/A"/>
    <s v="20 - FONDOS CON DESTINO ESPECÍFICO"/>
    <s v="(en blanco)"/>
    <s v="99 - MULTIPROVINCIAL"/>
    <n v="5000000"/>
    <n v="38730219"/>
    <n v="4036956.98"/>
  </r>
  <r>
    <s v="2024"/>
    <x v="0"/>
    <x v="0"/>
    <x v="1"/>
    <x v="7"/>
    <s v="2 - Poder Ejecutivo"/>
    <s v="0222 - MINISTERIO DE ENERGIA Y MINAS"/>
    <s v="0001 - MINISTERIO DE ENERGIA Y MINAS"/>
    <x v="1"/>
    <x v="16"/>
    <x v="86"/>
    <s v="2.6 - BIENES MUEBLES, INMUEBLES E INTANGIBLES"/>
    <s v="2.6.6 - EQUIPOS DE DEFENSA Y SEGURIDAD"/>
    <s v="N"/>
    <s v="00 - N/A"/>
    <s v="10 - FONDO GENERAL"/>
    <s v="(en blanco)"/>
    <s v="99 - MULTIPROVINCIAL"/>
    <n v="0"/>
    <n v="1491000"/>
    <n v="0"/>
  </r>
  <r>
    <s v="2024"/>
    <x v="0"/>
    <x v="0"/>
    <x v="1"/>
    <x v="7"/>
    <s v="2 - Poder Ejecutivo"/>
    <s v="0222 - MINISTERIO DE ENERGIA Y MINAS"/>
    <s v="0001 - MINISTERIO DE ENERGIA Y MINAS"/>
    <x v="1"/>
    <x v="16"/>
    <x v="86"/>
    <s v="2.6 - BIENES MUEBLES, INMUEBLES E INTANGIBLES"/>
    <s v="2.6.6 - EQUIPOS DE DEFENSA Y SEGURIDAD"/>
    <s v="N"/>
    <s v="00 - N/A"/>
    <s v="20 - FONDOS CON DESTINO ESPECÍFICO"/>
    <s v="(en blanco)"/>
    <s v="99 - MULTIPROVINCIAL"/>
    <n v="0"/>
    <n v="234000"/>
    <n v="37760"/>
  </r>
  <r>
    <s v="2024"/>
    <x v="0"/>
    <x v="0"/>
    <x v="1"/>
    <x v="7"/>
    <s v="2 - Poder Ejecutivo"/>
    <s v="0222 - MINISTERIO DE ENERGIA Y MINAS"/>
    <s v="0001 - MINISTERIO DE ENERGIA Y MINAS"/>
    <x v="1"/>
    <x v="16"/>
    <x v="86"/>
    <s v="2.6 - BIENES MUEBLES, INMUEBLES E INTANGIBLES"/>
    <s v="2.6.8 - BIENES INTANGIBLES"/>
    <s v="N"/>
    <s v="00 - N/A"/>
    <s v="10 - FONDO GENERAL"/>
    <s v="(en blanco)"/>
    <s v="99 - MULTIPROVINCIAL"/>
    <n v="23650000"/>
    <n v="0"/>
    <n v="0"/>
  </r>
  <r>
    <s v="2024"/>
    <x v="0"/>
    <x v="0"/>
    <x v="1"/>
    <x v="7"/>
    <s v="2 - Poder Ejecutivo"/>
    <s v="0222 - MINISTERIO DE ENERGIA Y MINAS"/>
    <s v="0001 - MINISTERIO DE ENERGIA Y MINAS"/>
    <x v="1"/>
    <x v="16"/>
    <x v="86"/>
    <s v="2.6 - BIENES MUEBLES, INMUEBLES E INTANGIBLES"/>
    <s v="2.6.9 - EDIFICIOS, ESTRUCTURAS, TIERRAS, TERRENOS Y OBJETOS DE VALOR"/>
    <s v="N"/>
    <s v="00 - N/A"/>
    <s v="10 - FONDO GENERAL"/>
    <s v="(en blanco)"/>
    <s v="99 - MULTIPROVINCIAL"/>
    <n v="0"/>
    <n v="41150"/>
    <n v="29863.200000000001"/>
  </r>
  <r>
    <s v="2024"/>
    <x v="0"/>
    <x v="0"/>
    <x v="1"/>
    <x v="7"/>
    <s v="2 - Poder Ejecutivo"/>
    <s v="0222 - MINISTERIO DE ENERGIA Y MINAS"/>
    <s v="0001 - MINISTERIO DE ENERGIA Y MINAS"/>
    <x v="1"/>
    <x v="16"/>
    <x v="86"/>
    <s v="2.7 - OBRAS"/>
    <s v="2.7.1 - OBRAS EN EDIFICACIONES"/>
    <s v="N"/>
    <s v="00 - N/A"/>
    <s v="10 - FONDO GENERAL"/>
    <s v="(en blanco)"/>
    <s v="99 - MULTIPROVINCIAL"/>
    <n v="86115852"/>
    <n v="21719717"/>
    <n v="3020733.9299999997"/>
  </r>
  <r>
    <s v="2024"/>
    <x v="0"/>
    <x v="0"/>
    <x v="1"/>
    <x v="7"/>
    <s v="2 - Poder Ejecutivo"/>
    <s v="0222 - MINISTERIO DE ENERGIA Y MINAS"/>
    <s v="0001 - MINISTERIO DE ENERGIA Y MINAS"/>
    <x v="1"/>
    <x v="18"/>
    <x v="70"/>
    <s v="2.6 - BIENES MUEBLES, INMUEBLES E INTANGIBLES"/>
    <s v="2.6.1 - MOBILIARIO Y EQUIPO"/>
    <s v="N"/>
    <s v="00 - N/A"/>
    <s v="10 - FONDO GENERAL"/>
    <s v="(en blanco)"/>
    <s v="99 - MULTIPROVINCIAL"/>
    <n v="17996"/>
    <n v="717676"/>
    <n v="0"/>
  </r>
  <r>
    <s v="2024"/>
    <x v="0"/>
    <x v="0"/>
    <x v="1"/>
    <x v="7"/>
    <s v="2 - Poder Ejecutivo"/>
    <s v="0222 - MINISTERIO DE ENERGIA Y MINAS"/>
    <s v="0001 - MINISTERIO DE ENERGIA Y MINAS"/>
    <x v="1"/>
    <x v="18"/>
    <x v="70"/>
    <s v="2.6 - BIENES MUEBLES, INMUEBLES E INTANGIBLES"/>
    <s v="2.6.1 - MOBILIARIO Y EQUIPO"/>
    <s v="S"/>
    <s v="01 - INVESTIGACIÓN POTENCIAL DE TIERRAS RARAS EN LA RESERVA FISCAL AVILA, PROVINCIA  PEDERNALES"/>
    <s v="10 - FONDO GENERAL"/>
    <n v="16726"/>
    <s v="16 - PEDERNALES"/>
    <n v="0"/>
    <n v="1287000"/>
    <n v="0"/>
  </r>
  <r>
    <s v="2024"/>
    <x v="0"/>
    <x v="0"/>
    <x v="1"/>
    <x v="7"/>
    <s v="2 - Poder Ejecutivo"/>
    <s v="0222 - MINISTERIO DE ENERGIA Y MINAS"/>
    <s v="0001 - MINISTERIO DE ENERGIA Y MINAS"/>
    <x v="1"/>
    <x v="18"/>
    <x v="70"/>
    <s v="2.6 - BIENES MUEBLES, INMUEBLES E INTANGIBLES"/>
    <s v="2.6.2 - MOBILIARIO Y EQUIPO DE AUDIO, AUDIOVISUAL, RECREATIVO Y EDUCACIONAL"/>
    <s v="S"/>
    <s v="01 - INVESTIGACIÓN POTENCIAL DE TIERRAS RARAS EN LA RESERVA FISCAL AVILA, PROVINCIA  PEDERNALES"/>
    <s v="10 - FONDO GENERAL"/>
    <n v="16726"/>
    <s v="16 - PEDERNALES"/>
    <n v="0"/>
    <n v="11000"/>
    <n v="0"/>
  </r>
  <r>
    <s v="2024"/>
    <x v="0"/>
    <x v="0"/>
    <x v="1"/>
    <x v="7"/>
    <s v="2 - Poder Ejecutivo"/>
    <s v="0222 - MINISTERIO DE ENERGIA Y MINAS"/>
    <s v="0001 - MINISTERIO DE ENERGIA Y MINAS"/>
    <x v="1"/>
    <x v="18"/>
    <x v="70"/>
    <s v="2.6 - BIENES MUEBLES, INMUEBLES E INTANGIBLES"/>
    <s v="2.6.3 - EQUIPO E INSTRUMENTAL, CIENTÍFICO Y LABORATORIO"/>
    <s v="N"/>
    <s v="00 - N/A"/>
    <s v="10 - FONDO GENERAL"/>
    <s v="(en blanco)"/>
    <s v="99 - MULTIPROVINCIAL"/>
    <n v="174019"/>
    <n v="7297514"/>
    <n v="2971042.57"/>
  </r>
  <r>
    <s v="2024"/>
    <x v="0"/>
    <x v="0"/>
    <x v="1"/>
    <x v="7"/>
    <s v="2 - Poder Ejecutivo"/>
    <s v="0222 - MINISTERIO DE ENERGIA Y MINAS"/>
    <s v="0001 - MINISTERIO DE ENERGIA Y MINAS"/>
    <x v="1"/>
    <x v="18"/>
    <x v="70"/>
    <s v="2.6 - BIENES MUEBLES, INMUEBLES E INTANGIBLES"/>
    <s v="2.6.3 - EQUIPO E INSTRUMENTAL, CIENTÍFICO Y LABORATORIO"/>
    <s v="S"/>
    <s v="01 - INVESTIGACIÓN POTENCIAL DE TIERRAS RARAS EN LA RESERVA FISCAL AVILA, PROVINCIA  PEDERNALES"/>
    <s v="10 - FONDO GENERAL"/>
    <n v="16726"/>
    <s v="16 - PEDERNALES"/>
    <n v="0"/>
    <n v="174795"/>
    <n v="0"/>
  </r>
  <r>
    <s v="2024"/>
    <x v="0"/>
    <x v="0"/>
    <x v="1"/>
    <x v="7"/>
    <s v="2 - Poder Ejecutivo"/>
    <s v="0222 - MINISTERIO DE ENERGIA Y MINAS"/>
    <s v="0001 - MINISTERIO DE ENERGIA Y MINAS"/>
    <x v="1"/>
    <x v="18"/>
    <x v="70"/>
    <s v="2.6 - BIENES MUEBLES, INMUEBLES E INTANGIBLES"/>
    <s v="2.6.5 - MAQUINARIA, OTROS EQUIPOS Y HERRAMIENTAS"/>
    <s v="N"/>
    <s v="00 - N/A"/>
    <s v="10 - FONDO GENERAL"/>
    <s v="(en blanco)"/>
    <s v="99 - MULTIPROVINCIAL"/>
    <n v="0"/>
    <n v="18831535"/>
    <n v="8490621.6600000001"/>
  </r>
  <r>
    <s v="2024"/>
    <x v="0"/>
    <x v="0"/>
    <x v="1"/>
    <x v="7"/>
    <s v="2 - Poder Ejecutivo"/>
    <s v="0222 - MINISTERIO DE ENERGIA Y MINAS"/>
    <s v="0001 - MINISTERIO DE ENERGIA Y MINAS"/>
    <x v="1"/>
    <x v="18"/>
    <x v="70"/>
    <s v="2.6 - BIENES MUEBLES, INMUEBLES E INTANGIBLES"/>
    <s v="2.6.5 - MAQUINARIA, OTROS EQUIPOS Y HERRAMIENTAS"/>
    <s v="S"/>
    <s v="01 - INVESTIGACIÓN POTENCIAL DE TIERRAS RARAS EN LA RESERVA FISCAL AVILA, PROVINCIA  PEDERNALES"/>
    <s v="10 - FONDO GENERAL"/>
    <n v="16726"/>
    <s v="16 - PEDERNALES"/>
    <n v="0"/>
    <n v="2500000"/>
    <n v="0"/>
  </r>
  <r>
    <s v="2024"/>
    <x v="0"/>
    <x v="0"/>
    <x v="1"/>
    <x v="7"/>
    <s v="2 - Poder Ejecutivo"/>
    <s v="0222 - MINISTERIO DE ENERGIA Y MINAS"/>
    <s v="0001 - MINISTERIO DE ENERGIA Y MINAS"/>
    <x v="1"/>
    <x v="18"/>
    <x v="70"/>
    <s v="2.7 - OBRAS"/>
    <s v="2.7.1 - OBRAS EN EDIFICACIONES"/>
    <s v="N"/>
    <s v="00 - N/A"/>
    <s v="10 - FONDO GENERAL"/>
    <s v="(en blanco)"/>
    <s v="99 - MULTIPROVINCIAL"/>
    <n v="0"/>
    <n v="30450000"/>
    <n v="6088333.7999999998"/>
  </r>
  <r>
    <s v="2024"/>
    <x v="0"/>
    <x v="0"/>
    <x v="1"/>
    <x v="7"/>
    <s v="2 - Poder Ejecutivo"/>
    <s v="0222 - MINISTERIO DE ENERGIA Y MINAS"/>
    <s v="0001 - MINISTERIO DE ENERGIA Y MINAS"/>
    <x v="3"/>
    <x v="19"/>
    <x v="72"/>
    <s v="2.6 - BIENES MUEBLES, INMUEBLES E INTANGIBLES"/>
    <s v="2.6.1 - MOBILIARIO Y EQUIPO"/>
    <s v="N"/>
    <s v="00 - N/A"/>
    <s v="10 - FONDO GENERAL"/>
    <s v="(en blanco)"/>
    <s v="99 - MULTIPROVINCIAL"/>
    <n v="117230"/>
    <n v="0"/>
    <n v="0"/>
  </r>
  <r>
    <s v="2024"/>
    <x v="0"/>
    <x v="0"/>
    <x v="1"/>
    <x v="7"/>
    <s v="2 - Poder Ejecutivo"/>
    <s v="0222 - MINISTERIO DE ENERGIA Y MINAS"/>
    <s v="0001 - MINISTERIO DE ENERGIA Y MINAS"/>
    <x v="3"/>
    <x v="19"/>
    <x v="72"/>
    <s v="2.6 - BIENES MUEBLES, INMUEBLES E INTANGIBLES"/>
    <s v="2.6.3 - EQUIPO E INSTRUMENTAL, CIENTÍFICO Y LABORATORIO"/>
    <s v="N"/>
    <s v="00 - N/A"/>
    <s v="10 - FONDO GENERAL"/>
    <s v="(en blanco)"/>
    <s v="99 - MULTIPROVINCIAL"/>
    <n v="155564"/>
    <n v="0"/>
    <n v="0"/>
  </r>
  <r>
    <s v="2024"/>
    <x v="0"/>
    <x v="0"/>
    <x v="1"/>
    <x v="7"/>
    <s v="2 - Poder Ejecutivo"/>
    <s v="0222 - MINISTERIO DE ENERGIA Y MINAS"/>
    <s v="0001 - MINISTERIO DE ENERGIA Y MINAS"/>
    <x v="3"/>
    <x v="19"/>
    <x v="72"/>
    <s v="2.6 - BIENES MUEBLES, INMUEBLES E INTANGIBLES"/>
    <s v="2.6.4 - VEHÍCULOS Y EQUIPO DE TRANSPORTE, TRACCIÓN Y ELEVACIÓN"/>
    <s v="N"/>
    <s v="00 - N/A"/>
    <s v="10 - FONDO GENERAL"/>
    <s v="(en blanco)"/>
    <s v="99 - MULTIPROVINCIAL"/>
    <n v="4000000"/>
    <n v="9204"/>
    <n v="0"/>
  </r>
  <r>
    <s v="2024"/>
    <x v="0"/>
    <x v="0"/>
    <x v="1"/>
    <x v="7"/>
    <s v="2 - Poder Ejecutivo"/>
    <s v="0222 - MINISTERIO DE ENERGIA Y MINAS"/>
    <s v="0001 - MINISTERIO DE ENERGIA Y MINAS"/>
    <x v="3"/>
    <x v="19"/>
    <x v="72"/>
    <s v="2.6 - BIENES MUEBLES, INMUEBLES E INTANGIBLES"/>
    <s v="2.6.5 - MAQUINARIA, OTROS EQUIPOS Y HERRAMIENTAS"/>
    <s v="N"/>
    <s v="00 - N/A"/>
    <s v="10 - FONDO GENERAL"/>
    <s v="(en blanco)"/>
    <s v="99 - MULTIPROVINCIAL"/>
    <n v="8579464"/>
    <n v="1111000"/>
    <n v="1093200"/>
  </r>
  <r>
    <s v="2024"/>
    <x v="0"/>
    <x v="0"/>
    <x v="1"/>
    <x v="7"/>
    <s v="2 - Poder Ejecutivo"/>
    <s v="0222 - MINISTERIO DE ENERGIA Y MINAS"/>
    <s v="0001 - MINISTERIO DE ENERGIA Y MINAS"/>
    <x v="3"/>
    <x v="19"/>
    <x v="72"/>
    <s v="2.7 - OBRAS"/>
    <s v="2.7.1 - OBRAS EN EDIFICACIONES"/>
    <s v="N"/>
    <s v="00 - N/A"/>
    <s v="10 - FONDO GENERAL"/>
    <s v="(en blanco)"/>
    <s v="99 - MULTIPROVINCIAL"/>
    <n v="0"/>
    <n v="5525000"/>
    <n v="3811391.01"/>
  </r>
  <r>
    <s v="2024"/>
    <x v="0"/>
    <x v="0"/>
    <x v="1"/>
    <x v="7"/>
    <s v="2 - Poder Ejecutivo"/>
    <s v="0222 - MINISTERIO DE ENERGIA Y MINAS"/>
    <s v="0002 - DIRECCION GENERAL DE MINERIA"/>
    <x v="1"/>
    <x v="18"/>
    <x v="70"/>
    <s v="2.6 - BIENES MUEBLES, INMUEBLES E INTANGIBLES"/>
    <s v="2.6.1 - MOBILIARIO Y EQUIPO"/>
    <s v="N"/>
    <s v="00 - N/A"/>
    <s v="10 - FONDO GENERAL"/>
    <s v="(en blanco)"/>
    <s v="99 - MULTIPROVINCIAL"/>
    <n v="1250000"/>
    <n v="1295000"/>
    <n v="902185.44"/>
  </r>
  <r>
    <s v="2024"/>
    <x v="0"/>
    <x v="0"/>
    <x v="1"/>
    <x v="7"/>
    <s v="2 - Poder Ejecutivo"/>
    <s v="0222 - MINISTERIO DE ENERGIA Y MINAS"/>
    <s v="0002 - DIRECCION GENERAL DE MINERIA"/>
    <x v="1"/>
    <x v="18"/>
    <x v="70"/>
    <s v="2.6 - BIENES MUEBLES, INMUEBLES E INTANGIBLES"/>
    <s v="2.6.2 - MOBILIARIO Y EQUIPO DE AUDIO, AUDIOVISUAL, RECREATIVO Y EDUCACIONAL"/>
    <s v="N"/>
    <s v="00 - N/A"/>
    <s v="10 - FONDO GENERAL"/>
    <s v="(en blanco)"/>
    <s v="99 - MULTIPROVINCIAL"/>
    <n v="150000"/>
    <n v="0"/>
    <n v="0"/>
  </r>
  <r>
    <s v="2024"/>
    <x v="0"/>
    <x v="0"/>
    <x v="1"/>
    <x v="7"/>
    <s v="2 - Poder Ejecutivo"/>
    <s v="0222 - MINISTERIO DE ENERGIA Y MINAS"/>
    <s v="0002 - DIRECCION GENERAL DE MINERIA"/>
    <x v="1"/>
    <x v="18"/>
    <x v="70"/>
    <s v="2.6 - BIENES MUEBLES, INMUEBLES E INTANGIBLES"/>
    <s v="2.6.3 - EQUIPO E INSTRUMENTAL, CIENTÍFICO Y LABORATORIO"/>
    <s v="N"/>
    <s v="00 - N/A"/>
    <s v="10 - FONDO GENERAL"/>
    <s v="(en blanco)"/>
    <s v="99 - MULTIPROVINCIAL"/>
    <n v="40000"/>
    <n v="0"/>
    <n v="0"/>
  </r>
  <r>
    <s v="2024"/>
    <x v="0"/>
    <x v="0"/>
    <x v="1"/>
    <x v="7"/>
    <s v="2 - Poder Ejecutivo"/>
    <s v="0222 - MINISTERIO DE ENERGIA Y MINAS"/>
    <s v="0002 - DIRECCION GENERAL DE MINERIA"/>
    <x v="1"/>
    <x v="18"/>
    <x v="70"/>
    <s v="2.6 - BIENES MUEBLES, INMUEBLES E INTANGIBLES"/>
    <s v="2.6.4 - VEHÍCULOS Y EQUIPO DE TRANSPORTE, TRACCIÓN Y ELEVACIÓN"/>
    <s v="N"/>
    <s v="00 - N/A"/>
    <s v="20 - FONDOS CON DESTINO ESPECÍFICO"/>
    <s v="(en blanco)"/>
    <s v="99 - MULTIPROVINCIAL"/>
    <n v="1609077"/>
    <n v="125000"/>
    <n v="0"/>
  </r>
  <r>
    <s v="2024"/>
    <x v="0"/>
    <x v="0"/>
    <x v="1"/>
    <x v="7"/>
    <s v="2 - Poder Ejecutivo"/>
    <s v="0222 - MINISTERIO DE ENERGIA Y MINAS"/>
    <s v="0002 - DIRECCION GENERAL DE MINERIA"/>
    <x v="1"/>
    <x v="18"/>
    <x v="70"/>
    <s v="2.6 - BIENES MUEBLES, INMUEBLES E INTANGIBLES"/>
    <s v="2.6.5 - MAQUINARIA, OTROS EQUIPOS Y HERRAMIENTAS"/>
    <s v="N"/>
    <s v="00 - N/A"/>
    <s v="10 - FONDO GENERAL"/>
    <s v="(en blanco)"/>
    <s v="99 - MULTIPROVINCIAL"/>
    <n v="450000"/>
    <n v="450000"/>
    <n v="158805.96"/>
  </r>
  <r>
    <s v="2024"/>
    <x v="0"/>
    <x v="0"/>
    <x v="1"/>
    <x v="7"/>
    <s v="2 - Poder Ejecutivo"/>
    <s v="0222 - MINISTERIO DE ENERGIA Y MINAS"/>
    <s v="0002 - DIRECCION GENERAL DE MINERIA"/>
    <x v="1"/>
    <x v="18"/>
    <x v="70"/>
    <s v="2.6 - BIENES MUEBLES, INMUEBLES E INTANGIBLES"/>
    <s v="2.6.6 - EQUIPOS DE DEFENSA Y SEGURIDAD"/>
    <s v="N"/>
    <s v="00 - N/A"/>
    <s v="10 - FONDO GENERAL"/>
    <s v="(en blanco)"/>
    <s v="99 - MULTIPROVINCIAL"/>
    <n v="0"/>
    <n v="30000"/>
    <n v="19304.8"/>
  </r>
  <r>
    <s v="2024"/>
    <x v="0"/>
    <x v="0"/>
    <x v="1"/>
    <x v="7"/>
    <s v="2 - Poder Ejecutivo"/>
    <s v="0222 - MINISTERIO DE ENERGIA Y MINAS"/>
    <s v="0002 - DIRECCION GENERAL DE MINERIA"/>
    <x v="1"/>
    <x v="18"/>
    <x v="70"/>
    <s v="2.6 - BIENES MUEBLES, INMUEBLES E INTANGIBLES"/>
    <s v="2.6.8 - BIENES INTANGIBLES"/>
    <s v="N"/>
    <s v="00 - N/A"/>
    <s v="20 - FONDOS CON DESTINO ESPECÍFICO"/>
    <s v="(en blanco)"/>
    <s v="99 - MULTIPROVINCIAL"/>
    <n v="1050000"/>
    <n v="1050000"/>
    <n v="0"/>
  </r>
  <r>
    <s v="2024"/>
    <x v="0"/>
    <x v="0"/>
    <x v="1"/>
    <x v="7"/>
    <s v="2 - Poder Ejecutivo"/>
    <s v="0223 - MINISTERIO DE LA VIVIENDA, HABITAT Y EDIFICACIONES (MIVHED)"/>
    <s v="0001 - MINISTERIO DE LA VIVIENDA, HABITAT Y EDIFICACIONES (MIVHED)"/>
    <x v="0"/>
    <x v="0"/>
    <x v="0"/>
    <s v="2.7 - OBRAS"/>
    <s v="2.7.1 - OBRAS EN EDIFICACIONES"/>
    <s v="S"/>
    <s v="85 - RESTAURACIÓN CUBIERTAS MUSEO CASA DE TOSTADO, CIUDAD COLONIAL, DISTRITO NACIONAL"/>
    <s v="10 - FONDO GENERAL"/>
    <n v="15349"/>
    <s v="01 - DISTRITO NACIONAL"/>
    <n v="4221977"/>
    <n v="0"/>
    <n v="0"/>
  </r>
  <r>
    <s v="2024"/>
    <x v="0"/>
    <x v="0"/>
    <x v="1"/>
    <x v="7"/>
    <s v="2 - Poder Ejecutivo"/>
    <s v="0223 - MINISTERIO DE LA VIVIENDA, HABITAT Y EDIFICACIONES (MIVHED)"/>
    <s v="0001 - MINISTERIO DE LA VIVIENDA, HABITAT Y EDIFICACIONES (MIVHED)"/>
    <x v="0"/>
    <x v="0"/>
    <x v="2"/>
    <s v="2.7 - OBRAS"/>
    <s v="2.7.1 - OBRAS EN EDIFICACIONES"/>
    <s v="S"/>
    <s v="18 - REMODELACIÓN DE  NUEVAS OFICINAS PARA LA JUNTA DE AVIACIÓN CIVIL, DISTRITO NACIONAL"/>
    <s v="10 - FONDO GENERAL"/>
    <n v="14706"/>
    <s v="01 - DISTRITO NACIONAL"/>
    <n v="10000000"/>
    <n v="22135238"/>
    <n v="22135237.609999999"/>
  </r>
  <r>
    <s v="2024"/>
    <x v="0"/>
    <x v="0"/>
    <x v="1"/>
    <x v="7"/>
    <s v="2 - Poder Ejecutivo"/>
    <s v="0223 - MINISTERIO DE LA VIVIENDA, HABITAT Y EDIFICACIONES (MIVHED)"/>
    <s v="0001 - MINISTERIO DE LA VIVIENDA, HABITAT Y EDIFICACIONES (MIVHED)"/>
    <x v="0"/>
    <x v="0"/>
    <x v="2"/>
    <s v="2.7 - OBRAS"/>
    <s v="2.7.1 - OBRAS EN EDIFICACIONES"/>
    <s v="S"/>
    <s v="31 - REMODELACIÓN DE LAS OFICINAS DE LA CÁMARA DE CUENTAS DE LA REPÚBLICA DOMINICANA, DISTRITO NACIONAL."/>
    <s v="10 - FONDO GENERAL"/>
    <n v="14741"/>
    <s v="01 - DISTRITO NACIONAL"/>
    <n v="10000000"/>
    <n v="10000000"/>
    <n v="7962063.6600000001"/>
  </r>
  <r>
    <s v="2024"/>
    <x v="0"/>
    <x v="0"/>
    <x v="1"/>
    <x v="7"/>
    <s v="2 - Poder Ejecutivo"/>
    <s v="0223 - MINISTERIO DE LA VIVIENDA, HABITAT Y EDIFICACIONES (MIVHED)"/>
    <s v="0001 - MINISTERIO DE LA VIVIENDA, HABITAT Y EDIFICACIONES (MIVHED)"/>
    <x v="0"/>
    <x v="0"/>
    <x v="2"/>
    <s v="2.7 - OBRAS"/>
    <s v="2.7.1 - OBRAS EN EDIFICACIONES"/>
    <s v="S"/>
    <s v="41 - REMODELACIÓN DE LAS OFICINAS DEL  MINISTERIO DE LA VIVIENDA, HÁBITAT Y EDIFICACIONES, DISTRITO NACIONAL"/>
    <s v="10 - FONDO GENERAL"/>
    <n v="14749"/>
    <s v="01 - DISTRITO NACIONAL"/>
    <n v="30735283"/>
    <n v="40735283"/>
    <n v="19472614.509999998"/>
  </r>
  <r>
    <s v="2024"/>
    <x v="0"/>
    <x v="0"/>
    <x v="1"/>
    <x v="7"/>
    <s v="2 - Poder Ejecutivo"/>
    <s v="0223 - MINISTERIO DE LA VIVIENDA, HABITAT Y EDIFICACIONES (MIVHED)"/>
    <s v="0001 - MINISTERIO DE LA VIVIENDA, HABITAT Y EDIFICACIONES (MIVHED)"/>
    <x v="0"/>
    <x v="0"/>
    <x v="2"/>
    <s v="2.7 - OBRAS"/>
    <s v="2.7.1 - OBRAS EN EDIFICACIONES"/>
    <s v="S"/>
    <s v="12 - CONSTRUCCIÓN DEL PALACIO MUNICIPAL DE SAN RAFAEL DEL YUMA, PROVINCIA LA ALTAGRACIA"/>
    <s v="10 - FONDO GENERAL"/>
    <n v="16655"/>
    <s v="11 - LA ALTAGRACIA"/>
    <n v="0"/>
    <n v="20367876"/>
    <n v="4073574.89"/>
  </r>
  <r>
    <s v="2024"/>
    <x v="0"/>
    <x v="0"/>
    <x v="1"/>
    <x v="7"/>
    <s v="2 - Poder Ejecutivo"/>
    <s v="0223 - MINISTERIO DE LA VIVIENDA, HABITAT Y EDIFICACIONES (MIVHED)"/>
    <s v="0001 - MINISTERIO DE LA VIVIENDA, HABITAT Y EDIFICACIONES (MIVHED)"/>
    <x v="0"/>
    <x v="0"/>
    <x v="2"/>
    <s v="2.7 - OBRAS"/>
    <s v="2.7.1 - OBRAS EN EDIFICACIONES"/>
    <s v="S"/>
    <s v="18 - REHABILITACIÓN DE EDIFICIO PARA LA NUEVA OFICINA DEL MINISTERIO ADMINISTRATIVO DE LA PRESIDENCIA, DISTRITO NACIONAL"/>
    <s v="10 - FONDO GENERAL"/>
    <n v="16738"/>
    <s v="01 - DISTRITO NACIONAL"/>
    <n v="0"/>
    <n v="41519760.850000001"/>
    <n v="37792545.369999997"/>
  </r>
  <r>
    <s v="2024"/>
    <x v="0"/>
    <x v="0"/>
    <x v="1"/>
    <x v="7"/>
    <s v="2 - Poder Ejecutivo"/>
    <s v="0223 - MINISTERIO DE LA VIVIENDA, HABITAT Y EDIFICACIONES (MIVHED)"/>
    <s v="0001 - MINISTERIO DE LA VIVIENDA, HABITAT Y EDIFICACIONES (MIVHED)"/>
    <x v="0"/>
    <x v="1"/>
    <x v="22"/>
    <s v="2.6 - BIENES MUEBLES, INMUEBLES E INTANGIBLES"/>
    <s v="2.6.1 - MOBILIARIO Y EQUIPO"/>
    <s v="S"/>
    <s v="03 - CONSTRUCCIÓN DEL CENTRO DE RETENCIÓN VEHICULAR DE LA DIGESETT, PROVINCIA SANTO DOMINGO"/>
    <s v="10 - FONDO GENERAL"/>
    <n v="14640"/>
    <s v="99 - MULTIPROVINCIAL"/>
    <n v="0"/>
    <n v="2078992"/>
    <n v="49524.88"/>
  </r>
  <r>
    <s v="2024"/>
    <x v="0"/>
    <x v="0"/>
    <x v="1"/>
    <x v="7"/>
    <s v="2 - Poder Ejecutivo"/>
    <s v="0223 - MINISTERIO DE LA VIVIENDA, HABITAT Y EDIFICACIONES (MIVHED)"/>
    <s v="0001 - MINISTERIO DE LA VIVIENDA, HABITAT Y EDIFICACIONES (MIVHED)"/>
    <x v="0"/>
    <x v="1"/>
    <x v="22"/>
    <s v="2.6 - BIENES MUEBLES, INMUEBLES E INTANGIBLES"/>
    <s v="2.6.2 - MOBILIARIO Y EQUIPO DE AUDIO, AUDIOVISUAL, RECREATIVO Y EDUCACIONAL"/>
    <s v="S"/>
    <s v="03 - CONSTRUCCIÓN DEL CENTRO DE RETENCIÓN VEHICULAR DE LA DIGESETT, PROVINCIA SANTO DOMINGO"/>
    <s v="10 - FONDO GENERAL"/>
    <n v="14640"/>
    <s v="99 - MULTIPROVINCIAL"/>
    <n v="0"/>
    <n v="2599318"/>
    <n v="519863.46"/>
  </r>
  <r>
    <s v="2024"/>
    <x v="0"/>
    <x v="0"/>
    <x v="1"/>
    <x v="7"/>
    <s v="2 - Poder Ejecutivo"/>
    <s v="0223 - MINISTERIO DE LA VIVIENDA, HABITAT Y EDIFICACIONES (MIVHED)"/>
    <s v="0001 - MINISTERIO DE LA VIVIENDA, HABITAT Y EDIFICACIONES (MIVHED)"/>
    <x v="0"/>
    <x v="1"/>
    <x v="22"/>
    <s v="2.6 - BIENES MUEBLES, INMUEBLES E INTANGIBLES"/>
    <s v="2.6.5 - MAQUINARIA, OTROS EQUIPOS Y HERRAMIENTAS"/>
    <s v="S"/>
    <s v="03 - CONSTRUCCIÓN DEL CENTRO DE RETENCIÓN VEHICULAR DE LA DIGESETT, PROVINCIA SANTO DOMINGO"/>
    <s v="10 - FONDO GENERAL"/>
    <n v="14640"/>
    <s v="99 - MULTIPROVINCIAL"/>
    <n v="0"/>
    <n v="0"/>
    <n v="0"/>
  </r>
  <r>
    <s v="2024"/>
    <x v="0"/>
    <x v="0"/>
    <x v="1"/>
    <x v="7"/>
    <s v="2 - Poder Ejecutivo"/>
    <s v="0223 - MINISTERIO DE LA VIVIENDA, HABITAT Y EDIFICACIONES (MIVHED)"/>
    <s v="0001 - MINISTERIO DE LA VIVIENDA, HABITAT Y EDIFICACIONES (MIVHED)"/>
    <x v="0"/>
    <x v="1"/>
    <x v="22"/>
    <s v="2.6 - BIENES MUEBLES, INMUEBLES E INTANGIBLES"/>
    <s v="2.6.6 - EQUIPOS DE DEFENSA Y SEGURIDAD"/>
    <s v="S"/>
    <s v="03 - CONSTRUCCIÓN DEL CENTRO DE RETENCIÓN VEHICULAR DE LA DIGESETT, PROVINCIA SANTO DOMINGO"/>
    <s v="10 - FONDO GENERAL"/>
    <n v="14640"/>
    <s v="99 - MULTIPROVINCIAL"/>
    <n v="0"/>
    <n v="16356293"/>
    <n v="2351258.4300000002"/>
  </r>
  <r>
    <s v="2024"/>
    <x v="0"/>
    <x v="0"/>
    <x v="1"/>
    <x v="7"/>
    <s v="2 - Poder Ejecutivo"/>
    <s v="0223 - MINISTERIO DE LA VIVIENDA, HABITAT Y EDIFICACIONES (MIVHED)"/>
    <s v="0001 - MINISTERIO DE LA VIVIENDA, HABITAT Y EDIFICACIONES (MIVHED)"/>
    <x v="0"/>
    <x v="1"/>
    <x v="22"/>
    <s v="2.7 - OBRAS"/>
    <s v="2.7.1 - OBRAS EN EDIFICACIONES"/>
    <s v="S"/>
    <s v="03 - CONSTRUCCIÓN DEL CENTRO DE RETENCIÓN VEHICULAR DE LA DIGESETT, PROVINCIA SANTO DOMINGO"/>
    <s v="10 - FONDO GENERAL"/>
    <n v="14640"/>
    <s v="99 - MULTIPROVINCIAL"/>
    <n v="81961307"/>
    <n v="254397072.28999999"/>
    <n v="70385622.289999992"/>
  </r>
  <r>
    <s v="2024"/>
    <x v="0"/>
    <x v="0"/>
    <x v="1"/>
    <x v="7"/>
    <s v="2 - Poder Ejecutivo"/>
    <s v="0223 - MINISTERIO DE LA VIVIENDA, HABITAT Y EDIFICACIONES (MIVHED)"/>
    <s v="0001 - MINISTERIO DE LA VIVIENDA, HABITAT Y EDIFICACIONES (MIVHED)"/>
    <x v="0"/>
    <x v="1"/>
    <x v="22"/>
    <s v="2.7 - OBRAS"/>
    <s v="2.7.1 - OBRAS EN EDIFICACIONES"/>
    <s v="S"/>
    <s v="58 - CONSTRUCCIÓN DESTACAMENTO POLICIAL EL CAFE, MUNICIPIO SANTO DOMINGO OESTE, PROVINCIA SANTO DOMINGO"/>
    <s v="10 - FONDO GENERAL"/>
    <n v="14983"/>
    <s v="32 - SANTO DOMINGO"/>
    <n v="13299938"/>
    <n v="4000000"/>
    <n v="0"/>
  </r>
  <r>
    <s v="2024"/>
    <x v="0"/>
    <x v="0"/>
    <x v="1"/>
    <x v="7"/>
    <s v="2 - Poder Ejecutivo"/>
    <s v="0223 - MINISTERIO DE LA VIVIENDA, HABITAT Y EDIFICACIONES (MIVHED)"/>
    <s v="0001 - MINISTERIO DE LA VIVIENDA, HABITAT Y EDIFICACIONES (MIVHED)"/>
    <x v="0"/>
    <x v="1"/>
    <x v="1"/>
    <s v="2.7 - OBRAS"/>
    <s v="2.7.1 - OBRAS EN EDIFICACIONES"/>
    <s v="S"/>
    <s v="60 - CONSTRUCCIÓN CIUDAD JUDICIAL MUNICIPIO SANTO DOMINGO OESTE, PROVINCIA SANTO DOMINGO"/>
    <s v="10 - FONDO GENERAL"/>
    <n v="15005"/>
    <s v="32 - SANTO DOMINGO"/>
    <n v="100000000"/>
    <n v="20000000"/>
    <n v="0"/>
  </r>
  <r>
    <s v="2024"/>
    <x v="0"/>
    <x v="0"/>
    <x v="1"/>
    <x v="7"/>
    <s v="2 - Poder Ejecutivo"/>
    <s v="0223 - MINISTERIO DE LA VIVIENDA, HABITAT Y EDIFICACIONES (MIVHED)"/>
    <s v="0001 - MINISTERIO DE LA VIVIENDA, HABITAT Y EDIFICACIONES (MIVHED)"/>
    <x v="0"/>
    <x v="1"/>
    <x v="1"/>
    <s v="2.7 - OBRAS"/>
    <s v="2.7.1 - OBRAS EN EDIFICACIONES"/>
    <s v="S"/>
    <s v="07 - CONSTRUCCIÓN DEL CENTRO DE ATENCIÓN Y PRIVACION DE LIBERTAD PROVISIONAL ANAMUYA, MUNICIPIO HIGÜEY, PROVINCIA LA ALTAGRACIA"/>
    <s v="10 - FONDO GENERAL"/>
    <n v="16350"/>
    <s v="11 - LA ALTAGRACIA"/>
    <n v="0"/>
    <n v="114983544"/>
    <n v="114983543.81"/>
  </r>
  <r>
    <s v="2024"/>
    <x v="0"/>
    <x v="0"/>
    <x v="1"/>
    <x v="7"/>
    <s v="2 - Poder Ejecutivo"/>
    <s v="0223 - MINISTERIO DE LA VIVIENDA, HABITAT Y EDIFICACIONES (MIVHED)"/>
    <s v="0001 - MINISTERIO DE LA VIVIENDA, HABITAT Y EDIFICACIONES (MIVHED)"/>
    <x v="0"/>
    <x v="1"/>
    <x v="66"/>
    <s v="2.7 - OBRAS"/>
    <s v="2.7.1 - OBRAS EN EDIFICACIONES"/>
    <s v="S"/>
    <s v="84 - HUMANIZACION DEL SISTEMA PENITENCIARIO DE LA REPÚBLICA DOMINICANA"/>
    <s v="10 - FONDO GENERAL"/>
    <n v="14063"/>
    <s v="99 - MULTIPROVINCIAL"/>
    <n v="118946174"/>
    <n v="883319557.94000006"/>
    <n v="529275879.74000007"/>
  </r>
  <r>
    <s v="2024"/>
    <x v="0"/>
    <x v="0"/>
    <x v="1"/>
    <x v="7"/>
    <s v="2 - Poder Ejecutivo"/>
    <s v="0223 - MINISTERIO DE LA VIVIENDA, HABITAT Y EDIFICACIONES (MIVHED)"/>
    <s v="0001 - MINISTERIO DE LA VIVIENDA, HABITAT Y EDIFICACIONES (MIVHED)"/>
    <x v="0"/>
    <x v="1"/>
    <x v="66"/>
    <s v="2.7 - OBRAS"/>
    <s v="2.7.1 - OBRAS EN EDIFICACIONES"/>
    <s v="S"/>
    <s v="84 - HUMANIZACION DEL SISTEMA PENITENCIARIO DE LA REPÚBLICA DOMINICANA"/>
    <s v="50 - CRÉDITO INTERNO"/>
    <n v="14063"/>
    <s v="99 - MULTIPROVINCIAL"/>
    <n v="0"/>
    <n v="310000000"/>
    <n v="70471241.459999993"/>
  </r>
  <r>
    <s v="2024"/>
    <x v="0"/>
    <x v="0"/>
    <x v="1"/>
    <x v="7"/>
    <s v="2 - Poder Ejecutivo"/>
    <s v="0223 - MINISTERIO DE LA VIVIENDA, HABITAT Y EDIFICACIONES (MIVHED)"/>
    <s v="0001 - MINISTERIO DE LA VIVIENDA, HABITAT Y EDIFICACIONES (MIVHED)"/>
    <x v="2"/>
    <x v="14"/>
    <x v="58"/>
    <s v="2.6 - BIENES MUEBLES, INMUEBLES E INTANGIBLES"/>
    <s v="2.6.1 - MOBILIARIO Y EQUIPO"/>
    <s v="S"/>
    <s v="01 - MEJORAMIENTO DE 100,000 VIVIENDAS EN LA REPÚBLICA DOMINICANA"/>
    <s v="10 - FONDO GENERAL"/>
    <n v="14649"/>
    <s v="32 - SANTO DOMINGO"/>
    <n v="0"/>
    <n v="136219979"/>
    <n v="126198434.47000001"/>
  </r>
  <r>
    <s v="2024"/>
    <x v="0"/>
    <x v="0"/>
    <x v="1"/>
    <x v="7"/>
    <s v="2 - Poder Ejecutivo"/>
    <s v="0223 - MINISTERIO DE LA VIVIENDA, HABITAT Y EDIFICACIONES (MIVHED)"/>
    <s v="0001 - MINISTERIO DE LA VIVIENDA, HABITAT Y EDIFICACIONES (MIVHED)"/>
    <x v="2"/>
    <x v="14"/>
    <x v="58"/>
    <s v="2.6 - BIENES MUEBLES, INMUEBLES E INTANGIBLES"/>
    <s v="2.6.5 - MAQUINARIA, OTROS EQUIPOS Y HERRAMIENTAS"/>
    <s v="S"/>
    <s v="01 - MEJORAMIENTO DE 100,000 VIVIENDAS EN LA REPÚBLICA DOMINICANA"/>
    <s v="10 - FONDO GENERAL"/>
    <n v="14649"/>
    <s v="32 - SANTO DOMINGO"/>
    <n v="0"/>
    <n v="12287082"/>
    <n v="9793360.5"/>
  </r>
  <r>
    <s v="2024"/>
    <x v="0"/>
    <x v="0"/>
    <x v="1"/>
    <x v="7"/>
    <s v="2 - Poder Ejecutivo"/>
    <s v="0223 - MINISTERIO DE LA VIVIENDA, HABITAT Y EDIFICACIONES (MIVHED)"/>
    <s v="0001 - MINISTERIO DE LA VIVIENDA, HABITAT Y EDIFICACIONES (MIVHED)"/>
    <x v="2"/>
    <x v="14"/>
    <x v="58"/>
    <s v="2.6 - BIENES MUEBLES, INMUEBLES E INTANGIBLES"/>
    <s v="2.6.9 - EDIFICIOS, ESTRUCTURAS, TIERRAS, TERRENOS Y OBJETOS DE VALOR"/>
    <s v="S"/>
    <s v="01 - MEJORAMIENTO DE 100,000 VIVIENDAS EN LA REPÚBLICA DOMINICANA"/>
    <s v="10 - FONDO GENERAL"/>
    <n v="14649"/>
    <s v="32 - SANTO DOMINGO"/>
    <n v="0"/>
    <n v="20419398"/>
    <n v="999475.25"/>
  </r>
  <r>
    <s v="2024"/>
    <x v="0"/>
    <x v="0"/>
    <x v="1"/>
    <x v="7"/>
    <s v="2 - Poder Ejecutivo"/>
    <s v="0223 - MINISTERIO DE LA VIVIENDA, HABITAT Y EDIFICACIONES (MIVHED)"/>
    <s v="0001 - MINISTERIO DE LA VIVIENDA, HABITAT Y EDIFICACIONES (MIVHED)"/>
    <x v="2"/>
    <x v="14"/>
    <x v="58"/>
    <s v="2.6 - BIENES MUEBLES, INMUEBLES E INTANGIBLES"/>
    <s v="2.6.9 - EDIFICIOS, ESTRUCTURAS, TIERRAS, TERRENOS Y OBJETOS DE VALOR"/>
    <s v="S"/>
    <s v="01 - MEJORAMIENTO DE 100,000 VIVIENDAS EN LA REPÚBLICA DOMINICANA"/>
    <s v="50 - CRÉDITO INTERNO"/>
    <n v="14649"/>
    <s v="32 - SANTO DOMINGO"/>
    <n v="0"/>
    <n v="8000000"/>
    <n v="5711279.96"/>
  </r>
  <r>
    <s v="2024"/>
    <x v="0"/>
    <x v="0"/>
    <x v="1"/>
    <x v="7"/>
    <s v="2 - Poder Ejecutivo"/>
    <s v="0223 - MINISTERIO DE LA VIVIENDA, HABITAT Y EDIFICACIONES (MIVHED)"/>
    <s v="0001 - MINISTERIO DE LA VIVIENDA, HABITAT Y EDIFICACIONES (MIVHED)"/>
    <x v="2"/>
    <x v="14"/>
    <x v="58"/>
    <s v="2.7 - OBRAS"/>
    <s v="2.7.1 - OBRAS EN EDIFICACIONES"/>
    <s v="S"/>
    <s v="01 - MEJORAMIENTO DE 100,000 VIVIENDAS EN LA REPÚBLICA DOMINICANA"/>
    <s v="10 - FONDO GENERAL"/>
    <n v="14649"/>
    <s v="32 - SANTO DOMINGO"/>
    <n v="718629256"/>
    <n v="1173664848"/>
    <n v="862292638.60000014"/>
  </r>
  <r>
    <s v="2024"/>
    <x v="0"/>
    <x v="0"/>
    <x v="1"/>
    <x v="7"/>
    <s v="2 - Poder Ejecutivo"/>
    <s v="0223 - MINISTERIO DE LA VIVIENDA, HABITAT Y EDIFICACIONES (MIVHED)"/>
    <s v="0001 - MINISTERIO DE LA VIVIENDA, HABITAT Y EDIFICACIONES (MIVHED)"/>
    <x v="2"/>
    <x v="14"/>
    <x v="58"/>
    <s v="2.7 - OBRAS"/>
    <s v="2.7.1 - OBRAS EN EDIFICACIONES"/>
    <s v="S"/>
    <s v="04 - CONSTRUCCIÓN DE 250 VIVIENDAS EN LA PROVINCIA SAN CRISTOBAL"/>
    <s v="10 - FONDO GENERAL"/>
    <n v="13890"/>
    <s v="21 - SAN CRISTOBAL"/>
    <n v="23910828"/>
    <n v="31310828"/>
    <n v="17433593.880000003"/>
  </r>
  <r>
    <s v="2024"/>
    <x v="0"/>
    <x v="0"/>
    <x v="1"/>
    <x v="7"/>
    <s v="2 - Poder Ejecutivo"/>
    <s v="0223 - MINISTERIO DE LA VIVIENDA, HABITAT Y EDIFICACIONES (MIVHED)"/>
    <s v="0001 - MINISTERIO DE LA VIVIENDA, HABITAT Y EDIFICACIONES (MIVHED)"/>
    <x v="2"/>
    <x v="14"/>
    <x v="58"/>
    <s v="2.7 - OBRAS"/>
    <s v="2.7.1 - OBRAS EN EDIFICACIONES"/>
    <s v="S"/>
    <s v="06 - CONSTRUCCIÓN DE 250 VIVIENDAS EN LA PROVINCIA SAN PEDRO DE MACORÍS"/>
    <s v="10 - FONDO GENERAL"/>
    <n v="13892"/>
    <s v="23 - SAN PEDRO DE MACORIS"/>
    <n v="15096247"/>
    <n v="4000000"/>
    <n v="0"/>
  </r>
  <r>
    <s v="2024"/>
    <x v="0"/>
    <x v="0"/>
    <x v="1"/>
    <x v="7"/>
    <s v="2 - Poder Ejecutivo"/>
    <s v="0223 - MINISTERIO DE LA VIVIENDA, HABITAT Y EDIFICACIONES (MIVHED)"/>
    <s v="0001 - MINISTERIO DE LA VIVIENDA, HABITAT Y EDIFICACIONES (MIVHED)"/>
    <x v="2"/>
    <x v="14"/>
    <x v="58"/>
    <s v="2.7 - OBRAS"/>
    <s v="2.7.1 - OBRAS EN EDIFICACIONES"/>
    <s v="S"/>
    <s v="07 - CONSTRUCCIÓN DE 48 VIVIENDAS EN EL MUNICIPIO LAS MATAS DE FARFAN, PROVINCIA SAN JUAN"/>
    <s v="10 - FONDO GENERAL"/>
    <n v="14996"/>
    <s v="22 - SAN JUAN"/>
    <n v="12351078"/>
    <n v="14063957.719999999"/>
    <n v="14063956.720000001"/>
  </r>
  <r>
    <s v="2024"/>
    <x v="0"/>
    <x v="0"/>
    <x v="1"/>
    <x v="7"/>
    <s v="2 - Poder Ejecutivo"/>
    <s v="0223 - MINISTERIO DE LA VIVIENDA, HABITAT Y EDIFICACIONES (MIVHED)"/>
    <s v="0001 - MINISTERIO DE LA VIVIENDA, HABITAT Y EDIFICACIONES (MIVHED)"/>
    <x v="2"/>
    <x v="14"/>
    <x v="58"/>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180750000"/>
    <n v="0"/>
    <n v="0"/>
  </r>
  <r>
    <s v="2024"/>
    <x v="0"/>
    <x v="0"/>
    <x v="1"/>
    <x v="7"/>
    <s v="2 - Poder Ejecutivo"/>
    <s v="0223 - MINISTERIO DE LA VIVIENDA, HABITAT Y EDIFICACIONES (MIVHED)"/>
    <s v="0001 - MINISTERIO DE LA VIVIENDA, HABITAT Y EDIFICACIONES (MIVHED)"/>
    <x v="2"/>
    <x v="14"/>
    <x v="58"/>
    <s v="2.7 - OBRAS"/>
    <s v="2.7.1 - OBRAS EN EDIFICACIONES"/>
    <s v="S"/>
    <s v="09 - CONSTRUCCIÓN DE 354 VIVIENDAS E INFRAESTRUCTURAS URBANAS RESILIENTES PARA LA COMUNIDAD BARRIO AZUL EN URBANIZACIÓN CORDERO TEJADA, SAN FRANCISCO DE MACORÍS, PROVINCIA DUARTE"/>
    <s v="70 - DONACION EXTERNA"/>
    <n v="14615"/>
    <s v="06 - DUARTE"/>
    <n v="66605000"/>
    <n v="66605000"/>
    <n v="0"/>
  </r>
  <r>
    <s v="2024"/>
    <x v="0"/>
    <x v="0"/>
    <x v="1"/>
    <x v="7"/>
    <s v="2 - Poder Ejecutivo"/>
    <s v="0223 - MINISTERIO DE LA VIVIENDA, HABITAT Y EDIFICACIONES (MIVHED)"/>
    <s v="0001 - MINISTERIO DE LA VIVIENDA, HABITAT Y EDIFICACIONES (MIVHED)"/>
    <x v="2"/>
    <x v="14"/>
    <x v="58"/>
    <s v="2.7 - OBRAS"/>
    <s v="2.7.1 - OBRAS EN EDIFICACIONES"/>
    <s v="S"/>
    <s v="12 - CONSTRUCCIÓN DE 200  VIVIENDAS EN EL MUNICIPIO SAN FERNANDO DE MONTECRISTI, PROVINCIA MONTECRISTI"/>
    <s v="10 - FONDO GENERAL"/>
    <n v="13880"/>
    <s v="15 - MONTE CRISTI"/>
    <n v="11969498"/>
    <n v="3000000"/>
    <n v="0"/>
  </r>
  <r>
    <s v="2024"/>
    <x v="0"/>
    <x v="0"/>
    <x v="1"/>
    <x v="7"/>
    <s v="2 - Poder Ejecutivo"/>
    <s v="0223 - MINISTERIO DE LA VIVIENDA, HABITAT Y EDIFICACIONES (MIVHED)"/>
    <s v="0001 - MINISTERIO DE LA VIVIENDA, HABITAT Y EDIFICACIONES (MIVHED)"/>
    <x v="2"/>
    <x v="14"/>
    <x v="58"/>
    <s v="2.7 - OBRAS"/>
    <s v="2.7.1 - OBRAS EN EDIFICACIONES"/>
    <s v="S"/>
    <s v="13 - CONSTRUCCIÓN  DE 200 VIVIENDAS EN LA PROVINCIA SANTIAGO RODRÍGUEZ"/>
    <s v="10 - FONDO GENERAL"/>
    <n v="13894"/>
    <s v="26 - SANTIAGO RODRIGUEZ"/>
    <n v="5149544"/>
    <n v="8698861"/>
    <n v="8698859.8200000003"/>
  </r>
  <r>
    <s v="2024"/>
    <x v="0"/>
    <x v="0"/>
    <x v="1"/>
    <x v="7"/>
    <s v="2 - Poder Ejecutivo"/>
    <s v="0223 - MINISTERIO DE LA VIVIENDA, HABITAT Y EDIFICACIONES (MIVHED)"/>
    <s v="0001 - MINISTERIO DE LA VIVIENDA, HABITAT Y EDIFICACIONES (MIVHED)"/>
    <x v="2"/>
    <x v="14"/>
    <x v="58"/>
    <s v="2.7 - OBRAS"/>
    <s v="2.7.1 - OBRAS EN EDIFICACIONES"/>
    <s v="S"/>
    <s v="14 - REHABILITACIÓN EDIFICIOS DE VIVIENDAS LOS NOVA, SAN CRISTÓBAL   PROVINCIA SAN CRISTÓBAL"/>
    <s v="10 - FONDO GENERAL"/>
    <n v="14731"/>
    <s v="21 - SAN CRISTOBAL"/>
    <n v="8638298"/>
    <n v="8638298"/>
    <n v="3361688.2"/>
  </r>
  <r>
    <s v="2024"/>
    <x v="0"/>
    <x v="0"/>
    <x v="1"/>
    <x v="7"/>
    <s v="2 - Poder Ejecutivo"/>
    <s v="0223 - MINISTERIO DE LA VIVIENDA, HABITAT Y EDIFICACIONES (MIVHED)"/>
    <s v="0001 - MINISTERIO DE LA VIVIENDA, HABITAT Y EDIFICACIONES (MIVHED)"/>
    <x v="2"/>
    <x v="14"/>
    <x v="58"/>
    <s v="2.7 - OBRAS"/>
    <s v="2.7.1 - OBRAS EN EDIFICACIONES"/>
    <s v="S"/>
    <s v="15 - CONSTRUCCIÓN DE 12 VIVIENDAS EN EL DISTRITO MUNICIPAL LAS LAGUNAS, PROVINCIA ESPAILLAT"/>
    <s v="10 - FONDO GENERAL"/>
    <n v="14771"/>
    <s v="09 - ESPAILLAT"/>
    <n v="567772"/>
    <n v="567772"/>
    <n v="0"/>
  </r>
  <r>
    <s v="2024"/>
    <x v="0"/>
    <x v="0"/>
    <x v="1"/>
    <x v="7"/>
    <s v="2 - Poder Ejecutivo"/>
    <s v="0223 - MINISTERIO DE LA VIVIENDA, HABITAT Y EDIFICACIONES (MIVHED)"/>
    <s v="0001 - MINISTERIO DE LA VIVIENDA, HABITAT Y EDIFICACIONES (MIVHED)"/>
    <x v="2"/>
    <x v="14"/>
    <x v="58"/>
    <s v="2.7 - OBRAS"/>
    <s v="2.7.1 - OBRAS EN EDIFICACIONES"/>
    <s v="S"/>
    <s v="17 - CONSTRUCCIÓN DE 80 VIVIENDAS EN EL SECTOR LOS RIOS, DISTRITO NACIONAL"/>
    <s v="10 - FONDO GENERAL"/>
    <n v="14641"/>
    <s v="01 - DISTRITO NACIONAL"/>
    <n v="19673675"/>
    <n v="6708747"/>
    <n v="6708746.9800000004"/>
  </r>
  <r>
    <s v="2024"/>
    <x v="0"/>
    <x v="0"/>
    <x v="1"/>
    <x v="7"/>
    <s v="2 - Poder Ejecutivo"/>
    <s v="0223 - MINISTERIO DE LA VIVIENDA, HABITAT Y EDIFICACIONES (MIVHED)"/>
    <s v="0001 - MINISTERIO DE LA VIVIENDA, HABITAT Y EDIFICACIONES (MIVHED)"/>
    <x v="2"/>
    <x v="14"/>
    <x v="58"/>
    <s v="2.7 - OBRAS"/>
    <s v="2.7.1 - OBRAS EN EDIFICACIONES"/>
    <s v="S"/>
    <s v="21 - MEJORAMIENTO  EN CAMBIO DE 25,000 PISOS DE TIERRA POR PISO DE CEMENTO A NIVEL NACIONAL"/>
    <s v="10 - FONDO GENERAL"/>
    <n v="14025"/>
    <s v="99 - MULTIPROVINCIAL"/>
    <n v="21668804"/>
    <n v="26668804"/>
    <n v="21399195.52"/>
  </r>
  <r>
    <s v="2024"/>
    <x v="0"/>
    <x v="0"/>
    <x v="1"/>
    <x v="7"/>
    <s v="2 - Poder Ejecutivo"/>
    <s v="0223 - MINISTERIO DE LA VIVIENDA, HABITAT Y EDIFICACIONES (MIVHED)"/>
    <s v="0001 - MINISTERIO DE LA VIVIENDA, HABITAT Y EDIFICACIONES (MIVHED)"/>
    <x v="2"/>
    <x v="14"/>
    <x v="58"/>
    <s v="2.7 - OBRAS"/>
    <s v="2.7.1 - OBRAS EN EDIFICACIONES"/>
    <s v="S"/>
    <s v="23 - REPARACIÓN DE 8 LOTES DE VIVIENDAS EN EL SECTOR INVIVIENDA, MUNICIPIO SANTO DOMINGO ESTE, PROVINCIA SANTO DOMINGO"/>
    <s v="10 - FONDO GENERAL"/>
    <n v="16130"/>
    <s v="32 - SANTO DOMINGO"/>
    <n v="74857109"/>
    <n v="2679144"/>
    <n v="2679144"/>
  </r>
  <r>
    <s v="2024"/>
    <x v="0"/>
    <x v="0"/>
    <x v="1"/>
    <x v="7"/>
    <s v="2 - Poder Ejecutivo"/>
    <s v="0223 - MINISTERIO DE LA VIVIENDA, HABITAT Y EDIFICACIONES (MIVHED)"/>
    <s v="0001 - MINISTERIO DE LA VIVIENDA, HABITAT Y EDIFICACIONES (MIVHED)"/>
    <x v="2"/>
    <x v="14"/>
    <x v="58"/>
    <s v="2.7 - OBRAS"/>
    <s v="2.7.1 - OBRAS EN EDIFICACIONES"/>
    <s v="S"/>
    <s v="62 - MEJORAMIENTO DE OBRAS PUBLICAS RESILIENTES PARA REDUCIR RIESGOS DE DESASTRES EN EL CONTEXTO DEL CAMBIO  CLIMÁTICO A NIVEL NACIONAL"/>
    <s v="10 - FONDO GENERAL"/>
    <n v="14415"/>
    <s v="09 - ESPAILLAT"/>
    <n v="79140127"/>
    <n v="1"/>
    <n v="0"/>
  </r>
  <r>
    <s v="2024"/>
    <x v="0"/>
    <x v="0"/>
    <x v="1"/>
    <x v="7"/>
    <s v="2 - Poder Ejecutivo"/>
    <s v="0223 - MINISTERIO DE LA VIVIENDA, HABITAT Y EDIFICACIONES (MIVHED)"/>
    <s v="0001 - MINISTERIO DE LA VIVIENDA, HABITAT Y EDIFICACIONES (MIVHED)"/>
    <x v="2"/>
    <x v="14"/>
    <x v="104"/>
    <s v="2.7 - OBRAS"/>
    <s v="2.7.1 - OBRAS EN EDIFICACIONES"/>
    <s v="S"/>
    <s v="04 - CONSTRUCCIÓN OBRAS COMPLEMENTARIAS PARA EL DESARROLLO COMUNITARIO DEL CENTRO POBLADO MONTEGRANDE, PROVINCIA BARAHONA"/>
    <s v="10 - FONDO GENERAL"/>
    <n v="14670"/>
    <s v="04 - BARAHONA"/>
    <n v="11834423"/>
    <n v="11834423"/>
    <n v="7919047.0300000003"/>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27 - CONSTRUCCIÓN DEL HOSPITAL MUNICIPAL DE PUNTA CANA EN LA PROVINCIA DE LA ALTAGRACIA"/>
    <s v="10 - FONDO GENERAL"/>
    <n v="14124"/>
    <s v="11 - LA ALTAGRACIA"/>
    <n v="4166092"/>
    <n v="4166092"/>
    <n v="4166092"/>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28 - CONSTRUCCIÓN DEL HOSPITAL DE VILLA HERMOSA EN LA PROVINCIA DE LA ROMANA"/>
    <s v="10 - FONDO GENERAL"/>
    <n v="14125"/>
    <s v="12 - LA ROMANA"/>
    <n v="4046326"/>
    <n v="4046326"/>
    <n v="1278962.71"/>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30 - REMODELACIÓN HOSPITAL MUNICIPAL DE SAN JOSÉ DE LAS MATAS EN LA PROVINCIA DE SANTIAGO"/>
    <s v="10 - FONDO GENERAL"/>
    <n v="14127"/>
    <s v="25 - SANTIAGO"/>
    <n v="3631091"/>
    <n v="11870794"/>
    <n v="8758729.1099999994"/>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51 - CONSTRUCCIÓN DE UNIDAD TRAUMATOLOGICA Y DE EMERGENCIA EN EL HOSPITAL GENERAL NUESTRA SENORA DE LA ALTAGRACIA PROVINCIA LA ALTAGRACIA"/>
    <s v="10 - FONDO GENERAL"/>
    <n v="14911"/>
    <s v="11 - LA ALTAGRACIA"/>
    <n v="0"/>
    <n v="3750000"/>
    <n v="0"/>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52 - CONSTRUCCIÓN UNIDAD TRAUMATOLOGICA Y DE EMERGENCIA EN HOSPITAL LUIS BOGAERT PROVINCIA VALVERDE"/>
    <s v="10 - FONDO GENERAL"/>
    <n v="14912"/>
    <s v="27 - VALVERDE"/>
    <n v="0"/>
    <n v="3750000"/>
    <n v="0"/>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98 - CONSTRUCCIÓN HOSPITAL MUNICIPAL DE DAJABÓN PROVINCIA DAJABÓN, REPÚBLICA DOMINICANA"/>
    <s v="10 - FONDO GENERAL"/>
    <n v="14178"/>
    <s v="05 - DAJABON"/>
    <n v="5910215"/>
    <n v="5910215"/>
    <n v="2777277.26"/>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11 - CONSTRUCCIÓN Y EQUIPAMIENTO CIUDAD SANITARIA SAN CRISTÓBAL"/>
    <s v="10 - FONDO GENERAL"/>
    <n v="14692"/>
    <s v="21 - SAN CRISTOBAL"/>
    <n v="0"/>
    <n v="62800812"/>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12 - AMPLIACIÓN INSTITUTO NACIONAL DEL CÁNCER ROSA EMILIA SÁNCHEZ PÉREZ DE TAVARES, DISTRITO NACIONAL."/>
    <s v="10 - FONDO GENERAL"/>
    <n v="14693"/>
    <s v="01 - DISTRITO NACIONAL"/>
    <n v="105468246"/>
    <n v="25468246"/>
    <n v="23559647.149999999"/>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13 - CONSTRUCCIÓN CENTRO PERIFERICO LA JOYA, PROVINCIA SANTIAGO"/>
    <s v="10 - FONDO GENERAL"/>
    <n v="14690"/>
    <s v="25 - SANTIAGO"/>
    <n v="5121784"/>
    <n v="0"/>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27 - CONSTRUCCIÓN DEL HOSPITAL MUNICIPAL DE PUNTA CANA EN LA PROVINCIA DE LA ALTAGRACIA"/>
    <s v="10 - FONDO GENERAL"/>
    <n v="14124"/>
    <s v="11 - LA ALTAGRACIA"/>
    <n v="54385153"/>
    <n v="44208657"/>
    <n v="4000000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28 - CONSTRUCCIÓN DEL HOSPITAL DE VILLA HERMOSA EN LA PROVINCIA DE LA ROMANA"/>
    <s v="10 - FONDO GENERAL"/>
    <n v="14125"/>
    <s v="12 - LA ROMANA"/>
    <n v="20646679"/>
    <n v="0"/>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30 - REMODELACIÓN HOSPITAL MUNICIPAL DE SAN JOSÉ DE LAS MATAS EN LA PROVINCIA DE SANTIAGO"/>
    <s v="10 - FONDO GENERAL"/>
    <n v="14127"/>
    <s v="25 - SANTIAGO"/>
    <n v="98517084"/>
    <n v="22219557"/>
    <n v="13309517.470000001"/>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51 - CONSTRUCCIÓN DE UNIDAD TRAUMATOLOGICA Y DE EMERGENCIA EN EL HOSPITAL GENERAL NUESTRA SENORA DE LA ALTAGRACIA PROVINCIA LA ALTAGRACIA"/>
    <s v="10 - FONDO GENERAL"/>
    <n v="14911"/>
    <s v="11 - LA ALTAGRACIA"/>
    <n v="0"/>
    <n v="5951685.4099999964"/>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52 - CONSTRUCCIÓN UNIDAD TRAUMATOLOGICA Y DE EMERGENCIA EN HOSPITAL LUIS BOGAERT PROVINCIA VALVERDE"/>
    <s v="10 - FONDO GENERAL"/>
    <n v="14912"/>
    <s v="27 - VALVERDE"/>
    <n v="0"/>
    <n v="5022368.1900000013"/>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52 - CONSTRUCCIÓN UNIDAD TRAUMATOLOGICA Y DE EMERGENCIA EN HOSPITAL LUIS BOGAERT PROVINCIA VALVERDE"/>
    <s v="50 - CRÉDITO INTERNO"/>
    <n v="14912"/>
    <s v="27 - VALVERDE"/>
    <n v="0"/>
    <n v="0"/>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98 - CONSTRUCCIÓN HOSPITAL MUNICIPAL DE DAJABÓN PROVINCIA DAJABÓN, REPÚBLICA DOMINICANA"/>
    <s v="10 - FONDO GENERAL"/>
    <n v="14178"/>
    <s v="05 - DAJABON"/>
    <n v="98381387"/>
    <n v="0"/>
    <n v="0"/>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11 - CONSTRUCCIÓN Y EQUIPAMIENTO CIUDAD SANITARIA SAN CRISTÓBAL"/>
    <s v="10 - FONDO GENERAL"/>
    <n v="14692"/>
    <s v="21 - SAN CRISTOBAL"/>
    <n v="0"/>
    <n v="30080292"/>
    <n v="0"/>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27 - CONSTRUCCIÓN DEL HOSPITAL MUNICIPAL DE PUNTA CANA EN LA PROVINCIA DE LA ALTAGRACIA"/>
    <s v="10 - FONDO GENERAL"/>
    <n v="14124"/>
    <s v="11 - LA ALTAGRACIA"/>
    <n v="5973578"/>
    <n v="13520280.91"/>
    <n v="9493150.8200000003"/>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28 - CONSTRUCCIÓN DEL HOSPITAL DE VILLA HERMOSA EN LA PROVINCIA DE LA ROMANA"/>
    <s v="10 - FONDO GENERAL"/>
    <n v="14125"/>
    <s v="12 - LA ROMANA"/>
    <n v="5825754"/>
    <n v="5825754"/>
    <n v="3568607.85"/>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30 - REMODELACIÓN HOSPITAL MUNICIPAL DE SAN JOSÉ DE LAS MATAS EN LA PROVINCIA DE SANTIAGO"/>
    <s v="10 - FONDO GENERAL"/>
    <n v="14127"/>
    <s v="25 - SANTIAGO"/>
    <n v="6858925"/>
    <n v="6858925"/>
    <n v="2286242.44"/>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51 - CONSTRUCCIÓN DE UNIDAD TRAUMATOLOGICA Y DE EMERGENCIA EN EL HOSPITAL GENERAL NUESTRA SENORA DE LA ALTAGRACIA PROVINCIA LA ALTAGRACIA"/>
    <s v="10 - FONDO GENERAL"/>
    <n v="14911"/>
    <s v="11 - LA ALTAGRACIA"/>
    <n v="0"/>
    <n v="1394923.0599999996"/>
    <n v="0"/>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52 - CONSTRUCCIÓN UNIDAD TRAUMATOLOGICA Y DE EMERGENCIA EN HOSPITAL LUIS BOGAERT PROVINCIA VALVERDE"/>
    <s v="10 - FONDO GENERAL"/>
    <n v="14912"/>
    <s v="27 - VALVERDE"/>
    <n v="0"/>
    <n v="1394923.0599999996"/>
    <n v="0"/>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98 - CONSTRUCCIÓN HOSPITAL MUNICIPAL DE DAJABÓN PROVINCIA DAJABÓN, REPÚBLICA DOMINICANA"/>
    <s v="10 - FONDO GENERAL"/>
    <n v="14178"/>
    <s v="05 - DAJABON"/>
    <n v="16241533"/>
    <n v="23258931"/>
    <n v="13770037.029999999"/>
  </r>
  <r>
    <s v="2024"/>
    <x v="0"/>
    <x v="0"/>
    <x v="1"/>
    <x v="7"/>
    <s v="2 - Poder Ejecutivo"/>
    <s v="0223 - MINISTERIO DE LA VIVIENDA, HABITAT Y EDIFICACIONES (MIVHED)"/>
    <s v="0001 - MINISTERIO DE LA VIVIENDA, HABITAT Y EDIFICACIONES (MIVHED)"/>
    <x v="2"/>
    <x v="3"/>
    <x v="28"/>
    <s v="2.7 - OBRAS"/>
    <s v="2.7.1 - OBRAS EN EDIFICACIONES"/>
    <s v="S"/>
    <s v="11 - CONSTRUCCIÓN Y EQUIPAMIENTO CIUDAD SANITARIA SAN CRISTÓBAL"/>
    <s v="10 - FONDO GENERAL"/>
    <n v="14692"/>
    <s v="21 - SAN CRISTOBAL"/>
    <n v="250000000"/>
    <n v="486544074"/>
    <n v="486544072.49000001"/>
  </r>
  <r>
    <s v="2024"/>
    <x v="0"/>
    <x v="0"/>
    <x v="1"/>
    <x v="7"/>
    <s v="2 - Poder Ejecutivo"/>
    <s v="0223 - MINISTERIO DE LA VIVIENDA, HABITAT Y EDIFICACIONES (MIVHED)"/>
    <s v="0001 - MINISTERIO DE LA VIVIENDA, HABITAT Y EDIFICACIONES (MIVHED)"/>
    <x v="2"/>
    <x v="3"/>
    <x v="28"/>
    <s v="2.7 - OBRAS"/>
    <s v="2.7.1 - OBRAS EN EDIFICACIONES"/>
    <s v="S"/>
    <s v="12 - AMPLIACIÓN INSTITUTO NACIONAL DEL CÁNCER ROSA EMILIA SÁNCHEZ PÉREZ DE TAVARES, DISTRITO NACIONAL."/>
    <s v="10 - FONDO GENERAL"/>
    <n v="14693"/>
    <s v="01 - DISTRITO NACIONAL"/>
    <n v="46287347"/>
    <n v="104453064"/>
    <n v="103452920.40000001"/>
  </r>
  <r>
    <s v="2024"/>
    <x v="0"/>
    <x v="0"/>
    <x v="1"/>
    <x v="7"/>
    <s v="2 - Poder Ejecutivo"/>
    <s v="0223 - MINISTERIO DE LA VIVIENDA, HABITAT Y EDIFICACIONES (MIVHED)"/>
    <s v="0001 - MINISTERIO DE LA VIVIENDA, HABITAT Y EDIFICACIONES (MIVHED)"/>
    <x v="2"/>
    <x v="3"/>
    <x v="28"/>
    <s v="2.7 - OBRAS"/>
    <s v="2.7.1 - OBRAS EN EDIFICACIONES"/>
    <s v="S"/>
    <s v="13 - CONSTRUCCIÓN CENTRO PERIFERICO LA JOYA, PROVINCIA SANTIAGO"/>
    <s v="10 - FONDO GENERAL"/>
    <n v="14690"/>
    <s v="25 - SANTIAGO"/>
    <n v="8464000"/>
    <n v="0"/>
    <n v="0"/>
  </r>
  <r>
    <s v="2024"/>
    <x v="0"/>
    <x v="0"/>
    <x v="1"/>
    <x v="7"/>
    <s v="2 - Poder Ejecutivo"/>
    <s v="0223 - MINISTERIO DE LA VIVIENDA, HABITAT Y EDIFICACIONES (MIVHED)"/>
    <s v="0001 - MINISTERIO DE LA VIVIENDA, HABITAT Y EDIFICACIONES (MIVHED)"/>
    <x v="2"/>
    <x v="3"/>
    <x v="28"/>
    <s v="2.7 - OBRAS"/>
    <s v="2.7.1 - OBRAS EN EDIFICACIONES"/>
    <s v="S"/>
    <s v="27 - CONSTRUCCIÓN DEL HOSPITAL MUNICIPAL DE PUNTA CANA EN LA PROVINCIA DE LA ALTAGRACIA"/>
    <s v="10 - FONDO GENERAL"/>
    <n v="14124"/>
    <s v="11 - LA ALTAGRACIA"/>
    <n v="36092884"/>
    <n v="87464350"/>
    <n v="87464349.370000005"/>
  </r>
  <r>
    <s v="2024"/>
    <x v="0"/>
    <x v="0"/>
    <x v="1"/>
    <x v="7"/>
    <s v="2 - Poder Ejecutivo"/>
    <s v="0223 - MINISTERIO DE LA VIVIENDA, HABITAT Y EDIFICACIONES (MIVHED)"/>
    <s v="0001 - MINISTERIO DE LA VIVIENDA, HABITAT Y EDIFICACIONES (MIVHED)"/>
    <x v="2"/>
    <x v="3"/>
    <x v="28"/>
    <s v="2.7 - OBRAS"/>
    <s v="2.7.1 - OBRAS EN EDIFICACIONES"/>
    <s v="S"/>
    <s v="28 - CONSTRUCCIÓN DEL HOSPITAL DE VILLA HERMOSA EN LA PROVINCIA DE LA ROMANA"/>
    <s v="10 - FONDO GENERAL"/>
    <n v="14125"/>
    <s v="12 - LA ROMANA"/>
    <n v="94392520"/>
    <n v="133301926.6500001"/>
    <n v="46077895.5"/>
  </r>
  <r>
    <s v="2024"/>
    <x v="0"/>
    <x v="0"/>
    <x v="1"/>
    <x v="7"/>
    <s v="2 - Poder Ejecutivo"/>
    <s v="0223 - MINISTERIO DE LA VIVIENDA, HABITAT Y EDIFICACIONES (MIVHED)"/>
    <s v="0001 - MINISTERIO DE LA VIVIENDA, HABITAT Y EDIFICACIONES (MIVHED)"/>
    <x v="2"/>
    <x v="3"/>
    <x v="28"/>
    <s v="2.7 - OBRAS"/>
    <s v="2.7.1 - OBRAS EN EDIFICACIONES"/>
    <s v="S"/>
    <s v="30 - REMODELACIÓN HOSPITAL MUNICIPAL DE SAN JOSÉ DE LAS MATAS EN LA PROVINCIA DE SANTIAGO"/>
    <s v="10 - FONDO GENERAL"/>
    <n v="14127"/>
    <s v="25 - SANTIAGO"/>
    <n v="81086958"/>
    <n v="71963118"/>
    <n v="41963117.079999998"/>
  </r>
  <r>
    <s v="2024"/>
    <x v="0"/>
    <x v="0"/>
    <x v="1"/>
    <x v="7"/>
    <s v="2 - Poder Ejecutivo"/>
    <s v="0223 - MINISTERIO DE LA VIVIENDA, HABITAT Y EDIFICACIONES (MIVHED)"/>
    <s v="0001 - MINISTERIO DE LA VIVIENDA, HABITAT Y EDIFICACIONES (MIVHED)"/>
    <x v="2"/>
    <x v="3"/>
    <x v="28"/>
    <s v="2.7 - OBRAS"/>
    <s v="2.7.1 - OBRAS EN EDIFICACIONES"/>
    <s v="S"/>
    <s v="51 - CONSTRUCCIÓN DE UNIDAD TRAUMATOLOGICA Y DE EMERGENCIA EN EL HOSPITAL GENERAL NUESTRA SENORA DE LA ALTAGRACIA PROVINCIA LA ALTAGRACIA"/>
    <s v="10 - FONDO GENERAL"/>
    <n v="14911"/>
    <s v="11 - LA ALTAGRACIA"/>
    <n v="45000000"/>
    <n v="154851027"/>
    <n v="154850044.17000002"/>
  </r>
  <r>
    <s v="2024"/>
    <x v="0"/>
    <x v="0"/>
    <x v="1"/>
    <x v="7"/>
    <s v="2 - Poder Ejecutivo"/>
    <s v="0223 - MINISTERIO DE LA VIVIENDA, HABITAT Y EDIFICACIONES (MIVHED)"/>
    <s v="0001 - MINISTERIO DE LA VIVIENDA, HABITAT Y EDIFICACIONES (MIVHED)"/>
    <x v="2"/>
    <x v="3"/>
    <x v="28"/>
    <s v="2.7 - OBRAS"/>
    <s v="2.7.1 - OBRAS EN EDIFICACIONES"/>
    <s v="S"/>
    <s v="52 - CONSTRUCCIÓN UNIDAD TRAUMATOLOGICA Y DE EMERGENCIA EN HOSPITAL LUIS BOGAERT PROVINCIA VALVERDE"/>
    <s v="10 - FONDO GENERAL"/>
    <n v="14912"/>
    <s v="27 - VALVERDE"/>
    <n v="45000000"/>
    <n v="93277147"/>
    <n v="93277146.950000003"/>
  </r>
  <r>
    <s v="2024"/>
    <x v="0"/>
    <x v="0"/>
    <x v="1"/>
    <x v="7"/>
    <s v="2 - Poder Ejecutivo"/>
    <s v="0223 - MINISTERIO DE LA VIVIENDA, HABITAT Y EDIFICACIONES (MIVHED)"/>
    <s v="0001 - MINISTERIO DE LA VIVIENDA, HABITAT Y EDIFICACIONES (MIVHED)"/>
    <x v="2"/>
    <x v="3"/>
    <x v="28"/>
    <s v="2.7 - OBRAS"/>
    <s v="2.7.1 - OBRAS EN EDIFICACIONES"/>
    <s v="S"/>
    <s v="88 - RECONSTRUCCIÓN ZONA DE FACTURACIÓN HOSPITAL DR. ROBERT REID CABRAL, DISTRITO NACIONAL"/>
    <s v="10 - FONDO GENERAL"/>
    <n v="15348"/>
    <s v="01 - DISTRITO NACIONAL"/>
    <n v="12286357"/>
    <n v="7286357"/>
    <n v="7222196.8399999999"/>
  </r>
  <r>
    <s v="2024"/>
    <x v="0"/>
    <x v="0"/>
    <x v="1"/>
    <x v="7"/>
    <s v="2 - Poder Ejecutivo"/>
    <s v="0223 - MINISTERIO DE LA VIVIENDA, HABITAT Y EDIFICACIONES (MIVHED)"/>
    <s v="0001 - MINISTERIO DE LA VIVIENDA, HABITAT Y EDIFICACIONES (MIVHED)"/>
    <x v="2"/>
    <x v="3"/>
    <x v="28"/>
    <s v="2.7 - OBRAS"/>
    <s v="2.7.1 - OBRAS EN EDIFICACIONES"/>
    <s v="S"/>
    <s v="98 - CONSTRUCCIÓN HOSPITAL MUNICIPAL DE DAJABÓN PROVINCIA DAJABÓN, REPÚBLICA DOMINICANA"/>
    <s v="10 - FONDO GENERAL"/>
    <n v="14178"/>
    <s v="05 - DAJABON"/>
    <n v="275521419"/>
    <n v="179731647"/>
    <n v="78740730.299999997"/>
  </r>
  <r>
    <s v="2024"/>
    <x v="0"/>
    <x v="0"/>
    <x v="1"/>
    <x v="7"/>
    <s v="2 - Poder Ejecutivo"/>
    <s v="0223 - MINISTERIO DE LA VIVIENDA, HABITAT Y EDIFICACIONES (MIVHED)"/>
    <s v="0001 - MINISTERIO DE LA VIVIENDA, HABITAT Y EDIFICACIONES (MIVHED)"/>
    <x v="2"/>
    <x v="3"/>
    <x v="28"/>
    <s v="2.7 - OBRAS"/>
    <s v="2.7.1 - OBRAS EN EDIFICACIONES"/>
    <s v="S"/>
    <s v="10 - AMPLIACIÓN DEL PABELLÓN HOGAR ÁNGELES FELICES, MUNICIPIO PEDRO BRAND, PROVINCIA SANTO DOMINGO"/>
    <s v="10 - FONDO GENERAL"/>
    <n v="14691"/>
    <s v="32 - SANTO DOMINGO"/>
    <n v="0"/>
    <n v="3417160"/>
    <n v="3417160"/>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34 - REPARACIÓN HOSPITAL DOCENTE PADRE BILLINI, DISTRITO NACIONAL,  PROV SANTO DOMINGO, REPÚBLICA DOMINICANA"/>
    <s v="10 - FONDO GENERAL"/>
    <n v="14234"/>
    <s v="01 - DISTRITO NACIONAL"/>
    <n v="1230098"/>
    <n v="0"/>
    <n v="0"/>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85 - REMODELACIÓN HOSPITALES DE LA PROVINCIA PUERTO PLATA"/>
    <s v="10 - FONDO GENERAL"/>
    <n v="13532"/>
    <s v="18 - PUERTO PLATA"/>
    <n v="10335864"/>
    <n v="1370116"/>
    <n v="1370114.69"/>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86 - REPARACIÓN DE HOSPITALES EN LA PROVINCIA VALVERDE"/>
    <s v="10 - FONDO GENERAL"/>
    <n v="13537"/>
    <s v="27 - VALVERDE"/>
    <n v="1222000"/>
    <n v="1074136.79"/>
    <n v="1074136.79"/>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88 - REPARACIÓN HOSPITALES DE LA PROVINCIA LA VEGA"/>
    <s v="10 - FONDO GENERAL"/>
    <n v="13530"/>
    <s v="13 - LA VEGA"/>
    <n v="3906459"/>
    <n v="3906459"/>
    <n v="1513049.0899999999"/>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90 - REPARACIÓN HOSPITALES DE LA PROVINCIA LA ALTAGRACIA"/>
    <s v="10 - FONDO GENERAL"/>
    <n v="13523"/>
    <s v="11 - LA ALTAGRACIA"/>
    <n v="4387280"/>
    <n v="4387280"/>
    <n v="424485.28"/>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93 - RECONSTRUCCIÓN HOSPITAL TEOFILO HERNANDEZ, EL SEIBO"/>
    <s v="10 - FONDO GENERAL"/>
    <n v="13747"/>
    <s v="08 - EL SEIBO"/>
    <n v="2458241"/>
    <n v="552541"/>
    <n v="483470.42999999993"/>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34 - REPARACIÓN HOSPITAL DOCENTE PADRE BILLINI, DISTRITO NACIONAL,  PROV SANTO DOMINGO, REPÚBLICA DOMINICANA"/>
    <s v="10 - FONDO GENERAL"/>
    <n v="14234"/>
    <s v="01 - DISTRITO NACIONAL"/>
    <n v="49744255"/>
    <n v="150020088"/>
    <n v="150020087.84"/>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39 - Construcción Hospital Municipal Villa Vásquez, Provincia de Monte Cristi."/>
    <s v="10 - FONDO GENERAL"/>
    <n v="14488"/>
    <s v="15 - MONTE CRISTI"/>
    <n v="243336587"/>
    <n v="369340921"/>
    <n v="366340916.15000004"/>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79 - REPARACIÓN HOSPITAL EN LA PROVINCIA SAN PEDRO DE MACORÍS"/>
    <s v="10 - FONDO GENERAL"/>
    <n v="13518"/>
    <s v="23 - SAN PEDRO DE MACORIS"/>
    <n v="200615327"/>
    <n v="304214807"/>
    <n v="194214798.09999999"/>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85 - REMODELACIÓN HOSPITALES DE LA PROVINCIA PUERTO PLATA"/>
    <s v="10 - FONDO GENERAL"/>
    <n v="13532"/>
    <s v="18 - PUERTO PLATA"/>
    <n v="5284479"/>
    <n v="55170791"/>
    <n v="0"/>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86 - REPARACIÓN DE HOSPITALES EN LA PROVINCIA VALVERDE"/>
    <s v="10 - FONDO GENERAL"/>
    <n v="13537"/>
    <s v="27 - VALVERDE"/>
    <n v="13174735"/>
    <n v="0"/>
    <n v="0"/>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88 - REPARACIÓN HOSPITALES DE LA PROVINCIA LA VEGA"/>
    <s v="10 - FONDO GENERAL"/>
    <n v="13530"/>
    <s v="13 - LA VEGA"/>
    <n v="38785595"/>
    <n v="18086230.34"/>
    <n v="18086230.34"/>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90 - CONSTRUCCIÓN DE LA CIUDAD SANITARIA DR. LUIS E. AYBAR, DISTRITO NACIONAL"/>
    <s v="10 - FONDO GENERAL"/>
    <n v="13302"/>
    <s v="01 - DISTRITO NACIONAL"/>
    <n v="0"/>
    <n v="12377525"/>
    <n v="7377522.5700000003"/>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90 - REPARACIÓN HOSPITALES DE LA PROVINCIA LA ALTAGRACIA"/>
    <s v="10 - FONDO GENERAL"/>
    <n v="13523"/>
    <s v="11 - LA ALTAGRACIA"/>
    <n v="92141341"/>
    <n v="0"/>
    <n v="0"/>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93 - RECONSTRUCCIÓN HOSPITAL TEOFILO HERNANDEZ, EL SEIBO"/>
    <s v="10 - FONDO GENERAL"/>
    <n v="13747"/>
    <s v="08 - EL SEIBO"/>
    <n v="17580018"/>
    <n v="0"/>
    <n v="0"/>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34 - REPARACIÓN HOSPITAL DOCENTE PADRE BILLINI, DISTRITO NACIONAL,  PROV SANTO DOMINGO, REPÚBLICA DOMINICANA"/>
    <s v="10 - FONDO GENERAL"/>
    <n v="14234"/>
    <s v="01 - DISTRITO NACIONAL"/>
    <n v="2915364"/>
    <n v="8138570.5899999999"/>
    <n v="8138570.5199999996"/>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39 - Construcción Hospital Municipal Villa Vásquez, Provincia de Monte Cristi."/>
    <s v="10 - FONDO GENERAL"/>
    <n v="14488"/>
    <s v="15 - MONTE CRISTI"/>
    <n v="0"/>
    <n v="21094971.630000003"/>
    <n v="21094971.030000001"/>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86 - REPARACIÓN DE HOSPITALES EN LA PROVINCIA VALVERDE"/>
    <s v="10 - FONDO GENERAL"/>
    <n v="13537"/>
    <s v="27 - VALVERDE"/>
    <n v="2956598"/>
    <n v="9187224"/>
    <n v="0"/>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88 - REPARACIÓN HOSPITALES DE LA PROVINCIA LA VEGA"/>
    <s v="10 - FONDO GENERAL"/>
    <n v="13530"/>
    <s v="13 - LA VEGA"/>
    <n v="19237622"/>
    <n v="9237622"/>
    <n v="0"/>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90 - REPARACIÓN HOSPITALES DE LA PROVINCIA LA ALTAGRACIA"/>
    <s v="10 - FONDO GENERAL"/>
    <n v="13523"/>
    <s v="11 - LA ALTAGRACIA"/>
    <n v="11062042"/>
    <n v="1062042"/>
    <n v="0"/>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93 - RECONSTRUCCIÓN HOSPITAL TEOFILO HERNANDEZ, EL SEIBO"/>
    <s v="10 - FONDO GENERAL"/>
    <n v="13747"/>
    <s v="08 - EL SEIBO"/>
    <n v="3057849"/>
    <n v="0"/>
    <n v="0"/>
  </r>
  <r>
    <s v="2024"/>
    <x v="0"/>
    <x v="0"/>
    <x v="1"/>
    <x v="7"/>
    <s v="2 - Poder Ejecutivo"/>
    <s v="0223 - MINISTERIO DE LA VIVIENDA, HABITAT Y EDIFICACIONES (MIVHED)"/>
    <s v="0001 - MINISTERIO DE LA VIVIENDA, HABITAT Y EDIFICACIONES (MIVHED)"/>
    <x v="2"/>
    <x v="3"/>
    <x v="48"/>
    <s v="2.7 - OBRAS"/>
    <s v="2.7.1 - OBRAS EN EDIFICACIONES"/>
    <s v="S"/>
    <s v="14 - CONSTRUCCIÓN Y EQUIPAMIENTO DEL CENTRO DE DIAGNÓSTICO Y ATENCIÓN PRIMARIA EN MANOGUAYABO,  MUNICIPIO SANTO DOMINGO OESTE, PROVINCIA SANTO DOMINGO"/>
    <s v="10 - FONDO GENERAL"/>
    <n v="13278"/>
    <s v="32 - SANTO DOMINGO"/>
    <n v="22462683"/>
    <n v="7263623.6600000001"/>
    <n v="1127173.32"/>
  </r>
  <r>
    <s v="2024"/>
    <x v="0"/>
    <x v="0"/>
    <x v="1"/>
    <x v="7"/>
    <s v="2 - Poder Ejecutivo"/>
    <s v="0223 - MINISTERIO DE LA VIVIENDA, HABITAT Y EDIFICACIONES (MIVHED)"/>
    <s v="0001 - MINISTERIO DE LA VIVIENDA, HABITAT Y EDIFICACIONES (MIVHED)"/>
    <x v="2"/>
    <x v="3"/>
    <x v="48"/>
    <s v="2.7 - OBRAS"/>
    <s v="2.7.1 - OBRAS EN EDIFICACIONES"/>
    <s v="S"/>
    <s v="33 - REHABILITACIÓN HOSPITAL GENERAL Y ESPECIALIDADES DR. NELSON ASTACIO, SANTO DOMINGO NORTE, PROV. SANTO DOMINGO,"/>
    <s v="10 - FONDO GENERAL"/>
    <n v="14233"/>
    <s v="99 - MULTIPROVINCIAL"/>
    <n v="521017995"/>
    <n v="137745238"/>
    <n v="0"/>
  </r>
  <r>
    <s v="2024"/>
    <x v="0"/>
    <x v="0"/>
    <x v="1"/>
    <x v="7"/>
    <s v="2 - Poder Ejecutivo"/>
    <s v="0223 - MINISTERIO DE LA VIVIENDA, HABITAT Y EDIFICACIONES (MIVHED)"/>
    <s v="0001 - MINISTERIO DE LA VIVIENDA, HABITAT Y EDIFICACIONES (MIVHED)"/>
    <x v="2"/>
    <x v="3"/>
    <x v="48"/>
    <s v="2.7 - OBRAS"/>
    <s v="2.7.1 - OBRAS EN EDIFICACIONES"/>
    <s v="S"/>
    <s v="34 - REPARACIÓN HOSPITAL DOCENTE PADRE BILLINI, DISTRITO NACIONAL,  PROV SANTO DOMINGO, REPÚBLICA DOMINICANA"/>
    <s v="10 - FONDO GENERAL"/>
    <n v="14234"/>
    <s v="01 - DISTRITO NACIONAL"/>
    <n v="129986395"/>
    <n v="145173265"/>
    <n v="105173265"/>
  </r>
  <r>
    <s v="2024"/>
    <x v="0"/>
    <x v="0"/>
    <x v="1"/>
    <x v="7"/>
    <s v="2 - Poder Ejecutivo"/>
    <s v="0223 - MINISTERIO DE LA VIVIENDA, HABITAT Y EDIFICACIONES (MIVHED)"/>
    <s v="0001 - MINISTERIO DE LA VIVIENDA, HABITAT Y EDIFICACIONES (MIVHED)"/>
    <x v="2"/>
    <x v="3"/>
    <x v="48"/>
    <s v="2.7 - OBRAS"/>
    <s v="2.7.1 - OBRAS EN EDIFICACIONES"/>
    <s v="S"/>
    <s v="36 - RECONSTRUCCIÓN HOSPITAL JOSE MARIA CABRAL Y BAEZ, SANTIAGO, PROVINCIA SANTIAGO"/>
    <s v="10 - FONDO GENERAL"/>
    <n v="12897"/>
    <s v="25 - SANTIAGO"/>
    <n v="47673958"/>
    <n v="21347888"/>
    <n v="21347885.630000003"/>
  </r>
  <r>
    <s v="2024"/>
    <x v="0"/>
    <x v="0"/>
    <x v="1"/>
    <x v="7"/>
    <s v="2 - Poder Ejecutivo"/>
    <s v="0223 - MINISTERIO DE LA VIVIENDA, HABITAT Y EDIFICACIONES (MIVHED)"/>
    <s v="0001 - MINISTERIO DE LA VIVIENDA, HABITAT Y EDIFICACIONES (MIVHED)"/>
    <x v="2"/>
    <x v="3"/>
    <x v="48"/>
    <s v="2.7 - OBRAS"/>
    <s v="2.7.1 - OBRAS EN EDIFICACIONES"/>
    <s v="S"/>
    <s v="39 - Construcción Hospital Municipal Villa Vásquez, Provincia de Monte Cristi."/>
    <s v="10 - FONDO GENERAL"/>
    <n v="14488"/>
    <s v="15 - MONTE CRISTI"/>
    <n v="281505361"/>
    <n v="307884137.57999998"/>
    <n v="307884065.17000002"/>
  </r>
  <r>
    <s v="2024"/>
    <x v="0"/>
    <x v="0"/>
    <x v="1"/>
    <x v="7"/>
    <s v="2 - Poder Ejecutivo"/>
    <s v="0223 - MINISTERIO DE LA VIVIENDA, HABITAT Y EDIFICACIONES (MIVHED)"/>
    <s v="0001 - MINISTERIO DE LA VIVIENDA, HABITAT Y EDIFICACIONES (MIVHED)"/>
    <x v="2"/>
    <x v="3"/>
    <x v="48"/>
    <s v="2.7 - OBRAS"/>
    <s v="2.7.1 - OBRAS EN EDIFICACIONES"/>
    <s v="S"/>
    <s v="73 - REPARACIÓN HOSPITAL EN LA PROVINCIA SAN PEDRO DE MACORÍS"/>
    <s v="10 - FONDO GENERAL"/>
    <n v="13518"/>
    <s v="23 - SAN PEDRO DE MACORIS"/>
    <n v="256993362"/>
    <n v="296991751"/>
    <n v="126991750.2"/>
  </r>
  <r>
    <s v="2024"/>
    <x v="0"/>
    <x v="0"/>
    <x v="1"/>
    <x v="7"/>
    <s v="2 - Poder Ejecutivo"/>
    <s v="0223 - MINISTERIO DE LA VIVIENDA, HABITAT Y EDIFICACIONES (MIVHED)"/>
    <s v="0001 - MINISTERIO DE LA VIVIENDA, HABITAT Y EDIFICACIONES (MIVHED)"/>
    <x v="2"/>
    <x v="3"/>
    <x v="48"/>
    <s v="2.7 - OBRAS"/>
    <s v="2.7.1 - OBRAS EN EDIFICACIONES"/>
    <s v="S"/>
    <s v="85 - REMODELACIÓN HOSPITALES DE LA PROVINCIA PUERTO PLATA"/>
    <s v="10 - FONDO GENERAL"/>
    <n v="13532"/>
    <s v="18 - PUERTO PLATA"/>
    <n v="21379657"/>
    <n v="107245570"/>
    <n v="57245569.990000002"/>
  </r>
  <r>
    <s v="2024"/>
    <x v="0"/>
    <x v="0"/>
    <x v="1"/>
    <x v="7"/>
    <s v="2 - Poder Ejecutivo"/>
    <s v="0223 - MINISTERIO DE LA VIVIENDA, HABITAT Y EDIFICACIONES (MIVHED)"/>
    <s v="0001 - MINISTERIO DE LA VIVIENDA, HABITAT Y EDIFICACIONES (MIVHED)"/>
    <x v="2"/>
    <x v="3"/>
    <x v="48"/>
    <s v="2.7 - OBRAS"/>
    <s v="2.7.1 - OBRAS EN EDIFICACIONES"/>
    <s v="S"/>
    <s v="86 - REPARACIÓN DE HOSPITALES EN LA PROVINCIA VALVERDE"/>
    <s v="10 - FONDO GENERAL"/>
    <n v="13537"/>
    <s v="27 - VALVERDE"/>
    <n v="12012315"/>
    <n v="47012315"/>
    <n v="0"/>
  </r>
  <r>
    <s v="2024"/>
    <x v="0"/>
    <x v="0"/>
    <x v="1"/>
    <x v="7"/>
    <s v="2 - Poder Ejecutivo"/>
    <s v="0223 - MINISTERIO DE LA VIVIENDA, HABITAT Y EDIFICACIONES (MIVHED)"/>
    <s v="0001 - MINISTERIO DE LA VIVIENDA, HABITAT Y EDIFICACIONES (MIVHED)"/>
    <x v="2"/>
    <x v="3"/>
    <x v="48"/>
    <s v="2.7 - OBRAS"/>
    <s v="2.7.1 - OBRAS EN EDIFICACIONES"/>
    <s v="S"/>
    <s v="88 - REPARACIÓN HOSPITALES DE LA PROVINCIA LA VEGA"/>
    <s v="10 - FONDO GENERAL"/>
    <n v="13530"/>
    <s v="13 - LA VEGA"/>
    <n v="58600426"/>
    <n v="63655574.850000001"/>
    <n v="63655574.600000009"/>
  </r>
  <r>
    <s v="2024"/>
    <x v="0"/>
    <x v="0"/>
    <x v="1"/>
    <x v="7"/>
    <s v="2 - Poder Ejecutivo"/>
    <s v="0223 - MINISTERIO DE LA VIVIENDA, HABITAT Y EDIFICACIONES (MIVHED)"/>
    <s v="0001 - MINISTERIO DE LA VIVIENDA, HABITAT Y EDIFICACIONES (MIVHED)"/>
    <x v="2"/>
    <x v="3"/>
    <x v="48"/>
    <s v="2.7 - OBRAS"/>
    <s v="2.7.1 - OBRAS EN EDIFICACIONES"/>
    <s v="S"/>
    <s v="90 - CONSTRUCCIÓN DE LA CIUDAD SANITARIA DR. LUIS E. AYBAR, DISTRITO NACIONAL"/>
    <s v="10 - FONDO GENERAL"/>
    <n v="13302"/>
    <s v="01 - DISTRITO NACIONAL"/>
    <n v="322518567"/>
    <n v="515218567"/>
    <n v="275218566.30000001"/>
  </r>
  <r>
    <s v="2024"/>
    <x v="0"/>
    <x v="0"/>
    <x v="1"/>
    <x v="7"/>
    <s v="2 - Poder Ejecutivo"/>
    <s v="0223 - MINISTERIO DE LA VIVIENDA, HABITAT Y EDIFICACIONES (MIVHED)"/>
    <s v="0001 - MINISTERIO DE LA VIVIENDA, HABITAT Y EDIFICACIONES (MIVHED)"/>
    <x v="2"/>
    <x v="3"/>
    <x v="48"/>
    <s v="2.7 - OBRAS"/>
    <s v="2.7.1 - OBRAS EN EDIFICACIONES"/>
    <s v="S"/>
    <s v="90 - REPARACIÓN HOSPITALES DE LA PROVINCIA LA ALTAGRACIA"/>
    <s v="10 - FONDO GENERAL"/>
    <n v="13523"/>
    <s v="11 - LA ALTAGRACIA"/>
    <n v="60011148"/>
    <n v="50642147.280000001"/>
    <n v="50642147.170000002"/>
  </r>
  <r>
    <s v="2024"/>
    <x v="0"/>
    <x v="0"/>
    <x v="1"/>
    <x v="7"/>
    <s v="2 - Poder Ejecutivo"/>
    <s v="0223 - MINISTERIO DE LA VIVIENDA, HABITAT Y EDIFICACIONES (MIVHED)"/>
    <s v="0001 - MINISTERIO DE LA VIVIENDA, HABITAT Y EDIFICACIONES (MIVHED)"/>
    <x v="2"/>
    <x v="3"/>
    <x v="48"/>
    <s v="2.7 - OBRAS"/>
    <s v="2.7.1 - OBRAS EN EDIFICACIONES"/>
    <s v="S"/>
    <s v="93 - RECONSTRUCCIÓN HOSPITAL TEOFILO HERNANDEZ, EL SEIBO"/>
    <s v="10 - FONDO GENERAL"/>
    <n v="13747"/>
    <s v="08 - EL SEIBO"/>
    <n v="46400670"/>
    <n v="105009725"/>
    <n v="85009706.159999996"/>
  </r>
  <r>
    <s v="2024"/>
    <x v="0"/>
    <x v="0"/>
    <x v="1"/>
    <x v="7"/>
    <s v="2 - Poder Ejecutivo"/>
    <s v="0223 - MINISTERIO DE LA VIVIENDA, HABITAT Y EDIFICACIONES (MIVHED)"/>
    <s v="0001 - MINISTERIO DE LA VIVIENDA, HABITAT Y EDIFICACIONES (MIVHED)"/>
    <x v="2"/>
    <x v="3"/>
    <x v="48"/>
    <s v="2.7 - OBRAS"/>
    <s v="2.7.1 - OBRAS EN EDIFICACIONES"/>
    <s v="S"/>
    <s v="13 - CONSTRUCCIÓN DE CENTRO DIAGNÓSTICO Y ATENCIÓN PRIMARIA EN CIUDAD MODELO, SANTO DOMINGO NORTE , PROVINCIA SANTO DOMINGO"/>
    <s v="10 - FONDO GENERAL"/>
    <n v="16656"/>
    <s v="32 - SANTO DOMINGO"/>
    <n v="0"/>
    <n v="21588162.75"/>
    <n v="21588162.739999998"/>
  </r>
  <r>
    <s v="2024"/>
    <x v="0"/>
    <x v="0"/>
    <x v="1"/>
    <x v="7"/>
    <s v="2 - Poder Ejecutivo"/>
    <s v="0223 - MINISTERIO DE LA VIVIENDA, HABITAT Y EDIFICACIONES (MIVHED)"/>
    <s v="0001 - MINISTERIO DE LA VIVIENDA, HABITAT Y EDIFICACIONES (MIVHED)"/>
    <x v="2"/>
    <x v="3"/>
    <x v="4"/>
    <s v="2.7 - OBRAS"/>
    <s v="2.7.1 - OBRAS EN EDIFICACIONES"/>
    <s v="S"/>
    <s v="87 - REHABILITACIÓN DEL CENTRO PSICOSOCIAL MOCA, MUNICIPIO MOCA, PROVINCIA ESPAILLAT"/>
    <s v="10 - FONDO GENERAL"/>
    <n v="15343"/>
    <s v="11 - LA ALTAGRACIA"/>
    <n v="0"/>
    <n v="28875301"/>
    <n v="14437650.359999999"/>
  </r>
  <r>
    <s v="2024"/>
    <x v="0"/>
    <x v="0"/>
    <x v="1"/>
    <x v="7"/>
    <s v="2 - Poder Ejecutivo"/>
    <s v="0223 - MINISTERIO DE LA VIVIENDA, HABITAT Y EDIFICACIONES (MIVHED)"/>
    <s v="0001 - MINISTERIO DE LA VIVIENDA, HABITAT Y EDIFICACIONES (MIVHED)"/>
    <x v="2"/>
    <x v="3"/>
    <x v="4"/>
    <s v="2.7 - OBRAS"/>
    <s v="2.7.1 - OBRAS EN EDIFICACIONES"/>
    <s v="S"/>
    <s v="86 - RECONSTRUCCIÓN DEL CENTRO PSICOSOCIAL EMAUS, MUNICIPIO HIGÜEY, PROVINCIA LA ALTAGRACIA"/>
    <s v="10 - FONDO GENERAL"/>
    <n v="15342"/>
    <s v="11 - LA ALTAGRACIA"/>
    <n v="0"/>
    <n v="23829750"/>
    <n v="11914874.85"/>
  </r>
  <r>
    <s v="2024"/>
    <x v="0"/>
    <x v="0"/>
    <x v="1"/>
    <x v="7"/>
    <s v="2 - Poder Ejecutivo"/>
    <s v="0223 - MINISTERIO DE LA VIVIENDA, HABITAT Y EDIFICACIONES (MIVHED)"/>
    <s v="0001 - MINISTERIO DE LA VIVIENDA, HABITAT Y EDIFICACIONES (MIVHED)"/>
    <x v="2"/>
    <x v="3"/>
    <x v="47"/>
    <s v="2.6 - BIENES MUEBLES, INMUEBLES E INTANGIBLES"/>
    <s v="2.6.1 - MOBILIARIO Y EQUIPO"/>
    <s v="S"/>
    <s v="70 - CONSTRUCCIÓN  HOSPITAL REGIONAL EN SAN FRANCISCO DE MACORIS, PROV. DUARTE"/>
    <s v="10 - FONDO GENERAL"/>
    <n v="13656"/>
    <s v="06 - DUARTE"/>
    <n v="13242284"/>
    <n v="8298573"/>
    <n v="8298572.6399999997"/>
  </r>
  <r>
    <s v="2024"/>
    <x v="0"/>
    <x v="0"/>
    <x v="1"/>
    <x v="7"/>
    <s v="2 - Poder Ejecutivo"/>
    <s v="0223 - MINISTERIO DE LA VIVIENDA, HABITAT Y EDIFICACIONES (MIVHED)"/>
    <s v="0001 - MINISTERIO DE LA VIVIENDA, HABITAT Y EDIFICACIONES (MIVHED)"/>
    <x v="2"/>
    <x v="3"/>
    <x v="47"/>
    <s v="2.6 - BIENES MUEBLES, INMUEBLES E INTANGIBLES"/>
    <s v="2.6.3 - EQUIPO E INSTRUMENTAL, CIENTÍFICO Y LABORATORIO"/>
    <s v="S"/>
    <s v="70 - CONSTRUCCIÓN  HOSPITAL REGIONAL EN SAN FRANCISCO DE MACORIS, PROV. DUARTE"/>
    <s v="10 - FONDO GENERAL"/>
    <n v="13656"/>
    <s v="06 - DUARTE"/>
    <n v="317136301"/>
    <n v="217019954.06999999"/>
    <n v="100000000"/>
  </r>
  <r>
    <s v="2024"/>
    <x v="0"/>
    <x v="0"/>
    <x v="1"/>
    <x v="7"/>
    <s v="2 - Poder Ejecutivo"/>
    <s v="0223 - MINISTERIO DE LA VIVIENDA, HABITAT Y EDIFICACIONES (MIVHED)"/>
    <s v="0001 - MINISTERIO DE LA VIVIENDA, HABITAT Y EDIFICACIONES (MIVHED)"/>
    <x v="2"/>
    <x v="3"/>
    <x v="47"/>
    <s v="2.6 - BIENES MUEBLES, INMUEBLES E INTANGIBLES"/>
    <s v="2.6.5 - MAQUINARIA, OTROS EQUIPOS Y HERRAMIENTAS"/>
    <s v="S"/>
    <s v="70 - CONSTRUCCIÓN  HOSPITAL REGIONAL EN SAN FRANCISCO DE MACORIS, PROV. DUARTE"/>
    <s v="10 - FONDO GENERAL"/>
    <n v="13656"/>
    <s v="06 - DUARTE"/>
    <n v="211014534"/>
    <n v="74066317"/>
    <n v="74066316.620000005"/>
  </r>
  <r>
    <s v="2024"/>
    <x v="0"/>
    <x v="0"/>
    <x v="1"/>
    <x v="7"/>
    <s v="2 - Poder Ejecutivo"/>
    <s v="0223 - MINISTERIO DE LA VIVIENDA, HABITAT Y EDIFICACIONES (MIVHED)"/>
    <s v="0001 - MINISTERIO DE LA VIVIENDA, HABITAT Y EDIFICACIONES (MIVHED)"/>
    <x v="2"/>
    <x v="3"/>
    <x v="47"/>
    <s v="2.7 - OBRAS"/>
    <s v="2.7.1 - OBRAS EN EDIFICACIONES"/>
    <s v="S"/>
    <s v="70 - CONSTRUCCIÓN  HOSPITAL REGIONAL EN SAN FRANCISCO DE MACORIS, PROV. DUARTE"/>
    <s v="10 - FONDO GENERAL"/>
    <n v="13656"/>
    <s v="06 - DUARTE"/>
    <n v="524142828"/>
    <n v="1147275735.6300001"/>
    <n v="874107706.66999996"/>
  </r>
  <r>
    <s v="2024"/>
    <x v="0"/>
    <x v="0"/>
    <x v="1"/>
    <x v="7"/>
    <s v="2 - Poder Ejecutivo"/>
    <s v="0223 - MINISTERIO DE LA VIVIENDA, HABITAT Y EDIFICACIONES (MIVHED)"/>
    <s v="0001 - MINISTERIO DE LA VIVIENDA, HABITAT Y EDIFICACIONES (MIVHED)"/>
    <x v="2"/>
    <x v="3"/>
    <x v="47"/>
    <s v="2.7 - OBRAS"/>
    <s v="2.7.1 - OBRAS EN EDIFICACIONES"/>
    <s v="S"/>
    <s v="16 - REPARACIÓN HOSPITALES DE LA PROVINCIA SANTO DOMINGO"/>
    <s v="10 - FONDO GENERAL"/>
    <n v="13536"/>
    <s v="32 - SANTO DOMINGO"/>
    <n v="0"/>
    <n v="75713095"/>
    <n v="0"/>
  </r>
  <r>
    <s v="2024"/>
    <x v="0"/>
    <x v="0"/>
    <x v="1"/>
    <x v="7"/>
    <s v="2 - Poder Ejecutivo"/>
    <s v="0223 - MINISTERIO DE LA VIVIENDA, HABITAT Y EDIFICACIONES (MIVHED)"/>
    <s v="0001 - MINISTERIO DE LA VIVIENDA, HABITAT Y EDIFICACIONES (MIVHED)"/>
    <x v="2"/>
    <x v="8"/>
    <x v="49"/>
    <s v="2.7 - OBRAS"/>
    <s v="2.7.1 - OBRAS EN EDIFICACIONES"/>
    <s v="S"/>
    <s v="20 - REPARACIÓN INSTALACIONES DEPORTIVAS PARQUE MIRADOR DEL ESTE, SANTO DOMINGO ESTE"/>
    <s v="10 - FONDO GENERAL"/>
    <n v="16788"/>
    <s v="32 - SANTO DOMINGO"/>
    <n v="0"/>
    <n v="0"/>
    <n v="0"/>
  </r>
  <r>
    <s v="2024"/>
    <x v="0"/>
    <x v="0"/>
    <x v="1"/>
    <x v="7"/>
    <s v="2 - Poder Ejecutivo"/>
    <s v="0223 - MINISTERIO DE LA VIVIENDA, HABITAT Y EDIFICACIONES (MIVHED)"/>
    <s v="0001 - MINISTERIO DE LA VIVIENDA, HABITAT Y EDIFICACIONES (MIVHED)"/>
    <x v="2"/>
    <x v="8"/>
    <x v="34"/>
    <s v="2.6 - BIENES MUEBLES, INMUEBLES E INTANGIBLES"/>
    <s v="2.6.2 - MOBILIARIO Y EQUIPO DE AUDIO, AUDIOVISUAL, RECREATIVO Y EDUCACIONAL"/>
    <s v="S"/>
    <s v="81 - RECONSTRUCCIÓN DEL ESTADIO DE BEISBOL CRISTO REDENTOR EN EL SECTOR LOS GIRASOLES,DISTRITO NACIONAL"/>
    <s v="10 - FONDO GENERAL"/>
    <n v="15148"/>
    <s v="01 - DISTRITO NACIONAL"/>
    <n v="2332136"/>
    <n v="0"/>
    <n v="0"/>
  </r>
  <r>
    <s v="2024"/>
    <x v="0"/>
    <x v="0"/>
    <x v="1"/>
    <x v="7"/>
    <s v="2 - Poder Ejecutivo"/>
    <s v="0223 - MINISTERIO DE LA VIVIENDA, HABITAT Y EDIFICACIONES (MIVHED)"/>
    <s v="0001 - MINISTERIO DE LA VIVIENDA, HABITAT Y EDIFICACIONES (MIVHED)"/>
    <x v="2"/>
    <x v="8"/>
    <x v="34"/>
    <s v="2.7 - OBRAS"/>
    <s v="2.7.1 - OBRAS EN EDIFICACIONES"/>
    <s v="S"/>
    <s v="59 - CONSTRUCCIÓN ESTADIO DE BASEBALL BEBECITO DEL VILLAR, BONAO, PROV. MONSEÑOR NOUEL"/>
    <s v="10 - FONDO GENERAL"/>
    <n v="14349"/>
    <s v="28 - MONSENOR NOUEL"/>
    <n v="6223248"/>
    <n v="0"/>
    <n v="0"/>
  </r>
  <r>
    <s v="2024"/>
    <x v="0"/>
    <x v="0"/>
    <x v="1"/>
    <x v="7"/>
    <s v="2 - Poder Ejecutivo"/>
    <s v="0223 - MINISTERIO DE LA VIVIENDA, HABITAT Y EDIFICACIONES (MIVHED)"/>
    <s v="0001 - MINISTERIO DE LA VIVIENDA, HABITAT Y EDIFICACIONES (MIVHED)"/>
    <x v="2"/>
    <x v="8"/>
    <x v="34"/>
    <s v="2.7 - OBRAS"/>
    <s v="2.7.1 - OBRAS EN EDIFICACIONES"/>
    <s v="S"/>
    <s v="80 - REPARACIÓN TECHO HIPODROMO V CENTENARIO, MUNICIPIO SANTO DOMINGO ESTE, PROVINCIA SANTO DOMINGO"/>
    <s v="10 - FONDO GENERAL"/>
    <n v="15145"/>
    <s v="32 - SANTO DOMINGO"/>
    <n v="10346096"/>
    <n v="10346096"/>
    <n v="2529346.9700000002"/>
  </r>
  <r>
    <s v="2024"/>
    <x v="0"/>
    <x v="0"/>
    <x v="1"/>
    <x v="7"/>
    <s v="2 - Poder Ejecutivo"/>
    <s v="0223 - MINISTERIO DE LA VIVIENDA, HABITAT Y EDIFICACIONES (MIVHED)"/>
    <s v="0001 - MINISTERIO DE LA VIVIENDA, HABITAT Y EDIFICACIONES (MIVHED)"/>
    <x v="2"/>
    <x v="8"/>
    <x v="34"/>
    <s v="2.7 - OBRAS"/>
    <s v="2.7.1 - OBRAS EN EDIFICACIONES"/>
    <s v="S"/>
    <s v="82 - CONSTRUCCIÓN DEL CLUB DEPORTIVO LOS JARDINES DEL NORTE, DISTRITO NACIONAL"/>
    <s v="10 - FONDO GENERAL"/>
    <n v="15200"/>
    <s v="01 - DISTRITO NACIONAL"/>
    <n v="0"/>
    <n v="20000001.190000057"/>
    <n v="0"/>
  </r>
  <r>
    <s v="2024"/>
    <x v="0"/>
    <x v="0"/>
    <x v="1"/>
    <x v="7"/>
    <s v="2 - Poder Ejecutivo"/>
    <s v="0223 - MINISTERIO DE LA VIVIENDA, HABITAT Y EDIFICACIONES (MIVHED)"/>
    <s v="0001 - MINISTERIO DE LA VIVIENDA, HABITAT Y EDIFICACIONES (MIVHED)"/>
    <x v="2"/>
    <x v="8"/>
    <x v="20"/>
    <s v="2.7 - OBRAS"/>
    <s v="2.7.1 - OBRAS EN EDIFICACIONES"/>
    <s v="S"/>
    <s v="21 - RESTAURACIÓN DEL MONUMENTO FARO A COLÓN, MUNICIPIO SANTO DOMINGO ESTE, PROVINCIA SANTO DOMINGO."/>
    <s v="10 - FONDO GENERAL"/>
    <n v="14707"/>
    <s v="99 - MULTIPROVINCIAL"/>
    <n v="3495166"/>
    <n v="3495166"/>
    <n v="2223494.96"/>
  </r>
  <r>
    <s v="2024"/>
    <x v="0"/>
    <x v="0"/>
    <x v="1"/>
    <x v="7"/>
    <s v="2 - Poder Ejecutivo"/>
    <s v="0223 - MINISTERIO DE LA VIVIENDA, HABITAT Y EDIFICACIONES (MIVHED)"/>
    <s v="0001 - MINISTERIO DE LA VIVIENDA, HABITAT Y EDIFICACIONES (MIVHED)"/>
    <x v="2"/>
    <x v="8"/>
    <x v="20"/>
    <s v="2.7 - OBRAS"/>
    <s v="2.7.1 - OBRAS EN EDIFICACIONES"/>
    <s v="S"/>
    <s v="22 - REMODELACIÓN CENTRO DE CONVENCIONES Y EVANGELIZACIÓN MONSEÑOR REYNALDO CONNORS, MUNICIPIO SAN JUAN DE LA MAGUANA, PROVINCIA SAN JUAN"/>
    <s v="10 - FONDO GENERAL"/>
    <n v="14711"/>
    <s v="22 - SAN JUAN"/>
    <n v="8000000"/>
    <n v="8625646"/>
    <n v="8625644.9900000002"/>
  </r>
  <r>
    <s v="2024"/>
    <x v="0"/>
    <x v="0"/>
    <x v="1"/>
    <x v="7"/>
    <s v="2 - Poder Ejecutivo"/>
    <s v="0223 - MINISTERIO DE LA VIVIENDA, HABITAT Y EDIFICACIONES (MIVHED)"/>
    <s v="0001 - MINISTERIO DE LA VIVIENDA, HABITAT Y EDIFICACIONES (MIVHED)"/>
    <x v="2"/>
    <x v="8"/>
    <x v="20"/>
    <s v="2.7 - OBRAS"/>
    <s v="2.7.1 - OBRAS EN EDIFICACIONES"/>
    <s v="S"/>
    <s v="50 - RESTAURACIÓN DE LOS TECHOS DE SIETE  EDIFICACIONES COLONIALES EN LA CIUDAD COLONIAL, DISTRITO NACIONAL"/>
    <s v="10 - FONDO GENERAL"/>
    <n v="14773"/>
    <s v="01 - DISTRITO NACIONAL"/>
    <n v="26655240"/>
    <n v="14655240"/>
    <n v="10351595.960000001"/>
  </r>
  <r>
    <s v="2024"/>
    <x v="0"/>
    <x v="0"/>
    <x v="1"/>
    <x v="7"/>
    <s v="2 - Poder Ejecutivo"/>
    <s v="0223 - MINISTERIO DE LA VIVIENDA, HABITAT Y EDIFICACIONES (MIVHED)"/>
    <s v="0001 - MINISTERIO DE LA VIVIENDA, HABITAT Y EDIFICACIONES (MIVHED)"/>
    <x v="2"/>
    <x v="8"/>
    <x v="20"/>
    <s v="2.7 - OBRAS"/>
    <s v="2.7.1 - OBRAS EN EDIFICACIONES"/>
    <s v="S"/>
    <s v="63 - REHABILITACIÓN CASA DE LA CULTURA DE EL SEIBO, MUNICIPIO EL SEIBO, PROVINCIA EL SEIBO"/>
    <s v="10 - FONDO GENERAL"/>
    <n v="15016"/>
    <s v="08 - EL SEIBO"/>
    <n v="6500000"/>
    <n v="293128"/>
    <n v="0"/>
  </r>
  <r>
    <s v="2024"/>
    <x v="0"/>
    <x v="0"/>
    <x v="1"/>
    <x v="7"/>
    <s v="2 - Poder Ejecutivo"/>
    <s v="0223 - MINISTERIO DE LA VIVIENDA, HABITAT Y EDIFICACIONES (MIVHED)"/>
    <s v="0001 - MINISTERIO DE LA VIVIENDA, HABITAT Y EDIFICACIONES (MIVHED)"/>
    <x v="2"/>
    <x v="8"/>
    <x v="20"/>
    <s v="2.7 - OBRAS"/>
    <s v="2.7.1 - OBRAS EN EDIFICACIONES"/>
    <s v="S"/>
    <s v="10 - REMODELACIÓN DE LA CINEMATECA DOMINICANA, PLAZA DE LA CULTURA JUAN PABLO DUARTE, DISTRITO NACIONAL"/>
    <s v="10 - FONDO GENERAL"/>
    <n v="16423"/>
    <s v="01 - DISTRITO NACIONAL"/>
    <n v="0"/>
    <n v="33438569"/>
    <n v="10477370.99"/>
  </r>
  <r>
    <s v="2024"/>
    <x v="0"/>
    <x v="0"/>
    <x v="1"/>
    <x v="7"/>
    <s v="2 - Poder Ejecutivo"/>
    <s v="0223 - MINISTERIO DE LA VIVIENDA, HABITAT Y EDIFICACIONES (MIVHED)"/>
    <s v="0001 - MINISTERIO DE LA VIVIENDA, HABITAT Y EDIFICACIONES (MIVHED)"/>
    <x v="2"/>
    <x v="8"/>
    <x v="94"/>
    <s v="2.7 - OBRAS"/>
    <s v="2.7.1 - OBRAS EN EDIFICACIONES"/>
    <s v="S"/>
    <s v="01 - CONSTRUCCIÓN RESIDENCIA DE LA ARQUIDIOCESIS, PROVINCIA SANTIAGO"/>
    <s v="10 - FONDO GENERAL"/>
    <n v="14604"/>
    <s v="25 - SANTIAGO"/>
    <n v="2642267"/>
    <n v="2642267"/>
    <n v="0"/>
  </r>
  <r>
    <s v="2024"/>
    <x v="0"/>
    <x v="0"/>
    <x v="1"/>
    <x v="7"/>
    <s v="2 - Poder Ejecutivo"/>
    <s v="0223 - MINISTERIO DE LA VIVIENDA, HABITAT Y EDIFICACIONES (MIVHED)"/>
    <s v="0001 - MINISTERIO DE LA VIVIENDA, HABITAT Y EDIFICACIONES (MIVHED)"/>
    <x v="2"/>
    <x v="8"/>
    <x v="94"/>
    <s v="2.7 - OBRAS"/>
    <s v="2.7.1 - OBRAS EN EDIFICACIONES"/>
    <s v="S"/>
    <s v="07 - CONSTRUCCIÓN EDIFICIO PARA SALONES PARROQUIALES, PARROQUIA STELLA MARIS, MUNICIPIO SANTO DOMINGO ESTE."/>
    <s v="10 - FONDO GENERAL"/>
    <n v="14508"/>
    <s v="32 - SANTO DOMINGO"/>
    <n v="3485185"/>
    <n v="3485185"/>
    <n v="1590121.19"/>
  </r>
  <r>
    <s v="2024"/>
    <x v="0"/>
    <x v="0"/>
    <x v="1"/>
    <x v="7"/>
    <s v="2 - Poder Ejecutivo"/>
    <s v="0223 - MINISTERIO DE LA VIVIENDA, HABITAT Y EDIFICACIONES (MIVHED)"/>
    <s v="0001 - MINISTERIO DE LA VIVIENDA, HABITAT Y EDIFICACIONES (MIVHED)"/>
    <x v="2"/>
    <x v="8"/>
    <x v="94"/>
    <s v="2.7 - OBRAS"/>
    <s v="2.7.1 - OBRAS EN EDIFICACIONES"/>
    <s v="S"/>
    <s v="09 - CONSTRUCCIÓN IGLESIA EN MONTE GRANDE, PROVINCIA BARAHONA"/>
    <s v="10 - FONDO GENERAL"/>
    <n v="14540"/>
    <s v="04 - BARAHONA"/>
    <n v="10000000"/>
    <n v="5384426.8999999994"/>
    <n v="4007159.38"/>
  </r>
  <r>
    <s v="2024"/>
    <x v="0"/>
    <x v="0"/>
    <x v="1"/>
    <x v="7"/>
    <s v="2 - Poder Ejecutivo"/>
    <s v="0223 - MINISTERIO DE LA VIVIENDA, HABITAT Y EDIFICACIONES (MIVHED)"/>
    <s v="0001 - MINISTERIO DE LA VIVIENDA, HABITAT Y EDIFICACIONES (MIVHED)"/>
    <x v="2"/>
    <x v="8"/>
    <x v="94"/>
    <s v="2.7 - OBRAS"/>
    <s v="2.7.1 - OBRAS EN EDIFICACIONES"/>
    <s v="S"/>
    <s v="32 - CONSTRUCCIÓN EDIFICIO PARA HABITACIONES Y ESTRUCTURA DEL TECHO DE LA CANCHA DEL CEFIJUFA, MUNICIPIO SANTO DOMINGO ESTE."/>
    <s v="10 - FONDO GENERAL"/>
    <n v="14506"/>
    <s v="32 - SANTO DOMINGO"/>
    <n v="13190276"/>
    <n v="13535874"/>
    <n v="13535873.42"/>
  </r>
  <r>
    <s v="2024"/>
    <x v="0"/>
    <x v="0"/>
    <x v="1"/>
    <x v="7"/>
    <s v="2 - Poder Ejecutivo"/>
    <s v="0223 - MINISTERIO DE LA VIVIENDA, HABITAT Y EDIFICACIONES (MIVHED)"/>
    <s v="0001 - MINISTERIO DE LA VIVIENDA, HABITAT Y EDIFICACIONES (MIVHED)"/>
    <x v="2"/>
    <x v="8"/>
    <x v="94"/>
    <s v="2.7 - OBRAS"/>
    <s v="2.7.1 - OBRAS EN EDIFICACIONES"/>
    <s v="S"/>
    <s v="40 - CONSTRUCCIÓN DE TEMPLOS, CASAS CURIALES Y OFICINAS PARROQUIALES, PROVINCIA SANTO DOMINGO"/>
    <s v="10 - FONDO GENERAL"/>
    <n v="14616"/>
    <s v="32 - SANTO DOMINGO"/>
    <n v="67635236"/>
    <n v="31255011"/>
    <n v="26372421.16"/>
  </r>
  <r>
    <s v="2024"/>
    <x v="0"/>
    <x v="0"/>
    <x v="1"/>
    <x v="7"/>
    <s v="2 - Poder Ejecutivo"/>
    <s v="0223 - MINISTERIO DE LA VIVIENDA, HABITAT Y EDIFICACIONES (MIVHED)"/>
    <s v="0001 - MINISTERIO DE LA VIVIENDA, HABITAT Y EDIFICACIONES (MIVHED)"/>
    <x v="2"/>
    <x v="8"/>
    <x v="94"/>
    <s v="2.7 - OBRAS"/>
    <s v="2.7.1 - OBRAS EN EDIFICACIONES"/>
    <s v="S"/>
    <s v="48 - CONSTRUCCIÓN TEMPLOS, CASAS CURIALES Y OFICINAS PARROQUIALES,  PROVINCIA MONTE PLATA"/>
    <s v="10 - FONDO GENERAL"/>
    <n v="14618"/>
    <s v="29 - MONTE PLATA"/>
    <n v="18159739"/>
    <n v="4159739"/>
    <n v="2721268.93"/>
  </r>
  <r>
    <s v="2024"/>
    <x v="0"/>
    <x v="0"/>
    <x v="1"/>
    <x v="7"/>
    <s v="2 - Poder Ejecutivo"/>
    <s v="0223 - MINISTERIO DE LA VIVIENDA, HABITAT Y EDIFICACIONES (MIVHED)"/>
    <s v="0001 - MINISTERIO DE LA VIVIENDA, HABITAT Y EDIFICACIONES (MIVHED)"/>
    <x v="2"/>
    <x v="8"/>
    <x v="94"/>
    <s v="2.7 - OBRAS"/>
    <s v="2.7.1 - OBRAS EN EDIFICACIONES"/>
    <s v="S"/>
    <s v="09 - CONSTRUCCIÓN DE LA IGLESIA MANADA PEQUEÑA, MUNICIPIO CABRAL, PROVINCIA BARAHONA"/>
    <s v="10 - FONDO GENERAL"/>
    <n v="16419"/>
    <s v="04 - BARAHONA"/>
    <n v="0"/>
    <n v="10457545"/>
    <n v="4542875.3099999996"/>
  </r>
  <r>
    <s v="2024"/>
    <x v="0"/>
    <x v="0"/>
    <x v="1"/>
    <x v="7"/>
    <s v="2 - Poder Ejecutivo"/>
    <s v="0223 - MINISTERIO DE LA VIVIENDA, HABITAT Y EDIFICACIONES (MIVHED)"/>
    <s v="0001 - MINISTERIO DE LA VIVIENDA, HABITAT Y EDIFICACIONES (MIVHED)"/>
    <x v="2"/>
    <x v="8"/>
    <x v="94"/>
    <s v="2.7 - OBRAS"/>
    <s v="2.7.1 - OBRAS EN EDIFICACIONES"/>
    <s v="S"/>
    <s v="37 - REPARACIÓN PARROQUIA SAN JOSÉ DE LOS LLANOS, MUNICIPIO LOS LLANOS, PROVINCIA SAN PEDRO DE MACORÍS."/>
    <s v="10 - FONDO GENERAL"/>
    <n v="14507"/>
    <s v="23 - SAN PEDRO DE MACORIS"/>
    <n v="0"/>
    <n v="2332694"/>
    <n v="2332693.08"/>
  </r>
  <r>
    <s v="2024"/>
    <x v="0"/>
    <x v="0"/>
    <x v="1"/>
    <x v="7"/>
    <s v="2 - Poder Ejecutivo"/>
    <s v="0223 - MINISTERIO DE LA VIVIENDA, HABITAT Y EDIFICACIONES (MIVHED)"/>
    <s v="0001 - MINISTERIO DE LA VIVIENDA, HABITAT Y EDIFICACIONES (MIVHED)"/>
    <x v="2"/>
    <x v="10"/>
    <x v="24"/>
    <s v="2.6 - BIENES MUEBLES, INMUEBLES E INTANGIBLES"/>
    <s v="2.6.1 - MOBILIARIO Y EQUIPO"/>
    <s v="S"/>
    <s v="38 - CONSTRUCCIÓN EXTENSION UASD HATO MAYOR"/>
    <s v="10 - FONDO GENERAL"/>
    <n v="14278"/>
    <s v="30 - HATO MAYOR"/>
    <n v="0"/>
    <n v="68036450"/>
    <n v="23214579.579999998"/>
  </r>
  <r>
    <s v="2024"/>
    <x v="0"/>
    <x v="0"/>
    <x v="1"/>
    <x v="7"/>
    <s v="2 - Poder Ejecutivo"/>
    <s v="0223 - MINISTERIO DE LA VIVIENDA, HABITAT Y EDIFICACIONES (MIVHED)"/>
    <s v="0001 - MINISTERIO DE LA VIVIENDA, HABITAT Y EDIFICACIONES (MIVHED)"/>
    <x v="2"/>
    <x v="10"/>
    <x v="24"/>
    <s v="2.7 - OBRAS"/>
    <s v="2.7.1 - OBRAS EN EDIFICACIONES"/>
    <s v="S"/>
    <s v="15 - AMPLIACIÓN  EDIFICIO ROGELIO LAMARCHE UASD, DISTRITO NACIONAL."/>
    <s v="10 - FONDO GENERAL"/>
    <n v="14663"/>
    <s v="01 - DISTRITO NACIONAL"/>
    <n v="2181120"/>
    <n v="2181120"/>
    <n v="0"/>
  </r>
  <r>
    <s v="2024"/>
    <x v="0"/>
    <x v="0"/>
    <x v="1"/>
    <x v="7"/>
    <s v="2 - Poder Ejecutivo"/>
    <s v="0223 - MINISTERIO DE LA VIVIENDA, HABITAT Y EDIFICACIONES (MIVHED)"/>
    <s v="0001 - MINISTERIO DE LA VIVIENDA, HABITAT Y EDIFICACIONES (MIVHED)"/>
    <x v="2"/>
    <x v="10"/>
    <x v="24"/>
    <s v="2.7 - OBRAS"/>
    <s v="2.7.1 - OBRAS EN EDIFICACIONES"/>
    <s v="S"/>
    <s v="23 - CONSTRUCCIÓN CENTRO UNIVERSITARIO REGIONAL UASD, COTUÍ, PROVINCIA SÁNCHEZ RAMÍREZ"/>
    <s v="10 - FONDO GENERAL"/>
    <n v="14720"/>
    <s v="24 - SANCHEZ RAMIREZ"/>
    <n v="0"/>
    <n v="124286905"/>
    <n v="0"/>
  </r>
  <r>
    <s v="2024"/>
    <x v="0"/>
    <x v="0"/>
    <x v="1"/>
    <x v="7"/>
    <s v="2 - Poder Ejecutivo"/>
    <s v="0223 - MINISTERIO DE LA VIVIENDA, HABITAT Y EDIFICACIONES (MIVHED)"/>
    <s v="0001 - MINISTERIO DE LA VIVIENDA, HABITAT Y EDIFICACIONES (MIVHED)"/>
    <x v="2"/>
    <x v="10"/>
    <x v="24"/>
    <s v="2.7 - OBRAS"/>
    <s v="2.7.1 - OBRAS EN EDIFICACIONES"/>
    <s v="S"/>
    <s v="23 - CONSTRUCCIÓN CENTRO UNIVERSITARIO REGIONAL UASD, COTUÍ, PROVINCIA SÁNCHEZ RAMÍREZ"/>
    <s v="50 - CRÉDITO INTERNO"/>
    <n v="14720"/>
    <s v="24 - SANCHEZ RAMIREZ"/>
    <n v="307832383"/>
    <n v="225024355"/>
    <n v="143842418.58000001"/>
  </r>
  <r>
    <s v="2024"/>
    <x v="0"/>
    <x v="0"/>
    <x v="1"/>
    <x v="7"/>
    <s v="2 - Poder Ejecutivo"/>
    <s v="0223 - MINISTERIO DE LA VIVIENDA, HABITAT Y EDIFICACIONES (MIVHED)"/>
    <s v="0001 - MINISTERIO DE LA VIVIENDA, HABITAT Y EDIFICACIONES (MIVHED)"/>
    <x v="2"/>
    <x v="10"/>
    <x v="24"/>
    <s v="2.7 - OBRAS"/>
    <s v="2.7.1 - OBRAS EN EDIFICACIONES"/>
    <s v="S"/>
    <s v="38 - CONSTRUCCIÓN EXTENSION UASD HATO MAYOR"/>
    <s v="10 - FONDO GENERAL"/>
    <n v="14278"/>
    <s v="30 - HATO MAYOR"/>
    <n v="166366052"/>
    <n v="203521856"/>
    <n v="147014765.24000001"/>
  </r>
  <r>
    <s v="2024"/>
    <x v="0"/>
    <x v="0"/>
    <x v="1"/>
    <x v="7"/>
    <s v="2 - Poder Ejecutivo"/>
    <s v="0223 - MINISTERIO DE LA VIVIENDA, HABITAT Y EDIFICACIONES (MIVHED)"/>
    <s v="0001 - MINISTERIO DE LA VIVIENDA, HABITAT Y EDIFICACIONES (MIVHED)"/>
    <x v="2"/>
    <x v="10"/>
    <x v="24"/>
    <s v="2.7 - OBRAS"/>
    <s v="2.7.1 - OBRAS EN EDIFICACIONES"/>
    <s v="S"/>
    <s v="42 - CONSTRUCCIÓN CENTRO UNIVERSITARIO REGIONAL UASD BANI, PROVINCIA PERAVIA"/>
    <s v="10 - FONDO GENERAL"/>
    <n v="14635"/>
    <s v="17 - PERAVIA"/>
    <n v="201040000"/>
    <n v="372940000"/>
    <n v="272822626.01999998"/>
  </r>
  <r>
    <s v="2024"/>
    <x v="0"/>
    <x v="0"/>
    <x v="1"/>
    <x v="7"/>
    <s v="2 - Poder Ejecutivo"/>
    <s v="0223 - MINISTERIO DE LA VIVIENDA, HABITAT Y EDIFICACIONES (MIVHED)"/>
    <s v="0001 - MINISTERIO DE LA VIVIENDA, HABITAT Y EDIFICACIONES (MIVHED)"/>
    <x v="2"/>
    <x v="10"/>
    <x v="24"/>
    <s v="2.7 - OBRAS"/>
    <s v="2.7.1 - OBRAS EN EDIFICACIONES"/>
    <s v="S"/>
    <s v="43 - CONSTRUCCIÓN CENTRO UNIVERSITARIO REGIONAL UASD NEYBA, PROVINCIA BAHORUCO"/>
    <s v="10 - FONDO GENERAL"/>
    <n v="14636"/>
    <s v="03 - BAHORUCO"/>
    <n v="142958695"/>
    <n v="253052410"/>
    <n v="242721591.69"/>
  </r>
  <r>
    <s v="2024"/>
    <x v="0"/>
    <x v="0"/>
    <x v="1"/>
    <x v="7"/>
    <s v="2 - Poder Ejecutivo"/>
    <s v="0223 - MINISTERIO DE LA VIVIENDA, HABITAT Y EDIFICACIONES (MIVHED)"/>
    <s v="0001 - MINISTERIO DE LA VIVIENDA, HABITAT Y EDIFICACIONES (MIVHED)"/>
    <x v="2"/>
    <x v="10"/>
    <x v="24"/>
    <s v="2.7 - OBRAS"/>
    <s v="2.7.1 - OBRAS EN EDIFICACIONES"/>
    <s v="S"/>
    <s v="44 - CONSTRUCCIÓN CENTRO UNIVESITARIO REGIONAL UASD PROVINCIA SANTIAGO RODRIGUEZ"/>
    <s v="10 - FONDO GENERAL"/>
    <n v="14637"/>
    <s v="26 - SANTIAGO RODRIGUEZ"/>
    <n v="91030632"/>
    <n v="154391760"/>
    <n v="154391760"/>
  </r>
  <r>
    <s v="2024"/>
    <x v="0"/>
    <x v="0"/>
    <x v="1"/>
    <x v="7"/>
    <s v="2 - Poder Ejecutivo"/>
    <s v="0223 - MINISTERIO DE LA VIVIENDA, HABITAT Y EDIFICACIONES (MIVHED)"/>
    <s v="0001 - MINISTERIO DE LA VIVIENDA, HABITAT Y EDIFICACIONES (MIVHED)"/>
    <x v="2"/>
    <x v="10"/>
    <x v="24"/>
    <s v="2.7 - OBRAS"/>
    <s v="2.7.1 - OBRAS EN EDIFICACIONES"/>
    <s v="S"/>
    <s v="45 - CONSTRUCCIÓN CENTRO UNIVERSITARIO REGIONAL UASD AZUA, PROVINCIA AZUA"/>
    <s v="10 - FONDO GENERAL"/>
    <n v="14639"/>
    <s v="02 - AZUA"/>
    <n v="176434313"/>
    <n v="497676083"/>
    <n v="397659067.26999998"/>
  </r>
  <r>
    <s v="2024"/>
    <x v="0"/>
    <x v="0"/>
    <x v="1"/>
    <x v="7"/>
    <s v="2 - Poder Ejecutivo"/>
    <s v="0223 - MINISTERIO DE LA VIVIENDA, HABITAT Y EDIFICACIONES (MIVHED)"/>
    <s v="0001 - MINISTERIO DE LA VIVIENDA, HABITAT Y EDIFICACIONES (MIVHED)"/>
    <x v="2"/>
    <x v="10"/>
    <x v="24"/>
    <s v="2.7 - OBRAS"/>
    <s v="2.7.1 - OBRAS EN EDIFICACIONES"/>
    <s v="S"/>
    <s v="52 - CONSTRUCCIÓN DEL EDIFICIO MULTIUSOS DE LA UNIVERSIDAD CATÓLICA SANTO DOMINGO, DISTRITO NACIONAL"/>
    <s v="10 - FONDO GENERAL"/>
    <n v="14815"/>
    <s v="01 - DISTRITO NACIONAL"/>
    <n v="10621229"/>
    <n v="6019559"/>
    <n v="6019558.2699999996"/>
  </r>
  <r>
    <s v="2024"/>
    <x v="0"/>
    <x v="0"/>
    <x v="1"/>
    <x v="7"/>
    <s v="2 - Poder Ejecutivo"/>
    <s v="0223 - MINISTERIO DE LA VIVIENDA, HABITAT Y EDIFICACIONES (MIVHED)"/>
    <s v="0001 - MINISTERIO DE LA VIVIENDA, HABITAT Y EDIFICACIONES (MIVHED)"/>
    <x v="2"/>
    <x v="10"/>
    <x v="24"/>
    <s v="2.7 - OBRAS"/>
    <s v="2.7.1 - OBRAS EN EDIFICACIONES"/>
    <s v="S"/>
    <s v="14 - CONSTRUCCIÓN EDIFICIO DE AULAS PARA EL INSTITUTO POLICIAL DE EDUCACIÓN SUPERIOR, SECTOR LA FERIA, DISTRITO NACIONAL"/>
    <s v="10 - FONDO GENERAL"/>
    <n v="16671"/>
    <s v="01 - DISTRITO NACIONAL"/>
    <n v="0"/>
    <n v="71726458.650000006"/>
    <n v="71726458.640000001"/>
  </r>
  <r>
    <s v="2024"/>
    <x v="0"/>
    <x v="0"/>
    <x v="1"/>
    <x v="7"/>
    <s v="2 - Poder Ejecutivo"/>
    <s v="0223 - MINISTERIO DE LA VIVIENDA, HABITAT Y EDIFICACIONES (MIVHED)"/>
    <s v="0001 - MINISTERIO DE LA VIVIENDA, HABITAT Y EDIFICACIONES (MIVHED)"/>
    <x v="2"/>
    <x v="10"/>
    <x v="24"/>
    <s v="2.7 - OBRAS"/>
    <s v="2.7.1 - OBRAS EN EDIFICACIONES"/>
    <s v="S"/>
    <s v="11 - CONSTRUCCIÓN CENTRO UNIVERSITARIO REGIONAL UASD SANTO DOMINGO ESTE, PROVINCIA SANTO DOMINGO"/>
    <s v="10 - FONDO GENERAL"/>
    <n v="16649"/>
    <s v="32 - SANTO DOMINGO"/>
    <n v="0"/>
    <n v="319083041"/>
    <n v="319083041"/>
  </r>
  <r>
    <s v="2024"/>
    <x v="0"/>
    <x v="0"/>
    <x v="1"/>
    <x v="7"/>
    <s v="2 - Poder Ejecutivo"/>
    <s v="0223 - MINISTERIO DE LA VIVIENDA, HABITAT Y EDIFICACIONES (MIVHED)"/>
    <s v="0001 - MINISTERIO DE LA VIVIENDA, HABITAT Y EDIFICACIONES (MIVHED)"/>
    <x v="2"/>
    <x v="10"/>
    <x v="44"/>
    <s v="2.7 - OBRAS"/>
    <s v="2.7.1 - OBRAS EN EDIFICACIONES"/>
    <s v="S"/>
    <s v="19 - CONSTRUCCIÓN EDIFICIO DE AULAS PARA EL CENTRO DE CORRECCION Y REHABILITACION RAFEY , PROVINCIA SANTIAGO"/>
    <s v="10 - FONDO GENERAL"/>
    <n v="14712"/>
    <s v="25 - SANTIAGO"/>
    <n v="0"/>
    <n v="6835766.5300000003"/>
    <n v="6835763.6699999999"/>
  </r>
  <r>
    <s v="2024"/>
    <x v="0"/>
    <x v="0"/>
    <x v="1"/>
    <x v="7"/>
    <s v="2 - Poder Ejecutivo"/>
    <s v="0223 - MINISTERIO DE LA VIVIENDA, HABITAT Y EDIFICACIONES (MIVHED)"/>
    <s v="0001 - MINISTERIO DE LA VIVIENDA, HABITAT Y EDIFICACIONES (MIVHED)"/>
    <x v="2"/>
    <x v="10"/>
    <x v="45"/>
    <s v="2.7 - OBRAS"/>
    <s v="2.7.1 - OBRAS EN EDIFICACIONES"/>
    <s v="S"/>
    <s v="26 - REHABILITACIÓN CENTRO TECNOLOGICO COMUNITARIO LOS LLANOS, PROVINCIA SAN PEDRO DE MACORIS"/>
    <s v="10 - FONDO GENERAL"/>
    <n v="14739"/>
    <s v="23 - SAN PEDRO DE MACORIS"/>
    <n v="963350"/>
    <n v="963350"/>
    <n v="165821.51"/>
  </r>
  <r>
    <s v="2024"/>
    <x v="0"/>
    <x v="0"/>
    <x v="1"/>
    <x v="7"/>
    <s v="2 - Poder Ejecutivo"/>
    <s v="0223 - MINISTERIO DE LA VIVIENDA, HABITAT Y EDIFICACIONES (MIVHED)"/>
    <s v="0001 - MINISTERIO DE LA VIVIENDA, HABITAT Y EDIFICACIONES (MIVHED)"/>
    <x v="2"/>
    <x v="10"/>
    <x v="45"/>
    <s v="2.7 - OBRAS"/>
    <s v="2.7.1 - OBRAS EN EDIFICACIONES"/>
    <s v="S"/>
    <s v="29 - REHABILITACIÓN CENTRO TECNOLOGICO COMUNITARIO DE SAN RAFAEL DEL YUMA, PROVINCIA LA ALTAGRACIA"/>
    <s v="10 - FONDO GENERAL"/>
    <n v="14740"/>
    <s v="11 - LA ALTAGRACIA"/>
    <n v="3442388"/>
    <n v="6767688.209999999"/>
    <n v="5412313.7699999996"/>
  </r>
  <r>
    <s v="2024"/>
    <x v="0"/>
    <x v="0"/>
    <x v="1"/>
    <x v="7"/>
    <s v="2 - Poder Ejecutivo"/>
    <s v="0223 - MINISTERIO DE LA VIVIENDA, HABITAT Y EDIFICACIONES (MIVHED)"/>
    <s v="0001 - MINISTERIO DE LA VIVIENDA, HABITAT Y EDIFICACIONES (MIVHED)"/>
    <x v="2"/>
    <x v="4"/>
    <x v="27"/>
    <s v="2.7 - OBRAS"/>
    <s v="2.7.1 - OBRAS EN EDIFICACIONES"/>
    <s v="S"/>
    <s v="25 - REPARACIÓN DEL HOGAR DE ANCIANOS SAN FRANCISCO DE ASÍS, DISTRITO NACIONAL"/>
    <s v="10 - FONDO GENERAL"/>
    <n v="14724"/>
    <s v="01 - DISTRITO NACIONAL"/>
    <n v="5500000"/>
    <n v="5500000"/>
    <n v="0"/>
  </r>
  <r>
    <s v="2024"/>
    <x v="0"/>
    <x v="0"/>
    <x v="1"/>
    <x v="7"/>
    <s v="2 - Poder Ejecutivo"/>
    <s v="0223 - MINISTERIO DE LA VIVIENDA, HABITAT Y EDIFICACIONES (MIVHED)"/>
    <s v="0001 - MINISTERIO DE LA VIVIENDA, HABITAT Y EDIFICACIONES (MIVHED)"/>
    <x v="2"/>
    <x v="4"/>
    <x v="88"/>
    <s v="2.6 - BIENES MUEBLES, INMUEBLES E INTANGIBLES"/>
    <s v="2.6.1 - MOBILIARIO Y EQUIPO"/>
    <s v="N"/>
    <s v="00 - N/A"/>
    <s v="10 - FONDO GENERAL"/>
    <s v="(en blanco)"/>
    <s v="99 - MULTIPROVINCIAL"/>
    <n v="9060000"/>
    <n v="22900000"/>
    <n v="16508066.07"/>
  </r>
  <r>
    <s v="2024"/>
    <x v="0"/>
    <x v="0"/>
    <x v="1"/>
    <x v="7"/>
    <s v="2 - Poder Ejecutivo"/>
    <s v="0223 - MINISTERIO DE LA VIVIENDA, HABITAT Y EDIFICACIONES (MIVHED)"/>
    <s v="0001 - MINISTERIO DE LA VIVIENDA, HABITAT Y EDIFICACIONES (MIVHED)"/>
    <x v="2"/>
    <x v="4"/>
    <x v="88"/>
    <s v="2.6 - BIENES MUEBLES, INMUEBLES E INTANGIBLES"/>
    <s v="2.6.1 - MOBILIARIO Y EQUIPO"/>
    <s v="N"/>
    <s v="00 - N/A"/>
    <s v="20 - FONDOS CON DESTINO ESPECÍFICO"/>
    <s v="(en blanco)"/>
    <s v="99 - MULTIPROVINCIAL"/>
    <n v="42450000"/>
    <n v="11132777"/>
    <n v="1695939.6600000001"/>
  </r>
  <r>
    <s v="2024"/>
    <x v="0"/>
    <x v="0"/>
    <x v="1"/>
    <x v="7"/>
    <s v="2 - Poder Ejecutivo"/>
    <s v="0223 - MINISTERIO DE LA VIVIENDA, HABITAT Y EDIFICACIONES (MIVHED)"/>
    <s v="0001 - MINISTERIO DE LA VIVIENDA, HABITAT Y EDIFICACIONES (MIVHED)"/>
    <x v="2"/>
    <x v="4"/>
    <x v="88"/>
    <s v="2.6 - BIENES MUEBLES, INMUEBLES E INTANGIBLES"/>
    <s v="2.6.2 - MOBILIARIO Y EQUIPO DE AUDIO, AUDIOVISUAL, RECREATIVO Y EDUCACIONAL"/>
    <s v="N"/>
    <s v="00 - N/A"/>
    <s v="10 - FONDO GENERAL"/>
    <s v="(en blanco)"/>
    <s v="99 - MULTIPROVINCIAL"/>
    <n v="205000"/>
    <n v="205000"/>
    <n v="131605.4"/>
  </r>
  <r>
    <s v="2024"/>
    <x v="0"/>
    <x v="0"/>
    <x v="1"/>
    <x v="7"/>
    <s v="2 - Poder Ejecutivo"/>
    <s v="0223 - MINISTERIO DE LA VIVIENDA, HABITAT Y EDIFICACIONES (MIVHED)"/>
    <s v="0001 - MINISTERIO DE LA VIVIENDA, HABITAT Y EDIFICACIONES (MIVHED)"/>
    <x v="2"/>
    <x v="4"/>
    <x v="88"/>
    <s v="2.6 - BIENES MUEBLES, INMUEBLES E INTANGIBLES"/>
    <s v="2.6.2 - MOBILIARIO Y EQUIPO DE AUDIO, AUDIOVISUAL, RECREATIVO Y EDUCACIONAL"/>
    <s v="N"/>
    <s v="00 - N/A"/>
    <s v="20 - FONDOS CON DESTINO ESPECÍFICO"/>
    <s v="(en blanco)"/>
    <s v="99 - MULTIPROVINCIAL"/>
    <n v="2005000"/>
    <n v="3505000"/>
    <n v="2577226.1800000002"/>
  </r>
  <r>
    <s v="2024"/>
    <x v="0"/>
    <x v="0"/>
    <x v="1"/>
    <x v="7"/>
    <s v="2 - Poder Ejecutivo"/>
    <s v="0223 - MINISTERIO DE LA VIVIENDA, HABITAT Y EDIFICACIONES (MIVHED)"/>
    <s v="0001 - MINISTERIO DE LA VIVIENDA, HABITAT Y EDIFICACIONES (MIVHED)"/>
    <x v="2"/>
    <x v="4"/>
    <x v="88"/>
    <s v="2.6 - BIENES MUEBLES, INMUEBLES E INTANGIBLES"/>
    <s v="2.6.3 - EQUIPO E INSTRUMENTAL, CIENTÍFICO Y LABORATORIO"/>
    <s v="N"/>
    <s v="00 - N/A"/>
    <s v="10 - FONDO GENERAL"/>
    <s v="(en blanco)"/>
    <s v="99 - MULTIPROVINCIAL"/>
    <n v="100000"/>
    <n v="13454000"/>
    <n v="8295988.1100000003"/>
  </r>
  <r>
    <s v="2024"/>
    <x v="0"/>
    <x v="0"/>
    <x v="1"/>
    <x v="7"/>
    <s v="2 - Poder Ejecutivo"/>
    <s v="0223 - MINISTERIO DE LA VIVIENDA, HABITAT Y EDIFICACIONES (MIVHED)"/>
    <s v="0001 - MINISTERIO DE LA VIVIENDA, HABITAT Y EDIFICACIONES (MIVHED)"/>
    <x v="2"/>
    <x v="4"/>
    <x v="88"/>
    <s v="2.6 - BIENES MUEBLES, INMUEBLES E INTANGIBLES"/>
    <s v="2.6.3 - EQUIPO E INSTRUMENTAL, CIENTÍFICO Y LABORATORIO"/>
    <s v="N"/>
    <s v="00 - N/A"/>
    <s v="20 - FONDOS CON DESTINO ESPECÍFICO"/>
    <s v="(en blanco)"/>
    <s v="99 - MULTIPROVINCIAL"/>
    <n v="700000"/>
    <n v="5100000"/>
    <n v="4553392.3299999991"/>
  </r>
  <r>
    <s v="2024"/>
    <x v="0"/>
    <x v="0"/>
    <x v="1"/>
    <x v="7"/>
    <s v="2 - Poder Ejecutivo"/>
    <s v="0223 - MINISTERIO DE LA VIVIENDA, HABITAT Y EDIFICACIONES (MIVHED)"/>
    <s v="0001 - MINISTERIO DE LA VIVIENDA, HABITAT Y EDIFICACIONES (MIVHED)"/>
    <x v="2"/>
    <x v="4"/>
    <x v="88"/>
    <s v="2.6 - BIENES MUEBLES, INMUEBLES E INTANGIBLES"/>
    <s v="2.6.4 - VEHÍCULOS Y EQUIPO DE TRANSPORTE, TRACCIÓN Y ELEVACIÓN"/>
    <s v="N"/>
    <s v="00 - N/A"/>
    <s v="10 - FONDO GENERAL"/>
    <s v="(en blanco)"/>
    <s v="99 - MULTIPROVINCIAL"/>
    <n v="215000"/>
    <n v="215000"/>
    <n v="28389.84"/>
  </r>
  <r>
    <s v="2024"/>
    <x v="0"/>
    <x v="0"/>
    <x v="1"/>
    <x v="7"/>
    <s v="2 - Poder Ejecutivo"/>
    <s v="0223 - MINISTERIO DE LA VIVIENDA, HABITAT Y EDIFICACIONES (MIVHED)"/>
    <s v="0001 - MINISTERIO DE LA VIVIENDA, HABITAT Y EDIFICACIONES (MIVHED)"/>
    <x v="2"/>
    <x v="4"/>
    <x v="88"/>
    <s v="2.6 - BIENES MUEBLES, INMUEBLES E INTANGIBLES"/>
    <s v="2.6.4 - VEHÍCULOS Y EQUIPO DE TRANSPORTE, TRACCIÓN Y ELEVACIÓN"/>
    <s v="N"/>
    <s v="00 - N/A"/>
    <s v="20 - FONDOS CON DESTINO ESPECÍFICO"/>
    <s v="(en blanco)"/>
    <s v="99 - MULTIPROVINCIAL"/>
    <n v="51515000"/>
    <n v="52945000"/>
    <n v="0"/>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10 - FONDO GENERAL"/>
    <s v="(en blanco)"/>
    <s v="99 - MULTIPROVINCIAL"/>
    <n v="1205000"/>
    <n v="1705000"/>
    <n v="863523.4"/>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20 - FONDOS CON DESTINO ESPECÍFICO"/>
    <s v="(en blanco)"/>
    <s v="99 - MULTIPROVINCIAL"/>
    <n v="2030000"/>
    <n v="11417223"/>
    <n v="10074236.979999999"/>
  </r>
  <r>
    <s v="2024"/>
    <x v="0"/>
    <x v="0"/>
    <x v="1"/>
    <x v="7"/>
    <s v="2 - Poder Ejecutivo"/>
    <s v="0223 - MINISTERIO DE LA VIVIENDA, HABITAT Y EDIFICACIONES (MIVHED)"/>
    <s v="0001 - MINISTERIO DE LA VIVIENDA, HABITAT Y EDIFICACIONES (MIVHED)"/>
    <x v="2"/>
    <x v="4"/>
    <x v="88"/>
    <s v="2.6 - BIENES MUEBLES, INMUEBLES E INTANGIBLES"/>
    <s v="2.6.6 - EQUIPOS DE DEFENSA Y SEGURIDAD"/>
    <s v="N"/>
    <s v="00 - N/A"/>
    <s v="20 - FONDOS CON DESTINO ESPECÍFICO"/>
    <s v="(en blanco)"/>
    <s v="99 - MULTIPROVINCIAL"/>
    <n v="0"/>
    <n v="1800000"/>
    <n v="1190536.22"/>
  </r>
  <r>
    <s v="2024"/>
    <x v="0"/>
    <x v="0"/>
    <x v="1"/>
    <x v="7"/>
    <s v="2 - Poder Ejecutivo"/>
    <s v="0223 - MINISTERIO DE LA VIVIENDA, HABITAT Y EDIFICACIONES (MIVHED)"/>
    <s v="0001 - MINISTERIO DE LA VIVIENDA, HABITAT Y EDIFICACIONES (MIVHED)"/>
    <x v="2"/>
    <x v="4"/>
    <x v="88"/>
    <s v="2.6 - BIENES MUEBLES, INMUEBLES E INTANGIBLES"/>
    <s v="2.6.8 - BIENES INTANGIBLES"/>
    <s v="N"/>
    <s v="00 - N/A"/>
    <s v="10 - FONDO GENERAL"/>
    <s v="(en blanco)"/>
    <s v="99 - MULTIPROVINCIAL"/>
    <n v="50000000"/>
    <n v="106000"/>
    <n v="39772.04"/>
  </r>
  <r>
    <s v="2024"/>
    <x v="0"/>
    <x v="0"/>
    <x v="1"/>
    <x v="7"/>
    <s v="2 - Poder Ejecutivo"/>
    <s v="0223 - MINISTERIO DE LA VIVIENDA, HABITAT Y EDIFICACIONES (MIVHED)"/>
    <s v="0001 - MINISTERIO DE LA VIVIENDA, HABITAT Y EDIFICACIONES (MIVHED)"/>
    <x v="2"/>
    <x v="4"/>
    <x v="88"/>
    <s v="2.6 - BIENES MUEBLES, INMUEBLES E INTANGIBLES"/>
    <s v="2.6.8 - BIENES INTANGIBLES"/>
    <s v="N"/>
    <s v="00 - N/A"/>
    <s v="20 - FONDOS CON DESTINO ESPECÍFICO"/>
    <s v="(en blanco)"/>
    <s v="99 - MULTIPROVINCIAL"/>
    <n v="10000"/>
    <n v="10000"/>
    <n v="0"/>
  </r>
  <r>
    <s v="2024"/>
    <x v="0"/>
    <x v="0"/>
    <x v="1"/>
    <x v="7"/>
    <s v="2 - Poder Ejecutivo"/>
    <s v="0223 - MINISTERIO DE LA VIVIENDA, HABITAT Y EDIFICACIONES (MIVHED)"/>
    <s v="0001 - MINISTERIO DE LA VIVIENDA, HABITAT Y EDIFICACIONES (MIVHED)"/>
    <x v="2"/>
    <x v="4"/>
    <x v="88"/>
    <s v="2.7 - OBRAS"/>
    <s v="2.7.1 - OBRAS EN EDIFICACIONES"/>
    <s v="N"/>
    <s v="00 - N/A"/>
    <s v="10 - FONDO GENERAL"/>
    <s v="(en blanco)"/>
    <s v="99 - MULTIPROVINCIAL"/>
    <n v="805050000"/>
    <n v="27115663"/>
    <n v="15306659.24"/>
  </r>
  <r>
    <s v="2024"/>
    <x v="0"/>
    <x v="0"/>
    <x v="1"/>
    <x v="7"/>
    <s v="2 - Poder Ejecutivo"/>
    <s v="0223 - MINISTERIO DE LA VIVIENDA, HABITAT Y EDIFICACIONES (MIVHED)"/>
    <s v="0001 - MINISTERIO DE LA VIVIENDA, HABITAT Y EDIFICACIONES (MIVHED)"/>
    <x v="2"/>
    <x v="4"/>
    <x v="88"/>
    <s v="2.7 - OBRAS"/>
    <s v="2.7.1 - OBRAS EN EDIFICACIONES"/>
    <s v="N"/>
    <s v="00 - N/A"/>
    <s v="20 - FONDOS CON DESTINO ESPECÍFICO"/>
    <s v="(en blanco)"/>
    <s v="99 - MULTIPROVINCIAL"/>
    <n v="15050000"/>
    <n v="10050000"/>
    <n v="8161323.7800000003"/>
  </r>
  <r>
    <s v="2024"/>
    <x v="0"/>
    <x v="0"/>
    <x v="1"/>
    <x v="7"/>
    <s v="2 - Poder Ejecutivo"/>
    <s v="0223 - MINISTERIO DE LA VIVIENDA, HABITAT Y EDIFICACIONES (MIVHED)"/>
    <s v="0001 - MINISTERIO DE LA VIVIENDA, HABITAT Y EDIFICACIONES (MIVHED)"/>
    <x v="2"/>
    <x v="4"/>
    <x v="88"/>
    <s v="2.7 - OBRAS"/>
    <s v="2.7.1 - OBRAS EN EDIFICACIONES"/>
    <s v="N"/>
    <s v="00 - N/A"/>
    <s v="50 - CRÉDITO INTERNO"/>
    <s v="(en blanco)"/>
    <s v="99 - MULTIPROVINCIAL"/>
    <n v="0"/>
    <n v="130000000"/>
    <n v="100610791.04999998"/>
  </r>
  <r>
    <s v="2024"/>
    <x v="0"/>
    <x v="0"/>
    <x v="1"/>
    <x v="7"/>
    <s v="3 - Poder Judicial"/>
    <s v="0301 - PODER JUDICIAL"/>
    <s v="0001 - CONSEJO DEL PODER JUDICIAL"/>
    <x v="0"/>
    <x v="1"/>
    <x v="1"/>
    <s v="2.6 - BIENES MUEBLES, INMUEBLES E INTANGIBLES"/>
    <s v="2.6.1 - MOBILIARIO Y EQUIPO"/>
    <s v="N"/>
    <s v="00 - N/A"/>
    <s v="10 - FONDO GENERAL"/>
    <s v="(en blanco)"/>
    <s v="99 - MULTIPROVINCIAL"/>
    <n v="24626688"/>
    <n v="85626688"/>
    <n v="83030222"/>
  </r>
  <r>
    <s v="2024"/>
    <x v="0"/>
    <x v="0"/>
    <x v="1"/>
    <x v="7"/>
    <s v="3 - Poder Judicial"/>
    <s v="0301 - PODER JUDICIAL"/>
    <s v="0001 - CONSEJO DEL PODER JUDICIAL"/>
    <x v="0"/>
    <x v="1"/>
    <x v="1"/>
    <s v="2.6 - BIENES MUEBLES, INMUEBLES E INTANGIBLES"/>
    <s v="2.6.2 - MOBILIARIO Y EQUIPO DE AUDIO, AUDIOVISUAL, RECREATIVO Y EDUCACIONAL"/>
    <s v="N"/>
    <s v="00 - N/A"/>
    <s v="10 - FONDO GENERAL"/>
    <s v="(en blanco)"/>
    <s v="99 - MULTIPROVINCIAL"/>
    <n v="3993197"/>
    <n v="3993197"/>
    <n v="1325900"/>
  </r>
  <r>
    <s v="2024"/>
    <x v="0"/>
    <x v="0"/>
    <x v="1"/>
    <x v="7"/>
    <s v="3 - Poder Judicial"/>
    <s v="0301 - PODER JUDICIAL"/>
    <s v="0001 - CONSEJO DEL PODER JUDICIAL"/>
    <x v="0"/>
    <x v="1"/>
    <x v="1"/>
    <s v="2.6 - BIENES MUEBLES, INMUEBLES E INTANGIBLES"/>
    <s v="2.6.4 - VEHÍCULOS Y EQUIPO DE TRANSPORTE, TRACCIÓN Y ELEVACIÓN"/>
    <s v="N"/>
    <s v="00 - N/A"/>
    <s v="10 - FONDO GENERAL"/>
    <s v="(en blanco)"/>
    <s v="99 - MULTIPROVINCIAL"/>
    <n v="3124640"/>
    <n v="3124640"/>
    <n v="3124640"/>
  </r>
  <r>
    <s v="2024"/>
    <x v="0"/>
    <x v="0"/>
    <x v="1"/>
    <x v="7"/>
    <s v="3 - Poder Judicial"/>
    <s v="0301 - PODER JUDICIAL"/>
    <s v="0001 - CONSEJO DEL PODER JUDICIAL"/>
    <x v="0"/>
    <x v="1"/>
    <x v="1"/>
    <s v="2.6 - BIENES MUEBLES, INMUEBLES E INTANGIBLES"/>
    <s v="2.6.5 - MAQUINARIA, OTROS EQUIPOS Y HERRAMIENTAS"/>
    <s v="N"/>
    <s v="00 - N/A"/>
    <s v="10 - FONDO GENERAL"/>
    <s v="(en blanco)"/>
    <s v="99 - MULTIPROVINCIAL"/>
    <n v="20917196"/>
    <n v="20917196"/>
    <n v="18880259"/>
  </r>
  <r>
    <s v="2024"/>
    <x v="0"/>
    <x v="0"/>
    <x v="1"/>
    <x v="7"/>
    <s v="3 - Poder Judicial"/>
    <s v="0301 - PODER JUDICIAL"/>
    <s v="0001 - CONSEJO DEL PODER JUDICIAL"/>
    <x v="0"/>
    <x v="1"/>
    <x v="1"/>
    <s v="2.6 - BIENES MUEBLES, INMUEBLES E INTANGIBLES"/>
    <s v="2.6.6 - EQUIPOS DE DEFENSA Y SEGURIDAD"/>
    <s v="N"/>
    <s v="00 - N/A"/>
    <s v="10 - FONDO GENERAL"/>
    <s v="(en blanco)"/>
    <s v="99 - MULTIPROVINCIAL"/>
    <n v="3255875"/>
    <n v="3255875"/>
    <n v="3214871"/>
  </r>
  <r>
    <s v="2024"/>
    <x v="0"/>
    <x v="0"/>
    <x v="1"/>
    <x v="7"/>
    <s v="3 - Poder Judicial"/>
    <s v="0301 - PODER JUDICIAL"/>
    <s v="0001 - CONSEJO DEL PODER JUDICIAL"/>
    <x v="0"/>
    <x v="1"/>
    <x v="1"/>
    <s v="2.6 - BIENES MUEBLES, INMUEBLES E INTANGIBLES"/>
    <s v="2.6.8 - BIENES INTANGIBLES"/>
    <s v="N"/>
    <s v="00 - N/A"/>
    <s v="10 - FONDO GENERAL"/>
    <s v="(en blanco)"/>
    <s v="99 - MULTIPROVINCIAL"/>
    <n v="4277005"/>
    <n v="4277005"/>
    <n v="4102313"/>
  </r>
  <r>
    <s v="2024"/>
    <x v="0"/>
    <x v="0"/>
    <x v="1"/>
    <x v="7"/>
    <s v="4 - Junta Central Electoral"/>
    <s v="0401 - JUNTA CENTRAL ELECTORAL"/>
    <s v="0001 - JUNTA CENTRAL ELECTORAL"/>
    <x v="0"/>
    <x v="0"/>
    <x v="89"/>
    <s v="2.6 - BIENES MUEBLES, INMUEBLES E INTANGIBLES"/>
    <s v="2.6.1 - MOBILIARIO Y EQUIPO"/>
    <s v="N"/>
    <s v="00 - N/A"/>
    <s v="10 - FONDO GENERAL"/>
    <s v="(en blanco)"/>
    <s v="99 - MULTIPROVINCIAL"/>
    <n v="163064100"/>
    <n v="180373584"/>
    <n v="179892705"/>
  </r>
  <r>
    <s v="2024"/>
    <x v="0"/>
    <x v="0"/>
    <x v="1"/>
    <x v="7"/>
    <s v="5 - Cámara de Cuentas de la República Dominicana"/>
    <s v="0402 - CÁMARA DE CUENTAS"/>
    <s v="0001 - CAMARA DE CUENTAS DE LA REPUBLICA DOMINICANA"/>
    <x v="0"/>
    <x v="0"/>
    <x v="2"/>
    <s v="2.6 - BIENES MUEBLES, INMUEBLES E INTANGIBLES"/>
    <s v="2.6.1 - MOBILIARIO Y EQUIPO"/>
    <s v="N"/>
    <s v="00 - N/A"/>
    <s v="10 - FONDO GENERAL"/>
    <s v="(en blanco)"/>
    <s v="99 - MULTIPROVINCIAL"/>
    <n v="33162701"/>
    <n v="33162701"/>
    <n v="33162701"/>
  </r>
  <r>
    <s v="2024"/>
    <x v="0"/>
    <x v="0"/>
    <x v="1"/>
    <x v="7"/>
    <s v="5 - Cámara de Cuentas de la República Dominicana"/>
    <s v="0402 - CÁMARA DE CUENTAS"/>
    <s v="0001 - CAMARA DE CUENTAS DE LA REPUBLICA DOMINICANA"/>
    <x v="0"/>
    <x v="0"/>
    <x v="2"/>
    <s v="2.6 - BIENES MUEBLES, INMUEBLES E INTANGIBLES"/>
    <s v="2.6.2 - MOBILIARIO Y EQUIPO DE AUDIO, AUDIOVISUAL, RECREATIVO Y EDUCACIONAL"/>
    <s v="N"/>
    <s v="00 - N/A"/>
    <s v="10 - FONDO GENERAL"/>
    <s v="(en blanco)"/>
    <s v="99 - MULTIPROVINCIAL"/>
    <n v="263440"/>
    <n v="263440"/>
    <n v="263440"/>
  </r>
  <r>
    <s v="2024"/>
    <x v="0"/>
    <x v="0"/>
    <x v="1"/>
    <x v="7"/>
    <s v="5 - Cámara de Cuentas de la República Dominicana"/>
    <s v="0402 - CÁMARA DE CUENTAS"/>
    <s v="0001 - CAMARA DE CUENTAS DE LA REPUBLICA DOMINICANA"/>
    <x v="0"/>
    <x v="0"/>
    <x v="2"/>
    <s v="2.6 - BIENES MUEBLES, INMUEBLES E INTANGIBLES"/>
    <s v="2.6.3 - EQUIPO E INSTRUMENTAL, CIENTÍFICO Y LABORATORIO"/>
    <s v="N"/>
    <s v="00 - N/A"/>
    <s v="10 - FONDO GENERAL"/>
    <s v="(en blanco)"/>
    <s v="99 - MULTIPROVINCIAL"/>
    <n v="435003"/>
    <n v="435003"/>
    <n v="435003"/>
  </r>
  <r>
    <s v="2024"/>
    <x v="0"/>
    <x v="0"/>
    <x v="1"/>
    <x v="7"/>
    <s v="5 - Cámara de Cuentas de la República Dominicana"/>
    <s v="0402 - CÁMARA DE CUENTAS"/>
    <s v="0001 - CAMARA DE CUENTAS DE LA REPUBLICA DOMINICANA"/>
    <x v="0"/>
    <x v="0"/>
    <x v="2"/>
    <s v="2.6 - BIENES MUEBLES, INMUEBLES E INTANGIBLES"/>
    <s v="2.6.4 - VEHÍCULOS Y EQUIPO DE TRANSPORTE, TRACCIÓN Y ELEVACIÓN"/>
    <s v="N"/>
    <s v="00 - N/A"/>
    <s v="10 - FONDO GENERAL"/>
    <s v="(en blanco)"/>
    <s v="99 - MULTIPROVINCIAL"/>
    <n v="2130000"/>
    <n v="2130000"/>
    <n v="2130000"/>
  </r>
  <r>
    <s v="2024"/>
    <x v="0"/>
    <x v="0"/>
    <x v="1"/>
    <x v="7"/>
    <s v="5 - Cámara de Cuentas de la República Dominicana"/>
    <s v="0402 - CÁMARA DE CUENTAS"/>
    <s v="0001 - CAMARA DE CUENTAS DE LA REPUBLICA DOMINICANA"/>
    <x v="0"/>
    <x v="0"/>
    <x v="2"/>
    <s v="2.6 - BIENES MUEBLES, INMUEBLES E INTANGIBLES"/>
    <s v="2.6.5 - MAQUINARIA, OTROS EQUIPOS Y HERRAMIENTAS"/>
    <s v="N"/>
    <s v="00 - N/A"/>
    <s v="10 - FONDO GENERAL"/>
    <s v="(en blanco)"/>
    <s v="99 - MULTIPROVINCIAL"/>
    <n v="4218947"/>
    <n v="4218947"/>
    <n v="4218947"/>
  </r>
  <r>
    <s v="2024"/>
    <x v="0"/>
    <x v="0"/>
    <x v="1"/>
    <x v="7"/>
    <s v="5 - Cámara de Cuentas de la República Dominicana"/>
    <s v="0402 - CÁMARA DE CUENTAS"/>
    <s v="0001 - CAMARA DE CUENTAS DE LA REPUBLICA DOMINICANA"/>
    <x v="0"/>
    <x v="0"/>
    <x v="2"/>
    <s v="2.6 - BIENES MUEBLES, INMUEBLES E INTANGIBLES"/>
    <s v="2.6.6 - EQUIPOS DE DEFENSA Y SEGURIDAD"/>
    <s v="N"/>
    <s v="00 - N/A"/>
    <s v="10 - FONDO GENERAL"/>
    <s v="(en blanco)"/>
    <s v="99 - MULTIPROVINCIAL"/>
    <n v="3152418"/>
    <n v="3152418"/>
    <n v="3152418"/>
  </r>
  <r>
    <s v="2024"/>
    <x v="0"/>
    <x v="0"/>
    <x v="1"/>
    <x v="7"/>
    <s v="5 - Cámara de Cuentas de la República Dominicana"/>
    <s v="0402 - CÁMARA DE CUENTAS"/>
    <s v="0001 - CAMARA DE CUENTAS DE LA REPUBLICA DOMINICANA"/>
    <x v="0"/>
    <x v="0"/>
    <x v="2"/>
    <s v="2.6 - BIENES MUEBLES, INMUEBLES E INTANGIBLES"/>
    <s v="2.6.8 - BIENES INTANGIBLES"/>
    <s v="N"/>
    <s v="00 - N/A"/>
    <s v="10 - FONDO GENERAL"/>
    <s v="(en blanco)"/>
    <s v="99 - MULTIPROVINCIAL"/>
    <n v="36646638"/>
    <n v="36646638"/>
    <n v="36646638"/>
  </r>
  <r>
    <s v="2024"/>
    <x v="0"/>
    <x v="0"/>
    <x v="1"/>
    <x v="7"/>
    <s v="6 - Tribunal Constitucional"/>
    <s v="0403 - TRIBUNAL CONSTITUCIONAL"/>
    <s v="0001 - TRIBUNAL CONSTITUCIONAL"/>
    <x v="0"/>
    <x v="1"/>
    <x v="1"/>
    <s v="2.6 - BIENES MUEBLES, INMUEBLES E INTANGIBLES"/>
    <s v="2.6.1 - MOBILIARIO Y EQUIPO"/>
    <s v="N"/>
    <s v="00 - N/A"/>
    <s v="10 - FONDO GENERAL"/>
    <s v="(en blanco)"/>
    <s v="99 - MULTIPROVINCIAL"/>
    <n v="26699362"/>
    <n v="26699362"/>
    <n v="18532797.969999991"/>
  </r>
  <r>
    <s v="2024"/>
    <x v="0"/>
    <x v="0"/>
    <x v="1"/>
    <x v="7"/>
    <s v="6 - Tribunal Constitucional"/>
    <s v="0403 - TRIBUNAL CONSTITUCIONAL"/>
    <s v="0001 - TRIBUNAL CONSTITUCIONAL"/>
    <x v="0"/>
    <x v="1"/>
    <x v="1"/>
    <s v="2.6 - BIENES MUEBLES, INMUEBLES E INTANGIBLES"/>
    <s v="2.6.2 - MOBILIARIO Y EQUIPO DE AUDIO, AUDIOVISUAL, RECREATIVO Y EDUCACIONAL"/>
    <s v="N"/>
    <s v="00 - N/A"/>
    <s v="10 - FONDO GENERAL"/>
    <s v="(en blanco)"/>
    <s v="99 - MULTIPROVINCIAL"/>
    <n v="1000000"/>
    <n v="1000000"/>
    <n v="1000000"/>
  </r>
  <r>
    <s v="2024"/>
    <x v="0"/>
    <x v="0"/>
    <x v="1"/>
    <x v="7"/>
    <s v="7 - Defensor del Pueblo"/>
    <s v="0404 - DEFENSOR DEL PUEBLO"/>
    <s v="0001 - DEFENSOR DEL PUEBLO"/>
    <x v="0"/>
    <x v="1"/>
    <x v="1"/>
    <s v="2.6 - BIENES MUEBLES, INMUEBLES E INTANGIBLES"/>
    <s v="2.6.1 - MOBILIARIO Y EQUIPO"/>
    <s v="N"/>
    <s v="00 - N/A"/>
    <s v="10 - FONDO GENERAL"/>
    <s v="(en blanco)"/>
    <s v="99 - MULTIPROVINCIAL"/>
    <n v="2750000"/>
    <n v="5151045.72"/>
    <n v="3506460.0799999996"/>
  </r>
  <r>
    <s v="2024"/>
    <x v="0"/>
    <x v="0"/>
    <x v="1"/>
    <x v="7"/>
    <s v="7 - Defensor del Pueblo"/>
    <s v="0404 - DEFENSOR DEL PUEBLO"/>
    <s v="0001 - DEFENSOR DEL PUEBLO"/>
    <x v="0"/>
    <x v="1"/>
    <x v="1"/>
    <s v="2.6 - BIENES MUEBLES, INMUEBLES E INTANGIBLES"/>
    <s v="2.6.2 - MOBILIARIO Y EQUIPO DE AUDIO, AUDIOVISUAL, RECREATIVO Y EDUCACIONAL"/>
    <s v="N"/>
    <s v="00 - N/A"/>
    <s v="10 - FONDO GENERAL"/>
    <s v="(en blanco)"/>
    <s v="99 - MULTIPROVINCIAL"/>
    <n v="1100000"/>
    <n v="873505.7699999999"/>
    <n v="484314.57"/>
  </r>
  <r>
    <s v="2024"/>
    <x v="0"/>
    <x v="0"/>
    <x v="1"/>
    <x v="7"/>
    <s v="7 - Defensor del Pueblo"/>
    <s v="0404 - DEFENSOR DEL PUEBLO"/>
    <s v="0001 - DEFENSOR DEL PUEBLO"/>
    <x v="0"/>
    <x v="1"/>
    <x v="1"/>
    <s v="2.6 - BIENES MUEBLES, INMUEBLES E INTANGIBLES"/>
    <s v="2.6.4 - VEHÍCULOS Y EQUIPO DE TRANSPORTE, TRACCIÓN Y ELEVACIÓN"/>
    <s v="N"/>
    <s v="00 - N/A"/>
    <s v="10 - FONDO GENERAL"/>
    <s v="(en blanco)"/>
    <s v="99 - MULTIPROVINCIAL"/>
    <n v="5000000"/>
    <n v="3688444"/>
    <n v="3688444"/>
  </r>
  <r>
    <s v="2024"/>
    <x v="0"/>
    <x v="0"/>
    <x v="1"/>
    <x v="7"/>
    <s v="7 - Defensor del Pueblo"/>
    <s v="0404 - DEFENSOR DEL PUEBLO"/>
    <s v="0001 - DEFENSOR DEL PUEBLO"/>
    <x v="0"/>
    <x v="1"/>
    <x v="1"/>
    <s v="2.6 - BIENES MUEBLES, INMUEBLES E INTANGIBLES"/>
    <s v="2.6.5 - MAQUINARIA, OTROS EQUIPOS Y HERRAMIENTAS"/>
    <s v="N"/>
    <s v="00 - N/A"/>
    <s v="10 - FONDO GENERAL"/>
    <s v="(en blanco)"/>
    <s v="99 - MULTIPROVINCIAL"/>
    <n v="300000"/>
    <n v="204158.88"/>
    <n v="204158.88"/>
  </r>
  <r>
    <s v="2024"/>
    <x v="0"/>
    <x v="0"/>
    <x v="1"/>
    <x v="7"/>
    <s v="7 - Defensor del Pueblo"/>
    <s v="0404 - DEFENSOR DEL PUEBLO"/>
    <s v="0001 - DEFENSOR DEL PUEBLO"/>
    <x v="0"/>
    <x v="1"/>
    <x v="1"/>
    <s v="2.6 - BIENES MUEBLES, INMUEBLES E INTANGIBLES"/>
    <s v="2.6.6 - EQUIPOS DE DEFENSA Y SEGURIDAD"/>
    <s v="N"/>
    <s v="00 - N/A"/>
    <s v="10 - FONDO GENERAL"/>
    <s v="(en blanco)"/>
    <s v="99 - MULTIPROVINCIAL"/>
    <n v="100000"/>
    <n v="326944.96000000002"/>
    <n v="326944.96000000002"/>
  </r>
  <r>
    <s v="2024"/>
    <x v="0"/>
    <x v="0"/>
    <x v="1"/>
    <x v="7"/>
    <s v="7 - Defensor del Pueblo"/>
    <s v="0404 - DEFENSOR DEL PUEBLO"/>
    <s v="0001 - DEFENSOR DEL PUEBLO"/>
    <x v="0"/>
    <x v="1"/>
    <x v="1"/>
    <s v="2.6 - BIENES MUEBLES, INMUEBLES E INTANGIBLES"/>
    <s v="2.6.8 - BIENES INTANGIBLES"/>
    <s v="N"/>
    <s v="00 - N/A"/>
    <s v="10 - FONDO GENERAL"/>
    <s v="(en blanco)"/>
    <s v="99 - MULTIPROVINCIAL"/>
    <n v="1050000"/>
    <n v="0"/>
    <n v="0"/>
  </r>
  <r>
    <s v="2024"/>
    <x v="0"/>
    <x v="0"/>
    <x v="1"/>
    <x v="7"/>
    <s v="7 - Defensor del Pueblo"/>
    <s v="0404 - DEFENSOR DEL PUEBLO"/>
    <s v="0001 - DEFENSOR DEL PUEBLO"/>
    <x v="0"/>
    <x v="1"/>
    <x v="1"/>
    <s v="2.7 - OBRAS"/>
    <s v="2.7.1 - OBRAS EN EDIFICACIONES"/>
    <s v="N"/>
    <s v="00 - N/A"/>
    <s v="10 - FONDO GENERAL"/>
    <s v="(en blanco)"/>
    <s v="99 - MULTIPROVINCIAL"/>
    <n v="1000000"/>
    <n v="500000"/>
    <n v="0"/>
  </r>
  <r>
    <s v="2024"/>
    <x v="0"/>
    <x v="0"/>
    <x v="1"/>
    <x v="7"/>
    <s v="8 - Tribunal Superior Electoral (TSE)"/>
    <s v="0405 - TRIBUNAL SUPERIOR  ELECTORAL ( TSE)"/>
    <s v="0001 - TRIBUNAL SUPERIOR  ELECTORAL TSE"/>
    <x v="0"/>
    <x v="0"/>
    <x v="2"/>
    <s v="2.7 - OBRAS"/>
    <s v="2.7.1 - OBRAS EN EDIFICACIONES"/>
    <s v="S"/>
    <s v="01 - CONSTRUCCIÓN DE EDIFICIO PARA EL TRIBUNAL SUPERIOR ELECTORAL (TSE), DISTRITO NACIONAL."/>
    <s v="10 - FONDO GENERAL"/>
    <n v="16117"/>
    <s v="01 - DISTRITO NACIONAL"/>
    <n v="220125275"/>
    <n v="220125275"/>
    <n v="220125275"/>
  </r>
  <r>
    <s v="2024"/>
    <x v="0"/>
    <x v="0"/>
    <x v="1"/>
    <x v="7"/>
    <s v="8 - Tribunal Superior Electoral (TSE)"/>
    <s v="0405 - TRIBUNAL SUPERIOR  ELECTORAL ( TSE)"/>
    <s v="0001 - TRIBUNAL SUPERIOR  ELECTORAL TSE"/>
    <x v="0"/>
    <x v="1"/>
    <x v="1"/>
    <s v="2.6 - BIENES MUEBLES, INMUEBLES E INTANGIBLES"/>
    <s v="2.6.1 - MOBILIARIO Y EQUIPO"/>
    <s v="N"/>
    <s v="00 - N/A"/>
    <s v="10 - FONDO GENERAL"/>
    <s v="(en blanco)"/>
    <s v="99 - MULTIPROVINCIAL"/>
    <n v="7207067"/>
    <n v="7207067"/>
    <n v="6180295.8600000003"/>
  </r>
  <r>
    <s v="2024"/>
    <x v="0"/>
    <x v="0"/>
    <x v="1"/>
    <x v="7"/>
    <s v="8 - Tribunal Superior Electoral (TSE)"/>
    <s v="0405 - TRIBUNAL SUPERIOR  ELECTORAL ( TSE)"/>
    <s v="0001 - TRIBUNAL SUPERIOR  ELECTORAL TSE"/>
    <x v="0"/>
    <x v="1"/>
    <x v="1"/>
    <s v="2.6 - BIENES MUEBLES, INMUEBLES E INTANGIBLES"/>
    <s v="2.6.2 - MOBILIARIO Y EQUIPO DE AUDIO, AUDIOVISUAL, RECREATIVO Y EDUCACIONAL"/>
    <s v="N"/>
    <s v="00 - N/A"/>
    <s v="10 - FONDO GENERAL"/>
    <s v="(en blanco)"/>
    <s v="99 - MULTIPROVINCIAL"/>
    <n v="100000"/>
    <n v="150000"/>
    <n v="124996.12"/>
  </r>
  <r>
    <s v="2024"/>
    <x v="0"/>
    <x v="0"/>
    <x v="1"/>
    <x v="7"/>
    <s v="8 - Tribunal Superior Electoral (TSE)"/>
    <s v="0405 - TRIBUNAL SUPERIOR  ELECTORAL ( TSE)"/>
    <s v="0001 - TRIBUNAL SUPERIOR  ELECTORAL TSE"/>
    <x v="0"/>
    <x v="1"/>
    <x v="1"/>
    <s v="2.6 - BIENES MUEBLES, INMUEBLES E INTANGIBLES"/>
    <s v="2.6.4 - VEHÍCULOS Y EQUIPO DE TRANSPORTE, TRACCIÓN Y ELEVACIÓN"/>
    <s v="N"/>
    <s v="00 - N/A"/>
    <s v="10 - FONDO GENERAL"/>
    <s v="(en blanco)"/>
    <s v="99 - MULTIPROVINCIAL"/>
    <n v="3500000"/>
    <n v="3450000"/>
    <n v="2150000"/>
  </r>
  <r>
    <s v="2024"/>
    <x v="0"/>
    <x v="0"/>
    <x v="1"/>
    <x v="7"/>
    <s v="8 - Tribunal Superior Electoral (TSE)"/>
    <s v="0405 - TRIBUNAL SUPERIOR  ELECTORAL ( TSE)"/>
    <s v="0001 - TRIBUNAL SUPERIOR  ELECTORAL TSE"/>
    <x v="0"/>
    <x v="1"/>
    <x v="1"/>
    <s v="2.6 - BIENES MUEBLES, INMUEBLES E INTANGIBLES"/>
    <s v="2.6.5 - MAQUINARIA, OTROS EQUIPOS Y HERRAMIENTAS"/>
    <s v="N"/>
    <s v="00 - N/A"/>
    <s v="10 - FONDO GENERAL"/>
    <s v="(en blanco)"/>
    <s v="99 - MULTIPROVINCIAL"/>
    <n v="2000000"/>
    <n v="2000000"/>
    <n v="2000000"/>
  </r>
  <r>
    <s v="2024"/>
    <x v="0"/>
    <x v="0"/>
    <x v="1"/>
    <x v="7"/>
    <s v="8 - Tribunal Superior Electoral (TSE)"/>
    <s v="0405 - TRIBUNAL SUPERIOR  ELECTORAL ( TSE)"/>
    <s v="0001 - TRIBUNAL SUPERIOR  ELECTORAL TSE"/>
    <x v="0"/>
    <x v="1"/>
    <x v="1"/>
    <s v="2.6 - BIENES MUEBLES, INMUEBLES E INTANGIBLES"/>
    <s v="2.6.8 - BIENES INTANGIBLES"/>
    <s v="N"/>
    <s v="00 - N/A"/>
    <s v="10 - FONDO GENERAL"/>
    <s v="(en blanco)"/>
    <s v="99 - MULTIPROVINCIAL"/>
    <n v="5000000"/>
    <n v="5000000"/>
    <n v="4383918.93"/>
  </r>
  <r>
    <s v="2024"/>
    <x v="0"/>
    <x v="0"/>
    <x v="1"/>
    <x v="8"/>
    <s v="2 - Poder Ejecutivo"/>
    <s v="0201 - PRESIDENCIA DE LA REPÚBLICA"/>
    <s v="0001 - CONTRALORIA GENERAL DE LA REPUBLICA"/>
    <x v="0"/>
    <x v="0"/>
    <x v="2"/>
    <s v="2.6 - BIENES MUEBLES, INMUEBLES E INTANGIBLES"/>
    <s v="2.6.9 - EDIFICIOS, ESTRUCTURAS, TIERRAS, TERRENOS Y OBJETOS DE VALOR"/>
    <s v="N"/>
    <s v="00 - N/A"/>
    <s v="10 - FONDO GENERAL"/>
    <s v="(en blanco)"/>
    <s v="99 - MULTIPROVINCIAL"/>
    <n v="600"/>
    <n v="101600"/>
    <n v="0"/>
  </r>
  <r>
    <s v="2024"/>
    <x v="0"/>
    <x v="0"/>
    <x v="1"/>
    <x v="8"/>
    <s v="2 - Poder Ejecutivo"/>
    <s v="0201 - PRESIDENCIA DE LA REPÚBLICA"/>
    <s v="0001 - GABINETE SOCIAL DE LA PRESIDENCIA"/>
    <x v="2"/>
    <x v="4"/>
    <x v="5"/>
    <s v="2.6 - BIENES MUEBLES, INMUEBLES E INTANGIBLES"/>
    <s v="2.6.9 - EDIFICIOS, ESTRUCTURAS, TIERRAS, TERRENOS Y OBJETOS DE VALOR"/>
    <s v="N"/>
    <s v="00 - N/A"/>
    <s v="10 - FONDO GENERAL"/>
    <s v="(en blanco)"/>
    <s v="99 - MULTIPROVINCIAL"/>
    <n v="561201"/>
    <n v="0"/>
    <n v="0"/>
  </r>
  <r>
    <s v="2024"/>
    <x v="0"/>
    <x v="0"/>
    <x v="1"/>
    <x v="8"/>
    <s v="2 - Poder Ejecutivo"/>
    <s v="0201 - PRESIDENCIA DE LA REPÚBLICA"/>
    <s v="0001 - GABINETE SOCIAL DE LA PRESIDENCIA"/>
    <x v="2"/>
    <x v="4"/>
    <x v="6"/>
    <s v="2.6 - BIENES MUEBLES, INMUEBLES E INTANGIBLES"/>
    <s v="2.6.9 - EDIFICIOS, ESTRUCTURAS, TIERRAS, TERRENOS Y OBJETOS DE VALOR"/>
    <s v="N"/>
    <s v="00 - N/A"/>
    <s v="10 - FONDO GENERAL"/>
    <s v="(en blanco)"/>
    <s v="99 - MULTIPROVINCIAL"/>
    <n v="0"/>
    <n v="80000"/>
    <n v="0"/>
  </r>
  <r>
    <s v="2024"/>
    <x v="0"/>
    <x v="0"/>
    <x v="1"/>
    <x v="8"/>
    <s v="2 - Poder Ejecutivo"/>
    <s v="0201 - PRESIDENCIA DE LA REPÚBLICA"/>
    <s v="0006 - CENTRO DE OPERACIONES DE EMERGENCIAS (COE)"/>
    <x v="3"/>
    <x v="6"/>
    <x v="13"/>
    <s v="2.6 - BIENES MUEBLES, INMUEBLES E INTANGIBLES"/>
    <s v="2.6.9 - EDIFICIOS, ESTRUCTURAS, TIERRAS, TERRENOS Y OBJETOS DE VALOR"/>
    <s v="N"/>
    <s v="00 - N/A"/>
    <s v="40 - TRANSFERENCIAS"/>
    <s v="(en blanco)"/>
    <s v="99 - MULTIPROVINCIAL"/>
    <n v="0"/>
    <n v="1762000"/>
    <n v="1307912"/>
  </r>
  <r>
    <s v="2024"/>
    <x v="0"/>
    <x v="0"/>
    <x v="1"/>
    <x v="8"/>
    <s v="2 - Poder Ejecutivo"/>
    <s v="0201 - PRESIDENCIA DE LA REPÚBLICA"/>
    <s v="0007 - PROGRAMA SUPÉRATE"/>
    <x v="2"/>
    <x v="4"/>
    <x v="6"/>
    <s v="2.6 - BIENES MUEBLES, INMUEBLES E INTANGIBLES"/>
    <s v="2.6.9 - EDIFICIOS, ESTRUCTURAS, TIERRAS, TERRENOS Y OBJETOS DE VALOR"/>
    <s v="N"/>
    <s v="00 - N/A"/>
    <s v="10 - FONDO GENERAL"/>
    <s v="(en blanco)"/>
    <s v="99 - MULTIPROVINCIAL"/>
    <n v="550000"/>
    <n v="200000"/>
    <n v="0"/>
  </r>
  <r>
    <s v="2024"/>
    <x v="0"/>
    <x v="0"/>
    <x v="1"/>
    <x v="8"/>
    <s v="2 - Poder Ejecutivo"/>
    <s v="0201 - PRESIDENCIA DE LA REPÚBLICA"/>
    <s v="0008 - DIRECCION GENERAL DE ETICA E INTEGRIDAD GUBERNAMENTAL"/>
    <x v="0"/>
    <x v="0"/>
    <x v="2"/>
    <s v="2.6 - BIENES MUEBLES, INMUEBLES E INTANGIBLES"/>
    <s v="2.6.9 - EDIFICIOS, ESTRUCTURAS, TIERRAS, TERRENOS Y OBJETOS DE VALOR"/>
    <s v="N"/>
    <s v="00 - N/A"/>
    <s v="10 - FONDO GENERAL"/>
    <s v="(en blanco)"/>
    <s v="99 - MULTIPROVINCIAL"/>
    <n v="0"/>
    <n v="166000"/>
    <n v="165648.4"/>
  </r>
  <r>
    <s v="2024"/>
    <x v="0"/>
    <x v="0"/>
    <x v="1"/>
    <x v="8"/>
    <s v="2 - Poder Ejecutivo"/>
    <s v="0201 - PRESIDENCIA DE LA REPÚBLICA"/>
    <s v="0012 - CONSEJO NACIONAL DE DROGAS"/>
    <x v="0"/>
    <x v="1"/>
    <x v="18"/>
    <s v="2.6 - BIENES MUEBLES, INMUEBLES E INTANGIBLES"/>
    <s v="2.6.9 - EDIFICIOS, ESTRUCTURAS, TIERRAS, TERRENOS Y OBJETOS DE VALOR"/>
    <s v="N"/>
    <s v="00 - N/A"/>
    <s v="20 - FONDOS CON DESTINO ESPECÍFICO"/>
    <s v="(en blanco)"/>
    <s v="99 - MULTIPROVINCIAL"/>
    <n v="0"/>
    <n v="472001"/>
    <n v="441320"/>
  </r>
  <r>
    <s v="2024"/>
    <x v="0"/>
    <x v="0"/>
    <x v="1"/>
    <x v="8"/>
    <s v="2 - Poder Ejecutivo"/>
    <s v="0201 - PRESIDENCIA DE LA REPÚBLICA"/>
    <s v="0015 - DIRECCIÓN GENERAL DE DESARROLLO DE LA COMUNIDAD"/>
    <x v="2"/>
    <x v="4"/>
    <x v="6"/>
    <s v="2.6 - BIENES MUEBLES, INMUEBLES E INTANGIBLES"/>
    <s v="2.6.9 - EDIFICIOS, ESTRUCTURAS, TIERRAS, TERRENOS Y OBJETOS DE VALOR"/>
    <s v="N"/>
    <s v="00 - N/A"/>
    <s v="10 - FONDO GENERAL"/>
    <s v="(en blanco)"/>
    <s v="99 - MULTIPROVINCIAL"/>
    <n v="0"/>
    <n v="6372"/>
    <n v="0"/>
  </r>
  <r>
    <s v="2024"/>
    <x v="0"/>
    <x v="0"/>
    <x v="1"/>
    <x v="8"/>
    <s v="2 - Poder Ejecutivo"/>
    <s v="0201 - PRESIDENCIA DE LA REPÚBLICA"/>
    <s v="0016 - DIRECCION GENERAL DE DESARROLLO FRONTERIZO"/>
    <x v="2"/>
    <x v="4"/>
    <x v="6"/>
    <s v="2.6 - BIENES MUEBLES, INMUEBLES E INTANGIBLES"/>
    <s v="2.6.9 - EDIFICIOS, ESTRUCTURAS, TIERRAS, TERRENOS Y OBJETOS DE VALOR"/>
    <s v="N"/>
    <s v="00 - N/A"/>
    <s v="10 - FONDO GENERAL"/>
    <s v="(en blanco)"/>
    <s v="99 - MULTIPROVINCIAL"/>
    <n v="28000"/>
    <n v="0"/>
    <n v="0"/>
  </r>
  <r>
    <s v="2024"/>
    <x v="0"/>
    <x v="0"/>
    <x v="1"/>
    <x v="8"/>
    <s v="2 - Poder Ejecutivo"/>
    <s v="0201 - PRESIDENCIA DE LA REPÚBLICA"/>
    <s v="0018 - COMISIÓN PERMANENTE DE EFEMÉRIDES PATRIA"/>
    <x v="2"/>
    <x v="8"/>
    <x v="20"/>
    <s v="2.6 - BIENES MUEBLES, INMUEBLES E INTANGIBLES"/>
    <s v="2.6.9 - EDIFICIOS, ESTRUCTURAS, TIERRAS, TERRENOS Y OBJETOS DE VALOR"/>
    <s v="N"/>
    <s v="00 - N/A"/>
    <s v="10 - FONDO GENERAL"/>
    <s v="(en blanco)"/>
    <s v="99 - MULTIPROVINCIAL"/>
    <n v="1205000"/>
    <n v="1205000"/>
    <n v="349999.8"/>
  </r>
  <r>
    <s v="2024"/>
    <x v="0"/>
    <x v="0"/>
    <x v="1"/>
    <x v="8"/>
    <s v="2 - Poder Ejecutivo"/>
    <s v="0201 - PRESIDENCIA DE LA REPÚBLICA"/>
    <s v="0029 - VICE PRESIDENCIA DE LA REPÚBLICA"/>
    <x v="0"/>
    <x v="0"/>
    <x v="2"/>
    <s v="2.6 - BIENES MUEBLES, INMUEBLES E INTANGIBLES"/>
    <s v="2.6.9 - EDIFICIOS, ESTRUCTURAS, TIERRAS, TERRENOS Y OBJETOS DE VALOR"/>
    <s v="N"/>
    <s v="00 - N/A"/>
    <s v="10 - FONDO GENERAL"/>
    <s v="(en blanco)"/>
    <s v="99 - MULTIPROVINCIAL"/>
    <n v="500000"/>
    <n v="75000"/>
    <n v="0"/>
  </r>
  <r>
    <s v="2024"/>
    <x v="0"/>
    <x v="0"/>
    <x v="1"/>
    <x v="8"/>
    <s v="2 - Poder Ejecutivo"/>
    <s v="0202 - MINISTERIO DE  INTERIOR Y POLICÍA"/>
    <s v="0001 - MINISTERIO DE INTERIOR Y POLICIA"/>
    <x v="0"/>
    <x v="1"/>
    <x v="22"/>
    <s v="2.6 - BIENES MUEBLES, INMUEBLES E INTANGIBLES"/>
    <s v="2.6.9 - EDIFICIOS, ESTRUCTURAS, TIERRAS, TERRENOS Y OBJETOS DE VALOR"/>
    <s v="N"/>
    <s v="00 - N/A"/>
    <s v="10 - FONDO GENERAL"/>
    <s v="(en blanco)"/>
    <s v="99 - MULTIPROVINCIAL"/>
    <n v="713606"/>
    <n v="336229.6"/>
    <n v="0"/>
  </r>
  <r>
    <s v="2024"/>
    <x v="0"/>
    <x v="0"/>
    <x v="1"/>
    <x v="8"/>
    <s v="2 - Poder Ejecutivo"/>
    <s v="0202 - MINISTERIO DE  INTERIOR Y POLICÍA"/>
    <s v="0001 - POLICIA NACIONAL"/>
    <x v="0"/>
    <x v="1"/>
    <x v="22"/>
    <s v="2.6 - BIENES MUEBLES, INMUEBLES E INTANGIBLES"/>
    <s v="2.6.9 - EDIFICIOS, ESTRUCTURAS, TIERRAS, TERRENOS Y OBJETOS DE VALOR"/>
    <s v="N"/>
    <s v="00 - N/A"/>
    <s v="10 - FONDO GENERAL"/>
    <s v="(en blanco)"/>
    <s v="99 - MULTIPROVINCIAL"/>
    <n v="0"/>
    <n v="0"/>
    <n v="0"/>
  </r>
  <r>
    <s v="2024"/>
    <x v="0"/>
    <x v="0"/>
    <x v="1"/>
    <x v="8"/>
    <s v="2 - Poder Ejecutivo"/>
    <s v="0202 - MINISTERIO DE  INTERIOR Y POLICÍA"/>
    <s v="0005 - DIRECCION GENERAL DE SEGURIDAD DE TRANSITO Y TRANSPORTE TERRESTRE (DIGESETT)"/>
    <x v="1"/>
    <x v="11"/>
    <x v="26"/>
    <s v="2.6 - BIENES MUEBLES, INMUEBLES E INTANGIBLES"/>
    <s v="2.6.9 - EDIFICIOS, ESTRUCTURAS, TIERRAS, TERRENOS Y OBJETOS DE VALOR"/>
    <s v="N"/>
    <s v="00 - N/A"/>
    <s v="10 - FONDO GENERAL"/>
    <s v="(en blanco)"/>
    <s v="99 - MULTIPROVINCIAL"/>
    <n v="0"/>
    <n v="315060"/>
    <n v="0"/>
  </r>
  <r>
    <s v="2024"/>
    <x v="0"/>
    <x v="0"/>
    <x v="1"/>
    <x v="8"/>
    <s v="2 - Poder Ejecutivo"/>
    <s v="0202 - MINISTERIO DE  INTERIOR Y POLICÍA"/>
    <s v="0008 - HOSPITAL GENERAL DOCENTE DE LA POLICIA NACIONAL"/>
    <x v="2"/>
    <x v="3"/>
    <x v="28"/>
    <s v="2.6 - BIENES MUEBLES, INMUEBLES E INTANGIBLES"/>
    <s v="2.6.9 - EDIFICIOS, ESTRUCTURAS, TIERRAS, TERRENOS Y OBJETOS DE VALOR"/>
    <s v="N"/>
    <s v="00 - N/A"/>
    <s v="20 - FONDOS CON DESTINO ESPECÍFICO"/>
    <s v="(en blanco)"/>
    <s v="99 - MULTIPROVINCIAL"/>
    <n v="0"/>
    <n v="107000"/>
    <n v="106200"/>
  </r>
  <r>
    <s v="2024"/>
    <x v="0"/>
    <x v="0"/>
    <x v="1"/>
    <x v="8"/>
    <s v="2 - Poder Ejecutivo"/>
    <s v="0203 - MINISTERIO DE DEFENSA"/>
    <s v="0001 - ARMADA DE LA REPUBLICA DOMINICANA"/>
    <x v="0"/>
    <x v="7"/>
    <x v="29"/>
    <s v="2.6 - BIENES MUEBLES, INMUEBLES E INTANGIBLES"/>
    <s v="2.6.9 - EDIFICIOS, ESTRUCTURAS, TIERRAS, TERRENOS Y OBJETOS DE VALOR"/>
    <s v="N"/>
    <s v="00 - N/A"/>
    <s v="10 - FONDO GENERAL"/>
    <s v="(en blanco)"/>
    <s v="99 - MULTIPROVINCIAL"/>
    <n v="0"/>
    <n v="5281250"/>
    <n v="35400"/>
  </r>
  <r>
    <s v="2024"/>
    <x v="0"/>
    <x v="0"/>
    <x v="1"/>
    <x v="8"/>
    <s v="2 - Poder Ejecutivo"/>
    <s v="0203 - MINISTERIO DE DEFENSA"/>
    <s v="0001 - ARMADA DE LA REPUBLICA DOMINICANA"/>
    <x v="0"/>
    <x v="7"/>
    <x v="29"/>
    <s v="2.6 - BIENES MUEBLES, INMUEBLES E INTANGIBLES"/>
    <s v="2.6.9 - EDIFICIOS, ESTRUCTURAS, TIERRAS, TERRENOS Y OBJETOS DE VALOR"/>
    <s v="N"/>
    <s v="00 - N/A"/>
    <s v="20 - FONDOS CON DESTINO ESPECÍFICO"/>
    <s v="(en blanco)"/>
    <s v="99 - MULTIPROVINCIAL"/>
    <n v="0"/>
    <n v="3000000"/>
    <n v="0"/>
  </r>
  <r>
    <s v="2024"/>
    <x v="0"/>
    <x v="0"/>
    <x v="1"/>
    <x v="8"/>
    <s v="2 - Poder Ejecutivo"/>
    <s v="0203 - MINISTERIO DE DEFENSA"/>
    <s v="0001 - EJERCITO DE LA REPUBLICA DOMINICANA"/>
    <x v="0"/>
    <x v="7"/>
    <x v="29"/>
    <s v="2.6 - BIENES MUEBLES, INMUEBLES E INTANGIBLES"/>
    <s v="2.6.9 - EDIFICIOS, ESTRUCTURAS, TIERRAS, TERRENOS Y OBJETOS DE VALOR"/>
    <s v="N"/>
    <s v="00 - N/A"/>
    <s v="10 - FONDO GENERAL"/>
    <s v="(en blanco)"/>
    <s v="99 - MULTIPROVINCIAL"/>
    <n v="0"/>
    <n v="2232000"/>
    <n v="0"/>
  </r>
  <r>
    <s v="2024"/>
    <x v="0"/>
    <x v="0"/>
    <x v="1"/>
    <x v="8"/>
    <s v="2 - Poder Ejecutivo"/>
    <s v="0203 - MINISTERIO DE DEFENSA"/>
    <s v="0001 - FUERZA AEREA DE LA  REPUBLICA DOMINICANA"/>
    <x v="0"/>
    <x v="7"/>
    <x v="29"/>
    <s v="2.6 - BIENES MUEBLES, INMUEBLES E INTANGIBLES"/>
    <s v="2.6.9 - EDIFICIOS, ESTRUCTURAS, TIERRAS, TERRENOS Y OBJETOS DE VALOR"/>
    <s v="N"/>
    <s v="00 - N/A"/>
    <s v="10 - FONDO GENERAL"/>
    <s v="(en blanco)"/>
    <s v="99 - MULTIPROVINCIAL"/>
    <n v="0"/>
    <n v="3950000"/>
    <n v="2205420"/>
  </r>
  <r>
    <s v="2024"/>
    <x v="0"/>
    <x v="0"/>
    <x v="1"/>
    <x v="8"/>
    <s v="2 - Poder Ejecutivo"/>
    <s v="0203 - MINISTERIO DE DEFENSA"/>
    <s v="0001 - FUERZA AEREA DE LA  REPUBLICA DOMINICANA"/>
    <x v="0"/>
    <x v="7"/>
    <x v="29"/>
    <s v="2.6 - BIENES MUEBLES, INMUEBLES E INTANGIBLES"/>
    <s v="2.6.9 - EDIFICIOS, ESTRUCTURAS, TIERRAS, TERRENOS Y OBJETOS DE VALOR"/>
    <s v="N"/>
    <s v="00 - N/A"/>
    <s v="20 - FONDOS CON DESTINO ESPECÍFICO"/>
    <s v="(en blanco)"/>
    <s v="99 - MULTIPROVINCIAL"/>
    <n v="0"/>
    <n v="180000"/>
    <n v="0"/>
  </r>
  <r>
    <s v="2024"/>
    <x v="0"/>
    <x v="0"/>
    <x v="1"/>
    <x v="8"/>
    <s v="2 - Poder Ejecutivo"/>
    <s v="0203 - MINISTERIO DE DEFENSA"/>
    <s v="0001 - MINISTERIO DE DEFENSA"/>
    <x v="0"/>
    <x v="7"/>
    <x v="29"/>
    <s v="2.6 - BIENES MUEBLES, INMUEBLES E INTANGIBLES"/>
    <s v="2.6.9 - EDIFICIOS, ESTRUCTURAS, TIERRAS, TERRENOS Y OBJETOS DE VALOR"/>
    <s v="N"/>
    <s v="00 - N/A"/>
    <s v="10 - FONDO GENERAL"/>
    <s v="(en blanco)"/>
    <s v="99 - MULTIPROVINCIAL"/>
    <n v="0"/>
    <n v="250000"/>
    <n v="429714.7"/>
  </r>
  <r>
    <s v="2024"/>
    <x v="0"/>
    <x v="0"/>
    <x v="1"/>
    <x v="8"/>
    <s v="2 - Poder Ejecutivo"/>
    <s v="0203 - MINISTERIO DE DEFENSA"/>
    <s v="0001 - MINISTERIO DE DEFENSA"/>
    <x v="0"/>
    <x v="7"/>
    <x v="29"/>
    <s v="2.6 - BIENES MUEBLES, INMUEBLES E INTANGIBLES"/>
    <s v="2.6.9 - EDIFICIOS, ESTRUCTURAS, TIERRAS, TERRENOS Y OBJETOS DE VALOR"/>
    <s v="S"/>
    <s v="01 - CONSTRUCCIÓN VERJA PERIMETRAL INTELIGENTE FRONTERA REPÚBLICA DOMINICANA-HAITÍ"/>
    <s v="10 - FONDO GENERAL"/>
    <n v="14697"/>
    <s v="05 - DAJABON"/>
    <n v="0"/>
    <n v="38511896"/>
    <n v="7572001"/>
  </r>
  <r>
    <s v="2024"/>
    <x v="0"/>
    <x v="0"/>
    <x v="1"/>
    <x v="8"/>
    <s v="2 - Poder Ejecutivo"/>
    <s v="0203 - MINISTERIO DE DEFENSA"/>
    <s v="0002 - DIRECCION GENERAL DE ESCUELAS VOCACIONALES"/>
    <x v="2"/>
    <x v="10"/>
    <x v="31"/>
    <s v="2.6 - BIENES MUEBLES, INMUEBLES E INTANGIBLES"/>
    <s v="2.6.9 - EDIFICIOS, ESTRUCTURAS, TIERRAS, TERRENOS Y OBJETOS DE VALOR"/>
    <s v="N"/>
    <s v="00 - N/A"/>
    <s v="10 - FONDO GENERAL"/>
    <s v="(en blanco)"/>
    <s v="99 - MULTIPROVINCIAL"/>
    <n v="0"/>
    <n v="1652"/>
    <n v="1652"/>
  </r>
  <r>
    <s v="2024"/>
    <x v="0"/>
    <x v="0"/>
    <x v="1"/>
    <x v="8"/>
    <s v="2 - Poder Ejecutivo"/>
    <s v="0203 - MINISTERIO DE DEFENSA"/>
    <s v="0007 - ESC DE GRAD.DE COM.Y ESTADO MAYOR CONJ.'GRAL DE DIV. GREGORIO LUPERON'"/>
    <x v="2"/>
    <x v="10"/>
    <x v="24"/>
    <s v="2.6 - BIENES MUEBLES, INMUEBLES E INTANGIBLES"/>
    <s v="2.6.9 - EDIFICIOS, ESTRUCTURAS, TIERRAS, TERRENOS Y OBJETOS DE VALOR"/>
    <s v="N"/>
    <s v="00 - N/A"/>
    <s v="10 - FONDO GENERAL"/>
    <s v="(en blanco)"/>
    <s v="99 - MULTIPROVINCIAL"/>
    <n v="0"/>
    <n v="343200"/>
    <n v="0"/>
  </r>
  <r>
    <s v="2024"/>
    <x v="0"/>
    <x v="0"/>
    <x v="1"/>
    <x v="8"/>
    <s v="2 - Poder Ejecutivo"/>
    <s v="0203 - MINISTERIO DE DEFENSA"/>
    <s v="0009 - ESCUELA DE GRADUADOS EN DERECHOS HUMANOS Y DERECHO INTERNACIONAL HUMANITARIO"/>
    <x v="2"/>
    <x v="10"/>
    <x v="30"/>
    <s v="2.6 - BIENES MUEBLES, INMUEBLES E INTANGIBLES"/>
    <s v="2.6.9 - EDIFICIOS, ESTRUCTURAS, TIERRAS, TERRENOS Y OBJETOS DE VALOR"/>
    <s v="N"/>
    <s v="00 - N/A"/>
    <s v="10 - FONDO GENERAL"/>
    <s v="(en blanco)"/>
    <s v="99 - MULTIPROVINCIAL"/>
    <n v="0"/>
    <n v="163839"/>
    <n v="163838.28"/>
  </r>
  <r>
    <s v="2024"/>
    <x v="0"/>
    <x v="0"/>
    <x v="1"/>
    <x v="8"/>
    <s v="2 - Poder Ejecutivo"/>
    <s v="0203 - MINISTERIO DE DEFENSA"/>
    <s v="0020 - CUERPO ESPECIALIZADO PARA LA SEGURIDAD DEL METRO DE SANTO DOMINGO"/>
    <x v="0"/>
    <x v="7"/>
    <x v="29"/>
    <s v="2.6 - BIENES MUEBLES, INMUEBLES E INTANGIBLES"/>
    <s v="2.6.9 - EDIFICIOS, ESTRUCTURAS, TIERRAS, TERRENOS Y OBJETOS DE VALOR"/>
    <s v="N"/>
    <s v="00 - N/A"/>
    <s v="10 - FONDO GENERAL"/>
    <s v="(en blanco)"/>
    <s v="99 - MULTIPROVINCIAL"/>
    <n v="0"/>
    <n v="347700"/>
    <n v="330400"/>
  </r>
  <r>
    <s v="2024"/>
    <x v="0"/>
    <x v="0"/>
    <x v="1"/>
    <x v="8"/>
    <s v="2 - Poder Ejecutivo"/>
    <s v="0204 - MINISTERIO DE RELACIONES EXTERIORES"/>
    <s v="0001 - MINISTERIO DE RELACIONES EXTERIORES"/>
    <x v="0"/>
    <x v="13"/>
    <x v="36"/>
    <s v="2.6 - BIENES MUEBLES, INMUEBLES E INTANGIBLES"/>
    <s v="2.6.9 - EDIFICIOS, ESTRUCTURAS, TIERRAS, TERRENOS Y OBJETOS DE VALOR"/>
    <s v="N"/>
    <s v="00 - N/A"/>
    <s v="10 - FONDO GENERAL"/>
    <s v="(en blanco)"/>
    <s v="01 - DISTRITO NACIONAL"/>
    <n v="0"/>
    <n v="200000"/>
    <n v="412725.8"/>
  </r>
  <r>
    <s v="2024"/>
    <x v="0"/>
    <x v="0"/>
    <x v="1"/>
    <x v="8"/>
    <s v="2 - Poder Ejecutivo"/>
    <s v="0205 - MINISTERIO DE HACIENDA"/>
    <s v="0004 - DIRECCION GENERAL DE CONTRATACIONES PUBLICAS"/>
    <x v="0"/>
    <x v="0"/>
    <x v="2"/>
    <s v="2.6 - BIENES MUEBLES, INMUEBLES E INTANGIBLES"/>
    <s v="2.6.9 - EDIFICIOS, ESTRUCTURAS, TIERRAS, TERRENOS Y OBJETOS DE VALOR"/>
    <s v="N"/>
    <s v="00 - N/A"/>
    <s v="10 - FONDO GENERAL"/>
    <s v="(en blanco)"/>
    <s v="99 - MULTIPROVINCIAL"/>
    <n v="0"/>
    <n v="0"/>
    <n v="0"/>
  </r>
  <r>
    <s v="2024"/>
    <x v="0"/>
    <x v="0"/>
    <x v="1"/>
    <x v="8"/>
    <s v="2 - Poder Ejecutivo"/>
    <s v="0205 - MINISTERIO DE HACIENDA"/>
    <s v="0009 - DIRECCIÓN GENERAL DE CONTABILIDAD GUBERNAMENTAL"/>
    <x v="0"/>
    <x v="0"/>
    <x v="2"/>
    <s v="2.6 - BIENES MUEBLES, INMUEBLES E INTANGIBLES"/>
    <s v="2.6.9 - EDIFICIOS, ESTRUCTURAS, TIERRAS, TERRENOS Y OBJETOS DE VALOR"/>
    <s v="N"/>
    <s v="00 - N/A"/>
    <s v="10 - FONDO GENERAL"/>
    <s v="(en blanco)"/>
    <s v="99 - MULTIPROVINCIAL"/>
    <n v="15600"/>
    <n v="0"/>
    <n v="0"/>
  </r>
  <r>
    <s v="2024"/>
    <x v="0"/>
    <x v="0"/>
    <x v="1"/>
    <x v="8"/>
    <s v="2 - Poder Ejecutivo"/>
    <s v="0206 - MINISTERIO DE EDUCACIÓN"/>
    <s v="0001 - MINISTERIO DE EDUCACION"/>
    <x v="2"/>
    <x v="10"/>
    <x v="40"/>
    <s v="2.6 - BIENES MUEBLES, INMUEBLES E INTANGIBLES"/>
    <s v="2.6.9 - EDIFICIOS, ESTRUCTURAS, TIERRAS, TERRENOS Y OBJETOS DE VALOR"/>
    <s v="N"/>
    <s v="00 - N/A"/>
    <s v="10 - FONDO GENERAL"/>
    <s v="(en blanco)"/>
    <s v="99 - MULTIPROVINCIAL"/>
    <n v="3000000"/>
    <n v="1431290"/>
    <n v="0"/>
  </r>
  <r>
    <s v="2024"/>
    <x v="0"/>
    <x v="0"/>
    <x v="1"/>
    <x v="8"/>
    <s v="2 - Poder Ejecutivo"/>
    <s v="0206 - MINISTERIO DE EDUCACIÓN"/>
    <s v="0002 - OFICINA DE COOPERACIÓN INTERNACIONAL (OCI)"/>
    <x v="2"/>
    <x v="10"/>
    <x v="40"/>
    <s v="2.6 - BIENES MUEBLES, INMUEBLES E INTANGIBLES"/>
    <s v="2.6.9 - EDIFICIOS, ESTRUCTURAS, TIERRAS, TERRENOS Y OBJETOS DE VALOR"/>
    <s v="N"/>
    <s v="00 - N/A"/>
    <s v="10 - FONDO GENERAL"/>
    <s v="(en blanco)"/>
    <s v="99 - MULTIPROVINCIAL"/>
    <n v="0"/>
    <n v="593260.80000000005"/>
    <n v="0"/>
  </r>
  <r>
    <s v="2024"/>
    <x v="0"/>
    <x v="0"/>
    <x v="1"/>
    <x v="8"/>
    <s v="2 - Poder Ejecutivo"/>
    <s v="0206 - MINISTERIO DE EDUCACIÓN"/>
    <s v="0007 - INSTITUTO NACIONAL DE FORMACIÓN Y CAPACITACIÓN MAGISTERIAL"/>
    <x v="2"/>
    <x v="10"/>
    <x v="40"/>
    <s v="2.6 - BIENES MUEBLES, INMUEBLES E INTANGIBLES"/>
    <s v="2.6.9 - EDIFICIOS, ESTRUCTURAS, TIERRAS, TERRENOS Y OBJETOS DE VALOR"/>
    <s v="N"/>
    <s v="00 - N/A"/>
    <s v="10 - FONDO GENERAL"/>
    <s v="(en blanco)"/>
    <s v="99 - MULTIPROVINCIAL"/>
    <n v="0"/>
    <n v="169920"/>
    <n v="169920"/>
  </r>
  <r>
    <s v="2024"/>
    <x v="0"/>
    <x v="0"/>
    <x v="1"/>
    <x v="8"/>
    <s v="2 - Poder Ejecutivo"/>
    <s v="0207 - MINISTERIO DE SALUD PÚBLICA Y ASISTENCIA SOCIAL"/>
    <s v="0001 - MINISTERIO DE SALUD PUBLICA Y ASISTENCIA SOCIAL"/>
    <x v="2"/>
    <x v="3"/>
    <x v="47"/>
    <s v="2.6 - BIENES MUEBLES, INMUEBLES E INTANGIBLES"/>
    <s v="2.6.9 - EDIFICIOS, ESTRUCTURAS, TIERRAS, TERRENOS Y OBJETOS DE VALOR"/>
    <s v="N"/>
    <s v="00 - N/A"/>
    <s v="10 - FONDO GENERAL"/>
    <s v="(en blanco)"/>
    <s v="99 - MULTIPROVINCIAL"/>
    <n v="448000"/>
    <n v="28000"/>
    <n v="0"/>
  </r>
  <r>
    <s v="2024"/>
    <x v="0"/>
    <x v="0"/>
    <x v="1"/>
    <x v="8"/>
    <s v="2 - Poder Ejecutivo"/>
    <s v="0207 - MINISTERIO DE SALUD PÚBLICA Y ASISTENCIA SOCIAL"/>
    <s v="0032 - DIRECCIÓN GENERAL DE MEDICAMENTOS, ALIMENTOS Y PRODUCTOS SANITARIOS (DIGEMAPS)"/>
    <x v="2"/>
    <x v="3"/>
    <x v="47"/>
    <s v="2.6 - BIENES MUEBLES, INMUEBLES E INTANGIBLES"/>
    <s v="2.6.9 - EDIFICIOS, ESTRUCTURAS, TIERRAS, TERRENOS Y OBJETOS DE VALOR"/>
    <s v="N"/>
    <s v="00 - N/A"/>
    <s v="20 - FONDOS CON DESTINO ESPECÍFICO"/>
    <s v="(en blanco)"/>
    <s v="99 - MULTIPROVINCIAL"/>
    <n v="0"/>
    <n v="250000"/>
    <n v="0"/>
  </r>
  <r>
    <s v="2024"/>
    <x v="0"/>
    <x v="0"/>
    <x v="1"/>
    <x v="8"/>
    <s v="2 - Poder Ejecutivo"/>
    <s v="0208 - MINISTERIO DE DEPORTES Y RECREACIÓN"/>
    <s v="0001 - MINISTERIO DE DEPORTES Y RECREACIÓN"/>
    <x v="2"/>
    <x v="8"/>
    <x v="50"/>
    <s v="2.6 - BIENES MUEBLES, INMUEBLES E INTANGIBLES"/>
    <s v="2.6.9 - EDIFICIOS, ESTRUCTURAS, TIERRAS, TERRENOS Y OBJETOS DE VALOR"/>
    <s v="N"/>
    <s v="00 - N/A"/>
    <s v="10 - FONDO GENERAL"/>
    <s v="(en blanco)"/>
    <s v="99 - MULTIPROVINCIAL"/>
    <n v="1600000"/>
    <n v="1600000"/>
    <n v="1360000.03"/>
  </r>
  <r>
    <s v="2024"/>
    <x v="0"/>
    <x v="0"/>
    <x v="1"/>
    <x v="8"/>
    <s v="2 - Poder Ejecutivo"/>
    <s v="0211 - MINISTERIO DE OBRAS PÚBLICAS Y COMUNICACIONES"/>
    <s v="0002 - DIRECCION GENERAL DE EMBELLECIMIENTO DE CARRETERAS Y AVENIDAS DE CIRCUNV."/>
    <x v="1"/>
    <x v="11"/>
    <x v="26"/>
    <s v="2.6 - BIENES MUEBLES, INMUEBLES E INTANGIBLES"/>
    <s v="2.6.9 - EDIFICIOS, ESTRUCTURAS, TIERRAS, TERRENOS Y OBJETOS DE VALOR"/>
    <s v="N"/>
    <s v="00 - N/A"/>
    <s v="10 - FONDO GENERAL"/>
    <s v="(en blanco)"/>
    <s v="99 - MULTIPROVINCIAL"/>
    <n v="100000"/>
    <n v="0"/>
    <n v="0"/>
  </r>
  <r>
    <s v="2024"/>
    <x v="0"/>
    <x v="0"/>
    <x v="1"/>
    <x v="8"/>
    <s v="2 - Poder Ejecutivo"/>
    <s v="0211 - MINISTERIO DE OBRAS PÚBLICAS Y COMUNICACIONES"/>
    <s v="0009 - OFICINA NACIONAL DE METEOROLOGÍA"/>
    <x v="1"/>
    <x v="2"/>
    <x v="55"/>
    <s v="2.6 - BIENES MUEBLES, INMUEBLES E INTANGIBLES"/>
    <s v="2.6.9 - EDIFICIOS, ESTRUCTURAS, TIERRAS, TERRENOS Y OBJETOS DE VALOR"/>
    <s v="N"/>
    <s v="00 - N/A"/>
    <s v="10 - FONDO GENERAL"/>
    <s v="(en blanco)"/>
    <s v="99 - MULTIPROVINCIAL"/>
    <n v="200000"/>
    <n v="0"/>
    <n v="0"/>
  </r>
  <r>
    <s v="2024"/>
    <x v="0"/>
    <x v="0"/>
    <x v="1"/>
    <x v="8"/>
    <s v="2 - Poder Ejecutivo"/>
    <s v="0213 - MINISTERIO DE TURISMO"/>
    <s v="0001 - MINISTERIO DE TURISMO"/>
    <x v="1"/>
    <x v="17"/>
    <x v="65"/>
    <s v="2.6 - BIENES MUEBLES, INMUEBLES E INTANGIBLES"/>
    <s v="2.6.9 - EDIFICIOS, ESTRUCTURAS, TIERRAS, TERRENOS Y OBJETOS DE VALOR"/>
    <s v="N"/>
    <s v="00 - N/A"/>
    <s v="10 - FONDO GENERAL"/>
    <s v="(en blanco)"/>
    <s v="99 - MULTIPROVINCIAL"/>
    <n v="0"/>
    <n v="1200000"/>
    <n v="1085600"/>
  </r>
  <r>
    <s v="2024"/>
    <x v="0"/>
    <x v="0"/>
    <x v="1"/>
    <x v="8"/>
    <s v="2 - Poder Ejecutivo"/>
    <s v="0213 - MINISTERIO DE TURISMO"/>
    <s v="0002 - COMITE EJECUTOR DE INFRAESTRUCTA EN ZONAS TURISTICAS (CEIZTUR)"/>
    <x v="1"/>
    <x v="17"/>
    <x v="65"/>
    <s v="2.6 - BIENES MUEBLES, INMUEBLES E INTANGIBLES"/>
    <s v="2.6.9 - EDIFICIOS, ESTRUCTURAS, TIERRAS, TERRENOS Y OBJETOS DE VALOR"/>
    <s v="N"/>
    <s v="00 - N/A"/>
    <s v="20 - FONDOS CON DESTINO ESPECÍFICO"/>
    <s v="(en blanco)"/>
    <s v="99 - MULTIPROVINCIAL"/>
    <n v="0"/>
    <n v="700000"/>
    <n v="0"/>
  </r>
  <r>
    <s v="2024"/>
    <x v="0"/>
    <x v="0"/>
    <x v="1"/>
    <x v="8"/>
    <s v="2 - Poder Ejecutivo"/>
    <s v="0215 - MINISTERIO DE LA MUJER"/>
    <s v="0001 - MINISTERIO DE LA MUJER"/>
    <x v="0"/>
    <x v="0"/>
    <x v="10"/>
    <s v="2.6 - BIENES MUEBLES, INMUEBLES E INTANGIBLES"/>
    <s v="2.6.9 - EDIFICIOS, ESTRUCTURAS, TIERRAS, TERRENOS Y OBJETOS DE VALOR"/>
    <s v="N"/>
    <s v="00 - N/A"/>
    <s v="10 - FONDO GENERAL"/>
    <s v="(en blanco)"/>
    <s v="99 - MULTIPROVINCIAL"/>
    <n v="0"/>
    <n v="290000"/>
    <n v="280222.18"/>
  </r>
  <r>
    <s v="2024"/>
    <x v="0"/>
    <x v="0"/>
    <x v="1"/>
    <x v="8"/>
    <s v="2 - Poder Ejecutivo"/>
    <s v="0215 - MINISTERIO DE LA MUJER"/>
    <s v="0001 - MINISTERIO DE LA MUJER"/>
    <x v="2"/>
    <x v="5"/>
    <x v="9"/>
    <s v="2.6 - BIENES MUEBLES, INMUEBLES E INTANGIBLES"/>
    <s v="2.6.9 - EDIFICIOS, ESTRUCTURAS, TIERRAS, TERRENOS Y OBJETOS DE VALOR"/>
    <s v="N"/>
    <s v="00 - N/A"/>
    <s v="10 - FONDO GENERAL"/>
    <s v="(en blanco)"/>
    <s v="99 - MULTIPROVINCIAL"/>
    <n v="0"/>
    <n v="50000"/>
    <n v="41300"/>
  </r>
  <r>
    <s v="2024"/>
    <x v="0"/>
    <x v="0"/>
    <x v="1"/>
    <x v="8"/>
    <s v="2 - Poder Ejecutivo"/>
    <s v="0216 - MINISTERIO DE CULTURA"/>
    <s v="0001 - MINISTERIO DE CULTURA"/>
    <x v="2"/>
    <x v="8"/>
    <x v="20"/>
    <s v="2.6 - BIENES MUEBLES, INMUEBLES E INTANGIBLES"/>
    <s v="2.6.9 - EDIFICIOS, ESTRUCTURAS, TIERRAS, TERRENOS Y OBJETOS DE VALOR"/>
    <s v="N"/>
    <s v="00 - N/A"/>
    <s v="10 - FONDO GENERAL"/>
    <s v="(en blanco)"/>
    <s v="99 - MULTIPROVINCIAL"/>
    <n v="100000"/>
    <n v="0"/>
    <n v="0"/>
  </r>
  <r>
    <s v="2024"/>
    <x v="0"/>
    <x v="0"/>
    <x v="1"/>
    <x v="8"/>
    <s v="2 - Poder Ejecutivo"/>
    <s v="0222 - MINISTERIO DE ENERGIA Y MINAS"/>
    <s v="0001 - MINISTERIO DE ENERGIA Y MINAS"/>
    <x v="1"/>
    <x v="18"/>
    <x v="70"/>
    <s v="2.6 - BIENES MUEBLES, INMUEBLES E INTANGIBLES"/>
    <s v="2.6.9 - EDIFICIOS, ESTRUCTURAS, TIERRAS, TERRENOS Y OBJETOS DE VALOR"/>
    <s v="N"/>
    <s v="00 - N/A"/>
    <s v="10 - FONDO GENERAL"/>
    <s v="(en blanco)"/>
    <s v="99 - MULTIPROVINCIAL"/>
    <n v="0"/>
    <n v="2516490"/>
    <n v="1118489.8999999999"/>
  </r>
  <r>
    <s v="2024"/>
    <x v="0"/>
    <x v="0"/>
    <x v="1"/>
    <x v="8"/>
    <s v="2 - Poder Ejecutivo"/>
    <s v="0222 - MINISTERIO DE ENERGIA Y MINAS"/>
    <s v="0001 - MINISTERIO DE ENERGIA Y MINAS"/>
    <x v="1"/>
    <x v="18"/>
    <x v="70"/>
    <s v="2.6 - BIENES MUEBLES, INMUEBLES E INTANGIBLES"/>
    <s v="2.6.9 - EDIFICIOS, ESTRUCTURAS, TIERRAS, TERRENOS Y OBJETOS DE VALOR"/>
    <s v="S"/>
    <s v="01 - INVESTIGACIÓN POTENCIAL DE TIERRAS RARAS EN LA RESERVA FISCAL AVILA, PROVINCIA  PEDERNALES"/>
    <s v="10 - FONDO GENERAL"/>
    <n v="16726"/>
    <s v="16 - PEDERNALES"/>
    <n v="0"/>
    <n v="2000000"/>
    <n v="0"/>
  </r>
  <r>
    <s v="2024"/>
    <x v="0"/>
    <x v="0"/>
    <x v="1"/>
    <x v="8"/>
    <s v="2 - Poder Ejecutivo"/>
    <s v="0222 - MINISTERIO DE ENERGIA Y MINAS"/>
    <s v="0001 - MINISTERIO DE ENERGIA Y MINAS"/>
    <x v="3"/>
    <x v="19"/>
    <x v="72"/>
    <s v="2.6 - BIENES MUEBLES, INMUEBLES E INTANGIBLES"/>
    <s v="2.6.9 - EDIFICIOS, ESTRUCTURAS, TIERRAS, TERRENOS Y OBJETOS DE VALOR"/>
    <s v="N"/>
    <s v="00 - N/A"/>
    <s v="10 - FONDO GENERAL"/>
    <s v="(en blanco)"/>
    <s v="99 - MULTIPROVINCIAL"/>
    <n v="120596"/>
    <n v="0"/>
    <n v="0"/>
  </r>
  <r>
    <s v="2024"/>
    <x v="0"/>
    <x v="0"/>
    <x v="1"/>
    <x v="9"/>
    <s v="1 - Poder Legislativo"/>
    <s v="0101 - SENADO DE LA REPÚBLICA"/>
    <s v="0001 - SENADO DE LA REPÚBLICA DOMINICANA"/>
    <x v="0"/>
    <x v="0"/>
    <x v="0"/>
    <s v="2.6 - BIENES MUEBLES, INMUEBLES E INTANGIBLES"/>
    <s v="2.6.9 - EDIFICIOS, ESTRUCTURAS, TIERRAS, TERRENOS Y OBJETOS DE VALOR"/>
    <s v="N"/>
    <s v="00 - N/A"/>
    <s v="10 - FONDO GENERAL"/>
    <s v="(en blanco)"/>
    <s v="99 - MULTIPROVINCIAL"/>
    <n v="0"/>
    <n v="100000000"/>
    <n v="83333330"/>
  </r>
  <r>
    <s v="2024"/>
    <x v="0"/>
    <x v="0"/>
    <x v="1"/>
    <x v="9"/>
    <s v="1 - Poder Legislativo"/>
    <s v="0102 - CÁMARA DE DIPUTADOS"/>
    <s v="0001 - CÁMARA DE DIPUTADOS"/>
    <x v="0"/>
    <x v="0"/>
    <x v="0"/>
    <s v="2.6 - BIENES MUEBLES, INMUEBLES E INTANGIBLES"/>
    <s v="2.6.9 - EDIFICIOS, ESTRUCTURAS, TIERRAS, TERRENOS Y OBJETOS DE VALOR"/>
    <s v="N"/>
    <s v="00 - N/A"/>
    <s v="10 - FONDO GENERAL"/>
    <s v="(en blanco)"/>
    <s v="99 - MULTIPROVINCIAL"/>
    <n v="0"/>
    <n v="54500000"/>
    <n v="45500000"/>
  </r>
  <r>
    <s v="2024"/>
    <x v="0"/>
    <x v="0"/>
    <x v="1"/>
    <x v="9"/>
    <s v="2 - Poder Ejecutivo"/>
    <s v="0201 - PRESIDENCIA DE LA REPÚBLICA"/>
    <s v="0001 - CONTRALORIA GENERAL DE LA REPUBLICA"/>
    <x v="0"/>
    <x v="0"/>
    <x v="2"/>
    <s v="2.6 - BIENES MUEBLES, INMUEBLES E INTANGIBLES"/>
    <s v="2.6.8 - BIENES INTANGIBLES"/>
    <s v="N"/>
    <s v="00 - N/A"/>
    <s v="10 - FONDO GENERAL"/>
    <s v="(en blanco)"/>
    <s v="99 - MULTIPROVINCIAL"/>
    <n v="0"/>
    <n v="15000"/>
    <n v="0"/>
  </r>
  <r>
    <s v="2024"/>
    <x v="0"/>
    <x v="0"/>
    <x v="1"/>
    <x v="9"/>
    <s v="2 - Poder Ejecutivo"/>
    <s v="0201 - PRESIDENCIA DE LA REPÚBLICA"/>
    <s v="0010 - CONSEJO NACIONAL DE LA PERSONA ENVEJECIENTE"/>
    <x v="2"/>
    <x v="4"/>
    <x v="6"/>
    <s v="2.6 - BIENES MUEBLES, INMUEBLES E INTANGIBLES"/>
    <s v="2.6.8 - BIENES INTANGIBLES"/>
    <s v="N"/>
    <s v="00 - N/A"/>
    <s v="10 - FONDO GENERAL"/>
    <s v="(en blanco)"/>
    <s v="99 - MULTIPROVINCIAL"/>
    <n v="100000"/>
    <n v="100000"/>
    <n v="0"/>
  </r>
  <r>
    <s v="2024"/>
    <x v="0"/>
    <x v="0"/>
    <x v="1"/>
    <x v="9"/>
    <s v="2 - Poder Ejecutivo"/>
    <s v="0202 - MINISTERIO DE  INTERIOR Y POLICÍA"/>
    <s v="0001 - MINISTERIO DE INTERIOR Y POLICIA"/>
    <x v="0"/>
    <x v="1"/>
    <x v="22"/>
    <s v="2.6 - BIENES MUEBLES, INMUEBLES E INTANGIBLES"/>
    <s v="2.6.9 - EDIFICIOS, ESTRUCTURAS, TIERRAS, TERRENOS Y OBJETOS DE VALOR"/>
    <s v="N"/>
    <s v="00 - N/A"/>
    <s v="10 - FONDO GENERAL"/>
    <s v="(en blanco)"/>
    <s v="99 - MULTIPROVINCIAL"/>
    <n v="0"/>
    <n v="300000"/>
    <n v="0"/>
  </r>
  <r>
    <s v="2024"/>
    <x v="0"/>
    <x v="0"/>
    <x v="1"/>
    <x v="9"/>
    <s v="2 - Poder Ejecutivo"/>
    <s v="0203 - MINISTERIO DE DEFENSA"/>
    <s v="0001 - MINISTERIO DE DEFENSA"/>
    <x v="0"/>
    <x v="7"/>
    <x v="29"/>
    <s v="2.6 - BIENES MUEBLES, INMUEBLES E INTANGIBLES"/>
    <s v="2.6.9 - EDIFICIOS, ESTRUCTURAS, TIERRAS, TERRENOS Y OBJETOS DE VALOR"/>
    <s v="S"/>
    <s v="01 - CONSTRUCCIÓN VERJA PERIMETRAL INTELIGENTE FRONTERA REPÚBLICA DOMINICANA-HAITÍ"/>
    <s v="10 - FONDO GENERAL"/>
    <n v="14697"/>
    <s v="05 - DAJABON"/>
    <n v="0"/>
    <n v="122433500"/>
    <n v="104269728.69000001"/>
  </r>
  <r>
    <s v="2024"/>
    <x v="0"/>
    <x v="0"/>
    <x v="1"/>
    <x v="9"/>
    <s v="2 - Poder Ejecutivo"/>
    <s v="0205 - MINISTERIO DE HACIENDA"/>
    <s v="0003 - ADMINISTRACION GENERAL DE BIENES NACIONALES"/>
    <x v="0"/>
    <x v="0"/>
    <x v="2"/>
    <s v="2.6 - BIENES MUEBLES, INMUEBLES E INTANGIBLES"/>
    <s v="2.6.9 - EDIFICIOS, ESTRUCTURAS, TIERRAS, TERRENOS Y OBJETOS DE VALOR"/>
    <s v="N"/>
    <s v="00 - N/A"/>
    <s v="10 - FONDO GENERAL"/>
    <s v="(en blanco)"/>
    <s v="99 - MULTIPROVINCIAL"/>
    <n v="1500000000"/>
    <n v="1501405000"/>
    <n v="1404515.9"/>
  </r>
  <r>
    <s v="2024"/>
    <x v="0"/>
    <x v="0"/>
    <x v="1"/>
    <x v="9"/>
    <s v="2 - Poder Ejecutivo"/>
    <s v="0205 - MINISTERIO DE HACIENDA"/>
    <s v="0003 - ADMINISTRACION GENERAL DE BIENES NACIONALES"/>
    <x v="0"/>
    <x v="0"/>
    <x v="2"/>
    <s v="2.6 - BIENES MUEBLES, INMUEBLES E INTANGIBLES"/>
    <s v="2.6.9 - EDIFICIOS, ESTRUCTURAS, TIERRAS, TERRENOS Y OBJETOS DE VALOR"/>
    <s v="N"/>
    <s v="00 - N/A"/>
    <s v="20 - FONDOS CON DESTINO ESPECÍFICO"/>
    <s v="(en blanco)"/>
    <s v="99 - MULTIPROVINCIAL"/>
    <n v="10000000"/>
    <n v="0"/>
    <n v="0"/>
  </r>
  <r>
    <s v="2024"/>
    <x v="0"/>
    <x v="0"/>
    <x v="1"/>
    <x v="9"/>
    <s v="2 - Poder Ejecutivo"/>
    <s v="0206 - MINISTERIO DE EDUCACIÓN"/>
    <s v="0001 - MINISTERIO DE EDUCACION"/>
    <x v="2"/>
    <x v="10"/>
    <x v="41"/>
    <s v="2.6 - BIENES MUEBLES, INMUEBLES E INTANGIBLES"/>
    <s v="2.6.9 - EDIFICIOS, ESTRUCTURAS, TIERRAS, TERRENOS Y OBJETOS DE VALOR"/>
    <s v="N"/>
    <s v="00 - N/A"/>
    <s v="10 - FONDO GENERAL"/>
    <s v="(en blanco)"/>
    <s v="99 - MULTIPROVINCIAL"/>
    <n v="0"/>
    <n v="4502267"/>
    <n v="2300566.7999999998"/>
  </r>
  <r>
    <s v="2024"/>
    <x v="0"/>
    <x v="0"/>
    <x v="1"/>
    <x v="9"/>
    <s v="2 - Poder Ejecutivo"/>
    <s v="0206 - MINISTERIO DE EDUCACIÓN"/>
    <s v="0001 - MINISTERIO DE EDUCACION"/>
    <x v="2"/>
    <x v="10"/>
    <x v="42"/>
    <s v="2.6 - BIENES MUEBLES, INMUEBLES E INTANGIBLES"/>
    <s v="2.6.9 - EDIFICIOS, ESTRUCTURAS, TIERRAS, TERRENOS Y OBJETOS DE VALOR"/>
    <s v="N"/>
    <s v="00 - N/A"/>
    <s v="10 - FONDO GENERAL"/>
    <s v="(en blanco)"/>
    <s v="99 - MULTIPROVINCIAL"/>
    <n v="0"/>
    <n v="129850000"/>
    <n v="58806174.109999992"/>
  </r>
  <r>
    <s v="2024"/>
    <x v="0"/>
    <x v="0"/>
    <x v="1"/>
    <x v="9"/>
    <s v="2 - Poder Ejecutivo"/>
    <s v="0206 - MINISTERIO DE EDUCACIÓN"/>
    <s v="0001 - MINISTERIO DE EDUCACION"/>
    <x v="2"/>
    <x v="10"/>
    <x v="43"/>
    <s v="2.6 - BIENES MUEBLES, INMUEBLES E INTANGIBLES"/>
    <s v="2.6.9 - EDIFICIOS, ESTRUCTURAS, TIERRAS, TERRENOS Y OBJETOS DE VALOR"/>
    <s v="N"/>
    <s v="00 - N/A"/>
    <s v="10 - FONDO GENERAL"/>
    <s v="(en blanco)"/>
    <s v="99 - MULTIPROVINCIAL"/>
    <n v="0"/>
    <n v="126050000"/>
    <n v="91279407.409999996"/>
  </r>
  <r>
    <s v="2024"/>
    <x v="0"/>
    <x v="0"/>
    <x v="1"/>
    <x v="9"/>
    <s v="2 - Poder Ejecutivo"/>
    <s v="0206 - MINISTERIO DE EDUCACIÓN"/>
    <s v="0001 - MINISTERIO DE EDUCACION"/>
    <x v="2"/>
    <x v="10"/>
    <x v="40"/>
    <s v="2.6 - BIENES MUEBLES, INMUEBLES E INTANGIBLES"/>
    <s v="2.6.8 - BIENES INTANGIBLES"/>
    <s v="N"/>
    <s v="00 - N/A"/>
    <s v="10 - FONDO GENERAL"/>
    <s v="(en blanco)"/>
    <s v="99 - MULTIPROVINCIAL"/>
    <n v="3600000"/>
    <n v="3600000"/>
    <n v="0"/>
  </r>
  <r>
    <s v="2024"/>
    <x v="0"/>
    <x v="0"/>
    <x v="1"/>
    <x v="9"/>
    <s v="2 - Poder Ejecutivo"/>
    <s v="0206 - MINISTERIO DE EDUCACIÓN"/>
    <s v="0007 - INSTITUTO NACIONAL DE FORMACIÓN Y CAPACITACIÓN MAGISTERIAL"/>
    <x v="2"/>
    <x v="10"/>
    <x v="40"/>
    <s v="2.6 - BIENES MUEBLES, INMUEBLES E INTANGIBLES"/>
    <s v="2.6.9 - EDIFICIOS, ESTRUCTURAS, TIERRAS, TERRENOS Y OBJETOS DE VALOR"/>
    <s v="N"/>
    <s v="00 - N/A"/>
    <s v="10 - FONDO GENERAL"/>
    <s v="(en blanco)"/>
    <s v="99 - MULTIPROVINCIAL"/>
    <n v="81807335"/>
    <n v="18749445.909999996"/>
    <n v="0"/>
  </r>
  <r>
    <s v="2024"/>
    <x v="0"/>
    <x v="0"/>
    <x v="1"/>
    <x v="9"/>
    <s v="2 - Poder Ejecutivo"/>
    <s v="0206 - MINISTERIO DE EDUCACIÓN"/>
    <s v="0008 - INSTITUTO SUPERIOR DE FORMACIÓN DOCENTE  SALOME UREÑA"/>
    <x v="2"/>
    <x v="10"/>
    <x v="24"/>
    <s v="2.6 - BIENES MUEBLES, INMUEBLES E INTANGIBLES"/>
    <s v="2.6.8 - BIENES INTANGIBLES"/>
    <s v="N"/>
    <s v="00 - N/A"/>
    <s v="10 - FONDO GENERAL"/>
    <s v="(en blanco)"/>
    <s v="99 - MULTIPROVINCIAL"/>
    <n v="1000000"/>
    <n v="500000"/>
    <n v="0"/>
  </r>
  <r>
    <s v="2024"/>
    <x v="0"/>
    <x v="0"/>
    <x v="1"/>
    <x v="9"/>
    <s v="2 - Poder Ejecutivo"/>
    <s v="0211 - MINISTERIO DE OBRAS PÚBLICAS Y COMUNICACIONES"/>
    <s v="0001 - MINISTERIO DE OBRAS PUBLICAS Y COMUNICACIONES"/>
    <x v="0"/>
    <x v="1"/>
    <x v="1"/>
    <s v="2.6 - BIENES MUEBLES, INMUEBLES E INTANGIBLES"/>
    <s v="2.6.9 - EDIFICIOS, ESTRUCTURAS, TIERRAS, TERRENOS Y OBJETOS DE VALOR"/>
    <s v="S"/>
    <s v="07 - CONSTRUCCIÓN PALACIO DE JUSTICIA DE SANTO DOMINGO ESTE"/>
    <s v="10 - FONDO GENERAL"/>
    <n v="13637"/>
    <s v="32 - SANTO DOMINGO"/>
    <n v="0"/>
    <n v="27560423"/>
    <n v="21622587.5"/>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02 - AMPLIACIÓN DE LA AVENIDA GREGORIO LUPERÓN DESDE LA AVENIDA ESTRELLA SADHALÁ HASTA LA AVENIDA CIRCUNVALACIÓN NORTE, MUNICIPIO SANTIAGO DE LOS CABALLEROS, PROVINCIA SANTIAGO"/>
    <s v="10 - FONDO GENERAL"/>
    <n v="16303"/>
    <s v="25 - SANTIAGO"/>
    <n v="46692554"/>
    <n v="31692554"/>
    <n v="29276437"/>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06 - RECONSTRUCCIÓN CARRETERA HATO MAYOR - EL PUERTO, PROVINCIA HATO MAYOR"/>
    <s v="20 - FONDOS CON DESTINO ESPECÍFICO"/>
    <n v="12720"/>
    <s v="30 - HATO MAYOR"/>
    <n v="0"/>
    <n v="90000000"/>
    <n v="1373376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07 - CONSTRUCCIÓN BARRERA DE PROTECCIÓN MARINA, TRAMO VIAL, OBRAS CONEXAS Y COMPLEMENTARIAS EN NAGUA, PROVINCIA MARÍA TRINIDAD SANCHEZ."/>
    <s v="20 - FONDOS CON DESTINO ESPECÍFICO"/>
    <n v="14790"/>
    <s v="14 - MARIA TRINIDAD SANCHEZ"/>
    <n v="0"/>
    <n v="115000000"/>
    <n v="92529191"/>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10 - CONSTRUCCIÓN DE PASO A DESNIVEL SOTERRADO EN LA INTERSECCIÓN DE LA AV. LUPERÓN CON AV. 27 DE FEBRERO, PROVINCIA SANTO DOMINGO"/>
    <s v="10 - FONDO GENERAL"/>
    <n v="16365"/>
    <s v="32 - SANTO DOMINGO"/>
    <n v="57840000"/>
    <n v="8284000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23 - RECONSTRUCCIÓN DEL PUENTE SABANETA DE CANGREJO SOBRE EL RIO CAMU, MUNICIPIOS VILLA MONTELLANO Y SOSUA, PROVINCIA PUERTO PLATA"/>
    <s v="10 - FONDO GENERAL"/>
    <n v="15798"/>
    <s v="18 - PUERTO PLATA"/>
    <n v="0"/>
    <n v="500000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23 - RECONSTRUCCIÓN DEL PUENTE SABANETA DE CANGREJO SOBRE EL RIO CAMU, MUNICIPIOS VILLA MONTELLANO Y SOSUA, PROVINCIA PUERTO PLATA"/>
    <s v="50 - CRÉDITO INTERNO"/>
    <n v="15798"/>
    <s v="18 - PUERTO PLATA"/>
    <n v="0"/>
    <n v="9000000"/>
    <n v="602210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27 - RECONSTRUCCIÓN DE LA CARRETERA ENRIQUILLO - PEDERNALES EN LAS PROVINCIAS BARAHONA Y PEDERNALES"/>
    <s v="10 - FONDO GENERAL"/>
    <n v="12631"/>
    <s v="16 - PEDERNALES"/>
    <n v="7984708"/>
    <n v="25000001"/>
    <n v="2135651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27 - RECONSTRUCCIÓN DE LA CARRETERA ENRIQUILLO - PEDERNALES EN LAS PROVINCIAS BARAHONA Y PEDERNALES"/>
    <s v="50 - CRÉDITO INTERNO"/>
    <n v="12631"/>
    <s v="16 - PEDERNALES"/>
    <n v="0"/>
    <n v="23662799"/>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43 - RECONSTRUCCIÓN DE LA CARRETERA ENRIQUILLO - BARAHONA EN LA PROVINCIA BARAHONA"/>
    <s v="20 - FONDOS CON DESTINO ESPECÍFICO"/>
    <n v="12635"/>
    <s v="04 - BARAHONA"/>
    <n v="0"/>
    <n v="1500000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49 - CONSTRUCCIÓN DE LA AVENIDA CIRCUNVALACIÓN DE SAN FRANCISCO DE MACORÍS, PROVINCIA DUARTE"/>
    <s v="10 - FONDO GENERAL"/>
    <n v="13839"/>
    <s v="06 - DUARTE"/>
    <n v="0"/>
    <n v="5000000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51 - RECONSTRUCCIÓN AVENIDA ECOLÓGICA HASTA LA CIUDAD JUAN BOSCH, SANTO DOMINGO"/>
    <s v="10 - FONDO GENERAL"/>
    <n v="13633"/>
    <s v="32 - SANTO DOMINGO"/>
    <n v="15564185"/>
    <n v="15564185"/>
    <n v="12147400.25"/>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54 - CONSTRUCCIÓN AVENIDA DEL NUEVO CAMINO"/>
    <s v="10 - FONDO GENERAL"/>
    <n v="14109"/>
    <s v="32 - SANTO DOMINGO"/>
    <n v="3112837"/>
    <n v="300000001"/>
    <n v="134681910.34999999"/>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56 - CONSTRUCCIÓN DE AV. CIRCUNVALACIÓN NORTE EN EL MUNICIPIO VILLA BISONÓ (NAVARRETE), PROVINCIA SANTIAGO"/>
    <s v="10 - FONDO GENERAL"/>
    <n v="14807"/>
    <s v="25 - SANTIAGO"/>
    <n v="15564185"/>
    <n v="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77 - AMPLIACIÓN AV. PRESIDENTE ANTONIO GUZMÁN DESDE UNIVERSIDAD ISA HASTA EL CRUCE ALTO DEL YAQUE Y LA CANELA, SANTIAGO DE LOS CABALLERO"/>
    <s v="10 - FONDO GENERAL"/>
    <n v="14921"/>
    <s v="25 - SANTIAGO"/>
    <n v="1556418"/>
    <n v="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78 - AMPLIACIÓN AVENIDA ARROYO HONDO DESDE LA AVENIDA YAPUR DUMIT HASTA LA CIRCUNVALACION NORTE, SANTIAGO DE LOS CABALLEROS"/>
    <s v="10 - FONDO GENERAL"/>
    <n v="14933"/>
    <s v="25 - SANTIAGO"/>
    <n v="6225674"/>
    <n v="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98 - RECONSTRUCCIÓN DE 22KM DEL TRAMO CARRETERO EL CERCADO-HONDO VALLE, PROVINCIAS SAN JUAN Y ELIAS PIÑA"/>
    <s v="20 - FONDOS CON DESTINO ESPECÍFICO"/>
    <n v="14948"/>
    <s v="07 - ELIAS PINA"/>
    <n v="0"/>
    <n v="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88 - CONSTRUCCIÓN  DEL TRAMO DE CARRETERA ENLACE VIAL ESTANCIA NUEVA HASTA EL CRUCE DE CHERO MUNICIPIO MOCA, PROVINCIA ESPAILLAT"/>
    <s v="10 - FONDO GENERAL"/>
    <n v="16337"/>
    <s v="09 - ESPAILLAT"/>
    <n v="0"/>
    <n v="241000001"/>
    <n v="155848404.89000002"/>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94 - RECONSTRUCCIÓN RECONSTRUCCIÓN CARRETERA JARABACOA (DESDE C/ FEDERICO BASILIS) HASTA JUNUMUCÚ, MUNICIPIO JARABACOA, PROVINCIA LA VEGA"/>
    <s v="10 - FONDO GENERAL"/>
    <n v="16378"/>
    <s v="13 - LA VEGA"/>
    <n v="0"/>
    <n v="10000000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35 - CONSTRUCCIÓN CIRCUNVALACION LA OTRA BANDA (ENTRE LAS CARRETERAS HIGUEY - LA OTRA BANDA -VERON), PROVINCIA LA ALTAGRACIA"/>
    <s v="20 - FONDOS CON DESTINO ESPECÍFICO"/>
    <n v="14305"/>
    <s v="11 - LA ALTAGRACIA"/>
    <n v="0"/>
    <n v="98926176.640000001"/>
    <n v="67653114.75999999"/>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13 - RECONSTRUCCIÓN ENTRADA DE ACCESO A LA PROVINCIA SAMANÁ"/>
    <s v="10 - FONDO GENERAL"/>
    <n v="13946"/>
    <s v="20 - SAMANA"/>
    <n v="0"/>
    <n v="50000000"/>
    <n v="2458975"/>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13 - RECONSTRUCCIÓN DEL TRAMO III DE LA CARRETERA RANCHO ARRIBA-SABANA LARGA (TERMINACIÓN CARRETERA CIBAO-SUR), MUNICIPIOS RANCHO ARRIBA Y SABANA LARGA, PROVINCIA SAN JOSÉ DE OCOA"/>
    <s v="10 - FONDO GENERAL"/>
    <n v="16716"/>
    <s v="31 - SAN JOSE DE OCOA"/>
    <n v="0"/>
    <n v="500000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25 - RECONSTRUCCIÓN CARRETERA JAMAO - SABANETA DE YASICA, PROVINCIAS ESPAILLAT Y PUERTO PLATA"/>
    <s v="10 - FONDO GENERAL"/>
    <n v="16775"/>
    <s v="18 - PUERTO PLATA"/>
    <n v="0"/>
    <n v="1500000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49 - RECONSTRUCCIÓN PUENTE FRANCISCO DEL ROSARIO SANCHEZ (PUENTE DE LA 17) AFECTADO POR LA VAGUADA DE ABRIL 2022, PROVINCIA SANTO DOMINGO"/>
    <s v="10 - FONDO GENERAL"/>
    <n v="16686"/>
    <s v="32 - SANTO DOMINGO"/>
    <n v="0"/>
    <n v="2500000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47 - CONSTRUCCIÓN DEL TRAMO III DE LA AVENIDA CIRCUNVALACIÓN SANTO DOMINGO (PROF. JUAN BOSCH)"/>
    <s v="10 - FONDO GENERAL"/>
    <n v="13835"/>
    <s v="32 - SANTO DOMINGO"/>
    <n v="0"/>
    <n v="2708000"/>
    <n v="2707670"/>
  </r>
  <r>
    <s v="2024"/>
    <x v="0"/>
    <x v="0"/>
    <x v="1"/>
    <x v="9"/>
    <s v="2 - Poder Ejecutivo"/>
    <s v="0211 - MINISTERIO DE OBRAS PÚBLICAS Y COMUNICACIONES"/>
    <s v="0001 - MINISTERIO DE OBRAS PUBLICAS Y COMUNICACIONES"/>
    <x v="1"/>
    <x v="17"/>
    <x v="109"/>
    <s v="2.6 - BIENES MUEBLES, INMUEBLES E INTANGIBLES"/>
    <s v="2.6.9 - EDIFICIOS, ESTRUCTURAS, TIERRAS, TERRENOS Y OBJETOS DE VALOR"/>
    <s v="S"/>
    <s v="32 - REHABILITACIÓN Y CONSTRUCCIÓN PLAZA DE LOS PILONES BANÍ"/>
    <s v="10 - FONDO GENERAL"/>
    <n v="13972"/>
    <s v="17 - PERAVIA"/>
    <n v="0"/>
    <n v="7636000"/>
    <n v="0"/>
  </r>
  <r>
    <s v="2024"/>
    <x v="0"/>
    <x v="0"/>
    <x v="1"/>
    <x v="9"/>
    <s v="2 - Poder Ejecutivo"/>
    <s v="0211 - MINISTERIO DE OBRAS PÚBLICAS Y COMUNICACIONES"/>
    <s v="0003 - OFICINA PARA EL REORDENAMIENTO DEL TRANSPORTE"/>
    <x v="1"/>
    <x v="11"/>
    <x v="59"/>
    <s v="2.6 - BIENES MUEBLES, INMUEBLES E INTANGIBLES"/>
    <s v="2.6.9 - EDIFICIOS, ESTRUCTURAS, TIERRAS, TERRENOS Y OBJETOS DE VALOR"/>
    <s v="S"/>
    <s v="02 - AMPLIACIÓN DEL SERVICIO DE LA LINEA 1 DEL METRO DE SANTO DOMINGO"/>
    <s v="10 - FONDO GENERAL"/>
    <n v="14054"/>
    <s v="32 - SANTO DOMINGO"/>
    <n v="50000000"/>
    <n v="50000000"/>
    <n v="4180322"/>
  </r>
  <r>
    <s v="2024"/>
    <x v="0"/>
    <x v="0"/>
    <x v="1"/>
    <x v="9"/>
    <s v="2 - Poder Ejecutivo"/>
    <s v="0211 - MINISTERIO DE OBRAS PÚBLICAS Y COMUNICACIONES"/>
    <s v="0003 - OFICINA PARA EL REORDENAMIENTO DEL TRANSPORTE"/>
    <x v="1"/>
    <x v="11"/>
    <x v="59"/>
    <s v="2.6 - BIENES MUEBLES, INMUEBLES E INTANGIBLES"/>
    <s v="2.6.9 - EDIFICIOS, ESTRUCTURAS, TIERRAS, TERRENOS Y OBJETOS DE VALOR"/>
    <s v="S"/>
    <s v="03 - CONSTRUCCIÓN LÍNEA 2C DEL METRO DE SANTO DOMINGO TRAMOS:  ALCARRIZOS- LUPERÓN"/>
    <s v="10 - FONDO GENERAL"/>
    <n v="14558"/>
    <s v="32 - SANTO DOMINGO"/>
    <n v="0"/>
    <n v="645733000"/>
    <n v="398271564.11000007"/>
  </r>
  <r>
    <s v="2024"/>
    <x v="0"/>
    <x v="0"/>
    <x v="1"/>
    <x v="9"/>
    <s v="2 - Poder Ejecutivo"/>
    <s v="0211 - MINISTERIO DE OBRAS PÚBLICAS Y COMUNICACIONES"/>
    <s v="0003 - OFICINA PARA EL REORDENAMIENTO DEL TRANSPORTE"/>
    <x v="1"/>
    <x v="11"/>
    <x v="59"/>
    <s v="2.6 - BIENES MUEBLES, INMUEBLES E INTANGIBLES"/>
    <s v="2.6.9 - EDIFICIOS, ESTRUCTURAS, TIERRAS, TERRENOS Y OBJETOS DE VALOR"/>
    <s v="S"/>
    <s v="04 - CONSTRUCCIÓN DE LA LÍNEA 1B DEL METRO DE SANTO DOMINGO, TRAMO VILLA MELLA - PUNTA, SANTO DOMINGO NORTE"/>
    <s v="10 - FONDO GENERAL"/>
    <n v="15024"/>
    <s v="32 - SANTO DOMINGO"/>
    <n v="249000000"/>
    <n v="138000000"/>
    <n v="0"/>
  </r>
  <r>
    <s v="2024"/>
    <x v="0"/>
    <x v="0"/>
    <x v="1"/>
    <x v="9"/>
    <s v="2 - Poder Ejecutivo"/>
    <s v="0213 - MINISTERIO DE TURISMO"/>
    <s v="0002 - COMITE EJECUTOR DE INFRAESTRUCTA EN ZONAS TURISTICAS (CEIZTUR)"/>
    <x v="1"/>
    <x v="17"/>
    <x v="65"/>
    <s v="2.6 - BIENES MUEBLES, INMUEBLES E INTANGIBLES"/>
    <s v="2.6.9 - EDIFICIOS, ESTRUCTURAS, TIERRAS, TERRENOS Y OBJETOS DE VALOR"/>
    <s v="N"/>
    <s v="00 - N/A"/>
    <s v="20 - FONDOS CON DESTINO ESPECÍFICO"/>
    <s v="(en blanco)"/>
    <s v="99 - MULTIPROVINCIAL"/>
    <n v="15000000"/>
    <n v="980000"/>
    <n v="0"/>
  </r>
  <r>
    <s v="2024"/>
    <x v="0"/>
    <x v="0"/>
    <x v="1"/>
    <x v="9"/>
    <s v="2 - Poder Ejecutivo"/>
    <s v="0216 - MINISTERIO DE CULTURA"/>
    <s v="0006 - DIRECCIÓN GENERAL DE MUSEOS"/>
    <x v="2"/>
    <x v="8"/>
    <x v="20"/>
    <s v="2.6 - BIENES MUEBLES, INMUEBLES E INTANGIBLES"/>
    <s v="2.6.8 - BIENES INTANGIBLES"/>
    <s v="N"/>
    <s v="00 - N/A"/>
    <s v="10 - FONDO GENERAL"/>
    <s v="(en blanco)"/>
    <s v="99 - MULTIPROVINCIAL"/>
    <n v="670000"/>
    <n v="0"/>
    <n v="0"/>
  </r>
  <r>
    <s v="2024"/>
    <x v="0"/>
    <x v="0"/>
    <x v="1"/>
    <x v="9"/>
    <s v="2 - Poder Ejecutivo"/>
    <s v="0223 - MINISTERIO DE LA VIVIENDA, HABITAT Y EDIFICACIONES (MIVHED)"/>
    <s v="0001 - MINISTERIO DE LA VIVIENDA, HABITAT Y EDIFICACIONES (MIVHED)"/>
    <x v="0"/>
    <x v="1"/>
    <x v="1"/>
    <s v="2.6 - BIENES MUEBLES, INMUEBLES E INTANGIBLES"/>
    <s v="2.6.9 - EDIFICIOS, ESTRUCTURAS, TIERRAS, TERRENOS Y OBJETOS DE VALOR"/>
    <s v="S"/>
    <s v="60 - CONSTRUCCIÓN CIUDAD JUDICIAL MUNICIPIO SANTO DOMINGO OESTE, PROVINCIA SANTO DOMINGO"/>
    <s v="10 - FONDO GENERAL"/>
    <n v="15005"/>
    <s v="32 - SANTO DOMINGO"/>
    <n v="10000000"/>
    <n v="0"/>
    <n v="0"/>
  </r>
  <r>
    <s v="2024"/>
    <x v="0"/>
    <x v="0"/>
    <x v="1"/>
    <x v="9"/>
    <s v="2 - Poder Ejecutivo"/>
    <s v="0223 - MINISTERIO DE LA VIVIENDA, HABITAT Y EDIFICACIONES (MIVHED)"/>
    <s v="0001 - MINISTERIO DE LA VIVIENDA, HABITAT Y EDIFICACIONES (MIVHED)"/>
    <x v="2"/>
    <x v="14"/>
    <x v="58"/>
    <s v="2.6 - BIENES MUEBLES, INMUEBLES E INTANGIBLES"/>
    <s v="2.6.9 - EDIFICIOS, ESTRUCTURAS, TIERRAS, TERRENOS Y OBJETOS DE VALOR"/>
    <s v="S"/>
    <s v="09 - CONSTRUCCIÓN DE 354 VIVIENDAS E INFRAESTRUCTURAS URBANAS RESILIENTES PARA LA COMUNIDAD BARRIO AZUL EN URBANIZACIÓN CORDERO TEJADA, SAN FRANCISCO DE MACORÍS, PROVINCIA DUARTE"/>
    <s v="10 - FONDO GENERAL"/>
    <n v="14615"/>
    <s v="06 - DUARTE"/>
    <n v="11951551"/>
    <n v="4576551"/>
    <n v="0"/>
  </r>
  <r>
    <s v="2024"/>
    <x v="0"/>
    <x v="0"/>
    <x v="1"/>
    <x v="9"/>
    <s v="2 - Poder Ejecutivo"/>
    <s v="0223 - MINISTERIO DE LA VIVIENDA, HABITAT Y EDIFICACIONES (MIVHED)"/>
    <s v="0001 - MINISTERIO DE LA VIVIENDA, HABITAT Y EDIFICACIONES (MIVHED)"/>
    <x v="2"/>
    <x v="10"/>
    <x v="24"/>
    <s v="2.6 - BIENES MUEBLES, INMUEBLES E INTANGIBLES"/>
    <s v="2.6.9 - EDIFICIOS, ESTRUCTURAS, TIERRAS, TERRENOS Y OBJETOS DE VALOR"/>
    <s v="S"/>
    <s v="23 - CONSTRUCCIÓN CENTRO UNIVERSITARIO REGIONAL UASD, COTUÍ, PROVINCIA SÁNCHEZ RAMÍREZ"/>
    <s v="50 - CRÉDITO INTERNO"/>
    <n v="14720"/>
    <s v="24 - SANCHEZ RAMIREZ"/>
    <n v="0"/>
    <n v="4058028"/>
    <n v="0"/>
  </r>
  <r>
    <s v="2024"/>
    <x v="0"/>
    <x v="0"/>
    <x v="1"/>
    <x v="9"/>
    <s v="2 - Poder Ejecutivo"/>
    <s v="0223 - MINISTERIO DE LA VIVIENDA, HABITAT Y EDIFICACIONES (MIVHED)"/>
    <s v="0001 - MINISTERIO DE LA VIVIENDA, HABITAT Y EDIFICACIONES (MIVHED)"/>
    <x v="2"/>
    <x v="10"/>
    <x v="24"/>
    <s v="2.6 - BIENES MUEBLES, INMUEBLES E INTANGIBLES"/>
    <s v="2.6.9 - EDIFICIOS, ESTRUCTURAS, TIERRAS, TERRENOS Y OBJETOS DE VALOR"/>
    <s v="S"/>
    <s v="44 - CONSTRUCCIÓN CENTRO UNIVESITARIO REGIONAL UASD PROVINCIA SANTIAGO RODRIGUEZ"/>
    <s v="10 - FONDO GENERAL"/>
    <n v="14637"/>
    <s v="26 - SANTIAGO RODRIGUEZ"/>
    <n v="0"/>
    <n v="5164118"/>
    <n v="5164117"/>
  </r>
  <r>
    <s v="2024"/>
    <x v="0"/>
    <x v="0"/>
    <x v="1"/>
    <x v="9"/>
    <s v="7 - Defensor del Pueblo"/>
    <s v="0404 - DEFENSOR DEL PUEBLO"/>
    <s v="0001 - DEFENSOR DEL PUEBLO"/>
    <x v="0"/>
    <x v="1"/>
    <x v="1"/>
    <s v="2.6 - BIENES MUEBLES, INMUEBLES E INTANGIBLES"/>
    <s v="2.6.8 - BIENES INTANGIBLES"/>
    <s v="N"/>
    <s v="00 - N/A"/>
    <s v="10 - FONDO GENERAL"/>
    <s v="(en blanco)"/>
    <s v="99 - MULTIPROVINCIAL"/>
    <n v="10000"/>
    <n v="0"/>
    <n v="0"/>
  </r>
  <r>
    <s v="2024"/>
    <x v="0"/>
    <x v="0"/>
    <x v="1"/>
    <x v="10"/>
    <s v="2 - Poder Ejecutivo"/>
    <s v="0201 - PRESIDENCIA DE LA REPÚBLICA"/>
    <s v="0001 - MINISTERIO DE LA PRESIDENCIA"/>
    <x v="0"/>
    <x v="0"/>
    <x v="2"/>
    <s v="2.5 - TRANSFERENCIAS DE CAPITAL"/>
    <s v="2.5.2 - TRANSFERENCIAS DE CAPITAL AL GOBIERNO GENERAL  NACIONAL"/>
    <s v="N"/>
    <s v="00 - N/A"/>
    <s v="10 - FONDO GENERAL"/>
    <s v="(en blanco)"/>
    <s v="99 - MULTIPROVINCIAL"/>
    <n v="30000000"/>
    <n v="50000000"/>
    <n v="21993750"/>
  </r>
  <r>
    <s v="2024"/>
    <x v="0"/>
    <x v="0"/>
    <x v="1"/>
    <x v="10"/>
    <s v="2 - Poder Ejecutivo"/>
    <s v="0201 - PRESIDENCIA DE LA REPÚBLICA"/>
    <s v="0001 - MINISTERIO DE LA PRESIDENCIA"/>
    <x v="0"/>
    <x v="0"/>
    <x v="2"/>
    <s v="2.5 - TRANSFERENCIAS DE CAPITAL"/>
    <s v="2.5.4 - TRANSFERENCIAS DE CAPITAL  A EMPRESAS PÚBLICAS NO FINANCIERAS"/>
    <s v="N"/>
    <s v="00 - N/A"/>
    <s v="10 - FONDO GENERAL"/>
    <s v="(en blanco)"/>
    <s v="99 - MULTIPROVINCIAL"/>
    <n v="0"/>
    <n v="1000000"/>
    <n v="0"/>
  </r>
  <r>
    <s v="2024"/>
    <x v="0"/>
    <x v="0"/>
    <x v="1"/>
    <x v="10"/>
    <s v="2 - Poder Ejecutivo"/>
    <s v="0201 - PRESIDENCIA DE LA REPÚBLICA"/>
    <s v="0001 - MINISTERIO DE LA PRESIDENCIA"/>
    <x v="0"/>
    <x v="0"/>
    <x v="2"/>
    <s v="2.5 - TRANSFERENCIAS DE CAPITAL"/>
    <s v="2.5.9 - TRANSFERENCIAS DE CAPITAL A OTRAS INSTITUCIONES PÚBLICAS"/>
    <s v="N"/>
    <s v="00 - N/A"/>
    <s v="10 - FONDO GENERAL"/>
    <s v="(en blanco)"/>
    <s v="99 - MULTIPROVINCIAL"/>
    <n v="0"/>
    <n v="0"/>
    <n v="0"/>
  </r>
  <r>
    <s v="2024"/>
    <x v="0"/>
    <x v="0"/>
    <x v="1"/>
    <x v="10"/>
    <s v="2 - Poder Ejecutivo"/>
    <s v="0201 - PRESIDENCIA DE LA REPÚBLICA"/>
    <s v="0001 - MINISTERIO DE LA PRESIDENCIA"/>
    <x v="1"/>
    <x v="11"/>
    <x v="59"/>
    <s v="2.5 - TRANSFERENCIAS DE CAPITAL"/>
    <s v="2.5.4 - TRANSFERENCIAS DE CAPITAL  A EMPRESAS PÚBLICAS NO FINANCIERAS"/>
    <s v="N"/>
    <s v="00 - N/A"/>
    <s v="10 - FONDO GENERAL"/>
    <s v="(en blanco)"/>
    <s v="99 - MULTIPROVINCIAL"/>
    <n v="13000749992"/>
    <n v="25069853125"/>
    <n v="19300000000"/>
  </r>
  <r>
    <s v="2024"/>
    <x v="0"/>
    <x v="0"/>
    <x v="1"/>
    <x v="10"/>
    <s v="2 - Poder Ejecutivo"/>
    <s v="0201 - PRESIDENCIA DE LA REPÚBLICA"/>
    <s v="0001 - MINISTERIO DE LA PRESIDENCIA"/>
    <x v="1"/>
    <x v="11"/>
    <x v="59"/>
    <s v="2.5 - TRANSFERENCIAS DE CAPITAL"/>
    <s v="2.5.4 - TRANSFERENCIAS DE CAPITAL  A EMPRESAS PÚBLICAS NO FINANCIERAS"/>
    <s v="N"/>
    <s v="00 - N/A"/>
    <s v="60 - CREDITO EXTERNO"/>
    <s v="(en blanco)"/>
    <s v="99 - MULTIPROVINCIAL"/>
    <n v="16026500008"/>
    <n v="2256646883"/>
    <n v="0"/>
  </r>
  <r>
    <s v="2024"/>
    <x v="0"/>
    <x v="0"/>
    <x v="1"/>
    <x v="10"/>
    <s v="2 - Poder Ejecutivo"/>
    <s v="0201 - PRESIDENCIA DE LA REPÚBLICA"/>
    <s v="0001 - MINISTERIO DE LA PRESIDENCIA"/>
    <x v="1"/>
    <x v="11"/>
    <x v="60"/>
    <s v="2.5 - TRANSFERENCIAS DE CAPITAL"/>
    <s v="2.5.2 - TRANSFERENCIAS DE CAPITAL AL GOBIERNO GENERAL  NACIONAL"/>
    <s v="N"/>
    <s v="00 - N/A"/>
    <s v="10 - FONDO GENERAL"/>
    <s v="(en blanco)"/>
    <s v="99 - MULTIPROVINCIAL"/>
    <n v="0"/>
    <n v="800000000"/>
    <n v="800000000"/>
  </r>
  <r>
    <s v="2024"/>
    <x v="0"/>
    <x v="0"/>
    <x v="1"/>
    <x v="10"/>
    <s v="2 - Poder Ejecutivo"/>
    <s v="0201 - PRESIDENCIA DE LA REPÚBLICA"/>
    <s v="0001 - SECRETARIADO ADMINISTRATIVO DE LA PRESIDENCIA"/>
    <x v="0"/>
    <x v="0"/>
    <x v="2"/>
    <s v="2.5 - TRANSFERENCIAS DE CAPITAL"/>
    <s v="2.5.1 - TRANSFERENCIAS DE CAPITAL AL SECTOR PRIVADO"/>
    <s v="N"/>
    <s v="00 - N/A"/>
    <s v="10 - FONDO GENERAL"/>
    <s v="(en blanco)"/>
    <s v="99 - MULTIPROVINCIAL"/>
    <n v="0"/>
    <n v="44462225.769999996"/>
    <n v="44462225.769999996"/>
  </r>
  <r>
    <s v="2024"/>
    <x v="0"/>
    <x v="0"/>
    <x v="1"/>
    <x v="10"/>
    <s v="2 - Poder Ejecutivo"/>
    <s v="0201 - PRESIDENCIA DE LA REPÚBLICA"/>
    <s v="0001 - SECRETARIADO ADMINISTRATIVO DE LA PRESIDENCIA"/>
    <x v="0"/>
    <x v="0"/>
    <x v="93"/>
    <s v="2.5 - TRANSFERENCIAS DE CAPITAL"/>
    <s v="2.5.1 - TRANSFERENCIAS DE CAPITAL AL SECTOR PRIVADO"/>
    <s v="N"/>
    <s v="00 - N/A"/>
    <s v="10 - FONDO GENERAL"/>
    <s v="(en blanco)"/>
    <s v="99 - MULTIPROVINCIAL"/>
    <n v="0"/>
    <n v="50000000"/>
    <n v="50000000"/>
  </r>
  <r>
    <s v="2024"/>
    <x v="0"/>
    <x v="0"/>
    <x v="1"/>
    <x v="10"/>
    <s v="2 - Poder Ejecutivo"/>
    <s v="0201 - PRESIDENCIA DE LA REPÚBLICA"/>
    <s v="0001 - SECRETARIADO ADMINISTRATIVO DE LA PRESIDENCIA"/>
    <x v="0"/>
    <x v="0"/>
    <x v="93"/>
    <s v="2.5 - TRANSFERENCIAS DE CAPITAL"/>
    <s v="2.5.3 - TRANSFERENCIAS DE CAPITAL A GOBIERNOS GENERALES LOCALES"/>
    <s v="N"/>
    <s v="00 - N/A"/>
    <s v="10 - FONDO GENERAL"/>
    <s v="(en blanco)"/>
    <s v="99 - MULTIPROVINCIAL"/>
    <n v="0"/>
    <n v="648947225.54000008"/>
    <n v="648947225.54000008"/>
  </r>
  <r>
    <s v="2024"/>
    <x v="0"/>
    <x v="0"/>
    <x v="1"/>
    <x v="10"/>
    <s v="2 - Poder Ejecutivo"/>
    <s v="0201 - PRESIDENCIA DE LA REPÚBLICA"/>
    <s v="0001 - SECRETARIADO ADMINISTRATIVO DE LA PRESIDENCIA"/>
    <x v="0"/>
    <x v="1"/>
    <x v="25"/>
    <s v="2.5 - TRANSFERENCIAS DE CAPITAL"/>
    <s v="2.5.3 - TRANSFERENCIAS DE CAPITAL A GOBIERNOS GENERALES LOCALES"/>
    <s v="N"/>
    <s v="00 - N/A"/>
    <s v="10 - FONDO GENERAL"/>
    <s v="(en blanco)"/>
    <s v="99 - MULTIPROVINCIAL"/>
    <n v="0"/>
    <n v="13027901"/>
    <n v="13027901"/>
  </r>
  <r>
    <s v="2024"/>
    <x v="0"/>
    <x v="0"/>
    <x v="1"/>
    <x v="10"/>
    <s v="2 - Poder Ejecutivo"/>
    <s v="0201 - PRESIDENCIA DE LA REPÚBLICA"/>
    <s v="0001 - SECRETARIADO ADMINISTRATIVO DE LA PRESIDENCIA"/>
    <x v="0"/>
    <x v="1"/>
    <x v="18"/>
    <s v="2.5 - TRANSFERENCIAS DE CAPITAL"/>
    <s v="2.5.9 - TRANSFERENCIAS DE CAPITAL A OTRAS INSTITUCIONES PÚBLICAS"/>
    <s v="N"/>
    <s v="00 - N/A"/>
    <s v="10 - FONDO GENERAL"/>
    <s v="(en blanco)"/>
    <s v="99 - MULTIPROVINCIAL"/>
    <n v="0"/>
    <n v="43000000"/>
    <n v="43000000"/>
  </r>
  <r>
    <s v="2024"/>
    <x v="0"/>
    <x v="0"/>
    <x v="1"/>
    <x v="10"/>
    <s v="2 - Poder Ejecutivo"/>
    <s v="0201 - PRESIDENCIA DE LA REPÚBLICA"/>
    <s v="0001 - SECRETARIADO ADMINISTRATIVO DE LA PRESIDENCIA"/>
    <x v="1"/>
    <x v="2"/>
    <x v="55"/>
    <s v="2.5 - TRANSFERENCIAS DE CAPITAL"/>
    <s v="2.5.1 - TRANSFERENCIAS DE CAPITAL AL SECTOR PRIVADO"/>
    <s v="N"/>
    <s v="00 - N/A"/>
    <s v="10 - FONDO GENERAL"/>
    <s v="(en blanco)"/>
    <s v="99 - MULTIPROVINCIAL"/>
    <n v="0"/>
    <n v="14250000"/>
    <n v="14250000"/>
  </r>
  <r>
    <s v="2024"/>
    <x v="0"/>
    <x v="0"/>
    <x v="1"/>
    <x v="10"/>
    <s v="2 - Poder Ejecutivo"/>
    <s v="0201 - PRESIDENCIA DE LA REPÚBLICA"/>
    <s v="0001 - SECRETARIADO ADMINISTRATIVO DE LA PRESIDENCIA"/>
    <x v="1"/>
    <x v="12"/>
    <x v="32"/>
    <s v="2.5 - TRANSFERENCIAS DE CAPITAL"/>
    <s v="2.5.1 - TRANSFERENCIAS DE CAPITAL AL SECTOR PRIVADO"/>
    <s v="N"/>
    <s v="00 - N/A"/>
    <s v="10 - FONDO GENERAL"/>
    <s v="(en blanco)"/>
    <s v="99 - MULTIPROVINCIAL"/>
    <n v="0"/>
    <n v="8206492.1399999997"/>
    <n v="8206492.1399999997"/>
  </r>
  <r>
    <s v="2024"/>
    <x v="0"/>
    <x v="0"/>
    <x v="1"/>
    <x v="10"/>
    <s v="2 - Poder Ejecutivo"/>
    <s v="0201 - PRESIDENCIA DE LA REPÚBLICA"/>
    <s v="0001 - SECRETARIADO ADMINISTRATIVO DE LA PRESIDENCIA"/>
    <x v="3"/>
    <x v="6"/>
    <x v="82"/>
    <s v="2.5 - TRANSFERENCIAS DE CAPITAL"/>
    <s v="2.5.2 - TRANSFERENCIAS DE CAPITAL AL GOBIERNO GENERAL  NACIONAL"/>
    <s v="N"/>
    <s v="00 - N/A"/>
    <s v="10 - FONDO GENERAL"/>
    <s v="(en blanco)"/>
    <s v="99 - MULTIPROVINCIAL"/>
    <n v="0"/>
    <n v="15213507.5"/>
    <n v="15213507.5"/>
  </r>
  <r>
    <s v="2024"/>
    <x v="0"/>
    <x v="0"/>
    <x v="1"/>
    <x v="10"/>
    <s v="2 - Poder Ejecutivo"/>
    <s v="0201 - PRESIDENCIA DE LA REPÚBLICA"/>
    <s v="0001 - SECRETARIADO ADMINISTRATIVO DE LA PRESIDENCIA"/>
    <x v="3"/>
    <x v="6"/>
    <x v="82"/>
    <s v="2.5 - TRANSFERENCIAS DE CAPITAL"/>
    <s v="2.5.2 - TRANSFERENCIAS DE CAPITAL AL GOBIERNO GENERAL  NACIONAL"/>
    <s v="N"/>
    <s v="00 - N/A"/>
    <s v="70 - DONACION EXTERNA"/>
    <s v="(en blanco)"/>
    <s v="99 - MULTIPROVINCIAL"/>
    <n v="0"/>
    <n v="5232321"/>
    <n v="5232321"/>
  </r>
  <r>
    <s v="2024"/>
    <x v="0"/>
    <x v="0"/>
    <x v="1"/>
    <x v="10"/>
    <s v="2 - Poder Ejecutivo"/>
    <s v="0201 - PRESIDENCIA DE LA REPÚBLICA"/>
    <s v="0001 - SECRETARIADO ADMINISTRATIVO DE LA PRESIDENCIA"/>
    <x v="2"/>
    <x v="8"/>
    <x v="34"/>
    <s v="2.5 - TRANSFERENCIAS DE CAPITAL"/>
    <s v="2.5.1 - TRANSFERENCIAS DE CAPITAL AL SECTOR PRIVADO"/>
    <s v="N"/>
    <s v="00 - N/A"/>
    <s v="10 - FONDO GENERAL"/>
    <s v="(en blanco)"/>
    <s v="99 - MULTIPROVINCIAL"/>
    <n v="0"/>
    <n v="278703013.23999995"/>
    <n v="278703013.24000001"/>
  </r>
  <r>
    <s v="2024"/>
    <x v="0"/>
    <x v="0"/>
    <x v="1"/>
    <x v="10"/>
    <s v="2 - Poder Ejecutivo"/>
    <s v="0201 - PRESIDENCIA DE LA REPÚBLICA"/>
    <s v="0001 - SECRETARIADO ADMINISTRATIVO DE LA PRESIDENCIA"/>
    <x v="2"/>
    <x v="8"/>
    <x v="20"/>
    <s v="2.5 - TRANSFERENCIAS DE CAPITAL"/>
    <s v="2.5.1 - TRANSFERENCIAS DE CAPITAL AL SECTOR PRIVADO"/>
    <s v="N"/>
    <s v="00 - N/A"/>
    <s v="10 - FONDO GENERAL"/>
    <s v="(en blanco)"/>
    <s v="99 - MULTIPROVINCIAL"/>
    <n v="0"/>
    <n v="4815548"/>
    <n v="4815548"/>
  </r>
  <r>
    <s v="2024"/>
    <x v="0"/>
    <x v="0"/>
    <x v="1"/>
    <x v="10"/>
    <s v="2 - Poder Ejecutivo"/>
    <s v="0201 - PRESIDENCIA DE LA REPÚBLICA"/>
    <s v="0001 - SECRETARIADO ADMINISTRATIVO DE LA PRESIDENCIA"/>
    <x v="2"/>
    <x v="8"/>
    <x v="94"/>
    <s v="2.5 - TRANSFERENCIAS DE CAPITAL"/>
    <s v="2.5.1 - TRANSFERENCIAS DE CAPITAL AL SECTOR PRIVADO"/>
    <s v="N"/>
    <s v="00 - N/A"/>
    <s v="10 - FONDO GENERAL"/>
    <s v="(en blanco)"/>
    <s v="99 - MULTIPROVINCIAL"/>
    <n v="0"/>
    <n v="327682529.46000004"/>
    <n v="327682529.45999998"/>
  </r>
  <r>
    <s v="2024"/>
    <x v="0"/>
    <x v="0"/>
    <x v="1"/>
    <x v="10"/>
    <s v="2 - Poder Ejecutivo"/>
    <s v="0201 - PRESIDENCIA DE LA REPÚBLICA"/>
    <s v="0001 - SECRETARIADO ADMINISTRATIVO DE LA PRESIDENCIA"/>
    <x v="2"/>
    <x v="10"/>
    <x v="24"/>
    <s v="2.5 - TRANSFERENCIAS DE CAPITAL"/>
    <s v="2.5.1 - TRANSFERENCIAS DE CAPITAL AL SECTOR PRIVADO"/>
    <s v="N"/>
    <s v="00 - N/A"/>
    <s v="10 - FONDO GENERAL"/>
    <s v="(en blanco)"/>
    <s v="99 - MULTIPROVINCIAL"/>
    <n v="0"/>
    <n v="219263809.29000002"/>
    <n v="219263809.28999999"/>
  </r>
  <r>
    <s v="2024"/>
    <x v="0"/>
    <x v="0"/>
    <x v="1"/>
    <x v="10"/>
    <s v="2 - Poder Ejecutivo"/>
    <s v="0201 - PRESIDENCIA DE LA REPÚBLICA"/>
    <s v="0001 - SECRETARIADO ADMINISTRATIVO DE LA PRESIDENCIA"/>
    <x v="2"/>
    <x v="4"/>
    <x v="6"/>
    <s v="2.5 - TRANSFERENCIAS DE CAPITAL"/>
    <s v="2.5.1 - TRANSFERENCIAS DE CAPITAL AL SECTOR PRIVADO"/>
    <s v="N"/>
    <s v="00 - N/A"/>
    <s v="10 - FONDO GENERAL"/>
    <s v="(en blanco)"/>
    <s v="99 - MULTIPROVINCIAL"/>
    <n v="0"/>
    <n v="10748714.91"/>
    <n v="10748714.91"/>
  </r>
  <r>
    <s v="2024"/>
    <x v="0"/>
    <x v="0"/>
    <x v="1"/>
    <x v="10"/>
    <s v="2 - Poder Ejecutivo"/>
    <s v="0201 - PRESIDENCIA DE LA REPÚBLICA"/>
    <s v="0010 - CONSEJO NACIONAL DE LA PERSONA ENVEJECIENTE"/>
    <x v="2"/>
    <x v="4"/>
    <x v="6"/>
    <s v="2.5 - TRANSFERENCIAS DE CAPITAL"/>
    <s v="2.5.1 - TRANSFERENCIAS DE CAPITAL AL SECTOR PRIVADO"/>
    <s v="N"/>
    <s v="00 - N/A"/>
    <s v="10 - FONDO GENERAL"/>
    <s v="(en blanco)"/>
    <s v="99 - MULTIPROVINCIAL"/>
    <n v="0"/>
    <n v="5540171.1600000001"/>
    <n v="5540171.1600000001"/>
  </r>
  <r>
    <s v="2024"/>
    <x v="0"/>
    <x v="0"/>
    <x v="1"/>
    <x v="10"/>
    <s v="2 - Poder Ejecutivo"/>
    <s v="0202 - MINISTERIO DE  INTERIOR Y POLICÍA"/>
    <s v="0001 - MINISTERIO DE INTERIOR Y POLICIA"/>
    <x v="0"/>
    <x v="0"/>
    <x v="2"/>
    <s v="2.5 - TRANSFERENCIAS DE CAPITAL"/>
    <s v="2.5.3 - TRANSFERENCIAS DE CAPITAL A GOBIERNOS GENERALES LOCALES"/>
    <s v="N"/>
    <s v="00 - N/A"/>
    <s v="10 - FONDO GENERAL"/>
    <s v="(en blanco)"/>
    <s v="99 - MULTIPROVINCIAL"/>
    <n v="0"/>
    <n v="3000000"/>
    <n v="3000000"/>
  </r>
  <r>
    <s v="2024"/>
    <x v="0"/>
    <x v="0"/>
    <x v="1"/>
    <x v="10"/>
    <s v="2 - Poder Ejecutivo"/>
    <s v="0202 - MINISTERIO DE  INTERIOR Y POLICÍA"/>
    <s v="0001 - MINISTERIO DE INTERIOR Y POLICIA"/>
    <x v="0"/>
    <x v="0"/>
    <x v="93"/>
    <s v="2.5 - TRANSFERENCIAS DE CAPITAL"/>
    <s v="2.5.3 - TRANSFERENCIAS DE CAPITAL A GOBIERNOS GENERALES LOCALES"/>
    <s v="N"/>
    <s v="00 - N/A"/>
    <s v="10 - FONDO GENERAL"/>
    <s v="(en blanco)"/>
    <s v="99 - MULTIPROVINCIAL"/>
    <n v="0"/>
    <n v="482672926.59999996"/>
    <n v="172204324.72999999"/>
  </r>
  <r>
    <s v="2024"/>
    <x v="0"/>
    <x v="0"/>
    <x v="1"/>
    <x v="10"/>
    <s v="2 - Poder Ejecutivo"/>
    <s v="0202 - MINISTERIO DE  INTERIOR Y POLICÍA"/>
    <s v="0001 - MINISTERIO DE INTERIOR Y POLICIA"/>
    <x v="0"/>
    <x v="0"/>
    <x v="93"/>
    <s v="2.5 - TRANSFERENCIAS DE CAPITAL"/>
    <s v="2.5.3 - TRANSFERENCIAS DE CAPITAL A GOBIERNOS GENERALES LOCALES"/>
    <s v="N"/>
    <s v="00 - N/A"/>
    <s v="20 - FONDOS CON DESTINO ESPECÍFICO"/>
    <s v="(en blanco)"/>
    <s v="99 - MULTIPROVINCIAL"/>
    <n v="8986100354"/>
    <n v="8986100354"/>
    <n v="7488405180"/>
  </r>
  <r>
    <s v="2024"/>
    <x v="0"/>
    <x v="0"/>
    <x v="1"/>
    <x v="10"/>
    <s v="2 - Poder Ejecutivo"/>
    <s v="0202 - MINISTERIO DE  INTERIOR Y POLICÍA"/>
    <s v="0001 - POLICIA NACIONAL"/>
    <x v="0"/>
    <x v="1"/>
    <x v="22"/>
    <s v="2.5 - TRANSFERENCIAS DE CAPITAL"/>
    <s v="2.5.4 - TRANSFERENCIAS DE CAPITAL  A EMPRESAS PÚBLICAS NO FINANCIERAS"/>
    <s v="N"/>
    <s v="00 - N/A"/>
    <s v="10 - FONDO GENERAL"/>
    <s v="(en blanco)"/>
    <s v="99 - MULTIPROVINCIAL"/>
    <n v="100000000"/>
    <n v="100000000"/>
    <n v="100000000"/>
  </r>
  <r>
    <s v="2024"/>
    <x v="0"/>
    <x v="0"/>
    <x v="1"/>
    <x v="10"/>
    <s v="2 - Poder Ejecutivo"/>
    <s v="0204 - MINISTERIO DE RELACIONES EXTERIORES"/>
    <s v="0001 - MINISTERIO DE RELACIONES EXTERIORES"/>
    <x v="0"/>
    <x v="13"/>
    <x v="37"/>
    <s v="2.5 - TRANSFERENCIAS DE CAPITAL"/>
    <s v="2.5.9 - TRANSFERENCIAS DE CAPITAL A OTRAS INSTITUCIONES PÚBLICAS"/>
    <s v="N"/>
    <s v="00 - N/A"/>
    <s v="10 - FONDO GENERAL"/>
    <s v="(en blanco)"/>
    <s v="99 - MULTIPROVINCIAL"/>
    <n v="0"/>
    <n v="17555977"/>
    <n v="17430697.829999998"/>
  </r>
  <r>
    <s v="2024"/>
    <x v="0"/>
    <x v="0"/>
    <x v="1"/>
    <x v="10"/>
    <s v="2 - Poder Ejecutivo"/>
    <s v="0205 - MINISTERIO DE HACIENDA"/>
    <s v="0001 - MINISTERIO DE HACIENDA"/>
    <x v="0"/>
    <x v="0"/>
    <x v="2"/>
    <s v="2.5 - TRANSFERENCIAS DE CAPITAL"/>
    <s v="2.5.2 - TRANSFERENCIAS DE CAPITAL AL GOBIERNO GENERAL  NACIONAL"/>
    <s v="N"/>
    <s v="00 - N/A"/>
    <s v="60 - CREDITO EXTERNO"/>
    <s v="(en blanco)"/>
    <s v="99 - MULTIPROVINCIAL"/>
    <n v="530422760"/>
    <n v="848422760"/>
    <n v="444464429.70000005"/>
  </r>
  <r>
    <s v="2024"/>
    <x v="0"/>
    <x v="0"/>
    <x v="1"/>
    <x v="10"/>
    <s v="2 - Poder Ejecutivo"/>
    <s v="0206 - MINISTERIO DE EDUCACIÓN"/>
    <s v="0001 - MINISTERIO DE EDUCACION"/>
    <x v="2"/>
    <x v="10"/>
    <x v="41"/>
    <s v="2.5 - TRANSFERENCIAS DE CAPITAL"/>
    <s v="2.5.2 - TRANSFERENCIAS DE CAPITAL AL GOBIERNO GENERAL  NACIONAL"/>
    <s v="N"/>
    <s v="00 - N/A"/>
    <s v="10 - FONDO GENERAL"/>
    <s v="(en blanco)"/>
    <s v="99 - MULTIPROVINCIAL"/>
    <n v="412049068"/>
    <n v="412049068"/>
    <n v="117785658.31"/>
  </r>
  <r>
    <s v="2024"/>
    <x v="0"/>
    <x v="0"/>
    <x v="1"/>
    <x v="10"/>
    <s v="2 - Poder Ejecutivo"/>
    <s v="0206 - MINISTERIO DE EDUCACIÓN"/>
    <s v="0001 - MINISTERIO DE EDUCACION"/>
    <x v="2"/>
    <x v="10"/>
    <x v="40"/>
    <s v="2.5 - TRANSFERENCIAS DE CAPITAL"/>
    <s v="2.5.1 - TRANSFERENCIAS DE CAPITAL AL SECTOR PRIVADO"/>
    <s v="N"/>
    <s v="00 - N/A"/>
    <s v="10 - FONDO GENERAL"/>
    <s v="(en blanco)"/>
    <s v="99 - MULTIPROVINCIAL"/>
    <n v="0"/>
    <n v="200000000"/>
    <n v="200000000"/>
  </r>
  <r>
    <s v="2024"/>
    <x v="0"/>
    <x v="0"/>
    <x v="1"/>
    <x v="10"/>
    <s v="2 - Poder Ejecutivo"/>
    <s v="0207 - MINISTERIO DE SALUD PÚBLICA Y ASISTENCIA SOCIAL"/>
    <s v="0001 - MINISTERIO DE SALUD PUBLICA Y ASISTENCIA SOCIAL"/>
    <x v="2"/>
    <x v="14"/>
    <x v="54"/>
    <s v="2.5 - TRANSFERENCIAS DE CAPITAL"/>
    <s v="2.5.4 - TRANSFERENCIAS DE CAPITAL  A EMPRESAS PÚBLICAS NO FINANCIERAS"/>
    <s v="N"/>
    <s v="00 - N/A"/>
    <s v="10 - FONDO GENERAL"/>
    <s v="(en blanco)"/>
    <s v="99 - MULTIPROVINCIAL"/>
    <n v="7505310000"/>
    <n v="9305310000"/>
    <n v="8863309583.7200012"/>
  </r>
  <r>
    <s v="2024"/>
    <x v="0"/>
    <x v="0"/>
    <x v="1"/>
    <x v="10"/>
    <s v="2 - Poder Ejecutivo"/>
    <s v="0207 - MINISTERIO DE SALUD PÚBLICA Y ASISTENCIA SOCIAL"/>
    <s v="0001 - MINISTERIO DE SALUD PUBLICA Y ASISTENCIA SOCIAL"/>
    <x v="2"/>
    <x v="14"/>
    <x v="54"/>
    <s v="2.5 - TRANSFERENCIAS DE CAPITAL"/>
    <s v="2.5.4 - TRANSFERENCIAS DE CAPITAL  A EMPRESAS PÚBLICAS NO FINANCIERAS"/>
    <s v="N"/>
    <s v="00 - N/A"/>
    <s v="50 - CRÉDITO INTERNO"/>
    <s v="(en blanco)"/>
    <s v="99 - MULTIPROVINCIAL"/>
    <n v="2500000000"/>
    <n v="2500000000"/>
    <n v="2365026053.9099998"/>
  </r>
  <r>
    <s v="2024"/>
    <x v="0"/>
    <x v="0"/>
    <x v="1"/>
    <x v="10"/>
    <s v="2 - Poder Ejecutivo"/>
    <s v="0207 - MINISTERIO DE SALUD PÚBLICA Y ASISTENCIA SOCIAL"/>
    <s v="0001 - MINISTERIO DE SALUD PUBLICA Y ASISTENCIA SOCIAL"/>
    <x v="2"/>
    <x v="14"/>
    <x v="54"/>
    <s v="2.5 - TRANSFERENCIAS DE CAPITAL"/>
    <s v="2.5.4 - TRANSFERENCIAS DE CAPITAL  A EMPRESAS PÚBLICAS NO FINANCIERAS"/>
    <s v="N"/>
    <s v="00 - N/A"/>
    <s v="60 - CREDITO EXTERNO"/>
    <s v="(en blanco)"/>
    <s v="99 - MULTIPROVINCIAL"/>
    <n v="3397182877"/>
    <n v="4989487546"/>
    <n v="1555693746.1499996"/>
  </r>
  <r>
    <s v="2024"/>
    <x v="0"/>
    <x v="0"/>
    <x v="1"/>
    <x v="10"/>
    <s v="2 - Poder Ejecutivo"/>
    <s v="0207 - MINISTERIO DE SALUD PÚBLICA Y ASISTENCIA SOCIAL"/>
    <s v="0001 - MINISTERIO DE SALUD PUBLICA Y ASISTENCIA SOCIAL"/>
    <x v="2"/>
    <x v="14"/>
    <x v="54"/>
    <s v="2.5 - TRANSFERENCIAS DE CAPITAL"/>
    <s v="2.5.4 - TRANSFERENCIAS DE CAPITAL  A EMPRESAS PÚBLICAS NO FINANCIERAS"/>
    <s v="N"/>
    <s v="00 - N/A"/>
    <s v="70 - DONACION EXTERNA"/>
    <s v="(en blanco)"/>
    <s v="99 - MULTIPROVINCIAL"/>
    <n v="0"/>
    <n v="25001800"/>
    <n v="24238100.810000002"/>
  </r>
  <r>
    <s v="2024"/>
    <x v="0"/>
    <x v="0"/>
    <x v="1"/>
    <x v="10"/>
    <s v="2 - Poder Ejecutivo"/>
    <s v="0207 - MINISTERIO DE SALUD PÚBLICA Y ASISTENCIA SOCIAL"/>
    <s v="0001 - MINISTERIO DE SALUD PUBLICA Y ASISTENCIA SOCIAL"/>
    <x v="2"/>
    <x v="3"/>
    <x v="97"/>
    <s v="2.5 - TRANSFERENCIAS DE CAPITAL"/>
    <s v="2.5.2 - TRANSFERENCIAS DE CAPITAL AL GOBIERNO GENERAL  NACIONAL"/>
    <s v="N"/>
    <s v="00 - N/A"/>
    <s v="10 - FONDO GENERAL"/>
    <s v="(en blanco)"/>
    <s v="99 - MULTIPROVINCIAL"/>
    <n v="17550000"/>
    <n v="17550000"/>
    <n v="0"/>
  </r>
  <r>
    <s v="2024"/>
    <x v="0"/>
    <x v="0"/>
    <x v="1"/>
    <x v="10"/>
    <s v="2 - Poder Ejecutivo"/>
    <s v="0207 - MINISTERIO DE SALUD PÚBLICA Y ASISTENCIA SOCIAL"/>
    <s v="0001 - MINISTERIO DE SALUD PUBLICA Y ASISTENCIA SOCIAL"/>
    <x v="2"/>
    <x v="3"/>
    <x v="28"/>
    <s v="2.5 - TRANSFERENCIAS DE CAPITAL"/>
    <s v="2.5.2 - TRANSFERENCIAS DE CAPITAL AL GOBIERNO GENERAL  NACIONAL"/>
    <s v="N"/>
    <s v="00 - N/A"/>
    <s v="10 - FONDO GENERAL"/>
    <s v="(en blanco)"/>
    <s v="32 - SANTO DOMINGO"/>
    <n v="44834386"/>
    <n v="42928640"/>
    <n v="35773866.690000005"/>
  </r>
  <r>
    <s v="2024"/>
    <x v="0"/>
    <x v="0"/>
    <x v="1"/>
    <x v="10"/>
    <s v="2 - Poder Ejecutivo"/>
    <s v="0207 - MINISTERIO DE SALUD PÚBLICA Y ASISTENCIA SOCIAL"/>
    <s v="0001 - MINISTERIO DE SALUD PUBLICA Y ASISTENCIA SOCIAL"/>
    <x v="2"/>
    <x v="3"/>
    <x v="28"/>
    <s v="2.5 - TRANSFERENCIAS DE CAPITAL"/>
    <s v="2.5.2 - TRANSFERENCIAS DE CAPITAL AL GOBIERNO GENERAL  NACIONAL"/>
    <s v="N"/>
    <s v="00 - N/A"/>
    <s v="10 - FONDO GENERAL"/>
    <s v="(en blanco)"/>
    <s v="99 - MULTIPROVINCIAL"/>
    <n v="81252358"/>
    <n v="50392041.969999999"/>
    <n v="18349753.75"/>
  </r>
  <r>
    <s v="2024"/>
    <x v="0"/>
    <x v="0"/>
    <x v="1"/>
    <x v="10"/>
    <s v="2 - Poder Ejecutivo"/>
    <s v="0207 - MINISTERIO DE SALUD PÚBLICA Y ASISTENCIA SOCIAL"/>
    <s v="0001 - MINISTERIO DE SALUD PUBLICA Y ASISTENCIA SOCIAL"/>
    <x v="2"/>
    <x v="3"/>
    <x v="48"/>
    <s v="2.5 - TRANSFERENCIAS DE CAPITAL"/>
    <s v="2.5.2 - TRANSFERENCIAS DE CAPITAL AL GOBIERNO GENERAL  NACIONAL"/>
    <s v="N"/>
    <s v="00 - N/A"/>
    <s v="10 - FONDO GENERAL"/>
    <s v="(en blanco)"/>
    <s v="99 - MULTIPROVINCIAL"/>
    <n v="673579969"/>
    <n v="673579969"/>
    <n v="502184976.74000001"/>
  </r>
  <r>
    <s v="2024"/>
    <x v="0"/>
    <x v="0"/>
    <x v="1"/>
    <x v="10"/>
    <s v="2 - Poder Ejecutivo"/>
    <s v="0207 - MINISTERIO DE SALUD PÚBLICA Y ASISTENCIA SOCIAL"/>
    <s v="0001 - MINISTERIO DE SALUD PUBLICA Y ASISTENCIA SOCIAL"/>
    <x v="2"/>
    <x v="3"/>
    <x v="47"/>
    <s v="2.5 - TRANSFERENCIAS DE CAPITAL"/>
    <s v="2.5.2 - TRANSFERENCIAS DE CAPITAL AL GOBIERNO GENERAL  NACIONAL"/>
    <s v="N"/>
    <s v="00 - N/A"/>
    <s v="10 - FONDO GENERAL"/>
    <s v="(en blanco)"/>
    <s v="99 - MULTIPROVINCIAL"/>
    <n v="1590619991"/>
    <n v="1590619991"/>
    <n v="1049585235.5199999"/>
  </r>
  <r>
    <s v="2024"/>
    <x v="0"/>
    <x v="0"/>
    <x v="1"/>
    <x v="10"/>
    <s v="2 - Poder Ejecutivo"/>
    <s v="0208 - MINISTERIO DE DEPORTES Y RECREACIÓN"/>
    <s v="0001 - MINISTERIO DE DEPORTES Y RECREACIÓN"/>
    <x v="2"/>
    <x v="8"/>
    <x v="49"/>
    <s v="2.5 - TRANSFERENCIAS DE CAPITAL"/>
    <s v="2.5.4 - TRANSFERENCIAS DE CAPITAL  A EMPRESAS PÚBLICAS NO FINANCIERAS"/>
    <s v="N"/>
    <s v="00 - N/A"/>
    <s v="10 - FONDO GENERAL"/>
    <s v="(en blanco)"/>
    <s v="99 - MULTIPROVINCIAL"/>
    <n v="97621988"/>
    <n v="97621988"/>
    <n v="97621988"/>
  </r>
  <r>
    <s v="2024"/>
    <x v="0"/>
    <x v="0"/>
    <x v="1"/>
    <x v="10"/>
    <s v="2 - Poder Ejecutivo"/>
    <s v="0209 - MINISTERIO DE TRABAJO"/>
    <s v="0001 - MINISTERIO DE TRABAJO"/>
    <x v="2"/>
    <x v="10"/>
    <x v="45"/>
    <s v="2.5 - TRANSFERENCIAS DE CAPITAL"/>
    <s v="2.5.2 - TRANSFERENCIAS DE CAPITAL AL GOBIERNO GENERAL  NACIONAL"/>
    <s v="N"/>
    <s v="00 - N/A"/>
    <s v="10 - FONDO GENERAL"/>
    <s v="(en blanco)"/>
    <s v="99 - MULTIPROVINCIAL"/>
    <n v="0"/>
    <n v="80000000"/>
    <n v="80000000"/>
  </r>
  <r>
    <s v="2024"/>
    <x v="0"/>
    <x v="0"/>
    <x v="1"/>
    <x v="10"/>
    <s v="2 - Poder Ejecutivo"/>
    <s v="0209 - MINISTERIO DE TRABAJO"/>
    <s v="0001 - MINISTERIO DE TRABAJO"/>
    <x v="2"/>
    <x v="4"/>
    <x v="95"/>
    <s v="2.5 - TRANSFERENCIAS DE CAPITAL"/>
    <s v="2.5.2 - TRANSFERENCIAS DE CAPITAL AL GOBIERNO GENERAL  NACIONAL"/>
    <s v="N"/>
    <s v="00 - N/A"/>
    <s v="10 - FONDO GENERAL"/>
    <s v="(en blanco)"/>
    <s v="99 - MULTIPROVINCIAL"/>
    <n v="39578460"/>
    <n v="39578460"/>
    <n v="29683845"/>
  </r>
  <r>
    <s v="2024"/>
    <x v="0"/>
    <x v="0"/>
    <x v="1"/>
    <x v="10"/>
    <s v="2 - Poder Ejecutivo"/>
    <s v="0210 - MINISTERIO DE AGRICULTURA"/>
    <s v="0001 - MINISTERIO DE AGRICULTURA"/>
    <x v="1"/>
    <x v="12"/>
    <x v="32"/>
    <s v="2.5 - TRANSFERENCIAS DE CAPITAL"/>
    <s v="2.5.2 - TRANSFERENCIAS DE CAPITAL AL GOBIERNO GENERAL  NACIONAL"/>
    <s v="N"/>
    <s v="00 - N/A"/>
    <s v="10 - FONDO GENERAL"/>
    <s v="(en blanco)"/>
    <s v="99 - MULTIPROVINCIAL"/>
    <n v="134633805"/>
    <n v="134633805"/>
    <n v="112194837.05999999"/>
  </r>
  <r>
    <s v="2024"/>
    <x v="0"/>
    <x v="0"/>
    <x v="1"/>
    <x v="10"/>
    <s v="2 - Poder Ejecutivo"/>
    <s v="0210 - MINISTERIO DE AGRICULTURA"/>
    <s v="0001 - MINISTERIO DE AGRICULTURA"/>
    <x v="1"/>
    <x v="12"/>
    <x v="32"/>
    <s v="2.5 - TRANSFERENCIAS DE CAPITAL"/>
    <s v="2.5.5 - TRANSFERENCIAS DE CAPITAL A INSTITUCIONES PÚBLICAS FINANCIERAS"/>
    <s v="N"/>
    <s v="00 - N/A"/>
    <s v="60 - CREDITO EXTERNO"/>
    <s v="(en blanco)"/>
    <s v="99 - MULTIPROVINCIAL"/>
    <n v="0"/>
    <n v="2410000000"/>
    <n v="0"/>
  </r>
  <r>
    <s v="2024"/>
    <x v="0"/>
    <x v="0"/>
    <x v="1"/>
    <x v="10"/>
    <s v="2 - Poder Ejecutivo"/>
    <s v="0210 - MINISTERIO DE AGRICULTURA"/>
    <s v="0007 - CONSEJO NACIONAL PARA LA REGLAMENTACIÓN Y FOMENTO DE LA INDUSTRIA LECHERA"/>
    <x v="1"/>
    <x v="12"/>
    <x v="32"/>
    <s v="2.5 - TRANSFERENCIAS DE CAPITAL"/>
    <s v="2.5.5 - TRANSFERENCIAS DE CAPITAL A INSTITUCIONES PÚBLICAS FINANCIERAS"/>
    <s v="N"/>
    <s v="00 - N/A"/>
    <s v="10 - FONDO GENERAL"/>
    <s v="(en blanco)"/>
    <s v="99 - MULTIPROVINCIAL"/>
    <n v="0"/>
    <n v="45000000"/>
    <n v="45000000"/>
  </r>
  <r>
    <s v="2024"/>
    <x v="0"/>
    <x v="0"/>
    <x v="1"/>
    <x v="10"/>
    <s v="2 - Poder Ejecutivo"/>
    <s v="0211 - MINISTERIO DE OBRAS PÚBLICAS Y COMUNICACIONES"/>
    <s v="0001 - MINISTERIO DE OBRAS PUBLICAS Y COMUNICACIONES"/>
    <x v="1"/>
    <x v="11"/>
    <x v="26"/>
    <s v="2.5 - TRANSFERENCIAS DE CAPITAL"/>
    <s v="2.5.2 - TRANSFERENCIAS DE CAPITAL AL GOBIERNO GENERAL  NACIONAL"/>
    <s v="N"/>
    <s v="00 - N/A"/>
    <s v="10 - FONDO GENERAL"/>
    <s v="(en blanco)"/>
    <s v="99 - MULTIPROVINCIAL"/>
    <n v="69000000"/>
    <n v="69000000"/>
    <n v="46000000"/>
  </r>
  <r>
    <s v="2024"/>
    <x v="0"/>
    <x v="0"/>
    <x v="1"/>
    <x v="10"/>
    <s v="2 - Poder Ejecutivo"/>
    <s v="0211 - MINISTERIO DE OBRAS PÚBLICAS Y COMUNICACIONES"/>
    <s v="0001 - MINISTERIO DE OBRAS PUBLICAS Y COMUNICACIONES"/>
    <x v="1"/>
    <x v="11"/>
    <x v="26"/>
    <s v="2.5 - TRANSFERENCIAS DE CAPITAL"/>
    <s v="2.5.2 - TRANSFERENCIAS DE CAPITAL AL GOBIERNO GENERAL  NACIONAL"/>
    <s v="N"/>
    <s v="00 - N/A"/>
    <s v="20 - FONDOS CON DESTINO ESPECÍFICO"/>
    <s v="(en blanco)"/>
    <s v="99 - MULTIPROVINCIAL"/>
    <n v="500000000"/>
    <n v="500000000"/>
    <n v="375000000"/>
  </r>
  <r>
    <s v="2024"/>
    <x v="0"/>
    <x v="0"/>
    <x v="1"/>
    <x v="10"/>
    <s v="2 - Poder Ejecutivo"/>
    <s v="0211 - MINISTERIO DE OBRAS PÚBLICAS Y COMUNICACIONES"/>
    <s v="0001 - MINISTERIO DE OBRAS PUBLICAS Y COMUNICACIONES"/>
    <x v="1"/>
    <x v="11"/>
    <x v="26"/>
    <s v="2.5 - TRANSFERENCIAS DE CAPITAL"/>
    <s v="2.5.2 - TRANSFERENCIAS DE CAPITAL AL GOBIERNO GENERAL  NACIONAL"/>
    <s v="N"/>
    <s v="00 - N/A"/>
    <s v="60 - CREDITO EXTERNO"/>
    <s v="(en blanco)"/>
    <s v="99 - MULTIPROVINCIAL"/>
    <n v="1100261746"/>
    <n v="1100261746"/>
    <n v="282239518.44999999"/>
  </r>
  <r>
    <s v="2024"/>
    <x v="0"/>
    <x v="0"/>
    <x v="1"/>
    <x v="10"/>
    <s v="2 - Poder Ejecutivo"/>
    <s v="0211 - MINISTERIO DE OBRAS PÚBLICAS Y COMUNICACIONES"/>
    <s v="0001 - MINISTERIO DE OBRAS PUBLICAS Y COMUNICACIONES"/>
    <x v="1"/>
    <x v="11"/>
    <x v="26"/>
    <s v="2.5 - TRANSFERENCIAS DE CAPITAL"/>
    <s v="2.5.2 - TRANSFERENCIAS DE CAPITAL AL GOBIERNO GENERAL  NACIONAL"/>
    <s v="N"/>
    <s v="00 - N/A"/>
    <s v="70 - DONACION EXTERNA"/>
    <s v="(en blanco)"/>
    <s v="99 - MULTIPROVINCIAL"/>
    <n v="419570008"/>
    <n v="419570008"/>
    <n v="40610277.859999999"/>
  </r>
  <r>
    <s v="2024"/>
    <x v="0"/>
    <x v="0"/>
    <x v="1"/>
    <x v="10"/>
    <s v="2 - Poder Ejecutivo"/>
    <s v="0211 - MINISTERIO DE OBRAS PÚBLICAS Y COMUNICACIONES"/>
    <s v="0001 - MINISTERIO DE OBRAS PUBLICAS Y COMUNICACIONES"/>
    <x v="1"/>
    <x v="11"/>
    <x v="57"/>
    <s v="2.5 - TRANSFERENCIAS DE CAPITAL"/>
    <s v="2.5.1 - TRANSFERENCIAS DE CAPITAL AL SECTOR PRIVADO"/>
    <s v="N"/>
    <s v="00 - N/A"/>
    <s v="20 - FONDOS CON DESTINO ESPECÍFICO"/>
    <s v="(en blanco)"/>
    <s v="99 - MULTIPROVINCIAL"/>
    <n v="50000000"/>
    <n v="0"/>
    <n v="0"/>
  </r>
  <r>
    <s v="2024"/>
    <x v="0"/>
    <x v="0"/>
    <x v="1"/>
    <x v="10"/>
    <s v="2 - Poder Ejecutivo"/>
    <s v="0211 - MINISTERIO DE OBRAS PÚBLICAS Y COMUNICACIONES"/>
    <s v="0001 - MINISTERIO DE OBRAS PUBLICAS Y COMUNICACIONES"/>
    <x v="2"/>
    <x v="3"/>
    <x v="48"/>
    <s v="2.5 - TRANSFERENCIAS DE CAPITAL"/>
    <s v="2.5.1 - TRANSFERENCIAS DE CAPITAL AL SECTOR PRIVADO"/>
    <s v="N"/>
    <s v="00 - N/A"/>
    <s v="20 - FONDOS CON DESTINO ESPECÍFICO"/>
    <s v="(en blanco)"/>
    <s v="99 - MULTIPROVINCIAL"/>
    <n v="0"/>
    <n v="1742478.76"/>
    <n v="1742478.76"/>
  </r>
  <r>
    <s v="2024"/>
    <x v="0"/>
    <x v="0"/>
    <x v="1"/>
    <x v="10"/>
    <s v="2 - Poder Ejecutivo"/>
    <s v="0211 - MINISTERIO DE OBRAS PÚBLICAS Y COMUNICACIONES"/>
    <s v="0001 - MINISTERIO DE OBRAS PUBLICAS Y COMUNICACIONES"/>
    <x v="2"/>
    <x v="8"/>
    <x v="94"/>
    <s v="2.5 - TRANSFERENCIAS DE CAPITAL"/>
    <s v="2.5.1 - TRANSFERENCIAS DE CAPITAL AL SECTOR PRIVADO"/>
    <s v="N"/>
    <s v="00 - N/A"/>
    <s v="20 - FONDOS CON DESTINO ESPECÍFICO"/>
    <s v="(en blanco)"/>
    <s v="99 - MULTIPROVINCIAL"/>
    <n v="0"/>
    <n v="29820396.789999999"/>
    <n v="29820396.789999999"/>
  </r>
  <r>
    <s v="2024"/>
    <x v="0"/>
    <x v="0"/>
    <x v="1"/>
    <x v="10"/>
    <s v="2 - Poder Ejecutivo"/>
    <s v="0212 - MINISTERIO DE INDUSTRIA, COMERCIO Y MIPYMES (MICM)"/>
    <s v="0001 - MINISTERIO DE INDUSTRIA, COMERCIO y MIPYMES (MICM)"/>
    <x v="1"/>
    <x v="2"/>
    <x v="55"/>
    <s v="2.5 - TRANSFERENCIAS DE CAPITAL"/>
    <s v="2.5.2 - TRANSFERENCIAS DE CAPITAL AL GOBIERNO GENERAL  NACIONAL"/>
    <s v="N"/>
    <s v="00 - N/A"/>
    <s v="10 - FONDO GENERAL"/>
    <s v="(en blanco)"/>
    <s v="99 - MULTIPROVINCIAL"/>
    <n v="35000000"/>
    <n v="35000000"/>
    <n v="28749996.720000014"/>
  </r>
  <r>
    <s v="2024"/>
    <x v="0"/>
    <x v="0"/>
    <x v="1"/>
    <x v="10"/>
    <s v="2 - Poder Ejecutivo"/>
    <s v="0212 - MINISTERIO DE INDUSTRIA, COMERCIO Y MIPYMES (MICM)"/>
    <s v="0001 - MINISTERIO DE INDUSTRIA, COMERCIO y MIPYMES (MICM)"/>
    <x v="1"/>
    <x v="2"/>
    <x v="55"/>
    <s v="2.5 - TRANSFERENCIAS DE CAPITAL"/>
    <s v="2.5.5 - TRANSFERENCIAS DE CAPITAL A INSTITUCIONES PÚBLICAS FINANCIERAS"/>
    <s v="N"/>
    <s v="00 - N/A"/>
    <s v="10 - FONDO GENERAL"/>
    <s v="(en blanco)"/>
    <s v="99 - MULTIPROVINCIAL"/>
    <n v="500000000"/>
    <n v="500000000"/>
    <n v="500000000"/>
  </r>
  <r>
    <s v="2024"/>
    <x v="0"/>
    <x v="0"/>
    <x v="1"/>
    <x v="10"/>
    <s v="2 - Poder Ejecutivo"/>
    <s v="0213 - MINISTERIO DE TURISMO"/>
    <s v="0001 - MINISTERIO DE TURISMO"/>
    <x v="1"/>
    <x v="17"/>
    <x v="65"/>
    <s v="2.5 - TRANSFERENCIAS DE CAPITAL"/>
    <s v="2.5.1 - TRANSFERENCIAS DE CAPITAL AL SECTOR PRIVADO"/>
    <s v="N"/>
    <s v="00 - N/A"/>
    <s v="10 - FONDO GENERAL"/>
    <s v="(en blanco)"/>
    <s v="99 - MULTIPROVINCIAL"/>
    <n v="178378260"/>
    <n v="194178260"/>
    <n v="192861562.19999999"/>
  </r>
  <r>
    <s v="2024"/>
    <x v="0"/>
    <x v="0"/>
    <x v="1"/>
    <x v="10"/>
    <s v="2 - Poder Ejecutivo"/>
    <s v="0215 - MINISTERIO DE LA MUJER"/>
    <s v="0001 - MINISTERIO DE LA MUJER"/>
    <x v="2"/>
    <x v="5"/>
    <x v="7"/>
    <s v="2.5 - TRANSFERENCIAS DE CAPITAL"/>
    <s v="2.5.4 - TRANSFERENCIAS DE CAPITAL  A EMPRESAS PÚBLICAS NO FINANCIERAS"/>
    <s v="N"/>
    <s v="00 - N/A"/>
    <s v="10 - FONDO GENERAL"/>
    <s v="(en blanco)"/>
    <s v="99 - MULTIPROVINCIAL"/>
    <n v="26000000"/>
    <n v="26000000"/>
    <n v="19500000"/>
  </r>
  <r>
    <s v="2024"/>
    <x v="0"/>
    <x v="0"/>
    <x v="1"/>
    <x v="10"/>
    <s v="2 - Poder Ejecutivo"/>
    <s v="0216 - MINISTERIO DE CULTURA"/>
    <s v="0001 - MINISTERIO DE CULTURA"/>
    <x v="2"/>
    <x v="8"/>
    <x v="20"/>
    <s v="2.5 - TRANSFERENCIAS DE CAPITAL"/>
    <s v="2.5.2 - TRANSFERENCIAS DE CAPITAL AL GOBIERNO GENERAL  NACIONAL"/>
    <s v="N"/>
    <s v="00 - N/A"/>
    <s v="10 - FONDO GENERAL"/>
    <s v="(en blanco)"/>
    <s v="99 - MULTIPROVINCIAL"/>
    <n v="55250000"/>
    <n v="55250000"/>
    <n v="45250000"/>
  </r>
  <r>
    <s v="2024"/>
    <x v="0"/>
    <x v="0"/>
    <x v="1"/>
    <x v="10"/>
    <s v="2 - Poder Ejecutivo"/>
    <s v="0216 - MINISTERIO DE CULTURA"/>
    <s v="0001 - MINISTERIO DE CULTURA"/>
    <x v="2"/>
    <x v="8"/>
    <x v="20"/>
    <s v="2.5 - TRANSFERENCIAS DE CAPITAL"/>
    <s v="2.5.2 - TRANSFERENCIAS DE CAPITAL AL GOBIERNO GENERAL  NACIONAL"/>
    <s v="N"/>
    <s v="00 - N/A"/>
    <s v="70 - DONACION EXTERNA"/>
    <s v="(en blanco)"/>
    <s v="99 - MULTIPROVINCIAL"/>
    <n v="2391337"/>
    <n v="6326936"/>
    <n v="3935599"/>
  </r>
  <r>
    <s v="2024"/>
    <x v="0"/>
    <x v="0"/>
    <x v="1"/>
    <x v="10"/>
    <s v="2 - Poder Ejecutivo"/>
    <s v="0218 - MINISTERIO DE MEDIO AMBIENTE Y RECURSOS NATURALES"/>
    <s v="0001 - MINISTERIO  DE MEDIO AMBIENTE Y RECURSOS NATURALES"/>
    <x v="1"/>
    <x v="15"/>
    <x v="56"/>
    <s v="2.5 - TRANSFERENCIAS DE CAPITAL"/>
    <s v="2.5.2 - TRANSFERENCIAS DE CAPITAL AL GOBIERNO GENERAL  NACIONAL"/>
    <s v="N"/>
    <s v="00 - N/A"/>
    <s v="10 - FONDO GENERAL"/>
    <s v="(en blanco)"/>
    <s v="99 - MULTIPROVINCIAL"/>
    <n v="2968000000"/>
    <n v="2977925157.9499998"/>
    <n v="2625268599.4200001"/>
  </r>
  <r>
    <s v="2024"/>
    <x v="0"/>
    <x v="0"/>
    <x v="1"/>
    <x v="10"/>
    <s v="2 - Poder Ejecutivo"/>
    <s v="0218 - MINISTERIO DE MEDIO AMBIENTE Y RECURSOS NATURALES"/>
    <s v="0001 - MINISTERIO  DE MEDIO AMBIENTE Y RECURSOS NATURALES"/>
    <x v="1"/>
    <x v="15"/>
    <x v="56"/>
    <s v="2.5 - TRANSFERENCIAS DE CAPITAL"/>
    <s v="2.5.2 - TRANSFERENCIAS DE CAPITAL AL GOBIERNO GENERAL  NACIONAL"/>
    <s v="N"/>
    <s v="00 - N/A"/>
    <s v="50 - CRÉDITO INTERNO"/>
    <s v="(en blanco)"/>
    <s v="99 - MULTIPROVINCIAL"/>
    <n v="0"/>
    <n v="438000000"/>
    <n v="438000000"/>
  </r>
  <r>
    <s v="2024"/>
    <x v="0"/>
    <x v="0"/>
    <x v="1"/>
    <x v="10"/>
    <s v="2 - Poder Ejecutivo"/>
    <s v="0218 - MINISTERIO DE MEDIO AMBIENTE Y RECURSOS NATURALES"/>
    <s v="0001 - MINISTERIO  DE MEDIO AMBIENTE Y RECURSOS NATURALES"/>
    <x v="1"/>
    <x v="15"/>
    <x v="56"/>
    <s v="2.5 - TRANSFERENCIAS DE CAPITAL"/>
    <s v="2.5.2 - TRANSFERENCIAS DE CAPITAL AL GOBIERNO GENERAL  NACIONAL"/>
    <s v="N"/>
    <s v="00 - N/A"/>
    <s v="60 - CREDITO EXTERNO"/>
    <s v="(en blanco)"/>
    <s v="99 - MULTIPROVINCIAL"/>
    <n v="1343575000"/>
    <n v="3348572350"/>
    <n v="0"/>
  </r>
  <r>
    <s v="2024"/>
    <x v="0"/>
    <x v="0"/>
    <x v="1"/>
    <x v="10"/>
    <s v="2 - Poder Ejecutivo"/>
    <s v="0218 - MINISTERIO DE MEDIO AMBIENTE Y RECURSOS NATURALES"/>
    <s v="0001 - MINISTERIO  DE MEDIO AMBIENTE Y RECURSOS NATURALES"/>
    <x v="3"/>
    <x v="9"/>
    <x v="75"/>
    <s v="2.5 - TRANSFERENCIAS DE CAPITAL"/>
    <s v="2.5.2 - TRANSFERENCIAS DE CAPITAL AL GOBIERNO GENERAL  NACIONAL"/>
    <s v="N"/>
    <s v="00 - N/A"/>
    <s v="10 - FONDO GENERAL"/>
    <s v="(en blanco)"/>
    <s v="99 - MULTIPROVINCIAL"/>
    <n v="7000000"/>
    <n v="7000000"/>
    <n v="5833333.3000000007"/>
  </r>
  <r>
    <s v="2024"/>
    <x v="0"/>
    <x v="0"/>
    <x v="1"/>
    <x v="10"/>
    <s v="2 - Poder Ejecutivo"/>
    <s v="0218 - MINISTERIO DE MEDIO AMBIENTE Y RECURSOS NATURALES"/>
    <s v="0001 - MINISTERIO  DE MEDIO AMBIENTE Y RECURSOS NATURALES"/>
    <x v="3"/>
    <x v="9"/>
    <x v="101"/>
    <s v="2.5 - TRANSFERENCIAS DE CAPITAL"/>
    <s v="2.5.2 - TRANSFERENCIAS DE CAPITAL AL GOBIERNO GENERAL  NACIONAL"/>
    <s v="N"/>
    <s v="00 - N/A"/>
    <s v="10 - FONDO GENERAL"/>
    <s v="(en blanco)"/>
    <s v="99 - MULTIPROVINCIAL"/>
    <n v="8000000"/>
    <n v="8000000"/>
    <n v="6666666.6900000004"/>
  </r>
  <r>
    <s v="2024"/>
    <x v="0"/>
    <x v="0"/>
    <x v="1"/>
    <x v="10"/>
    <s v="2 - Poder Ejecutivo"/>
    <s v="0218 - MINISTERIO DE MEDIO AMBIENTE Y RECURSOS NATURALES"/>
    <s v="0001 - MINISTERIO  DE MEDIO AMBIENTE Y RECURSOS NATURALES"/>
    <x v="3"/>
    <x v="9"/>
    <x v="81"/>
    <s v="2.5 - TRANSFERENCIAS DE CAPITAL"/>
    <s v="2.5.1 - TRANSFERENCIAS DE CAPITAL AL SECTOR PRIVADO"/>
    <s v="N"/>
    <s v="00 - N/A"/>
    <s v="10 - FONDO GENERAL"/>
    <s v="(en blanco)"/>
    <s v="99 - MULTIPROVINCIAL"/>
    <n v="0"/>
    <n v="172000000"/>
    <n v="51566380.710000008"/>
  </r>
  <r>
    <s v="2024"/>
    <x v="0"/>
    <x v="0"/>
    <x v="1"/>
    <x v="10"/>
    <s v="2 - Poder Ejecutivo"/>
    <s v="0218 - MINISTERIO DE MEDIO AMBIENTE Y RECURSOS NATURALES"/>
    <s v="0001 - MINISTERIO  DE MEDIO AMBIENTE Y RECURSOS NATURALES"/>
    <x v="3"/>
    <x v="9"/>
    <x v="81"/>
    <s v="2.5 - TRANSFERENCIAS DE CAPITAL"/>
    <s v="2.5.2 - TRANSFERENCIAS DE CAPITAL AL GOBIERNO GENERAL  NACIONAL"/>
    <s v="N"/>
    <s v="00 - N/A"/>
    <s v="10 - FONDO GENERAL"/>
    <s v="(en blanco)"/>
    <s v="99 - MULTIPROVINCIAL"/>
    <n v="10000000"/>
    <n v="10000000"/>
    <n v="8333333.3399999999"/>
  </r>
  <r>
    <s v="2024"/>
    <x v="0"/>
    <x v="0"/>
    <x v="1"/>
    <x v="10"/>
    <s v="2 - Poder Ejecutivo"/>
    <s v="0218 - MINISTERIO DE MEDIO AMBIENTE Y RECURSOS NATURALES"/>
    <s v="0001 - MINISTERIO  DE MEDIO AMBIENTE Y RECURSOS NATURALES"/>
    <x v="3"/>
    <x v="9"/>
    <x v="81"/>
    <s v="2.5 - TRANSFERENCIAS DE CAPITAL"/>
    <s v="2.5.4 - TRANSFERENCIAS DE CAPITAL  A EMPRESAS PÚBLICAS NO FINANCIERAS"/>
    <s v="N"/>
    <s v="00 - N/A"/>
    <s v="10 - FONDO GENERAL"/>
    <s v="(en blanco)"/>
    <s v="99 - MULTIPROVINCIAL"/>
    <n v="0"/>
    <n v="100000000"/>
    <n v="100000000"/>
  </r>
  <r>
    <s v="2024"/>
    <x v="0"/>
    <x v="0"/>
    <x v="1"/>
    <x v="10"/>
    <s v="2 - Poder Ejecutivo"/>
    <s v="0218 - MINISTERIO DE MEDIO AMBIENTE Y RECURSOS NATURALES"/>
    <s v="0001 - MINISTERIO  DE MEDIO AMBIENTE Y RECURSOS NATURALES"/>
    <x v="3"/>
    <x v="9"/>
    <x v="81"/>
    <s v="2.5 - TRANSFERENCIAS DE CAPITAL"/>
    <s v="2.5.9 - TRANSFERENCIAS DE CAPITAL A OTRAS INSTITUCIONES PÚBLICAS"/>
    <s v="N"/>
    <s v="00 - N/A"/>
    <s v="10 - FONDO GENERAL"/>
    <s v="(en blanco)"/>
    <s v="99 - MULTIPROVINCIAL"/>
    <n v="48000000"/>
    <n v="48000000"/>
    <n v="0"/>
  </r>
  <r>
    <s v="2024"/>
    <x v="0"/>
    <x v="0"/>
    <x v="1"/>
    <x v="10"/>
    <s v="2 - Poder Ejecutivo"/>
    <s v="0219 - MINISTERIO DE EDUCACIÓN SUPERIOR CIENCIA Y TECNOLOGÍA"/>
    <s v="0001 - MINISTERIO DE EDUCACION SUPERIOR, CIENCIA Y TECNOLOGIA"/>
    <x v="2"/>
    <x v="10"/>
    <x v="24"/>
    <s v="2.5 - TRANSFERENCIAS DE CAPITAL"/>
    <s v="2.5.2 - TRANSFERENCIAS DE CAPITAL AL GOBIERNO GENERAL  NACIONAL"/>
    <s v="N"/>
    <s v="00 - N/A"/>
    <s v="10 - FONDO GENERAL"/>
    <s v="(en blanco)"/>
    <s v="99 - MULTIPROVINCIAL"/>
    <n v="0"/>
    <n v="15000000"/>
    <n v="15000000"/>
  </r>
  <r>
    <s v="2024"/>
    <x v="0"/>
    <x v="0"/>
    <x v="1"/>
    <x v="10"/>
    <s v="2 - Poder Ejecutivo"/>
    <s v="0220 - MINISTERIO DE ECONOMÍA, PLANIFICACIÓN Y DESARROLLO"/>
    <s v="0001 - MINISTERIO DE ECONOMIA, PLANIFICACION Y DESARROLLO"/>
    <x v="0"/>
    <x v="0"/>
    <x v="2"/>
    <s v="2.5 - TRANSFERENCIAS DE CAPITAL"/>
    <s v="2.5.4 - TRANSFERENCIAS DE CAPITAL  A EMPRESAS PÚBLICAS NO FINANCIERAS"/>
    <s v="N"/>
    <s v="00 - N/A"/>
    <s v="10 - FONDO GENERAL"/>
    <s v="(en blanco)"/>
    <s v="99 - MULTIPROVINCIAL"/>
    <n v="0"/>
    <n v="70000000"/>
    <n v="0"/>
  </r>
  <r>
    <s v="2024"/>
    <x v="0"/>
    <x v="0"/>
    <x v="1"/>
    <x v="10"/>
    <s v="2 - Poder Ejecutivo"/>
    <s v="0223 - MINISTERIO DE LA VIVIENDA, HABITAT Y EDIFICACIONES (MIVHED)"/>
    <s v="0001 - MINISTERIO DE LA VIVIENDA, HABITAT Y EDIFICACIONES (MIVHED)"/>
    <x v="2"/>
    <x v="14"/>
    <x v="58"/>
    <s v="2.5 - TRANSFERENCIAS DE CAPITAL"/>
    <s v="2.5.4 - TRANSFERENCIAS DE CAPITAL  A EMPRESAS PÚBLICAS NO FINANCIERAS"/>
    <s v="S"/>
    <s v="02 - CONSTRUCCIÓN DE 2,000 VIVIENDAS EN EL DISTRITO MUNICIPAL HATO DEL YAQUE, PROVINCIA SANTIAGO"/>
    <s v="50 - CRÉDITO INTERNO"/>
    <n v="14588"/>
    <s v="25 - SANTIAGO"/>
    <n v="1022723262"/>
    <n v="712723262"/>
    <n v="712723262"/>
  </r>
  <r>
    <s v="2024"/>
    <x v="0"/>
    <x v="0"/>
    <x v="1"/>
    <x v="10"/>
    <s v="2 - Poder Ejecutivo"/>
    <s v="0223 - MINISTERIO DE LA VIVIENDA, HABITAT Y EDIFICACIONES (MIVHED)"/>
    <s v="0001 - MINISTERIO DE LA VIVIENDA, HABITAT Y EDIFICACIONES (MIVHED)"/>
    <x v="2"/>
    <x v="14"/>
    <x v="58"/>
    <s v="2.5 - TRANSFERENCIAS DE CAPITAL"/>
    <s v="2.5.4 - TRANSFERENCIAS DE CAPITAL  A EMPRESAS PÚBLICAS NO FINANCIERAS"/>
    <s v="S"/>
    <s v="03 - CONSTRUCCIÓN DE 1,912 VIVIENDAS EN CIUDAD MODELO, MUNICIPIO SANTO DOMINGO NORTE, PROVINCIA SANTO DOMINGO"/>
    <s v="50 - CRÉDITO INTERNO"/>
    <n v="14601"/>
    <s v="32 - SANTO DOMINGO"/>
    <n v="250000000"/>
    <n v="250000000"/>
    <n v="250000000"/>
  </r>
  <r>
    <s v="2024"/>
    <x v="0"/>
    <x v="0"/>
    <x v="1"/>
    <x v="10"/>
    <s v="2 - Poder Ejecutivo"/>
    <s v="0223 - MINISTERIO DE LA VIVIENDA, HABITAT Y EDIFICACIONES (MIVHED)"/>
    <s v="0001 - MINISTERIO DE LA VIVIENDA, HABITAT Y EDIFICACIONES (MIVHED)"/>
    <x v="2"/>
    <x v="14"/>
    <x v="58"/>
    <s v="2.5 - TRANSFERENCIAS DE CAPITAL"/>
    <s v="2.5.4 - TRANSFERENCIAS DE CAPITAL  A EMPRESAS PÚBLICAS NO FINANCIERAS"/>
    <s v="S"/>
    <s v="23 - CONSTRUCCIÓN DE 2,240 VIVIENDAS EN HATO NUEVO, MUNICIPIO SANTO DOMINGO OESTE, PROVINCIA SANTO DOMINGO"/>
    <s v="10 - FONDO GENERAL"/>
    <n v="14600"/>
    <s v="32 - SANTO DOMINGO"/>
    <n v="199706213"/>
    <n v="659706213"/>
    <n v="659706213"/>
  </r>
  <r>
    <s v="2024"/>
    <x v="0"/>
    <x v="0"/>
    <x v="1"/>
    <x v="10"/>
    <s v="2 - Poder Ejecutivo"/>
    <s v="0999 - ADMINISTRACION DE OBLIGACIONES DEL TESORO NACIONAL"/>
    <s v="0001 - MINISTERIO DE HACIENDA (OBLIGACIONES DEL TESORO)"/>
    <x v="1"/>
    <x v="16"/>
    <x v="106"/>
    <s v="2.5 - TRANSFERENCIAS DE CAPITAL"/>
    <s v="2.5.4 - TRANSFERENCIAS DE CAPITAL  A EMPRESAS PÚBLICAS NO FINANCIERAS"/>
    <s v="N"/>
    <s v="00 - N/A"/>
    <s v="60 - CREDITO EXTERNO"/>
    <s v="(en blanco)"/>
    <s v="99 - MULTIPROVINCIAL"/>
    <n v="451875000"/>
    <n v="451875000"/>
    <n v="0"/>
  </r>
  <r>
    <s v="2024"/>
    <x v="0"/>
    <x v="0"/>
    <x v="1"/>
    <x v="11"/>
    <s v="2 - Poder Ejecutivo"/>
    <s v="0201 - PRESIDENCIA DE LA REPÚBLICA"/>
    <s v="0001 - SECRETARIADO ADMINISTRATIVO DE LA PRESIDENCIA"/>
    <x v="0"/>
    <x v="0"/>
    <x v="2"/>
    <s v="2.7 - OBRAS"/>
    <s v="2.7.4 - GASTOS QUE SE ASIGNARÁN DURANTE EL EJERCICIO PARA INVERSIÓN (ART. 32 Y 33 LEY 423-06)"/>
    <s v="N"/>
    <s v="00 - N/A"/>
    <s v="10 - FONDO GENERAL"/>
    <s v="(en blanco)"/>
    <s v="99 - MULTIPROVINCIAL"/>
    <n v="1446284275"/>
    <n v="178436291.00000006"/>
    <n v="0"/>
  </r>
  <r>
    <s v="2024"/>
    <x v="0"/>
    <x v="1"/>
    <x v="2"/>
    <x v="12"/>
    <s v="2 - Poder Ejecutivo"/>
    <s v="0220 - MINISTERIO DE ECONOMÍA, PLANIFICACIÓN Y DESARROLLO"/>
    <s v="0001 - MINISTERIO DE ECONOMIA, PLANIFICACION Y DESARROLLO"/>
    <x v="5"/>
    <x v="23"/>
    <x v="113"/>
    <s v="4.1 - Incremento de activos financieros"/>
    <s v="4.1.2 - Incremento de activos financieros no corrientes"/>
    <s v="N"/>
    <s v="00 - N/A"/>
    <s v="10 - FONDO GENERAL"/>
    <s v="(en blanco)"/>
    <s v="00 - NO CLASIFICADO"/>
    <n v="835789266"/>
    <n v="835789266"/>
    <n v="0"/>
  </r>
  <r>
    <s v="2024"/>
    <x v="0"/>
    <x v="1"/>
    <x v="2"/>
    <x v="12"/>
    <s v="2 - Poder Ejecutivo"/>
    <s v="0998 - ADMINISTRACION DE DEUDA PUBLICA Y ACTIVOS FINANCIEROS"/>
    <s v="0001 - MINISTERIO  DE HACIENDA (DEUDA PUBLICA)"/>
    <x v="5"/>
    <x v="23"/>
    <x v="113"/>
    <s v="4.1 - Incremento de activos financieros"/>
    <s v="4.1.2 - Incremento de activos financieros no corrientes"/>
    <s v="N"/>
    <s v="00 - N/A"/>
    <s v="10 - FONDO GENERAL"/>
    <s v="(en blanco)"/>
    <s v="00 - NO CLASIFICADO"/>
    <n v="3446143350"/>
    <n v="3446143350"/>
    <n v="225517410"/>
  </r>
  <r>
    <s v="2024"/>
    <x v="0"/>
    <x v="1"/>
    <x v="2"/>
    <x v="13"/>
    <s v="2 - Poder Ejecutivo"/>
    <s v="0206 - MINISTERIO DE EDUCACIÓN"/>
    <s v="0010 - INSTITUTO NACIONAL DE BIENESTAR ESTUDIANTIL (INABIE)"/>
    <x v="5"/>
    <x v="23"/>
    <x v="113"/>
    <s v="4.2 - Disminución de pasivos"/>
    <s v="4.2.1 - Disminución de pasivos corrientes"/>
    <s v="N"/>
    <s v="00 - N/A"/>
    <s v="10 - FONDO GENERAL"/>
    <s v="(en blanco)"/>
    <s v="00 - NO CLASIFICADO"/>
    <n v="0"/>
    <n v="81000000"/>
    <n v="21977000.810000002"/>
  </r>
  <r>
    <s v="2024"/>
    <x v="0"/>
    <x v="1"/>
    <x v="2"/>
    <x v="13"/>
    <s v="2 - Poder Ejecutivo"/>
    <s v="0209 - MINISTERIO DE TRABAJO"/>
    <s v="0001 - MINISTERIO DE TRABAJO"/>
    <x v="5"/>
    <x v="23"/>
    <x v="113"/>
    <s v="4.2 - Disminución de pasivos"/>
    <s v="4.2.1 - Disminución de pasivos corrientes"/>
    <s v="N"/>
    <s v="00 - N/A"/>
    <s v="90 - FONDOS DE TERCEROS"/>
    <s v="(en blanco)"/>
    <s v="99 - MULTIPROVINCIAL"/>
    <n v="0"/>
    <n v="0"/>
    <n v="0"/>
  </r>
  <r>
    <s v="2024"/>
    <x v="0"/>
    <x v="1"/>
    <x v="2"/>
    <x v="13"/>
    <s v="2 - Poder Ejecutivo"/>
    <s v="0210 - MINISTERIO DE AGRICULTURA"/>
    <s v="0001 - MINISTERIO DE AGRICULTURA"/>
    <x v="5"/>
    <x v="23"/>
    <x v="113"/>
    <s v="4.2 - Disminución de pasivos"/>
    <s v="4.2.1 - Disminución de pasivos corrientes"/>
    <s v="N"/>
    <s v="00 - N/A"/>
    <s v="10 - FONDO GENERAL"/>
    <s v="(en blanco)"/>
    <s v="99 - MULTIPROVINCIAL"/>
    <n v="0"/>
    <n v="681000000"/>
    <n v="0"/>
  </r>
  <r>
    <s v="2024"/>
    <x v="0"/>
    <x v="1"/>
    <x v="2"/>
    <x v="13"/>
    <s v="2 - Poder Ejecutivo"/>
    <s v="0214 - PROCURADURÍA GENERAL DE LA REPÚBLICA"/>
    <s v="0001 - PROCURADURIA GENERAL DE LA REPUBLICA DOMINICANA"/>
    <x v="5"/>
    <x v="23"/>
    <x v="113"/>
    <s v="4.2 - Disminución de pasivos"/>
    <s v="4.2.1 - Disminución de pasivos corrientes"/>
    <s v="N"/>
    <s v="00 - N/A"/>
    <s v="20 - FONDOS CON DESTINO ESPECÍFICO"/>
    <s v="(en blanco)"/>
    <s v="99 - MULTIPROVINCIAL"/>
    <n v="0"/>
    <n v="0"/>
    <n v="0"/>
  </r>
  <r>
    <s v="2024"/>
    <x v="0"/>
    <x v="1"/>
    <x v="2"/>
    <x v="13"/>
    <s v="2 - Poder Ejecutivo"/>
    <s v="0998 - ADMINISTRACION DE DEUDA PUBLICA Y ACTIVOS FINANCIEROS"/>
    <s v="0001 - MINISTERIO  DE HACIENDA (DEUDA PUBLICA)"/>
    <x v="5"/>
    <x v="23"/>
    <x v="113"/>
    <s v="4.2 - Disminución de pasivos"/>
    <s v="4.2.1 - Disminución de pasivos corrientes"/>
    <s v="N"/>
    <s v="00 - N/A"/>
    <s v="10 - FONDO GENERAL"/>
    <s v="(en blanco)"/>
    <s v="00 - NO CLASIFICADO"/>
    <n v="11207730147"/>
    <n v="11207730147"/>
    <n v="8282877215.0900002"/>
  </r>
  <r>
    <s v="2024"/>
    <x v="0"/>
    <x v="1"/>
    <x v="2"/>
    <x v="13"/>
    <s v="2 - Poder Ejecutivo"/>
    <s v="0998 - ADMINISTRACION DE DEUDA PUBLICA Y ACTIVOS FINANCIEROS"/>
    <s v="0001 - MINISTERIO  DE HACIENDA (DEUDA PUBLICA)"/>
    <x v="5"/>
    <x v="23"/>
    <x v="113"/>
    <s v="4.2 - Disminución de pasivos"/>
    <s v="4.2.1 - Disminución de pasivos corrientes"/>
    <s v="N"/>
    <s v="00 - N/A"/>
    <s v="50 - CRÉDITO INTERNO"/>
    <s v="(en blanco)"/>
    <s v="00 - NO CLASIFICADO"/>
    <n v="2075043163"/>
    <n v="2075043163"/>
    <n v="2047562803.8600001"/>
  </r>
  <r>
    <s v="2024"/>
    <x v="0"/>
    <x v="1"/>
    <x v="2"/>
    <x v="13"/>
    <s v="2 - Poder Ejecutivo"/>
    <s v="0998 - ADMINISTRACION DE DEUDA PUBLICA Y ACTIVOS FINANCIEROS"/>
    <s v="0001 - MINISTERIO  DE HACIENDA (DEUDA PUBLICA)"/>
    <x v="5"/>
    <x v="23"/>
    <x v="113"/>
    <s v="4.2 - Disminución de pasivos"/>
    <s v="4.2.1 - Disminución de pasivos corrientes"/>
    <s v="N"/>
    <s v="00 - N/A"/>
    <s v="60 - CREDITO EXTERNO"/>
    <s v="(en blanco)"/>
    <s v="00 - NO CLASIFICADO"/>
    <n v="74821769515"/>
    <n v="73391769515"/>
    <n v="54107091808.339989"/>
  </r>
  <r>
    <s v="2024"/>
    <x v="0"/>
    <x v="1"/>
    <x v="2"/>
    <x v="13"/>
    <s v="2 - Poder Ejecutivo"/>
    <s v="0999 - ADMINISTRACION DE OBLIGACIONES DEL TESORO NACIONAL"/>
    <s v="0001 - MINISTERIO DE HACIENDA (OBLIGACIONES DEL TESORO)"/>
    <x v="5"/>
    <x v="23"/>
    <x v="113"/>
    <s v="4.2 - Disminución de pasivos"/>
    <s v="4.2.1 - Disminución de pasivos corrientes"/>
    <s v="N"/>
    <s v="00 - N/A"/>
    <s v="10 - FONDO GENERAL"/>
    <s v="(en blanco)"/>
    <s v="00 - NO CLASIFICADO"/>
    <n v="7407984508"/>
    <n v="6645984508"/>
    <n v="4179431081.9700003"/>
  </r>
  <r>
    <s v="2024"/>
    <x v="0"/>
    <x v="1"/>
    <x v="2"/>
    <x v="13"/>
    <s v="2 - Poder Ejecutivo"/>
    <s v="0999 - ADMINISTRACION DE OBLIGACIONES DEL TESORO NACIONAL"/>
    <s v="0001 - MINISTERIO DE HACIENDA (OBLIGACIONES DEL TESORO)"/>
    <x v="5"/>
    <x v="23"/>
    <x v="113"/>
    <s v="4.2 - Disminución de pasivos"/>
    <s v="4.2.1 - Disminución de pasivos corrientes"/>
    <s v="N"/>
    <s v="00 - N/A"/>
    <s v="60 - CREDITO EXTERNO"/>
    <s v="(en blanco)"/>
    <s v="00 - NO CLASIFICADO"/>
    <n v="13873639655"/>
    <n v="13873639655"/>
    <n v="281133825.80000001"/>
  </r>
  <r>
    <s v="2024"/>
    <x v="0"/>
    <x v="1"/>
    <x v="2"/>
    <x v="13"/>
    <s v="2 - Poder Ejecutivo"/>
    <s v="0999 - ADMINISTRACION DE OBLIGACIONES DEL TESORO NACIONAL"/>
    <s v="0001 - MINISTERIO DE HACIENDA (OBLIGACIONES DEL TESORO)"/>
    <x v="5"/>
    <x v="23"/>
    <x v="113"/>
    <s v="4.2 - Disminución de pasivos"/>
    <s v="4.2.1 - Disminución de pasivos corrientes"/>
    <s v="N"/>
    <s v="00 - N/A"/>
    <s v="90 - FONDOS DE TERCEROS"/>
    <s v="(en blanco)"/>
    <s v="99 - MULTIPROVINCIAL"/>
    <n v="0"/>
    <n v="0"/>
    <n v="0"/>
  </r>
  <r>
    <s v="2024"/>
    <x v="0"/>
    <x v="1"/>
    <x v="2"/>
    <x v="14"/>
    <s v="2 - Poder Ejecutivo"/>
    <s v="0999 - ADMINISTRACION DE OBLIGACIONES DEL TESORO NACIONAL"/>
    <s v="0001 - MINISTERIO DE HACIENDA (OBLIGACIONES DEL TESORO)"/>
    <x v="5"/>
    <x v="23"/>
    <x v="113"/>
    <s v="4.3 - Disminución de fondos de terceros"/>
    <s v="4.3.6 - Contribución especial para la gestión integral de residuos"/>
    <s v="N"/>
    <s v="00 - N/A"/>
    <s v="90 - FONDOS DE TERCEROS"/>
    <s v="(en blanco)"/>
    <s v="99 - MULTIPROVINCIAL"/>
    <n v="0"/>
    <n v="0"/>
    <n v="0"/>
  </r>
  <r>
    <s v="2024"/>
    <x v="0"/>
    <x v="1"/>
    <x v="2"/>
    <x v="15"/>
    <s v="2 - Poder Ejecutivo"/>
    <s v="0998 - ADMINISTRACION DE DEUDA PUBLICA Y ACTIVOS FINANCIEROS"/>
    <s v="0001 - MINISTERIO  DE HACIENDA (DEUDA PUBLICA)"/>
    <x v="5"/>
    <x v="23"/>
    <x v="113"/>
    <s v="4.5 - Importes a devengar por descuentos en colocaciones de títulos valores"/>
    <s v="4.5.4 - Intereses corridos internos y externos en compra de títulos valores de largo plazo"/>
    <s v="N"/>
    <s v="00 - N/A"/>
    <s v="60 - CREDITO EXTERNO"/>
    <s v="(en blanco)"/>
    <s v="00 - NO CLASIFICADO"/>
    <n v="0"/>
    <n v="1430000000"/>
    <n v="1399377895.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37F5640-AB9B-404D-89C0-F4A3B2954702}" name="TablaDinámica9" cacheId="0"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location ref="A18:D41" firstHeaderRow="0" firstDataRow="1" firstDataCol="1"/>
  <pivotFields count="21">
    <pivotField showAll="0"/>
    <pivotField axis="axisRow" showAll="0">
      <items count="2">
        <item x="0"/>
        <item t="default"/>
      </items>
    </pivotField>
    <pivotField axis="axisRow" showAll="0">
      <items count="3">
        <item x="0"/>
        <item x="1"/>
        <item t="default"/>
      </items>
    </pivotField>
    <pivotField axis="axisRow" showAll="0">
      <items count="4">
        <item x="0"/>
        <item x="1"/>
        <item x="2"/>
        <item t="default"/>
      </items>
    </pivotField>
    <pivotField axis="axisRow" showAll="0" sortType="ascending">
      <items count="17">
        <item x="0"/>
        <item x="1"/>
        <item x="2"/>
        <item x="3"/>
        <item x="4"/>
        <item x="5"/>
        <item x="6"/>
        <item x="7"/>
        <item x="8"/>
        <item x="9"/>
        <item x="10"/>
        <item x="11"/>
        <item x="12"/>
        <item x="13"/>
        <item x="14"/>
        <item x="15"/>
        <item t="default"/>
      </items>
    </pivotField>
    <pivotField showAll="0"/>
    <pivotField showAll="0"/>
    <pivotField showAll="0"/>
    <pivotField showAll="0">
      <items count="7">
        <item x="5"/>
        <item x="0"/>
        <item x="1"/>
        <item x="3"/>
        <item x="2"/>
        <item x="4"/>
        <item t="default"/>
      </items>
    </pivotField>
    <pivotField showAll="0">
      <items count="25">
        <item x="23"/>
        <item x="0"/>
        <item x="13"/>
        <item x="7"/>
        <item x="1"/>
        <item x="2"/>
        <item x="12"/>
        <item x="15"/>
        <item x="16"/>
        <item x="18"/>
        <item x="11"/>
        <item x="20"/>
        <item x="22"/>
        <item x="17"/>
        <item x="19"/>
        <item x="9"/>
        <item x="6"/>
        <item x="14"/>
        <item x="3"/>
        <item x="8"/>
        <item x="10"/>
        <item x="4"/>
        <item x="5"/>
        <item x="21"/>
        <item t="default"/>
      </items>
    </pivotField>
    <pivotField showAll="0">
      <items count="115">
        <item x="113"/>
        <item x="0"/>
        <item x="2"/>
        <item x="93"/>
        <item x="89"/>
        <item x="10"/>
        <item x="36"/>
        <item x="37"/>
        <item x="29"/>
        <item x="12"/>
        <item x="63"/>
        <item x="61"/>
        <item x="33"/>
        <item x="22"/>
        <item x="25"/>
        <item x="1"/>
        <item x="66"/>
        <item x="23"/>
        <item x="67"/>
        <item x="18"/>
        <item x="55"/>
        <item x="51"/>
        <item x="3"/>
        <item x="32"/>
        <item x="98"/>
        <item x="52"/>
        <item x="69"/>
        <item x="53"/>
        <item x="56"/>
        <item x="64"/>
        <item x="106"/>
        <item x="85"/>
        <item x="86"/>
        <item x="70"/>
        <item x="108"/>
        <item x="26"/>
        <item x="62"/>
        <item x="59"/>
        <item x="60"/>
        <item x="57"/>
        <item x="84"/>
        <item x="96"/>
        <item x="109"/>
        <item x="112"/>
        <item x="65"/>
        <item x="103"/>
        <item x="100"/>
        <item x="71"/>
        <item x="111"/>
        <item x="72"/>
        <item x="73"/>
        <item x="74"/>
        <item x="75"/>
        <item x="76"/>
        <item x="38"/>
        <item x="101"/>
        <item x="77"/>
        <item x="35"/>
        <item x="78"/>
        <item x="21"/>
        <item x="79"/>
        <item x="80"/>
        <item x="102"/>
        <item x="81"/>
        <item x="82"/>
        <item x="15"/>
        <item x="13"/>
        <item x="11"/>
        <item x="83"/>
        <item x="87"/>
        <item x="16"/>
        <item x="17"/>
        <item x="58"/>
        <item x="104"/>
        <item x="54"/>
        <item x="105"/>
        <item x="97"/>
        <item x="28"/>
        <item x="48"/>
        <item x="4"/>
        <item x="19"/>
        <item x="47"/>
        <item x="49"/>
        <item x="34"/>
        <item x="20"/>
        <item x="110"/>
        <item x="94"/>
        <item x="50"/>
        <item x="41"/>
        <item x="42"/>
        <item x="43"/>
        <item x="24"/>
        <item x="44"/>
        <item x="45"/>
        <item x="31"/>
        <item x="30"/>
        <item x="39"/>
        <item x="46"/>
        <item x="40"/>
        <item x="27"/>
        <item x="99"/>
        <item x="91"/>
        <item x="92"/>
        <item x="107"/>
        <item x="88"/>
        <item x="5"/>
        <item x="6"/>
        <item x="68"/>
        <item x="95"/>
        <item x="7"/>
        <item x="14"/>
        <item x="8"/>
        <item x="9"/>
        <item x="90"/>
        <item t="default"/>
      </items>
    </pivotField>
    <pivotField showAll="0"/>
    <pivotField showAll="0"/>
    <pivotField showAll="0"/>
    <pivotField showAll="0"/>
    <pivotField showAll="0"/>
    <pivotField showAll="0"/>
    <pivotField showAll="0"/>
    <pivotField dataField="1" showAll="0"/>
    <pivotField dataField="1" numFmtId="43" showAll="0"/>
    <pivotField dataField="1" showAll="0"/>
  </pivotFields>
  <rowFields count="4">
    <field x="1"/>
    <field x="2"/>
    <field x="3"/>
    <field x="4"/>
  </rowFields>
  <rowItems count="23">
    <i>
      <x/>
    </i>
    <i r="1">
      <x/>
    </i>
    <i r="2">
      <x/>
    </i>
    <i r="3">
      <x/>
    </i>
    <i r="3">
      <x v="1"/>
    </i>
    <i r="3">
      <x v="2"/>
    </i>
    <i r="3">
      <x v="3"/>
    </i>
    <i r="3">
      <x v="4"/>
    </i>
    <i r="3">
      <x v="5"/>
    </i>
    <i r="2">
      <x v="1"/>
    </i>
    <i r="3">
      <x v="6"/>
    </i>
    <i r="3">
      <x v="7"/>
    </i>
    <i r="3">
      <x v="8"/>
    </i>
    <i r="3">
      <x v="9"/>
    </i>
    <i r="3">
      <x v="10"/>
    </i>
    <i r="3">
      <x v="11"/>
    </i>
    <i r="1">
      <x v="1"/>
    </i>
    <i r="2">
      <x v="2"/>
    </i>
    <i r="3">
      <x v="12"/>
    </i>
    <i r="3">
      <x v="13"/>
    </i>
    <i r="3">
      <x v="14"/>
    </i>
    <i r="3">
      <x v="15"/>
    </i>
    <i t="grand">
      <x/>
    </i>
  </rowItems>
  <colFields count="1">
    <field x="-2"/>
  </colFields>
  <colItems count="3">
    <i>
      <x/>
    </i>
    <i i="1">
      <x v="1"/>
    </i>
    <i i="2">
      <x v="2"/>
    </i>
  </colItems>
  <dataFields count="3">
    <dataField name="Suma de Suma de INICIAL" fld="18" baseField="0" baseItem="0"/>
    <dataField name="Suma de Suma de VIGENTE" fld="19" baseField="0" baseItem="0"/>
    <dataField name="Suma de Suma de DEVENGADO" fld="20" baseField="0" baseItem="0"/>
  </dataFields>
  <formats count="1">
    <format dxfId="8">
      <pivotArea outline="0" collapsedLevelsAreSubtotals="1"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8.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44792-279B-428D-B254-F2786F583BCA}">
  <sheetPr>
    <pageSetUpPr autoPageBreaks="0"/>
  </sheetPr>
  <dimension ref="A1:O41"/>
  <sheetViews>
    <sheetView showGridLines="0" tabSelected="1" topLeftCell="B1" zoomScaleNormal="100" workbookViewId="0">
      <selection activeCell="Q17" sqref="Q17"/>
    </sheetView>
  </sheetViews>
  <sheetFormatPr baseColWidth="10" defaultColWidth="11.42578125" defaultRowHeight="15"/>
  <cols>
    <col min="1" max="1" width="12.42578125" customWidth="1"/>
    <col min="2" max="2" width="21.5703125" customWidth="1"/>
    <col min="3" max="3" width="40.85546875" customWidth="1"/>
    <col min="4" max="4" width="19.42578125" bestFit="1" customWidth="1"/>
    <col min="5" max="5" width="19.42578125" customWidth="1"/>
    <col min="6" max="6" width="20.140625" customWidth="1"/>
    <col min="7" max="7" width="27" customWidth="1"/>
    <col min="14" max="14" width="30.5703125" hidden="1" customWidth="1"/>
    <col min="15" max="15" width="18.42578125" hidden="1" customWidth="1"/>
  </cols>
  <sheetData>
    <row r="1" spans="1:15" ht="28.5" customHeight="1" thickBot="1">
      <c r="A1" s="213" t="s">
        <v>0</v>
      </c>
      <c r="B1" s="213"/>
      <c r="C1" s="213"/>
      <c r="D1" s="213"/>
      <c r="E1" s="213"/>
      <c r="F1" s="213"/>
      <c r="G1" s="213"/>
      <c r="H1" s="213"/>
      <c r="I1" s="213"/>
      <c r="J1" s="213"/>
    </row>
    <row r="2" spans="1:15" ht="21" customHeight="1" thickBot="1">
      <c r="A2" s="214" t="s">
        <v>1</v>
      </c>
      <c r="B2" s="214"/>
      <c r="C2" s="214"/>
      <c r="D2" s="214"/>
      <c r="E2" s="214"/>
      <c r="F2" s="214"/>
      <c r="G2" s="214"/>
      <c r="H2" s="214"/>
      <c r="I2" s="214"/>
      <c r="J2" s="214"/>
      <c r="N2" s="115" t="s">
        <v>3325</v>
      </c>
      <c r="O2" s="144">
        <v>7447461.0319153201</v>
      </c>
    </row>
    <row r="3" spans="1:15" s="54" customFormat="1" ht="28.5" customHeight="1">
      <c r="A3" s="215" t="s">
        <v>2</v>
      </c>
      <c r="B3" s="215"/>
      <c r="C3" s="215"/>
      <c r="D3" s="215"/>
      <c r="E3" s="215"/>
      <c r="F3" s="215"/>
      <c r="G3" s="215"/>
      <c r="H3" s="215"/>
      <c r="I3" s="215"/>
      <c r="J3" s="215"/>
    </row>
    <row r="4" spans="1:15" ht="18.75" customHeight="1">
      <c r="A4" s="216" t="s">
        <v>3</v>
      </c>
      <c r="B4" s="216"/>
      <c r="C4" s="216"/>
      <c r="D4" s="216"/>
      <c r="E4" s="216"/>
      <c r="F4" s="216"/>
      <c r="G4" s="216"/>
      <c r="H4" s="216"/>
      <c r="I4" s="216"/>
      <c r="J4" s="216"/>
    </row>
    <row r="5" spans="1:15" ht="18.75" customHeight="1">
      <c r="A5" s="216" t="s">
        <v>4</v>
      </c>
      <c r="B5" s="216"/>
      <c r="C5" s="216"/>
      <c r="D5" s="216"/>
      <c r="E5" s="216"/>
      <c r="F5" s="216"/>
      <c r="G5" s="216"/>
      <c r="H5" s="216"/>
      <c r="I5" s="216"/>
      <c r="J5" s="216"/>
    </row>
    <row r="6" spans="1:15" ht="18.75">
      <c r="A6" s="225" t="s">
        <v>4303</v>
      </c>
      <c r="B6" s="225"/>
      <c r="C6" s="225"/>
      <c r="D6" s="225"/>
      <c r="E6" s="225"/>
      <c r="F6" s="225"/>
      <c r="G6" s="225"/>
      <c r="H6" s="225"/>
      <c r="I6" s="225"/>
      <c r="J6" s="225"/>
    </row>
    <row r="7" spans="1:15" ht="15.75">
      <c r="A7" s="226" t="s">
        <v>5</v>
      </c>
      <c r="B7" s="226"/>
      <c r="C7" s="226"/>
      <c r="D7" s="226"/>
      <c r="E7" s="226"/>
      <c r="F7" s="226"/>
      <c r="G7" s="226"/>
      <c r="H7" s="226"/>
      <c r="I7" s="226"/>
      <c r="J7" s="226"/>
    </row>
    <row r="8" spans="1:15" ht="15.75">
      <c r="A8" s="53"/>
      <c r="B8" s="53"/>
      <c r="C8" s="53"/>
      <c r="D8" s="53"/>
      <c r="E8" s="53"/>
      <c r="F8" s="53"/>
      <c r="G8" s="53"/>
    </row>
    <row r="9" spans="1:15" ht="15" customHeight="1">
      <c r="C9" s="220" t="s">
        <v>6</v>
      </c>
      <c r="D9" s="48" t="s">
        <v>7</v>
      </c>
      <c r="E9" s="161" t="s">
        <v>3732</v>
      </c>
      <c r="F9" s="221" t="s">
        <v>8</v>
      </c>
      <c r="G9" s="223" t="s">
        <v>3741</v>
      </c>
      <c r="H9" s="219" t="s">
        <v>3742</v>
      </c>
      <c r="L9" s="89"/>
    </row>
    <row r="10" spans="1:15" ht="15.75" thickBot="1">
      <c r="C10" s="220"/>
      <c r="D10" s="48" t="s">
        <v>3743</v>
      </c>
      <c r="E10" s="162" t="s">
        <v>3740</v>
      </c>
      <c r="F10" s="222"/>
      <c r="G10" s="224"/>
      <c r="H10" s="219"/>
    </row>
    <row r="11" spans="1:15">
      <c r="C11" s="220"/>
      <c r="D11" s="159">
        <v>1</v>
      </c>
      <c r="E11" s="159">
        <v>2</v>
      </c>
      <c r="F11" s="160">
        <v>3</v>
      </c>
      <c r="G11" s="160" t="s">
        <v>3744</v>
      </c>
      <c r="H11" s="159" t="s">
        <v>3745</v>
      </c>
    </row>
    <row r="12" spans="1:15" ht="15.75" thickBot="1">
      <c r="C12" s="55" t="s">
        <v>9</v>
      </c>
      <c r="D12" s="56">
        <f>SUM(D13:D16)</f>
        <v>1187374.4024359998</v>
      </c>
      <c r="E12" s="56">
        <f>SUM(E13:E16)</f>
        <v>1225758.1839090702</v>
      </c>
      <c r="F12" s="27">
        <f>SUM(F13:F16)</f>
        <v>951258.8</v>
      </c>
      <c r="G12" s="259">
        <f>IFERROR(F12/E12,"-")</f>
        <v>0.77605747404951997</v>
      </c>
      <c r="H12" s="164">
        <f>F12/$O$2</f>
        <v>0.12772927524205624</v>
      </c>
      <c r="J12" s="163"/>
    </row>
    <row r="13" spans="1:15">
      <c r="C13" s="57" t="s">
        <v>10</v>
      </c>
      <c r="D13" s="58">
        <v>1173750.340817</v>
      </c>
      <c r="E13" s="58">
        <v>1210517.7</v>
      </c>
      <c r="F13" s="181">
        <v>948190.4</v>
      </c>
      <c r="G13" s="260">
        <f>IFERROR(F13/E13,"-")</f>
        <v>0.78329329674402948</v>
      </c>
      <c r="H13" s="165">
        <f t="shared" ref="H13:H30" si="0">F13/$O$2</f>
        <v>0.12731726905808954</v>
      </c>
    </row>
    <row r="14" spans="1:15">
      <c r="C14" s="17" t="s">
        <v>11</v>
      </c>
      <c r="D14" s="58">
        <v>793.93865800000003</v>
      </c>
      <c r="E14" s="58">
        <v>1293.1794157499999</v>
      </c>
      <c r="F14" s="181">
        <v>218.4</v>
      </c>
      <c r="G14" s="260">
        <f t="shared" ref="G14:G19" si="1">IFERROR(F14/E14,"-")</f>
        <v>0.16888607825027549</v>
      </c>
      <c r="H14" s="165">
        <f t="shared" si="0"/>
        <v>2.9325430380108001E-5</v>
      </c>
    </row>
    <row r="15" spans="1:15">
      <c r="C15" s="57" t="s">
        <v>12</v>
      </c>
      <c r="D15" s="58">
        <v>11875.275</v>
      </c>
      <c r="E15" s="58">
        <v>12870.535561500001</v>
      </c>
      <c r="F15" s="181">
        <v>2697.8</v>
      </c>
      <c r="G15" s="260">
        <f t="shared" si="1"/>
        <v>0.20961054705990681</v>
      </c>
      <c r="H15" s="165">
        <f t="shared" si="0"/>
        <v>3.6224425860556487E-4</v>
      </c>
    </row>
    <row r="16" spans="1:15">
      <c r="C16" s="17" t="s">
        <v>13</v>
      </c>
      <c r="D16" s="58">
        <v>954.84796100000005</v>
      </c>
      <c r="E16" s="58">
        <v>1076.76893182</v>
      </c>
      <c r="F16" s="181">
        <v>152.19999999999999</v>
      </c>
      <c r="G16" s="260">
        <f t="shared" si="1"/>
        <v>0.14134880335258668</v>
      </c>
      <c r="H16" s="165">
        <f t="shared" si="0"/>
        <v>2.0436494981009328E-5</v>
      </c>
    </row>
    <row r="17" spans="3:8">
      <c r="C17" s="55" t="s">
        <v>14</v>
      </c>
      <c r="D17" s="56">
        <f>D18+D20</f>
        <v>1418686.51495</v>
      </c>
      <c r="E17" s="56">
        <f>E18+E20</f>
        <v>1459753.5999999999</v>
      </c>
      <c r="F17" s="27">
        <f>F18+F20</f>
        <v>1056620.5</v>
      </c>
      <c r="G17" s="259">
        <f>IFERROR(F17/E17,"-")</f>
        <v>0.72383483075499877</v>
      </c>
      <c r="H17" s="164">
        <f t="shared" si="0"/>
        <v>0.14187660673509572</v>
      </c>
    </row>
    <row r="18" spans="3:8">
      <c r="C18" s="57" t="s">
        <v>15</v>
      </c>
      <c r="D18" s="58">
        <v>1217765.8743179999</v>
      </c>
      <c r="E18" s="58">
        <v>1252817.3999999999</v>
      </c>
      <c r="F18" s="58">
        <v>932187.4</v>
      </c>
      <c r="G18" s="260">
        <f t="shared" si="1"/>
        <v>0.74407283934594148</v>
      </c>
      <c r="H18" s="165">
        <f t="shared" si="0"/>
        <v>0.12516848305821376</v>
      </c>
    </row>
    <row r="19" spans="3:8">
      <c r="C19" s="17" t="s">
        <v>16</v>
      </c>
      <c r="D19" s="58">
        <v>263816.79430499999</v>
      </c>
      <c r="E19" s="58">
        <v>263806.764432</v>
      </c>
      <c r="F19" s="58">
        <v>205199.6</v>
      </c>
      <c r="G19" s="260">
        <f t="shared" si="1"/>
        <v>0.77784055477809089</v>
      </c>
      <c r="H19" s="165">
        <f t="shared" si="0"/>
        <v>2.7552960548653891E-2</v>
      </c>
    </row>
    <row r="20" spans="3:8">
      <c r="C20" s="57" t="s">
        <v>17</v>
      </c>
      <c r="D20" s="58">
        <v>200920.640632</v>
      </c>
      <c r="E20" s="58">
        <v>206936.2</v>
      </c>
      <c r="F20" s="58">
        <v>124433.1</v>
      </c>
      <c r="G20" s="260">
        <f>IFERROR(F20/E20,"-")</f>
        <v>0.60131141868846538</v>
      </c>
      <c r="H20" s="165">
        <f t="shared" si="0"/>
        <v>1.6708123676881945E-2</v>
      </c>
    </row>
    <row r="21" spans="3:8">
      <c r="C21" s="59" t="s">
        <v>18</v>
      </c>
      <c r="D21" s="59"/>
      <c r="E21" s="59"/>
      <c r="F21" s="98"/>
      <c r="G21" s="166"/>
      <c r="H21" s="98"/>
    </row>
    <row r="22" spans="3:8">
      <c r="C22" s="60" t="s">
        <v>19</v>
      </c>
      <c r="D22" s="261">
        <f>(D13+D14)-D18</f>
        <v>-43221.594842999941</v>
      </c>
      <c r="E22" s="261">
        <f>(E13+E14)-E18</f>
        <v>-41006.520584249869</v>
      </c>
      <c r="F22" s="262">
        <f>(F13+F14)-F18</f>
        <v>16221.400000000023</v>
      </c>
      <c r="G22" s="260">
        <f>IFERROR(F22/E22,"-")</f>
        <v>-0.39558098977630585</v>
      </c>
      <c r="H22" s="263">
        <f t="shared" si="0"/>
        <v>2.1781114302558816E-3</v>
      </c>
    </row>
    <row r="23" spans="3:8">
      <c r="C23" s="60" t="s">
        <v>20</v>
      </c>
      <c r="D23" s="261">
        <f>(D15+D16)-D20</f>
        <v>-188090.51767100001</v>
      </c>
      <c r="E23" s="261">
        <f>(E15+E16)-E20</f>
        <v>-192988.89550668001</v>
      </c>
      <c r="F23" s="262">
        <f>(F15+F16)-F20</f>
        <v>-121583.1</v>
      </c>
      <c r="G23" s="260">
        <f t="shared" ref="G23:G25" si="2">IFERROR(F23/E23,"-")</f>
        <v>0.63000049656116919</v>
      </c>
      <c r="H23" s="263">
        <f t="shared" si="0"/>
        <v>-1.632544292329537E-2</v>
      </c>
    </row>
    <row r="24" spans="3:8">
      <c r="C24" s="60" t="s">
        <v>21</v>
      </c>
      <c r="D24" s="261">
        <f>(D12-(D17-D19))</f>
        <v>32504.681790999835</v>
      </c>
      <c r="E24" s="261">
        <f>(E12-(E17-E19))</f>
        <v>29811.348341070348</v>
      </c>
      <c r="F24" s="262">
        <f>(F12-(F17-F19))</f>
        <v>99837.900000000023</v>
      </c>
      <c r="G24" s="260">
        <f t="shared" si="2"/>
        <v>3.3489897490633069</v>
      </c>
      <c r="H24" s="263">
        <f t="shared" si="0"/>
        <v>1.3405629055614401E-2</v>
      </c>
    </row>
    <row r="25" spans="3:8">
      <c r="C25" s="60" t="s">
        <v>22</v>
      </c>
      <c r="D25" s="261">
        <f>D12-D17</f>
        <v>-231312.11251400015</v>
      </c>
      <c r="E25" s="261">
        <f>E12-E17</f>
        <v>-233995.41609092965</v>
      </c>
      <c r="F25" s="262">
        <f>F12-F17</f>
        <v>-105361.69999999995</v>
      </c>
      <c r="G25" s="260">
        <f t="shared" si="2"/>
        <v>0.4502724957614419</v>
      </c>
      <c r="H25" s="263">
        <f t="shared" si="0"/>
        <v>-1.4147331493039485E-2</v>
      </c>
    </row>
    <row r="26" spans="3:8">
      <c r="C26" s="59" t="s">
        <v>23</v>
      </c>
      <c r="D26" s="61">
        <f>D28-D30</f>
        <v>231312.11251400004</v>
      </c>
      <c r="E26" s="61">
        <f>E28-E30</f>
        <v>233995.42468102003</v>
      </c>
      <c r="F26" s="61">
        <f>F28-F30</f>
        <v>188496.7</v>
      </c>
      <c r="G26" s="264">
        <f>IFERROR(F26/E26,"-")</f>
        <v>0.80555720376565754</v>
      </c>
      <c r="H26" s="265">
        <f t="shared" si="0"/>
        <v>2.5310196212134175E-2</v>
      </c>
    </row>
    <row r="27" spans="3:8">
      <c r="C27" s="62"/>
      <c r="D27" s="62"/>
      <c r="E27" s="62"/>
      <c r="F27" s="99"/>
      <c r="G27" s="266"/>
      <c r="H27" s="263"/>
    </row>
    <row r="28" spans="3:8" ht="17.25" customHeight="1">
      <c r="C28" s="83" t="s">
        <v>24</v>
      </c>
      <c r="D28" s="19">
        <v>344980.21211800002</v>
      </c>
      <c r="E28" s="19">
        <v>347663.52428502002</v>
      </c>
      <c r="F28" s="19">
        <v>259041.7</v>
      </c>
      <c r="G28" s="259">
        <f>IFERROR(F28/E28,"-")</f>
        <v>0.74509311994327465</v>
      </c>
      <c r="H28" s="267">
        <f t="shared" si="0"/>
        <v>3.4782551918016588E-2</v>
      </c>
    </row>
    <row r="29" spans="3:8">
      <c r="C29" s="63"/>
      <c r="D29" s="268"/>
      <c r="E29" s="268"/>
      <c r="F29" s="269"/>
      <c r="G29" s="260"/>
      <c r="H29" s="263"/>
    </row>
    <row r="30" spans="3:8">
      <c r="C30" s="55" t="s">
        <v>25</v>
      </c>
      <c r="D30" s="19">
        <v>113668.099604</v>
      </c>
      <c r="E30" s="19">
        <v>113668.099604</v>
      </c>
      <c r="F30" s="270">
        <v>70545</v>
      </c>
      <c r="G30" s="271">
        <f>IFERROR(F30/E30,"-")</f>
        <v>0.62062267466216625</v>
      </c>
      <c r="H30" s="272">
        <f t="shared" si="0"/>
        <v>9.4723557058824116E-3</v>
      </c>
    </row>
    <row r="31" spans="3:8">
      <c r="C31" s="64" t="s">
        <v>26</v>
      </c>
      <c r="D31" s="65"/>
      <c r="E31" s="65"/>
      <c r="F31" s="65"/>
      <c r="G31" s="7"/>
    </row>
    <row r="32" spans="3:8" ht="27.75" customHeight="1">
      <c r="C32" s="218" t="s">
        <v>4310</v>
      </c>
      <c r="D32" s="218"/>
      <c r="E32" s="218"/>
      <c r="F32" s="218"/>
      <c r="G32" s="218"/>
      <c r="H32" s="218"/>
    </row>
    <row r="33" spans="3:8" ht="19.149999999999999" customHeight="1">
      <c r="C33" s="218" t="s">
        <v>27</v>
      </c>
      <c r="D33" s="218"/>
      <c r="E33" s="218"/>
      <c r="F33" s="218"/>
      <c r="G33" s="218"/>
      <c r="H33" s="218"/>
    </row>
    <row r="34" spans="3:8" ht="15" customHeight="1">
      <c r="C34" s="217" t="s">
        <v>28</v>
      </c>
      <c r="D34" s="217"/>
      <c r="E34" s="217"/>
      <c r="F34" s="217"/>
      <c r="G34" s="217"/>
      <c r="H34" s="217"/>
    </row>
    <row r="35" spans="3:8" ht="21.6" customHeight="1">
      <c r="C35" s="218" t="s">
        <v>3746</v>
      </c>
      <c r="D35" s="218"/>
      <c r="E35" s="218"/>
      <c r="F35" s="218"/>
      <c r="G35" s="218"/>
      <c r="H35" s="218"/>
    </row>
    <row r="36" spans="3:8" ht="18.600000000000001" customHeight="1">
      <c r="C36" s="218"/>
      <c r="D36" s="218"/>
      <c r="E36" s="218"/>
      <c r="F36" s="218"/>
      <c r="G36" s="218"/>
      <c r="H36" s="218"/>
    </row>
    <row r="37" spans="3:8">
      <c r="C37" s="217" t="s">
        <v>3753</v>
      </c>
      <c r="D37" s="217"/>
      <c r="E37" s="217"/>
      <c r="F37" s="217"/>
      <c r="G37" s="217"/>
      <c r="H37" s="217"/>
    </row>
    <row r="39" spans="3:8">
      <c r="E39" s="11"/>
      <c r="F39" s="45"/>
    </row>
    <row r="41" spans="3:8">
      <c r="E41" s="11"/>
    </row>
  </sheetData>
  <mergeCells count="16">
    <mergeCell ref="A1:J1"/>
    <mergeCell ref="A2:J2"/>
    <mergeCell ref="A3:J3"/>
    <mergeCell ref="A4:J4"/>
    <mergeCell ref="C37:H37"/>
    <mergeCell ref="C32:H32"/>
    <mergeCell ref="C33:H33"/>
    <mergeCell ref="C34:H34"/>
    <mergeCell ref="C35:H36"/>
    <mergeCell ref="H9:H10"/>
    <mergeCell ref="C9:C11"/>
    <mergeCell ref="F9:F10"/>
    <mergeCell ref="G9:G10"/>
    <mergeCell ref="A5:J5"/>
    <mergeCell ref="A6:J6"/>
    <mergeCell ref="A7:J7"/>
  </mergeCells>
  <pageMargins left="0.7" right="0.7" top="0.75" bottom="0.75" header="0.3" footer="0.3"/>
  <pageSetup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0C56E3-E3A3-4811-8E81-0F84E252C963}">
  <dimension ref="C1:G187"/>
  <sheetViews>
    <sheetView showGridLines="0" workbookViewId="0">
      <selection activeCell="G14" sqref="G14"/>
    </sheetView>
  </sheetViews>
  <sheetFormatPr baseColWidth="10" defaultRowHeight="15"/>
  <cols>
    <col min="3" max="3" width="140.28515625" customWidth="1"/>
    <col min="4" max="4" width="15.85546875" customWidth="1"/>
    <col min="5" max="5" width="25.28515625" customWidth="1"/>
  </cols>
  <sheetData>
    <row r="1" spans="3:7" ht="28.5">
      <c r="C1" s="239" t="s">
        <v>0</v>
      </c>
      <c r="D1" s="239"/>
      <c r="E1" s="239"/>
      <c r="F1" s="239"/>
      <c r="G1" s="239"/>
    </row>
    <row r="2" spans="3:7" ht="21">
      <c r="C2" s="240" t="s">
        <v>1</v>
      </c>
      <c r="D2" s="240"/>
      <c r="E2" s="240"/>
      <c r="F2" s="240"/>
      <c r="G2" s="240"/>
    </row>
    <row r="3" spans="3:7">
      <c r="C3" s="241" t="s">
        <v>2</v>
      </c>
      <c r="D3" s="241"/>
      <c r="E3" s="241"/>
      <c r="F3" s="241"/>
      <c r="G3" s="241"/>
    </row>
    <row r="4" spans="3:7">
      <c r="C4" s="191"/>
      <c r="D4" s="191"/>
      <c r="E4" s="191"/>
      <c r="F4" s="191"/>
      <c r="G4" s="191"/>
    </row>
    <row r="5" spans="3:7" ht="18.75">
      <c r="C5" s="247" t="s">
        <v>29</v>
      </c>
      <c r="D5" s="247"/>
      <c r="E5" s="247"/>
      <c r="F5" s="247"/>
      <c r="G5" s="247"/>
    </row>
    <row r="6" spans="3:7" ht="18.75">
      <c r="C6" s="247" t="s">
        <v>3618</v>
      </c>
      <c r="D6" s="247"/>
      <c r="E6" s="247"/>
      <c r="F6" s="247"/>
      <c r="G6" s="247"/>
    </row>
    <row r="7" spans="3:7" ht="18.75">
      <c r="C7" s="249" t="s">
        <v>4303</v>
      </c>
      <c r="D7" s="249"/>
      <c r="E7" s="249"/>
      <c r="F7" s="249"/>
      <c r="G7" s="249"/>
    </row>
    <row r="8" spans="3:7" ht="15.75">
      <c r="C8" s="250" t="s">
        <v>5</v>
      </c>
      <c r="D8" s="250"/>
      <c r="E8" s="250"/>
      <c r="F8" s="250"/>
      <c r="G8" s="250"/>
    </row>
    <row r="12" spans="3:7">
      <c r="C12" s="251" t="s">
        <v>6</v>
      </c>
      <c r="D12" s="251" t="s">
        <v>3600</v>
      </c>
      <c r="E12" s="252" t="s">
        <v>8</v>
      </c>
    </row>
    <row r="13" spans="3:7">
      <c r="C13" s="251"/>
      <c r="D13" s="251"/>
      <c r="E13" s="252"/>
    </row>
    <row r="14" spans="3:7">
      <c r="C14" s="196" t="s">
        <v>278</v>
      </c>
      <c r="D14" s="197">
        <v>43932578214.970009</v>
      </c>
      <c r="E14" s="197">
        <v>31569690349.859997</v>
      </c>
    </row>
    <row r="15" spans="3:7">
      <c r="C15" s="198" t="s">
        <v>3601</v>
      </c>
      <c r="D15" s="199">
        <v>1900000000</v>
      </c>
      <c r="E15" s="199">
        <v>897008700</v>
      </c>
    </row>
    <row r="16" spans="3:7">
      <c r="C16" s="178" t="s">
        <v>55</v>
      </c>
      <c r="D16" s="208">
        <v>600000000</v>
      </c>
      <c r="E16" s="208">
        <v>597008700</v>
      </c>
    </row>
    <row r="17" spans="3:5">
      <c r="C17" s="209" t="s">
        <v>3602</v>
      </c>
      <c r="D17" s="210">
        <v>600000000</v>
      </c>
      <c r="E17" s="210">
        <v>597008700</v>
      </c>
    </row>
    <row r="18" spans="3:5">
      <c r="C18" s="178" t="s">
        <v>58</v>
      </c>
      <c r="D18" s="208">
        <v>1000000000</v>
      </c>
      <c r="E18" s="208">
        <v>0</v>
      </c>
    </row>
    <row r="19" spans="3:5">
      <c r="C19" s="209" t="s">
        <v>3603</v>
      </c>
      <c r="D19" s="210">
        <v>1000000000</v>
      </c>
      <c r="E19" s="210">
        <v>0</v>
      </c>
    </row>
    <row r="20" spans="3:5">
      <c r="C20" s="178" t="s">
        <v>61</v>
      </c>
      <c r="D20" s="208">
        <v>300000000</v>
      </c>
      <c r="E20" s="208">
        <v>300000000</v>
      </c>
    </row>
    <row r="21" spans="3:5">
      <c r="C21" s="209" t="s">
        <v>3623</v>
      </c>
      <c r="D21" s="210">
        <v>300000000</v>
      </c>
      <c r="E21" s="210">
        <v>300000000</v>
      </c>
    </row>
    <row r="22" spans="3:5">
      <c r="C22" s="178" t="s">
        <v>63</v>
      </c>
      <c r="D22" s="208">
        <v>0</v>
      </c>
      <c r="E22" s="208">
        <v>0</v>
      </c>
    </row>
    <row r="23" spans="3:5">
      <c r="C23" s="209" t="s">
        <v>3604</v>
      </c>
      <c r="D23" s="210">
        <v>0</v>
      </c>
      <c r="E23" s="210">
        <v>0</v>
      </c>
    </row>
    <row r="24" spans="3:5">
      <c r="C24" s="178" t="s">
        <v>76</v>
      </c>
      <c r="D24" s="208">
        <v>0</v>
      </c>
      <c r="E24" s="208">
        <v>0</v>
      </c>
    </row>
    <row r="25" spans="3:5">
      <c r="C25" s="209" t="s">
        <v>3603</v>
      </c>
      <c r="D25" s="210">
        <v>0</v>
      </c>
      <c r="E25" s="210">
        <v>0</v>
      </c>
    </row>
    <row r="26" spans="3:5">
      <c r="C26" s="200" t="s">
        <v>3605</v>
      </c>
      <c r="D26" s="201">
        <v>42032578214.970009</v>
      </c>
      <c r="E26" s="201">
        <v>30672681649.859997</v>
      </c>
    </row>
    <row r="27" spans="3:5">
      <c r="C27" s="178" t="s">
        <v>52</v>
      </c>
      <c r="D27" s="208">
        <v>21769853125</v>
      </c>
      <c r="E27" s="208">
        <v>16000000000</v>
      </c>
    </row>
    <row r="28" spans="3:5">
      <c r="C28" s="209" t="s">
        <v>3603</v>
      </c>
      <c r="D28" s="210">
        <v>21769853125</v>
      </c>
      <c r="E28" s="210">
        <v>16000000000</v>
      </c>
    </row>
    <row r="29" spans="3:5">
      <c r="C29" s="178" t="s">
        <v>61</v>
      </c>
      <c r="D29" s="208">
        <v>200000000</v>
      </c>
      <c r="E29" s="208">
        <v>161043446.63</v>
      </c>
    </row>
    <row r="30" spans="3:5">
      <c r="C30" s="209" t="s">
        <v>3606</v>
      </c>
      <c r="D30" s="210">
        <v>200000000</v>
      </c>
      <c r="E30" s="210">
        <v>161043446.63</v>
      </c>
    </row>
    <row r="31" spans="3:5">
      <c r="C31" s="178" t="s">
        <v>62</v>
      </c>
      <c r="D31" s="208">
        <v>19562725089.970005</v>
      </c>
      <c r="E31" s="208">
        <v>14011638203.230003</v>
      </c>
    </row>
    <row r="32" spans="3:5">
      <c r="C32" s="209" t="s">
        <v>3607</v>
      </c>
      <c r="D32" s="210">
        <v>1509036804.21</v>
      </c>
      <c r="E32" s="210">
        <v>1329083284.5</v>
      </c>
    </row>
    <row r="33" spans="3:5">
      <c r="C33" s="211" t="s">
        <v>948</v>
      </c>
      <c r="D33" s="208">
        <v>20869728</v>
      </c>
      <c r="E33" s="208">
        <v>0</v>
      </c>
    </row>
    <row r="34" spans="3:5">
      <c r="C34" s="211" t="s">
        <v>1040</v>
      </c>
      <c r="D34" s="208">
        <v>150000000</v>
      </c>
      <c r="E34" s="208">
        <v>134681910.34999999</v>
      </c>
    </row>
    <row r="35" spans="3:5">
      <c r="C35" s="211" t="s">
        <v>701</v>
      </c>
      <c r="D35" s="208">
        <v>29170712</v>
      </c>
      <c r="E35" s="208">
        <v>29140711.579999998</v>
      </c>
    </row>
    <row r="36" spans="3:5">
      <c r="C36" s="211" t="s">
        <v>3059</v>
      </c>
      <c r="D36" s="208">
        <v>1308996363.28</v>
      </c>
      <c r="E36" s="208">
        <v>1165260662.5699999</v>
      </c>
    </row>
    <row r="37" spans="3:5">
      <c r="C37" s="209" t="s">
        <v>3608</v>
      </c>
      <c r="D37" s="210">
        <v>11492662962.76</v>
      </c>
      <c r="E37" s="210">
        <v>8499107076.4499989</v>
      </c>
    </row>
    <row r="38" spans="3:5">
      <c r="C38" s="211" t="s">
        <v>820</v>
      </c>
      <c r="D38" s="208">
        <v>165405713</v>
      </c>
      <c r="E38" s="208">
        <v>147157401.03999999</v>
      </c>
    </row>
    <row r="39" spans="3:5">
      <c r="C39" s="211" t="s">
        <v>847</v>
      </c>
      <c r="D39" s="208">
        <v>174093174</v>
      </c>
      <c r="E39" s="208">
        <v>172938359.78999999</v>
      </c>
    </row>
    <row r="40" spans="3:5">
      <c r="C40" s="211" t="s">
        <v>849</v>
      </c>
      <c r="D40" s="208">
        <v>48368948</v>
      </c>
      <c r="E40" s="208">
        <v>46898765.590000004</v>
      </c>
    </row>
    <row r="41" spans="3:5">
      <c r="C41" s="211" t="s">
        <v>691</v>
      </c>
      <c r="D41" s="208">
        <v>146192519</v>
      </c>
      <c r="E41" s="208">
        <v>127681073.36</v>
      </c>
    </row>
    <row r="42" spans="3:5">
      <c r="C42" s="211" t="s">
        <v>641</v>
      </c>
      <c r="D42" s="208">
        <v>352440922.16000003</v>
      </c>
      <c r="E42" s="208">
        <v>242301798.01999998</v>
      </c>
    </row>
    <row r="43" spans="3:5">
      <c r="C43" s="211" t="s">
        <v>891</v>
      </c>
      <c r="D43" s="208">
        <v>13755537.970000001</v>
      </c>
      <c r="E43" s="208">
        <v>0</v>
      </c>
    </row>
    <row r="44" spans="3:5">
      <c r="C44" s="211" t="s">
        <v>632</v>
      </c>
      <c r="D44" s="208">
        <v>878672182.91999996</v>
      </c>
      <c r="E44" s="208">
        <v>469702050.63999999</v>
      </c>
    </row>
    <row r="45" spans="3:5">
      <c r="C45" s="211" t="s">
        <v>1092</v>
      </c>
      <c r="D45" s="208">
        <v>1677973</v>
      </c>
      <c r="E45" s="208">
        <v>1677971.01</v>
      </c>
    </row>
    <row r="46" spans="3:5">
      <c r="C46" s="211" t="s">
        <v>1111</v>
      </c>
      <c r="D46" s="208">
        <v>1363854204.5</v>
      </c>
      <c r="E46" s="208">
        <v>1335487116.8299999</v>
      </c>
    </row>
    <row r="47" spans="3:5">
      <c r="C47" s="211" t="s">
        <v>1099</v>
      </c>
      <c r="D47" s="208">
        <v>15427821.66</v>
      </c>
      <c r="E47" s="208">
        <v>13437943.35</v>
      </c>
    </row>
    <row r="48" spans="3:5">
      <c r="C48" s="211" t="s">
        <v>1094</v>
      </c>
      <c r="D48" s="208">
        <v>86015148.129999995</v>
      </c>
      <c r="E48" s="208">
        <v>47370556.140000001</v>
      </c>
    </row>
    <row r="49" spans="3:5">
      <c r="C49" s="211" t="s">
        <v>1090</v>
      </c>
      <c r="D49" s="208">
        <v>60482337</v>
      </c>
      <c r="E49" s="208">
        <v>55174592.420000002</v>
      </c>
    </row>
    <row r="50" spans="3:5">
      <c r="C50" s="211" t="s">
        <v>1113</v>
      </c>
      <c r="D50" s="208">
        <v>571950145</v>
      </c>
      <c r="E50" s="208">
        <v>543078557.25</v>
      </c>
    </row>
    <row r="51" spans="3:5">
      <c r="C51" s="211" t="s">
        <v>1058</v>
      </c>
      <c r="D51" s="208">
        <v>509759175.01999998</v>
      </c>
      <c r="E51" s="208">
        <v>235985047.11000001</v>
      </c>
    </row>
    <row r="52" spans="3:5">
      <c r="C52" s="211" t="s">
        <v>1114</v>
      </c>
      <c r="D52" s="208">
        <v>278566264.31</v>
      </c>
      <c r="E52" s="208">
        <v>266914077.93000001</v>
      </c>
    </row>
    <row r="53" spans="3:5">
      <c r="C53" s="211" t="s">
        <v>1105</v>
      </c>
      <c r="D53" s="208">
        <v>48643564.549999997</v>
      </c>
      <c r="E53" s="208">
        <v>36790854.289999999</v>
      </c>
    </row>
    <row r="54" spans="3:5">
      <c r="C54" s="211" t="s">
        <v>1116</v>
      </c>
      <c r="D54" s="208">
        <v>140565516.5</v>
      </c>
      <c r="E54" s="208">
        <v>80217041.730000004</v>
      </c>
    </row>
    <row r="55" spans="3:5">
      <c r="C55" s="211" t="s">
        <v>1079</v>
      </c>
      <c r="D55" s="208">
        <v>10902653.4</v>
      </c>
      <c r="E55" s="208">
        <v>0</v>
      </c>
    </row>
    <row r="56" spans="3:5">
      <c r="C56" s="211" t="s">
        <v>1077</v>
      </c>
      <c r="D56" s="208">
        <v>106130534.56</v>
      </c>
      <c r="E56" s="208">
        <v>0</v>
      </c>
    </row>
    <row r="57" spans="3:5">
      <c r="C57" s="211" t="s">
        <v>1117</v>
      </c>
      <c r="D57" s="208">
        <v>215283437.82999998</v>
      </c>
      <c r="E57" s="208">
        <v>137283432.38999999</v>
      </c>
    </row>
    <row r="58" spans="3:5">
      <c r="C58" s="211" t="s">
        <v>1068</v>
      </c>
      <c r="D58" s="208">
        <v>103146989</v>
      </c>
      <c r="E58" s="208">
        <v>82953336.420000002</v>
      </c>
    </row>
    <row r="59" spans="3:5">
      <c r="C59" s="211" t="s">
        <v>1119</v>
      </c>
      <c r="D59" s="208">
        <v>345400577</v>
      </c>
      <c r="E59" s="208">
        <v>193481646.23000002</v>
      </c>
    </row>
    <row r="60" spans="3:5">
      <c r="C60" s="211" t="s">
        <v>1110</v>
      </c>
      <c r="D60" s="208">
        <v>3029013379.4200001</v>
      </c>
      <c r="E60" s="208">
        <v>1743641955.9499998</v>
      </c>
    </row>
    <row r="61" spans="3:5">
      <c r="C61" s="211" t="s">
        <v>2619</v>
      </c>
      <c r="D61" s="208">
        <v>53233723.469999999</v>
      </c>
      <c r="E61" s="208">
        <v>53233723.469999999</v>
      </c>
    </row>
    <row r="62" spans="3:5">
      <c r="C62" s="211" t="s">
        <v>2657</v>
      </c>
      <c r="D62" s="208">
        <v>108369312</v>
      </c>
      <c r="E62" s="208">
        <v>84000000</v>
      </c>
    </row>
    <row r="63" spans="3:5">
      <c r="C63" s="211" t="s">
        <v>2659</v>
      </c>
      <c r="D63" s="208">
        <v>72957529</v>
      </c>
      <c r="E63" s="208">
        <v>71534995.530000001</v>
      </c>
    </row>
    <row r="64" spans="3:5">
      <c r="C64" s="211" t="s">
        <v>2661</v>
      </c>
      <c r="D64" s="208">
        <v>69236555</v>
      </c>
      <c r="E64" s="208">
        <v>30000000</v>
      </c>
    </row>
    <row r="65" spans="3:5">
      <c r="C65" s="211" t="s">
        <v>2583</v>
      </c>
      <c r="D65" s="208">
        <v>53741663.390000001</v>
      </c>
      <c r="E65" s="208">
        <v>40000000</v>
      </c>
    </row>
    <row r="66" spans="3:5">
      <c r="C66" s="211" t="s">
        <v>2752</v>
      </c>
      <c r="D66" s="208">
        <v>50427416</v>
      </c>
      <c r="E66" s="208">
        <v>41404518.990000002</v>
      </c>
    </row>
    <row r="67" spans="3:5">
      <c r="C67" s="211" t="s">
        <v>2662</v>
      </c>
      <c r="D67" s="208">
        <v>113070289</v>
      </c>
      <c r="E67" s="208">
        <v>41631448.32</v>
      </c>
    </row>
    <row r="68" spans="3:5">
      <c r="C68" s="211" t="s">
        <v>2779</v>
      </c>
      <c r="D68" s="208">
        <v>114000360</v>
      </c>
      <c r="E68" s="208">
        <v>108713359.47</v>
      </c>
    </row>
    <row r="69" spans="3:5">
      <c r="C69" s="211" t="s">
        <v>2664</v>
      </c>
      <c r="D69" s="208">
        <v>15169538</v>
      </c>
      <c r="E69" s="208">
        <v>12986969.74</v>
      </c>
    </row>
    <row r="70" spans="3:5">
      <c r="C70" s="211" t="s">
        <v>2780</v>
      </c>
      <c r="D70" s="208">
        <v>32242984</v>
      </c>
      <c r="E70" s="208">
        <v>20000000</v>
      </c>
    </row>
    <row r="71" spans="3:5">
      <c r="C71" s="211" t="s">
        <v>2650</v>
      </c>
      <c r="D71" s="208">
        <v>41124141</v>
      </c>
      <c r="E71" s="208">
        <v>41000000</v>
      </c>
    </row>
    <row r="72" spans="3:5">
      <c r="C72" s="211" t="s">
        <v>2617</v>
      </c>
      <c r="D72" s="208">
        <v>41289974</v>
      </c>
      <c r="E72" s="208">
        <v>37227389.609999999</v>
      </c>
    </row>
    <row r="73" spans="3:5">
      <c r="C73" s="211" t="s">
        <v>2651</v>
      </c>
      <c r="D73" s="208">
        <v>24531943</v>
      </c>
      <c r="E73" s="208">
        <v>24000000</v>
      </c>
    </row>
    <row r="74" spans="3:5">
      <c r="C74" s="211" t="s">
        <v>2769</v>
      </c>
      <c r="D74" s="208">
        <v>29312823</v>
      </c>
      <c r="E74" s="208">
        <v>29312822.010000002</v>
      </c>
    </row>
    <row r="75" spans="3:5">
      <c r="C75" s="211" t="s">
        <v>2653</v>
      </c>
      <c r="D75" s="208">
        <v>65973892</v>
      </c>
      <c r="E75" s="208">
        <v>65465440.479999997</v>
      </c>
    </row>
    <row r="76" spans="3:5">
      <c r="C76" s="211" t="s">
        <v>2644</v>
      </c>
      <c r="D76" s="208">
        <v>332612408</v>
      </c>
      <c r="E76" s="208">
        <v>306506200.08999997</v>
      </c>
    </row>
    <row r="77" spans="3:5">
      <c r="C77" s="211" t="s">
        <v>2645</v>
      </c>
      <c r="D77" s="208">
        <v>173171148.03</v>
      </c>
      <c r="E77" s="208">
        <v>141173722.96000001</v>
      </c>
    </row>
    <row r="78" spans="3:5">
      <c r="C78" s="211" t="s">
        <v>2771</v>
      </c>
      <c r="D78" s="208">
        <v>36216053</v>
      </c>
      <c r="E78" s="208">
        <v>31441154.539999999</v>
      </c>
    </row>
    <row r="79" spans="3:5">
      <c r="C79" s="211" t="s">
        <v>2772</v>
      </c>
      <c r="D79" s="208">
        <v>55775779</v>
      </c>
      <c r="E79" s="208">
        <v>55000000</v>
      </c>
    </row>
    <row r="80" spans="3:5">
      <c r="C80" s="211" t="s">
        <v>2754</v>
      </c>
      <c r="D80" s="208">
        <v>39272261</v>
      </c>
      <c r="E80" s="208">
        <v>39186252.890000001</v>
      </c>
    </row>
    <row r="81" spans="3:5">
      <c r="C81" s="211" t="s">
        <v>2586</v>
      </c>
      <c r="D81" s="208">
        <v>119701443</v>
      </c>
      <c r="E81" s="208">
        <v>110515404.09999999</v>
      </c>
    </row>
    <row r="82" spans="3:5">
      <c r="C82" s="211" t="s">
        <v>2588</v>
      </c>
      <c r="D82" s="208">
        <v>169161060</v>
      </c>
      <c r="E82" s="208">
        <v>130463855.62</v>
      </c>
    </row>
    <row r="83" spans="3:5">
      <c r="C83" s="211" t="s">
        <v>2663</v>
      </c>
      <c r="D83" s="208">
        <v>223001000</v>
      </c>
      <c r="E83" s="208">
        <v>212000000</v>
      </c>
    </row>
    <row r="84" spans="3:5">
      <c r="C84" s="211" t="s">
        <v>2748</v>
      </c>
      <c r="D84" s="208">
        <v>10836293</v>
      </c>
      <c r="E84" s="208">
        <v>10051584.199999999</v>
      </c>
    </row>
    <row r="85" spans="3:5">
      <c r="C85" s="211" t="s">
        <v>3117</v>
      </c>
      <c r="D85" s="208">
        <v>782484656.94000006</v>
      </c>
      <c r="E85" s="208">
        <v>782084656.94000006</v>
      </c>
    </row>
    <row r="86" spans="3:5">
      <c r="C86" s="209" t="s">
        <v>3609</v>
      </c>
      <c r="D86" s="210">
        <v>2446490293.1499996</v>
      </c>
      <c r="E86" s="210">
        <v>2287108178.0199995</v>
      </c>
    </row>
    <row r="87" spans="3:5">
      <c r="C87" s="211" t="s">
        <v>698</v>
      </c>
      <c r="D87" s="208">
        <v>266924973</v>
      </c>
      <c r="E87" s="208">
        <v>266924973</v>
      </c>
    </row>
    <row r="88" spans="3:5">
      <c r="C88" s="211" t="s">
        <v>932</v>
      </c>
      <c r="D88" s="208">
        <v>106110201</v>
      </c>
      <c r="E88" s="208">
        <v>106110200.62</v>
      </c>
    </row>
    <row r="89" spans="3:5">
      <c r="C89" s="211" t="s">
        <v>699</v>
      </c>
      <c r="D89" s="208">
        <v>102035793</v>
      </c>
      <c r="E89" s="208">
        <v>102035793</v>
      </c>
    </row>
    <row r="90" spans="3:5">
      <c r="C90" s="211" t="s">
        <v>762</v>
      </c>
      <c r="D90" s="208">
        <v>25000000</v>
      </c>
      <c r="E90" s="208">
        <v>21356510</v>
      </c>
    </row>
    <row r="91" spans="3:5">
      <c r="C91" s="211" t="s">
        <v>917</v>
      </c>
      <c r="D91" s="208">
        <v>204992952</v>
      </c>
      <c r="E91" s="208">
        <v>199135862.37</v>
      </c>
    </row>
    <row r="92" spans="3:5">
      <c r="C92" s="211" t="s">
        <v>1107</v>
      </c>
      <c r="D92" s="208">
        <v>324258309</v>
      </c>
      <c r="E92" s="208">
        <v>324258309</v>
      </c>
    </row>
    <row r="93" spans="3:5">
      <c r="C93" s="211" t="s">
        <v>1020</v>
      </c>
      <c r="D93" s="208">
        <v>9603433</v>
      </c>
      <c r="E93" s="208">
        <v>9603433</v>
      </c>
    </row>
    <row r="94" spans="3:5">
      <c r="C94" s="211" t="s">
        <v>4213</v>
      </c>
      <c r="D94" s="208">
        <v>300000000</v>
      </c>
      <c r="E94" s="208">
        <v>300000000</v>
      </c>
    </row>
    <row r="95" spans="3:5">
      <c r="C95" s="211" t="s">
        <v>2933</v>
      </c>
      <c r="D95" s="208">
        <v>13095510</v>
      </c>
      <c r="E95" s="208">
        <v>13095509.050000001</v>
      </c>
    </row>
    <row r="96" spans="3:5">
      <c r="C96" s="211" t="s">
        <v>3111</v>
      </c>
      <c r="D96" s="208">
        <v>62951107.869999997</v>
      </c>
      <c r="E96" s="208">
        <v>62951107.869999997</v>
      </c>
    </row>
    <row r="97" spans="3:5">
      <c r="C97" s="211" t="s">
        <v>3115</v>
      </c>
      <c r="D97" s="208">
        <v>231236955.62</v>
      </c>
      <c r="E97" s="208">
        <v>231236955.62</v>
      </c>
    </row>
    <row r="98" spans="3:5">
      <c r="C98" s="211" t="s">
        <v>3109</v>
      </c>
      <c r="D98" s="208">
        <v>491967368</v>
      </c>
      <c r="E98" s="208">
        <v>352972102.51999998</v>
      </c>
    </row>
    <row r="99" spans="3:5">
      <c r="C99" s="211" t="s">
        <v>3104</v>
      </c>
      <c r="D99" s="208">
        <v>14422574.66</v>
      </c>
      <c r="E99" s="208">
        <v>14422574.66</v>
      </c>
    </row>
    <row r="100" spans="3:5">
      <c r="C100" s="211" t="s">
        <v>1034</v>
      </c>
      <c r="D100" s="208">
        <v>18891116</v>
      </c>
      <c r="E100" s="208">
        <v>8004847.3099999996</v>
      </c>
    </row>
    <row r="101" spans="3:5">
      <c r="C101" s="211" t="s">
        <v>1039</v>
      </c>
      <c r="D101" s="208">
        <v>275000000</v>
      </c>
      <c r="E101" s="208">
        <v>275000000</v>
      </c>
    </row>
    <row r="102" spans="3:5">
      <c r="C102" s="209" t="s">
        <v>3610</v>
      </c>
      <c r="D102" s="210">
        <v>411452772.84000003</v>
      </c>
      <c r="E102" s="210">
        <v>197315021.56999999</v>
      </c>
    </row>
    <row r="103" spans="3:5">
      <c r="C103" s="211" t="s">
        <v>1011</v>
      </c>
      <c r="D103" s="208">
        <v>7853337</v>
      </c>
      <c r="E103" s="208">
        <v>7853337</v>
      </c>
    </row>
    <row r="104" spans="3:5">
      <c r="C104" s="211" t="s">
        <v>1013</v>
      </c>
      <c r="D104" s="208">
        <v>13329593</v>
      </c>
      <c r="E104" s="208">
        <v>13329593</v>
      </c>
    </row>
    <row r="105" spans="3:5">
      <c r="C105" s="211" t="s">
        <v>1015</v>
      </c>
      <c r="D105" s="208">
        <v>19343374</v>
      </c>
      <c r="E105" s="208">
        <v>19343374</v>
      </c>
    </row>
    <row r="106" spans="3:5">
      <c r="C106" s="211" t="s">
        <v>1016</v>
      </c>
      <c r="D106" s="208">
        <v>5830571</v>
      </c>
      <c r="E106" s="208">
        <v>5830571</v>
      </c>
    </row>
    <row r="107" spans="3:5">
      <c r="C107" s="211" t="s">
        <v>4206</v>
      </c>
      <c r="D107" s="208">
        <v>100000000</v>
      </c>
      <c r="E107" s="208">
        <v>100000000</v>
      </c>
    </row>
    <row r="108" spans="3:5">
      <c r="C108" s="211" t="s">
        <v>2804</v>
      </c>
      <c r="D108" s="208">
        <v>25000000</v>
      </c>
      <c r="E108" s="208">
        <v>17000000</v>
      </c>
    </row>
    <row r="109" spans="3:5">
      <c r="C109" s="211" t="s">
        <v>4217</v>
      </c>
      <c r="D109" s="208">
        <v>8507626</v>
      </c>
      <c r="E109" s="208">
        <v>8507625.2400000002</v>
      </c>
    </row>
    <row r="110" spans="3:5">
      <c r="C110" s="211" t="s">
        <v>2936</v>
      </c>
      <c r="D110" s="208">
        <v>50000000</v>
      </c>
      <c r="E110" s="208">
        <v>0</v>
      </c>
    </row>
    <row r="111" spans="3:5">
      <c r="C111" s="211" t="s">
        <v>4214</v>
      </c>
      <c r="D111" s="208">
        <v>60000000</v>
      </c>
      <c r="E111" s="208">
        <v>25450521.329999998</v>
      </c>
    </row>
    <row r="112" spans="3:5">
      <c r="C112" s="211" t="s">
        <v>3106</v>
      </c>
      <c r="D112" s="208">
        <v>121588271.84</v>
      </c>
      <c r="E112" s="208">
        <v>0</v>
      </c>
    </row>
    <row r="113" spans="3:5">
      <c r="C113" s="209" t="s">
        <v>3611</v>
      </c>
      <c r="D113" s="210">
        <v>653171976.01999998</v>
      </c>
      <c r="E113" s="210">
        <v>426239847.72000003</v>
      </c>
    </row>
    <row r="114" spans="3:5">
      <c r="C114" s="211" t="s">
        <v>1044</v>
      </c>
      <c r="D114" s="208">
        <v>7881779</v>
      </c>
      <c r="E114" s="208">
        <v>6305422.6500000004</v>
      </c>
    </row>
    <row r="115" spans="3:5">
      <c r="C115" s="211" t="s">
        <v>1911</v>
      </c>
      <c r="D115" s="208">
        <v>90242267</v>
      </c>
      <c r="E115" s="208">
        <v>90242266.400000006</v>
      </c>
    </row>
    <row r="116" spans="3:5">
      <c r="C116" s="211" t="s">
        <v>2997</v>
      </c>
      <c r="D116" s="208">
        <v>10000000</v>
      </c>
      <c r="E116" s="208">
        <v>10000000</v>
      </c>
    </row>
    <row r="117" spans="3:5">
      <c r="C117" s="211" t="s">
        <v>2916</v>
      </c>
      <c r="D117" s="208">
        <v>7000000</v>
      </c>
      <c r="E117" s="208">
        <v>0</v>
      </c>
    </row>
    <row r="118" spans="3:5">
      <c r="C118" s="211" t="s">
        <v>4209</v>
      </c>
      <c r="D118" s="208">
        <v>489</v>
      </c>
      <c r="E118" s="208">
        <v>0</v>
      </c>
    </row>
    <row r="119" spans="3:5">
      <c r="C119" s="211" t="s">
        <v>2918</v>
      </c>
      <c r="D119" s="208">
        <v>0</v>
      </c>
      <c r="E119" s="208">
        <v>0</v>
      </c>
    </row>
    <row r="120" spans="3:5">
      <c r="C120" s="211" t="s">
        <v>2797</v>
      </c>
      <c r="D120" s="208">
        <v>10000000</v>
      </c>
      <c r="E120" s="208">
        <v>10000000</v>
      </c>
    </row>
    <row r="121" spans="3:5">
      <c r="C121" s="211" t="s">
        <v>2963</v>
      </c>
      <c r="D121" s="208">
        <v>16696074</v>
      </c>
      <c r="E121" s="208">
        <v>16696073.539999999</v>
      </c>
    </row>
    <row r="122" spans="3:5">
      <c r="C122" s="211" t="s">
        <v>2999</v>
      </c>
      <c r="D122" s="208">
        <v>15000000</v>
      </c>
      <c r="E122" s="208">
        <v>15000000</v>
      </c>
    </row>
    <row r="123" spans="3:5">
      <c r="C123" s="211" t="s">
        <v>3020</v>
      </c>
      <c r="D123" s="208">
        <v>0</v>
      </c>
      <c r="E123" s="208">
        <v>0</v>
      </c>
    </row>
    <row r="124" spans="3:5">
      <c r="C124" s="211" t="s">
        <v>2826</v>
      </c>
      <c r="D124" s="208">
        <v>0</v>
      </c>
      <c r="E124" s="208">
        <v>0</v>
      </c>
    </row>
    <row r="125" spans="3:5">
      <c r="C125" s="211" t="s">
        <v>3055</v>
      </c>
      <c r="D125" s="208">
        <v>16283972</v>
      </c>
      <c r="E125" s="208">
        <v>16283971.310000001</v>
      </c>
    </row>
    <row r="126" spans="3:5">
      <c r="C126" s="211" t="s">
        <v>3000</v>
      </c>
      <c r="D126" s="208">
        <v>5412875</v>
      </c>
      <c r="E126" s="208">
        <v>5412874.0999999996</v>
      </c>
    </row>
    <row r="127" spans="3:5">
      <c r="C127" s="211" t="s">
        <v>2923</v>
      </c>
      <c r="D127" s="208">
        <v>0</v>
      </c>
      <c r="E127" s="208">
        <v>0</v>
      </c>
    </row>
    <row r="128" spans="3:5">
      <c r="C128" s="211" t="s">
        <v>2965</v>
      </c>
      <c r="D128" s="208">
        <v>11600000</v>
      </c>
      <c r="E128" s="208">
        <v>11600000</v>
      </c>
    </row>
    <row r="129" spans="3:5">
      <c r="C129" s="211" t="s">
        <v>2969</v>
      </c>
      <c r="D129" s="208">
        <v>12300000</v>
      </c>
      <c r="E129" s="208">
        <v>12300000</v>
      </c>
    </row>
    <row r="130" spans="3:5">
      <c r="C130" s="211" t="s">
        <v>2841</v>
      </c>
      <c r="D130" s="208">
        <v>15000000</v>
      </c>
      <c r="E130" s="208">
        <v>0</v>
      </c>
    </row>
    <row r="131" spans="3:5">
      <c r="C131" s="211" t="s">
        <v>2957</v>
      </c>
      <c r="D131" s="208">
        <v>15433950</v>
      </c>
      <c r="E131" s="208">
        <v>0</v>
      </c>
    </row>
    <row r="132" spans="3:5">
      <c r="C132" s="211" t="s">
        <v>2959</v>
      </c>
      <c r="D132" s="208">
        <v>12000000</v>
      </c>
      <c r="E132" s="208">
        <v>12000000</v>
      </c>
    </row>
    <row r="133" spans="3:5">
      <c r="C133" s="211" t="s">
        <v>2929</v>
      </c>
      <c r="D133" s="208">
        <v>20000000</v>
      </c>
      <c r="E133" s="208">
        <v>15094490.34</v>
      </c>
    </row>
    <row r="134" spans="3:5">
      <c r="C134" s="211" t="s">
        <v>3006</v>
      </c>
      <c r="D134" s="208">
        <v>25000000</v>
      </c>
      <c r="E134" s="208">
        <v>25000000</v>
      </c>
    </row>
    <row r="135" spans="3:5">
      <c r="C135" s="211" t="s">
        <v>3106</v>
      </c>
      <c r="D135" s="208">
        <v>13879729.02</v>
      </c>
      <c r="E135" s="208">
        <v>0</v>
      </c>
    </row>
    <row r="136" spans="3:5">
      <c r="C136" s="211" t="s">
        <v>3076</v>
      </c>
      <c r="D136" s="208">
        <v>34440841</v>
      </c>
      <c r="E136" s="208">
        <v>0</v>
      </c>
    </row>
    <row r="137" spans="3:5">
      <c r="C137" s="211" t="s">
        <v>3127</v>
      </c>
      <c r="D137" s="208">
        <v>270000000</v>
      </c>
      <c r="E137" s="208">
        <v>180304749.38</v>
      </c>
    </row>
    <row r="138" spans="3:5">
      <c r="C138" s="211" t="s">
        <v>3113</v>
      </c>
      <c r="D138" s="208">
        <v>45000000</v>
      </c>
      <c r="E138" s="208">
        <v>0</v>
      </c>
    </row>
    <row r="139" spans="3:5">
      <c r="C139" s="209" t="s">
        <v>3720</v>
      </c>
      <c r="D139" s="210">
        <v>15000000</v>
      </c>
      <c r="E139" s="210">
        <v>0</v>
      </c>
    </row>
    <row r="140" spans="3:5">
      <c r="C140" s="211" t="s">
        <v>3682</v>
      </c>
      <c r="D140" s="208">
        <v>15000000</v>
      </c>
      <c r="E140" s="208">
        <v>0</v>
      </c>
    </row>
    <row r="141" spans="3:5">
      <c r="C141" s="209" t="s">
        <v>3612</v>
      </c>
      <c r="D141" s="210">
        <v>1034910280.99</v>
      </c>
      <c r="E141" s="210">
        <v>770939561.5200001</v>
      </c>
    </row>
    <row r="142" spans="3:5">
      <c r="C142" s="211" t="s">
        <v>626</v>
      </c>
      <c r="D142" s="208">
        <v>50861077</v>
      </c>
      <c r="E142" s="208">
        <v>41431442.520000003</v>
      </c>
    </row>
    <row r="143" spans="3:5">
      <c r="C143" s="211" t="s">
        <v>3200</v>
      </c>
      <c r="D143" s="208">
        <v>539458884</v>
      </c>
      <c r="E143" s="208">
        <v>539458884</v>
      </c>
    </row>
    <row r="144" spans="3:5">
      <c r="C144" s="211" t="s">
        <v>665</v>
      </c>
      <c r="D144" s="208">
        <v>100000000</v>
      </c>
      <c r="E144" s="208">
        <v>4217527.25</v>
      </c>
    </row>
    <row r="145" spans="3:5">
      <c r="C145" s="211" t="s">
        <v>1909</v>
      </c>
      <c r="D145" s="208">
        <v>37249052</v>
      </c>
      <c r="E145" s="208">
        <v>37249052</v>
      </c>
    </row>
    <row r="146" spans="3:5">
      <c r="C146" s="211" t="s">
        <v>2128</v>
      </c>
      <c r="D146" s="208">
        <v>3788435</v>
      </c>
      <c r="E146" s="208">
        <v>3788434.01</v>
      </c>
    </row>
    <row r="147" spans="3:5">
      <c r="C147" s="211" t="s">
        <v>1905</v>
      </c>
      <c r="D147" s="208">
        <v>39321294</v>
      </c>
      <c r="E147" s="208">
        <v>38761938.630000003</v>
      </c>
    </row>
    <row r="148" spans="3:5">
      <c r="C148" s="211" t="s">
        <v>913</v>
      </c>
      <c r="D148" s="208">
        <v>5000000</v>
      </c>
      <c r="E148" s="208">
        <v>0</v>
      </c>
    </row>
    <row r="149" spans="3:5">
      <c r="C149" s="211" t="s">
        <v>986</v>
      </c>
      <c r="D149" s="208">
        <v>8607582</v>
      </c>
      <c r="E149" s="208">
        <v>8607582</v>
      </c>
    </row>
    <row r="150" spans="3:5">
      <c r="C150" s="211" t="s">
        <v>637</v>
      </c>
      <c r="D150" s="208">
        <v>93603888</v>
      </c>
      <c r="E150" s="208">
        <v>82635243.599999994</v>
      </c>
    </row>
    <row r="151" spans="3:5">
      <c r="C151" s="211" t="s">
        <v>2557</v>
      </c>
      <c r="D151" s="208">
        <v>2676046</v>
      </c>
      <c r="E151" s="208">
        <v>0</v>
      </c>
    </row>
    <row r="152" spans="3:5">
      <c r="C152" s="211" t="s">
        <v>3120</v>
      </c>
      <c r="D152" s="208">
        <v>3153003.25</v>
      </c>
      <c r="E152" s="208">
        <v>2522402.6</v>
      </c>
    </row>
    <row r="153" spans="3:5">
      <c r="C153" s="211" t="s">
        <v>3126</v>
      </c>
      <c r="D153" s="208">
        <v>5790644.7199999997</v>
      </c>
      <c r="E153" s="208">
        <v>4632515.78</v>
      </c>
    </row>
    <row r="154" spans="3:5">
      <c r="C154" s="211" t="s">
        <v>3096</v>
      </c>
      <c r="D154" s="208">
        <v>15943993</v>
      </c>
      <c r="E154" s="208">
        <v>0</v>
      </c>
    </row>
    <row r="155" spans="3:5">
      <c r="C155" s="211" t="s">
        <v>3702</v>
      </c>
      <c r="D155" s="208">
        <v>5500000</v>
      </c>
      <c r="E155" s="208">
        <v>0</v>
      </c>
    </row>
    <row r="156" spans="3:5">
      <c r="C156" s="211" t="s">
        <v>3128</v>
      </c>
      <c r="D156" s="208">
        <v>7462000</v>
      </c>
      <c r="E156" s="208">
        <v>2093380.71</v>
      </c>
    </row>
    <row r="157" spans="3:5">
      <c r="C157" s="211" t="s">
        <v>3129</v>
      </c>
      <c r="D157" s="208">
        <v>9462000</v>
      </c>
      <c r="E157" s="208">
        <v>0</v>
      </c>
    </row>
    <row r="158" spans="3:5">
      <c r="C158" s="211" t="s">
        <v>3093</v>
      </c>
      <c r="D158" s="208">
        <v>9462000</v>
      </c>
      <c r="E158" s="208">
        <v>2072397.35</v>
      </c>
    </row>
    <row r="159" spans="3:5">
      <c r="C159" s="211" t="s">
        <v>3130</v>
      </c>
      <c r="D159" s="208">
        <v>6774906</v>
      </c>
      <c r="E159" s="208">
        <v>1774905.47</v>
      </c>
    </row>
    <row r="160" spans="3:5">
      <c r="C160" s="211" t="s">
        <v>3119</v>
      </c>
      <c r="D160" s="208">
        <v>9462000</v>
      </c>
      <c r="E160" s="208">
        <v>0</v>
      </c>
    </row>
    <row r="161" spans="3:5">
      <c r="C161" s="211" t="s">
        <v>3098</v>
      </c>
      <c r="D161" s="208">
        <v>6462000</v>
      </c>
      <c r="E161" s="208">
        <v>1693855.6</v>
      </c>
    </row>
    <row r="162" spans="3:5">
      <c r="C162" s="211" t="s">
        <v>3122</v>
      </c>
      <c r="D162" s="208">
        <v>9462000</v>
      </c>
      <c r="E162" s="208">
        <v>0</v>
      </c>
    </row>
    <row r="163" spans="3:5">
      <c r="C163" s="211" t="s">
        <v>3124</v>
      </c>
      <c r="D163" s="208">
        <v>6462000</v>
      </c>
      <c r="E163" s="208">
        <v>0</v>
      </c>
    </row>
    <row r="164" spans="3:5">
      <c r="C164" s="211" t="s">
        <v>3125</v>
      </c>
      <c r="D164" s="208">
        <v>6462000</v>
      </c>
      <c r="E164" s="208">
        <v>0</v>
      </c>
    </row>
    <row r="165" spans="3:5">
      <c r="C165" s="211" t="s">
        <v>3100</v>
      </c>
      <c r="D165" s="208">
        <v>9462000</v>
      </c>
      <c r="E165" s="208">
        <v>0</v>
      </c>
    </row>
    <row r="166" spans="3:5">
      <c r="C166" s="211" t="s">
        <v>3094</v>
      </c>
      <c r="D166" s="208">
        <v>6462000</v>
      </c>
      <c r="E166" s="208">
        <v>0</v>
      </c>
    </row>
    <row r="167" spans="3:5">
      <c r="C167" s="211" t="s">
        <v>3102</v>
      </c>
      <c r="D167" s="208">
        <v>14340058.02</v>
      </c>
      <c r="E167" s="208">
        <v>0</v>
      </c>
    </row>
    <row r="168" spans="3:5">
      <c r="C168" s="211" t="s">
        <v>3649</v>
      </c>
      <c r="D168" s="208">
        <v>1900000</v>
      </c>
      <c r="E168" s="208">
        <v>0</v>
      </c>
    </row>
    <row r="169" spans="3:5">
      <c r="C169" s="211" t="s">
        <v>3668</v>
      </c>
      <c r="D169" s="208">
        <v>1500000</v>
      </c>
      <c r="E169" s="208">
        <v>0</v>
      </c>
    </row>
    <row r="170" spans="3:5">
      <c r="C170" s="211" t="s">
        <v>3648</v>
      </c>
      <c r="D170" s="208">
        <v>4500000</v>
      </c>
      <c r="E170" s="208">
        <v>0</v>
      </c>
    </row>
    <row r="171" spans="3:5">
      <c r="C171" s="211" t="s">
        <v>3673</v>
      </c>
      <c r="D171" s="208">
        <v>9521418</v>
      </c>
      <c r="E171" s="208">
        <v>0</v>
      </c>
    </row>
    <row r="172" spans="3:5">
      <c r="C172" s="211" t="s">
        <v>3696</v>
      </c>
      <c r="D172" s="208">
        <v>4000000</v>
      </c>
      <c r="E172" s="208">
        <v>0</v>
      </c>
    </row>
    <row r="173" spans="3:5">
      <c r="C173" s="211" t="s">
        <v>3694</v>
      </c>
      <c r="D173" s="208">
        <v>800000</v>
      </c>
      <c r="E173" s="208">
        <v>0</v>
      </c>
    </row>
    <row r="174" spans="3:5">
      <c r="C174" s="209" t="s">
        <v>3755</v>
      </c>
      <c r="D174" s="210">
        <v>2000000000</v>
      </c>
      <c r="E174" s="210">
        <v>501845233.44999993</v>
      </c>
    </row>
    <row r="175" spans="3:5">
      <c r="C175" s="211" t="s">
        <v>927</v>
      </c>
      <c r="D175" s="208">
        <v>1340000000</v>
      </c>
      <c r="E175" s="208">
        <v>430238596.92999995</v>
      </c>
    </row>
    <row r="176" spans="3:5">
      <c r="C176" s="211" t="s">
        <v>928</v>
      </c>
      <c r="D176" s="208">
        <v>440000000</v>
      </c>
      <c r="E176" s="208">
        <v>71606636.519999996</v>
      </c>
    </row>
    <row r="177" spans="3:5">
      <c r="C177" s="211" t="s">
        <v>624</v>
      </c>
      <c r="D177" s="208">
        <v>220000000</v>
      </c>
      <c r="E177" s="208">
        <v>0</v>
      </c>
    </row>
    <row r="178" spans="3:5">
      <c r="C178" s="178" t="s">
        <v>74</v>
      </c>
      <c r="D178" s="208">
        <v>500000000</v>
      </c>
      <c r="E178" s="208">
        <v>500000000</v>
      </c>
    </row>
    <row r="179" spans="3:5">
      <c r="C179" s="209" t="s">
        <v>3613</v>
      </c>
      <c r="D179" s="210">
        <v>500000000</v>
      </c>
      <c r="E179" s="210">
        <v>500000000</v>
      </c>
    </row>
    <row r="180" spans="3:5">
      <c r="C180" s="211" t="s">
        <v>2510</v>
      </c>
      <c r="D180" s="208">
        <v>250000000</v>
      </c>
      <c r="E180" s="208">
        <v>250000000</v>
      </c>
    </row>
    <row r="181" spans="3:5">
      <c r="C181" s="211" t="s">
        <v>808</v>
      </c>
      <c r="D181" s="208">
        <v>250000000</v>
      </c>
      <c r="E181" s="208">
        <v>250000000</v>
      </c>
    </row>
    <row r="182" spans="3:5">
      <c r="C182" s="202" t="s">
        <v>605</v>
      </c>
      <c r="D182" s="203">
        <v>43932578214.970009</v>
      </c>
      <c r="E182" s="203">
        <v>31569690349.859997</v>
      </c>
    </row>
    <row r="183" spans="3:5">
      <c r="C183" s="204" t="s">
        <v>26</v>
      </c>
      <c r="D183" s="205"/>
      <c r="E183" s="205"/>
    </row>
    <row r="184" spans="3:5" ht="30" customHeight="1">
      <c r="C184" s="253" t="s">
        <v>4305</v>
      </c>
      <c r="D184" s="253"/>
      <c r="E184" s="253"/>
    </row>
    <row r="185" spans="3:5">
      <c r="C185" s="206" t="s">
        <v>3614</v>
      </c>
      <c r="D185" s="206"/>
      <c r="E185" s="206"/>
    </row>
    <row r="186" spans="3:5">
      <c r="C186" s="204" t="s">
        <v>46</v>
      </c>
      <c r="D186" s="206"/>
      <c r="E186" s="206"/>
    </row>
    <row r="187" spans="3:5" ht="33.75">
      <c r="C187" s="206" t="s">
        <v>3746</v>
      </c>
      <c r="D187" s="206"/>
      <c r="E187" s="206"/>
    </row>
  </sheetData>
  <mergeCells count="11">
    <mergeCell ref="C8:G8"/>
    <mergeCell ref="C12:C13"/>
    <mergeCell ref="D12:D13"/>
    <mergeCell ref="E12:E13"/>
    <mergeCell ref="C184:E184"/>
    <mergeCell ref="C7:G7"/>
    <mergeCell ref="C1:G1"/>
    <mergeCell ref="C2:G2"/>
    <mergeCell ref="C3:G3"/>
    <mergeCell ref="C5:G5"/>
    <mergeCell ref="C6:G6"/>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2E3905-AE7C-4EEE-B4DA-6B7080F93D48}">
  <dimension ref="A1:F41"/>
  <sheetViews>
    <sheetView showGridLines="0" zoomScale="81" zoomScaleNormal="80" workbookViewId="0">
      <selection activeCell="F22" sqref="F22"/>
    </sheetView>
  </sheetViews>
  <sheetFormatPr baseColWidth="10" defaultColWidth="11.42578125" defaultRowHeight="15"/>
  <cols>
    <col min="1" max="1" width="84.28515625" bestFit="1" customWidth="1"/>
    <col min="2" max="2" width="24" bestFit="1" customWidth="1"/>
    <col min="3" max="3" width="25.5703125" bestFit="1" customWidth="1"/>
    <col min="4" max="4" width="29.5703125" bestFit="1" customWidth="1"/>
    <col min="5" max="5" width="22.5703125" customWidth="1"/>
    <col min="6" max="6" width="21" bestFit="1" customWidth="1"/>
    <col min="7" max="7" width="28" bestFit="1" customWidth="1"/>
    <col min="8" max="8" width="12.28515625" bestFit="1" customWidth="1"/>
    <col min="9" max="9" width="30.42578125" customWidth="1"/>
    <col min="10" max="10" width="12.28515625" bestFit="1" customWidth="1"/>
    <col min="11" max="11" width="12.140625" bestFit="1" customWidth="1"/>
  </cols>
  <sheetData>
    <row r="1" spans="1:6" ht="28.5" customHeight="1">
      <c r="A1" s="213" t="s">
        <v>0</v>
      </c>
      <c r="B1" s="213"/>
      <c r="C1" s="213"/>
      <c r="D1" s="213"/>
      <c r="E1" s="213"/>
      <c r="F1" s="213"/>
    </row>
    <row r="2" spans="1:6" ht="21" customHeight="1">
      <c r="A2" s="214" t="s">
        <v>1</v>
      </c>
      <c r="B2" s="214"/>
      <c r="C2" s="214"/>
      <c r="D2" s="214"/>
      <c r="E2" s="214"/>
      <c r="F2" s="214"/>
    </row>
    <row r="3" spans="1:6" ht="15" customHeight="1">
      <c r="A3" s="227" t="s">
        <v>2</v>
      </c>
      <c r="B3" s="227"/>
      <c r="C3" s="227"/>
      <c r="D3" s="227"/>
      <c r="E3" s="227"/>
      <c r="F3" s="227"/>
    </row>
    <row r="5" spans="1:6" ht="18.75" customHeight="1">
      <c r="A5" s="229" t="s">
        <v>29</v>
      </c>
      <c r="B5" s="229"/>
      <c r="C5" s="229"/>
      <c r="D5" s="229"/>
      <c r="E5" s="229"/>
      <c r="F5" s="229"/>
    </row>
    <row r="6" spans="1:6" ht="18.75">
      <c r="A6" s="229" t="s">
        <v>3639</v>
      </c>
      <c r="B6" s="229"/>
      <c r="C6" s="229"/>
      <c r="D6" s="229"/>
      <c r="E6" s="229"/>
      <c r="F6" s="229"/>
    </row>
    <row r="7" spans="1:6" ht="18.75" customHeight="1">
      <c r="A7" s="254" t="s">
        <v>4304</v>
      </c>
      <c r="B7" s="254"/>
      <c r="C7" s="254"/>
      <c r="D7" s="254"/>
      <c r="E7" s="254"/>
      <c r="F7" s="254"/>
    </row>
    <row r="8" spans="1:6" ht="18.75" customHeight="1">
      <c r="A8" s="254" t="s">
        <v>4306</v>
      </c>
      <c r="B8" s="254"/>
      <c r="C8" s="254"/>
      <c r="D8" s="254"/>
      <c r="E8" s="254"/>
      <c r="F8" s="254"/>
    </row>
    <row r="9" spans="1:6" ht="15.75">
      <c r="A9" s="231" t="s">
        <v>3640</v>
      </c>
      <c r="B9" s="231"/>
      <c r="C9" s="231"/>
      <c r="D9" s="231"/>
      <c r="E9" s="231"/>
      <c r="F9" s="231"/>
    </row>
    <row r="18" spans="1:4">
      <c r="A18" s="207" t="s">
        <v>3641</v>
      </c>
      <c r="B18" t="s">
        <v>3642</v>
      </c>
      <c r="C18" t="s">
        <v>3736</v>
      </c>
      <c r="D18" t="s">
        <v>3643</v>
      </c>
    </row>
    <row r="19" spans="1:4">
      <c r="A19" s="176" t="s">
        <v>3644</v>
      </c>
      <c r="B19" s="44">
        <v>1532354614554</v>
      </c>
      <c r="C19" s="44">
        <v>1573421741929.2996</v>
      </c>
      <c r="D19" s="44">
        <v>1127165496108.0706</v>
      </c>
    </row>
    <row r="20" spans="1:4">
      <c r="A20" s="177" t="s">
        <v>14</v>
      </c>
      <c r="B20" s="44">
        <v>1418686514950</v>
      </c>
      <c r="C20" s="44">
        <v>1459753642325.2996</v>
      </c>
      <c r="D20" s="44">
        <v>1056620527067.0006</v>
      </c>
    </row>
    <row r="21" spans="1:4">
      <c r="A21" s="178" t="s">
        <v>15</v>
      </c>
      <c r="B21" s="44">
        <v>1217765874318</v>
      </c>
      <c r="C21" s="44">
        <v>1252817439421.9597</v>
      </c>
      <c r="D21" s="44">
        <v>932187415513.01062</v>
      </c>
    </row>
    <row r="22" spans="1:4">
      <c r="A22" s="179" t="s">
        <v>31</v>
      </c>
      <c r="B22" s="44">
        <v>486795809749</v>
      </c>
      <c r="C22" s="44">
        <v>494237121292.86975</v>
      </c>
      <c r="D22" s="44">
        <v>343138423043.06061</v>
      </c>
    </row>
    <row r="23" spans="1:4">
      <c r="A23" s="179" t="s">
        <v>32</v>
      </c>
      <c r="B23" s="44">
        <v>73535970561</v>
      </c>
      <c r="C23" s="44">
        <v>77666603043.320007</v>
      </c>
      <c r="D23" s="44">
        <v>54408990883.350006</v>
      </c>
    </row>
    <row r="24" spans="1:4">
      <c r="A24" s="179" t="s">
        <v>16</v>
      </c>
      <c r="B24" s="44">
        <v>263816794305</v>
      </c>
      <c r="C24" s="44">
        <v>263806764432</v>
      </c>
      <c r="D24" s="44">
        <v>205199551240.22998</v>
      </c>
    </row>
    <row r="25" spans="1:4">
      <c r="A25" s="179" t="s">
        <v>33</v>
      </c>
      <c r="B25" s="44">
        <v>14201850000</v>
      </c>
      <c r="C25" s="44">
        <v>21201850000</v>
      </c>
      <c r="D25" s="44">
        <v>18504231095.750004</v>
      </c>
    </row>
    <row r="26" spans="1:4">
      <c r="A26" s="179" t="s">
        <v>34</v>
      </c>
      <c r="B26" s="44">
        <v>379413090403</v>
      </c>
      <c r="C26" s="44">
        <v>395751711567.47998</v>
      </c>
      <c r="D26" s="44">
        <v>310874078634.82996</v>
      </c>
    </row>
    <row r="27" spans="1:4">
      <c r="A27" s="179" t="s">
        <v>35</v>
      </c>
      <c r="B27" s="44">
        <v>2359300</v>
      </c>
      <c r="C27" s="44">
        <v>153389086.28999999</v>
      </c>
      <c r="D27" s="44">
        <v>62140615.789999999</v>
      </c>
    </row>
    <row r="28" spans="1:4">
      <c r="A28" s="178" t="s">
        <v>17</v>
      </c>
      <c r="B28" s="44">
        <v>200920640632</v>
      </c>
      <c r="C28" s="44">
        <v>206936202903.34003</v>
      </c>
      <c r="D28" s="44">
        <v>124433111553.99002</v>
      </c>
    </row>
    <row r="29" spans="1:4">
      <c r="A29" s="179" t="s">
        <v>36</v>
      </c>
      <c r="B29" s="44">
        <v>75124304565</v>
      </c>
      <c r="C29" s="44">
        <v>58645217787.920036</v>
      </c>
      <c r="D29" s="44">
        <v>38339597885.830009</v>
      </c>
    </row>
    <row r="30" spans="1:4">
      <c r="A30" s="179" t="s">
        <v>37</v>
      </c>
      <c r="B30" s="44">
        <v>57840512900</v>
      </c>
      <c r="C30" s="44">
        <v>68672274411.389977</v>
      </c>
      <c r="D30" s="44">
        <v>33149541012.130005</v>
      </c>
    </row>
    <row r="31" spans="1:4">
      <c r="A31" s="179" t="s">
        <v>38</v>
      </c>
      <c r="B31" s="44">
        <v>9142603</v>
      </c>
      <c r="C31" s="44">
        <v>70116760.400000006</v>
      </c>
      <c r="D31" s="44">
        <v>17577764.089999996</v>
      </c>
    </row>
    <row r="32" spans="1:4">
      <c r="A32" s="179" t="s">
        <v>39</v>
      </c>
      <c r="B32" s="44">
        <v>2087679447</v>
      </c>
      <c r="C32" s="44">
        <v>4246107050.5499997</v>
      </c>
      <c r="D32" s="44">
        <v>1354547786.77</v>
      </c>
    </row>
    <row r="33" spans="1:4">
      <c r="A33" s="179" t="s">
        <v>40</v>
      </c>
      <c r="B33" s="44">
        <v>64412716842</v>
      </c>
      <c r="C33" s="44">
        <v>75124050602.080002</v>
      </c>
      <c r="D33" s="44">
        <v>51571847105.169998</v>
      </c>
    </row>
    <row r="34" spans="1:4">
      <c r="A34" s="179" t="s">
        <v>41</v>
      </c>
      <c r="B34" s="44">
        <v>1446284275</v>
      </c>
      <c r="C34" s="44">
        <v>178436291.00000006</v>
      </c>
      <c r="D34" s="44">
        <v>0</v>
      </c>
    </row>
    <row r="35" spans="1:4">
      <c r="A35" s="177" t="s">
        <v>3645</v>
      </c>
      <c r="B35" s="44">
        <v>113668099604</v>
      </c>
      <c r="C35" s="44">
        <v>113668099604</v>
      </c>
      <c r="D35" s="44">
        <v>70544969041.069992</v>
      </c>
    </row>
    <row r="36" spans="1:4">
      <c r="A36" s="178" t="s">
        <v>25</v>
      </c>
      <c r="B36" s="44">
        <v>113668099604</v>
      </c>
      <c r="C36" s="44">
        <v>113668099604</v>
      </c>
      <c r="D36" s="44">
        <v>70544969041.069992</v>
      </c>
    </row>
    <row r="37" spans="1:4">
      <c r="A37" s="179" t="s">
        <v>43</v>
      </c>
      <c r="B37" s="44">
        <v>4281932616</v>
      </c>
      <c r="C37" s="44">
        <v>4281932616</v>
      </c>
      <c r="D37" s="44">
        <v>225517410</v>
      </c>
    </row>
    <row r="38" spans="1:4">
      <c r="A38" s="179" t="s">
        <v>44</v>
      </c>
      <c r="B38" s="44">
        <v>109386166988</v>
      </c>
      <c r="C38" s="44">
        <v>107956166988</v>
      </c>
      <c r="D38" s="44">
        <v>68920073735.869995</v>
      </c>
    </row>
    <row r="39" spans="1:4">
      <c r="A39" s="179" t="s">
        <v>3646</v>
      </c>
      <c r="B39" s="44">
        <v>0</v>
      </c>
      <c r="C39" s="44">
        <v>0</v>
      </c>
      <c r="D39" s="44">
        <v>0</v>
      </c>
    </row>
    <row r="40" spans="1:4">
      <c r="A40" s="179" t="s">
        <v>3722</v>
      </c>
      <c r="B40" s="44">
        <v>0</v>
      </c>
      <c r="C40" s="44">
        <v>1430000000</v>
      </c>
      <c r="D40" s="44">
        <v>1399377895.2</v>
      </c>
    </row>
    <row r="41" spans="1:4">
      <c r="A41" s="176" t="s">
        <v>605</v>
      </c>
      <c r="B41" s="44">
        <v>1532354614554</v>
      </c>
      <c r="C41" s="44">
        <v>1573421741929.2996</v>
      </c>
      <c r="D41" s="44">
        <v>1127165496108.0706</v>
      </c>
    </row>
  </sheetData>
  <mergeCells count="8">
    <mergeCell ref="A8:F8"/>
    <mergeCell ref="A9:F9"/>
    <mergeCell ref="A1:F1"/>
    <mergeCell ref="A2:F2"/>
    <mergeCell ref="A3:F3"/>
    <mergeCell ref="A5:F5"/>
    <mergeCell ref="A6:F6"/>
    <mergeCell ref="A7:F7"/>
  </mergeCell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T45"/>
  <sheetViews>
    <sheetView showGridLines="0" zoomScale="90" zoomScaleNormal="90" workbookViewId="0">
      <selection activeCell="K35" sqref="K35"/>
    </sheetView>
  </sheetViews>
  <sheetFormatPr baseColWidth="10" defaultColWidth="11.42578125" defaultRowHeight="15"/>
  <cols>
    <col min="1" max="1" width="17.42578125" customWidth="1"/>
    <col min="2" max="2" width="66" customWidth="1"/>
    <col min="3" max="4" width="17.42578125" customWidth="1"/>
    <col min="5" max="5" width="20" customWidth="1"/>
    <col min="6" max="6" width="37.5703125" customWidth="1"/>
    <col min="7" max="7" width="18.85546875" customWidth="1"/>
    <col min="8" max="8" width="25.42578125" bestFit="1" customWidth="1"/>
    <col min="9" max="9" width="14.140625" bestFit="1" customWidth="1"/>
    <col min="10" max="10" width="21.85546875" bestFit="1" customWidth="1"/>
    <col min="11" max="12" width="20.42578125" bestFit="1" customWidth="1"/>
  </cols>
  <sheetData>
    <row r="1" spans="1:9" ht="28.5" customHeight="1">
      <c r="A1" s="213" t="s">
        <v>0</v>
      </c>
      <c r="B1" s="213"/>
      <c r="C1" s="213"/>
      <c r="D1" s="213"/>
      <c r="E1" s="213"/>
      <c r="F1" s="213"/>
      <c r="G1" s="3"/>
      <c r="H1" s="3"/>
    </row>
    <row r="2" spans="1:9" ht="21" customHeight="1">
      <c r="A2" s="214" t="s">
        <v>1</v>
      </c>
      <c r="B2" s="214"/>
      <c r="C2" s="214"/>
      <c r="D2" s="214"/>
      <c r="E2" s="214"/>
      <c r="F2" s="214"/>
      <c r="G2" s="2"/>
      <c r="H2" s="2"/>
    </row>
    <row r="3" spans="1:9" ht="15" customHeight="1">
      <c r="A3" s="227" t="s">
        <v>2</v>
      </c>
      <c r="B3" s="227"/>
      <c r="C3" s="227"/>
      <c r="D3" s="227"/>
      <c r="E3" s="227"/>
      <c r="F3" s="227"/>
      <c r="G3" s="1"/>
      <c r="H3" s="68"/>
    </row>
    <row r="5" spans="1:9" ht="18.75">
      <c r="A5" s="228" t="s">
        <v>29</v>
      </c>
      <c r="B5" s="228"/>
      <c r="C5" s="228"/>
      <c r="D5" s="228"/>
      <c r="E5" s="228"/>
      <c r="F5" s="228"/>
      <c r="G5" s="4"/>
      <c r="H5" s="50"/>
    </row>
    <row r="6" spans="1:9" ht="18.75" customHeight="1">
      <c r="A6" s="229" t="s">
        <v>30</v>
      </c>
      <c r="B6" s="229"/>
      <c r="C6" s="229"/>
      <c r="D6" s="229"/>
      <c r="E6" s="229"/>
      <c r="F6" s="229"/>
      <c r="G6" s="4"/>
      <c r="H6" s="4"/>
    </row>
    <row r="7" spans="1:9" ht="18.75">
      <c r="A7" s="225" t="s">
        <v>4303</v>
      </c>
      <c r="B7" s="225"/>
      <c r="C7" s="225"/>
      <c r="D7" s="225"/>
      <c r="E7" s="225"/>
      <c r="F7" s="225"/>
      <c r="G7" s="12"/>
      <c r="H7" s="51"/>
    </row>
    <row r="8" spans="1:9" ht="15.75">
      <c r="A8" s="231" t="s">
        <v>5</v>
      </c>
      <c r="B8" s="231"/>
      <c r="C8" s="231"/>
      <c r="D8" s="231"/>
      <c r="E8" s="231"/>
      <c r="F8" s="231"/>
      <c r="G8" s="49"/>
      <c r="H8" s="6"/>
    </row>
    <row r="9" spans="1:9">
      <c r="G9" s="12"/>
    </row>
    <row r="10" spans="1:9">
      <c r="G10" s="12"/>
      <c r="H10" s="12"/>
    </row>
    <row r="11" spans="1:9" ht="15" customHeight="1">
      <c r="B11" s="230" t="s">
        <v>6</v>
      </c>
      <c r="C11" s="46" t="s">
        <v>7</v>
      </c>
      <c r="D11" s="46" t="s">
        <v>3732</v>
      </c>
      <c r="E11" s="219" t="s">
        <v>8</v>
      </c>
    </row>
    <row r="12" spans="1:9" ht="15" customHeight="1">
      <c r="B12" s="230"/>
      <c r="C12" s="48" t="s">
        <v>3743</v>
      </c>
      <c r="D12" s="48" t="s">
        <v>3740</v>
      </c>
      <c r="E12" s="219"/>
      <c r="F12" s="12"/>
      <c r="G12" s="12"/>
      <c r="H12" s="12"/>
      <c r="I12" s="12"/>
    </row>
    <row r="13" spans="1:9">
      <c r="B13" s="21" t="s">
        <v>14</v>
      </c>
      <c r="C13" s="19">
        <f>+C14+C21</f>
        <v>1418686.51495</v>
      </c>
      <c r="D13" s="19">
        <f>+D14+D21</f>
        <v>1459753.6423252998</v>
      </c>
      <c r="E13" s="19">
        <f>+E14+E21</f>
        <v>1056620.5270670012</v>
      </c>
      <c r="G13" s="12"/>
      <c r="H13" s="12"/>
      <c r="I13" s="12"/>
    </row>
    <row r="14" spans="1:9">
      <c r="B14" s="22" t="s">
        <v>15</v>
      </c>
      <c r="C14" s="257">
        <f>SUM(C15:C20)</f>
        <v>1217765.8743179999</v>
      </c>
      <c r="D14" s="257">
        <f>SUM(D15:D20)</f>
        <v>1252817.4394219599</v>
      </c>
      <c r="E14" s="257">
        <f>SUM(E15:E20)</f>
        <v>932187.41551301128</v>
      </c>
      <c r="G14" s="12"/>
      <c r="H14" s="12"/>
      <c r="I14" s="12"/>
    </row>
    <row r="15" spans="1:9" ht="12.75" customHeight="1">
      <c r="B15" s="23" t="s">
        <v>31</v>
      </c>
      <c r="C15" s="76">
        <v>486795.80974900001</v>
      </c>
      <c r="D15" s="76">
        <v>494237.12129286979</v>
      </c>
      <c r="E15" s="69">
        <v>343138.42304306128</v>
      </c>
      <c r="F15" s="20"/>
      <c r="G15" s="12"/>
      <c r="H15" s="12"/>
      <c r="I15" s="12"/>
    </row>
    <row r="16" spans="1:9">
      <c r="B16" s="23" t="s">
        <v>32</v>
      </c>
      <c r="C16" s="76">
        <v>73535.970560999995</v>
      </c>
      <c r="D16" s="76">
        <v>77666.603043320007</v>
      </c>
      <c r="E16" s="69">
        <v>54408.990883350009</v>
      </c>
      <c r="F16" s="102"/>
      <c r="G16" s="12"/>
      <c r="H16" s="12"/>
    </row>
    <row r="17" spans="2:10">
      <c r="B17" s="23" t="s">
        <v>16</v>
      </c>
      <c r="C17" s="76">
        <v>263816.79430499999</v>
      </c>
      <c r="D17" s="76">
        <v>263806.764432</v>
      </c>
      <c r="E17" s="69">
        <v>205199.55124023001</v>
      </c>
      <c r="F17" s="20"/>
      <c r="G17" s="12"/>
      <c r="H17" s="12"/>
    </row>
    <row r="18" spans="2:10">
      <c r="B18" s="23" t="s">
        <v>33</v>
      </c>
      <c r="C18" s="69">
        <v>14201.85</v>
      </c>
      <c r="D18" s="69">
        <v>21201.85</v>
      </c>
      <c r="E18" s="69">
        <v>18504.231095750001</v>
      </c>
      <c r="F18" s="66"/>
      <c r="G18" s="12"/>
      <c r="H18" s="12"/>
    </row>
    <row r="19" spans="2:10">
      <c r="B19" s="23" t="s">
        <v>34</v>
      </c>
      <c r="C19" s="76">
        <v>379413.09040300001</v>
      </c>
      <c r="D19" s="76">
        <v>395751.71156748006</v>
      </c>
      <c r="E19" s="69">
        <v>310874.07863483002</v>
      </c>
      <c r="F19" s="20"/>
      <c r="G19" s="12"/>
      <c r="H19" s="12"/>
    </row>
    <row r="20" spans="2:10">
      <c r="B20" s="23" t="s">
        <v>35</v>
      </c>
      <c r="C20" s="76">
        <v>2.3593000000000002</v>
      </c>
      <c r="D20" s="76">
        <v>153.38908628999999</v>
      </c>
      <c r="E20" s="69">
        <v>62.140615789999998</v>
      </c>
      <c r="F20" s="20"/>
      <c r="G20" s="12"/>
      <c r="H20" s="12"/>
      <c r="J20" s="12"/>
    </row>
    <row r="21" spans="2:10">
      <c r="B21" s="22" t="s">
        <v>17</v>
      </c>
      <c r="C21" s="257">
        <f>SUM(C22:C27)</f>
        <v>200920.640632</v>
      </c>
      <c r="D21" s="257">
        <f>SUM(D22:D27)</f>
        <v>206936.20290333999</v>
      </c>
      <c r="E21" s="257">
        <f>SUM(E22:E27)</f>
        <v>124433.11155399002</v>
      </c>
      <c r="F21" s="20"/>
      <c r="G21" s="12"/>
      <c r="H21" s="12"/>
      <c r="I21" s="12"/>
    </row>
    <row r="22" spans="2:10">
      <c r="B22" s="23" t="s">
        <v>36</v>
      </c>
      <c r="C22" s="76">
        <v>75124.304564999999</v>
      </c>
      <c r="D22" s="76">
        <v>58645.21778792001</v>
      </c>
      <c r="E22" s="69">
        <v>38339.59788583</v>
      </c>
      <c r="F22" s="20"/>
      <c r="G22" s="12"/>
      <c r="H22" s="12"/>
      <c r="I22" s="42"/>
    </row>
    <row r="23" spans="2:10">
      <c r="B23" s="23" t="s">
        <v>37</v>
      </c>
      <c r="C23" s="76">
        <v>57840.512900000002</v>
      </c>
      <c r="D23" s="76">
        <v>68672.274411389983</v>
      </c>
      <c r="E23" s="69">
        <v>33149.541012130008</v>
      </c>
      <c r="F23" s="20"/>
      <c r="G23" s="12"/>
      <c r="H23" s="12"/>
    </row>
    <row r="24" spans="2:10">
      <c r="B24" s="23" t="s">
        <v>38</v>
      </c>
      <c r="C24" s="76">
        <v>9.1426029999999994</v>
      </c>
      <c r="D24" s="76">
        <v>70.116760400000004</v>
      </c>
      <c r="E24" s="69">
        <v>17.577764089999995</v>
      </c>
      <c r="F24" s="20"/>
      <c r="G24" s="12"/>
      <c r="H24" s="12"/>
    </row>
    <row r="25" spans="2:10">
      <c r="B25" s="23" t="s">
        <v>39</v>
      </c>
      <c r="C25" s="76">
        <v>2087.679447</v>
      </c>
      <c r="D25" s="76">
        <v>4246.1070505500002</v>
      </c>
      <c r="E25" s="69">
        <v>1354.5477867699999</v>
      </c>
      <c r="F25" s="20"/>
      <c r="G25" s="12"/>
      <c r="H25" s="12"/>
    </row>
    <row r="26" spans="2:10">
      <c r="B26" s="23" t="s">
        <v>40</v>
      </c>
      <c r="C26" s="76">
        <v>64412.716842000002</v>
      </c>
      <c r="D26" s="76">
        <v>75124.050602080024</v>
      </c>
      <c r="E26" s="69">
        <v>51571.847105170003</v>
      </c>
      <c r="F26" s="20"/>
      <c r="G26" s="12"/>
      <c r="H26" s="12"/>
    </row>
    <row r="27" spans="2:10">
      <c r="B27" s="23" t="s">
        <v>41</v>
      </c>
      <c r="C27" s="76">
        <v>1446.284275</v>
      </c>
      <c r="D27" s="76">
        <v>178.43629100000001</v>
      </c>
      <c r="E27" s="69">
        <v>0</v>
      </c>
      <c r="F27" s="20"/>
      <c r="G27" s="12"/>
      <c r="H27" s="12"/>
    </row>
    <row r="28" spans="2:10">
      <c r="B28" s="21" t="s">
        <v>42</v>
      </c>
      <c r="C28" s="19">
        <f>C29</f>
        <v>113668.099604</v>
      </c>
      <c r="D28" s="19">
        <f>D29</f>
        <v>113668.099604</v>
      </c>
      <c r="E28" s="19">
        <f>E29</f>
        <v>70544.969041070013</v>
      </c>
      <c r="F28" s="20"/>
      <c r="G28" s="12"/>
      <c r="H28" s="12"/>
    </row>
    <row r="29" spans="2:10">
      <c r="B29" s="22" t="s">
        <v>25</v>
      </c>
      <c r="C29" s="258">
        <f>SUM(C30:C32)</f>
        <v>113668.099604</v>
      </c>
      <c r="D29" s="258">
        <f>SUM(D30:D32)</f>
        <v>113668.099604</v>
      </c>
      <c r="E29" s="258">
        <f>SUM(E30:E32)</f>
        <v>70544.969041070013</v>
      </c>
      <c r="F29" s="20"/>
      <c r="G29" s="12"/>
      <c r="H29" s="12"/>
    </row>
    <row r="30" spans="2:10">
      <c r="B30" s="23" t="s">
        <v>43</v>
      </c>
      <c r="C30" s="35">
        <v>4281.9326160000001</v>
      </c>
      <c r="D30" s="76">
        <v>4281.9326160000001</v>
      </c>
      <c r="E30" s="69">
        <v>225.51741000000001</v>
      </c>
      <c r="F30" s="20"/>
      <c r="G30" s="12"/>
      <c r="H30" s="12"/>
    </row>
    <row r="31" spans="2:10">
      <c r="B31" s="18" t="s">
        <v>44</v>
      </c>
      <c r="C31" s="35">
        <v>109386.166988</v>
      </c>
      <c r="D31" s="76">
        <v>107956.166988</v>
      </c>
      <c r="E31" s="69">
        <v>68920.073735870013</v>
      </c>
      <c r="F31" s="20"/>
      <c r="G31" s="12"/>
      <c r="H31" s="12"/>
    </row>
    <row r="32" spans="2:10">
      <c r="B32" s="18" t="s">
        <v>3722</v>
      </c>
      <c r="C32" s="69">
        <v>0</v>
      </c>
      <c r="D32" s="69">
        <v>1430</v>
      </c>
      <c r="E32" s="69">
        <v>1399.3778952</v>
      </c>
      <c r="H32" s="12"/>
    </row>
    <row r="33" spans="2:20" ht="15" customHeight="1">
      <c r="B33" s="33" t="s">
        <v>45</v>
      </c>
      <c r="C33" s="29">
        <f>C13+C28</f>
        <v>1532354.6145540001</v>
      </c>
      <c r="D33" s="29">
        <f>D13+D28</f>
        <v>1573421.7419292999</v>
      </c>
      <c r="E33" s="29">
        <f>E13+E28</f>
        <v>1127165.4961080712</v>
      </c>
      <c r="H33" s="12"/>
      <c r="I33" s="8"/>
      <c r="J33" s="8"/>
      <c r="K33" s="8"/>
      <c r="L33" s="8"/>
      <c r="M33" s="8"/>
      <c r="N33" s="8"/>
      <c r="O33" s="8"/>
    </row>
    <row r="34" spans="2:20" ht="15" customHeight="1">
      <c r="B34" s="15" t="s">
        <v>26</v>
      </c>
      <c r="C34" s="15"/>
      <c r="D34" s="15"/>
      <c r="E34" s="67"/>
      <c r="F34" s="8"/>
      <c r="I34" s="8"/>
      <c r="J34" s="8"/>
      <c r="K34" s="8"/>
      <c r="L34" s="8"/>
      <c r="M34" s="8"/>
      <c r="N34" s="8"/>
      <c r="O34" s="8"/>
      <c r="P34" s="8"/>
      <c r="Q34" s="8"/>
      <c r="R34" s="8"/>
      <c r="S34" s="8"/>
    </row>
    <row r="35" spans="2:20" ht="20.45" customHeight="1">
      <c r="B35" s="218" t="s">
        <v>4310</v>
      </c>
      <c r="C35" s="218"/>
      <c r="D35" s="218"/>
      <c r="E35" s="218"/>
      <c r="F35" s="8"/>
      <c r="I35" s="8"/>
      <c r="J35" s="8"/>
      <c r="K35" s="8"/>
      <c r="L35" s="8"/>
      <c r="M35" s="8"/>
      <c r="N35" s="8"/>
      <c r="O35" s="8"/>
      <c r="P35" s="8"/>
      <c r="Q35" s="8"/>
      <c r="R35" s="8"/>
      <c r="S35" s="8"/>
      <c r="T35" s="8"/>
    </row>
    <row r="36" spans="2:20" ht="19.149999999999999" customHeight="1">
      <c r="B36" s="218" t="s">
        <v>46</v>
      </c>
      <c r="C36" s="218"/>
      <c r="D36" s="218"/>
      <c r="E36" s="218"/>
      <c r="F36" s="8"/>
      <c r="H36" s="8"/>
      <c r="I36" s="8"/>
      <c r="J36" s="8"/>
      <c r="K36" s="8"/>
      <c r="L36" s="8"/>
      <c r="M36" s="8"/>
      <c r="N36" s="8"/>
      <c r="O36" s="8"/>
      <c r="P36" s="8"/>
      <c r="Q36" s="8"/>
      <c r="R36" s="8"/>
      <c r="S36" s="8"/>
      <c r="T36" s="8"/>
    </row>
    <row r="37" spans="2:20">
      <c r="B37" s="218" t="s">
        <v>3746</v>
      </c>
      <c r="C37" s="218"/>
      <c r="D37" s="218"/>
      <c r="E37" s="218"/>
    </row>
    <row r="38" spans="2:20" ht="23.45" customHeight="1">
      <c r="B38" s="218"/>
      <c r="C38" s="218"/>
      <c r="D38" s="218"/>
      <c r="E38" s="218"/>
    </row>
    <row r="39" spans="2:20">
      <c r="E39" s="12"/>
    </row>
    <row r="45" spans="2:20">
      <c r="B45" s="12"/>
    </row>
  </sheetData>
  <mergeCells count="12">
    <mergeCell ref="B37:E38"/>
    <mergeCell ref="A7:F7"/>
    <mergeCell ref="A1:F1"/>
    <mergeCell ref="A2:F2"/>
    <mergeCell ref="A3:F3"/>
    <mergeCell ref="A5:F5"/>
    <mergeCell ref="A6:F6"/>
    <mergeCell ref="B36:E36"/>
    <mergeCell ref="B11:B12"/>
    <mergeCell ref="B35:E35"/>
    <mergeCell ref="E11:E12"/>
    <mergeCell ref="A8:F8"/>
  </mergeCells>
  <phoneticPr fontId="68" type="noConversion"/>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J74"/>
  <sheetViews>
    <sheetView showGridLines="0" zoomScaleNormal="100" workbookViewId="0">
      <selection activeCell="N67" sqref="N67"/>
    </sheetView>
  </sheetViews>
  <sheetFormatPr baseColWidth="10" defaultColWidth="11.42578125" defaultRowHeight="15"/>
  <cols>
    <col min="1" max="1" width="29.42578125" customWidth="1"/>
    <col min="2" max="2" width="59.140625" customWidth="1"/>
    <col min="3" max="4" width="19" customWidth="1"/>
    <col min="5" max="5" width="20.85546875" customWidth="1"/>
    <col min="6" max="6" width="14.140625" bestFit="1" customWidth="1"/>
    <col min="7" max="7" width="13.42578125" bestFit="1" customWidth="1"/>
    <col min="8" max="8" width="14.140625" bestFit="1" customWidth="1"/>
  </cols>
  <sheetData>
    <row r="1" spans="1:9" ht="28.5" customHeight="1">
      <c r="A1" s="213" t="s">
        <v>0</v>
      </c>
      <c r="B1" s="213"/>
      <c r="C1" s="213"/>
      <c r="D1" s="213"/>
      <c r="E1" s="213"/>
      <c r="F1" s="213"/>
    </row>
    <row r="2" spans="1:9" ht="21" customHeight="1">
      <c r="A2" s="214" t="s">
        <v>1</v>
      </c>
      <c r="B2" s="214"/>
      <c r="C2" s="214"/>
      <c r="D2" s="214"/>
      <c r="E2" s="214"/>
      <c r="F2" s="214"/>
    </row>
    <row r="3" spans="1:9" ht="15" customHeight="1">
      <c r="A3" s="227" t="s">
        <v>2</v>
      </c>
      <c r="B3" s="227"/>
      <c r="C3" s="227"/>
      <c r="D3" s="227"/>
      <c r="E3" s="227"/>
      <c r="F3" s="227"/>
    </row>
    <row r="5" spans="1:9" ht="18.75" customHeight="1">
      <c r="A5" s="229" t="s">
        <v>29</v>
      </c>
      <c r="B5" s="229"/>
      <c r="C5" s="229"/>
      <c r="D5" s="229"/>
      <c r="E5" s="229"/>
      <c r="F5" s="229"/>
    </row>
    <row r="6" spans="1:9" ht="18.75" customHeight="1">
      <c r="A6" s="229" t="s">
        <v>47</v>
      </c>
      <c r="B6" s="229"/>
      <c r="C6" s="229"/>
      <c r="D6" s="229"/>
      <c r="E6" s="229"/>
      <c r="F6" s="229"/>
    </row>
    <row r="7" spans="1:9" ht="18.75">
      <c r="A7" s="225" t="s">
        <v>4303</v>
      </c>
      <c r="B7" s="225"/>
      <c r="C7" s="225"/>
      <c r="D7" s="225"/>
      <c r="E7" s="225"/>
      <c r="F7" s="225"/>
    </row>
    <row r="8" spans="1:9" ht="15.75">
      <c r="A8" s="231" t="s">
        <v>5</v>
      </c>
      <c r="B8" s="231"/>
      <c r="C8" s="231"/>
      <c r="D8" s="231"/>
      <c r="E8" s="231"/>
      <c r="F8" s="231"/>
    </row>
    <row r="10" spans="1:9">
      <c r="H10" s="42"/>
    </row>
    <row r="11" spans="1:9" ht="15" customHeight="1">
      <c r="B11" s="230" t="s">
        <v>6</v>
      </c>
      <c r="C11" s="47" t="s">
        <v>7</v>
      </c>
      <c r="D11" s="48" t="s">
        <v>3732</v>
      </c>
      <c r="E11" s="232" t="s">
        <v>8</v>
      </c>
    </row>
    <row r="12" spans="1:9">
      <c r="B12" s="230"/>
      <c r="C12" s="48" t="s">
        <v>3743</v>
      </c>
      <c r="D12" s="48" t="s">
        <v>3740</v>
      </c>
      <c r="E12" s="232"/>
    </row>
    <row r="13" spans="1:9">
      <c r="B13" s="24" t="s">
        <v>14</v>
      </c>
      <c r="C13" s="25">
        <f>C14+C17+C43+C45+C47+C49+C51+C53+C55</f>
        <v>1418686.5149499997</v>
      </c>
      <c r="D13" s="25">
        <f>D14+D17+D43+D45+D47+D49+D51+D53+D55</f>
        <v>1459753.6423253003</v>
      </c>
      <c r="E13" s="26">
        <f>E14+E17+E43+E45+E47+E49+E51+E53+E55</f>
        <v>1056620.5270670005</v>
      </c>
      <c r="H13" s="12"/>
      <c r="I13" s="45"/>
    </row>
    <row r="14" spans="1:9">
      <c r="B14" s="30" t="s">
        <v>48</v>
      </c>
      <c r="C14" s="27">
        <f>SUM(C15:C16)</f>
        <v>8903.7198360000002</v>
      </c>
      <c r="D14" s="27">
        <f>SUM(D15:D16)</f>
        <v>9103.7198360000002</v>
      </c>
      <c r="E14" s="27">
        <f>SUM(E15:E16)</f>
        <v>7619.7657933299988</v>
      </c>
      <c r="H14" s="12"/>
    </row>
    <row r="15" spans="1:9">
      <c r="B15" s="31" t="s">
        <v>49</v>
      </c>
      <c r="C15" s="69">
        <v>3010.7791240000001</v>
      </c>
      <c r="D15" s="69">
        <v>3110.7791240000001</v>
      </c>
      <c r="E15" s="69">
        <v>2608.9824939999999</v>
      </c>
      <c r="F15" s="28"/>
      <c r="H15" s="12"/>
    </row>
    <row r="16" spans="1:9">
      <c r="B16" s="31" t="s">
        <v>50</v>
      </c>
      <c r="C16" s="69">
        <v>5892.9407119999996</v>
      </c>
      <c r="D16" s="69">
        <v>5992.9407119999996</v>
      </c>
      <c r="E16" s="69">
        <v>5010.783299329999</v>
      </c>
      <c r="F16" s="28"/>
      <c r="H16" s="12"/>
    </row>
    <row r="17" spans="2:10">
      <c r="B17" s="30" t="s">
        <v>51</v>
      </c>
      <c r="C17" s="27">
        <f>SUM(C18:C42)</f>
        <v>1383831.7541819999</v>
      </c>
      <c r="D17" s="27">
        <f>SUM(D18:D42)</f>
        <v>1420908.1574081804</v>
      </c>
      <c r="E17" s="27">
        <f>SUM(E18:E42)</f>
        <v>1022336.3697951203</v>
      </c>
      <c r="F17" s="28"/>
    </row>
    <row r="18" spans="2:10">
      <c r="B18" s="31" t="s">
        <v>52</v>
      </c>
      <c r="C18" s="69">
        <v>134574.460999</v>
      </c>
      <c r="D18" s="69">
        <v>135997.71655053002</v>
      </c>
      <c r="E18" s="69">
        <v>95452.883580800029</v>
      </c>
      <c r="F18" s="79"/>
    </row>
    <row r="19" spans="2:10">
      <c r="B19" s="31" t="s">
        <v>53</v>
      </c>
      <c r="C19" s="69">
        <v>63356.076866000003</v>
      </c>
      <c r="D19" s="69">
        <v>70319.488159009983</v>
      </c>
      <c r="E19" s="69">
        <v>47186.897273139999</v>
      </c>
      <c r="F19" s="79"/>
      <c r="G19" s="79"/>
    </row>
    <row r="20" spans="2:10">
      <c r="B20" s="31" t="s">
        <v>54</v>
      </c>
      <c r="C20" s="69">
        <v>58313.394674000003</v>
      </c>
      <c r="D20" s="69">
        <v>62477.919459239965</v>
      </c>
      <c r="E20" s="69">
        <v>44225.673120209998</v>
      </c>
      <c r="F20" s="79"/>
      <c r="G20" s="79"/>
    </row>
    <row r="21" spans="2:10">
      <c r="B21" s="31" t="s">
        <v>55</v>
      </c>
      <c r="C21" s="69">
        <v>13587.977681</v>
      </c>
      <c r="D21" s="69">
        <v>13333.718539</v>
      </c>
      <c r="E21" s="69">
        <v>8932.4863110900005</v>
      </c>
      <c r="F21" s="79"/>
      <c r="G21" s="79"/>
    </row>
    <row r="22" spans="2:10">
      <c r="B22" s="31" t="s">
        <v>56</v>
      </c>
      <c r="C22" s="69">
        <v>23351.049641000001</v>
      </c>
      <c r="D22" s="69">
        <v>25020.166195440008</v>
      </c>
      <c r="E22" s="69">
        <v>17562.831630289984</v>
      </c>
      <c r="F22" s="79"/>
      <c r="G22" s="79"/>
    </row>
    <row r="23" spans="2:10">
      <c r="B23" s="31" t="s">
        <v>57</v>
      </c>
      <c r="C23" s="69">
        <v>297041.5</v>
      </c>
      <c r="D23" s="69">
        <v>297033.70386053034</v>
      </c>
      <c r="E23" s="69">
        <v>202929.16067092019</v>
      </c>
      <c r="F23" s="79"/>
      <c r="G23" s="79"/>
    </row>
    <row r="24" spans="2:10">
      <c r="B24" s="31" t="s">
        <v>58</v>
      </c>
      <c r="C24" s="69">
        <v>146276.98367799999</v>
      </c>
      <c r="D24" s="69">
        <v>153779.60917980998</v>
      </c>
      <c r="E24" s="69">
        <v>114519.41354869</v>
      </c>
      <c r="F24" s="79"/>
      <c r="G24" s="79"/>
    </row>
    <row r="25" spans="2:10">
      <c r="B25" s="32" t="s">
        <v>59</v>
      </c>
      <c r="C25" s="69">
        <v>3827.8653890000001</v>
      </c>
      <c r="D25" s="69">
        <v>4267.5330517699995</v>
      </c>
      <c r="E25" s="69">
        <v>2741.82701585</v>
      </c>
      <c r="F25" s="79"/>
      <c r="G25" s="79"/>
    </row>
    <row r="26" spans="2:10">
      <c r="B26" s="32" t="s">
        <v>60</v>
      </c>
      <c r="C26" s="69">
        <v>2838.7624080000001</v>
      </c>
      <c r="D26" s="69">
        <v>2894.0114146300002</v>
      </c>
      <c r="E26" s="69">
        <v>2107.54491177</v>
      </c>
      <c r="F26" s="79"/>
      <c r="G26" s="79"/>
      <c r="J26" s="69"/>
    </row>
    <row r="27" spans="2:10">
      <c r="B27" s="32" t="s">
        <v>61</v>
      </c>
      <c r="C27" s="69">
        <v>18541.650695</v>
      </c>
      <c r="D27" s="69">
        <v>21620.7648348</v>
      </c>
      <c r="E27" s="69">
        <v>13384.172293849993</v>
      </c>
      <c r="F27" s="79"/>
      <c r="G27" s="79"/>
    </row>
    <row r="28" spans="2:10">
      <c r="B28" s="32" t="s">
        <v>62</v>
      </c>
      <c r="C28" s="69">
        <v>85145.723815999998</v>
      </c>
      <c r="D28" s="69">
        <v>72085.834031999984</v>
      </c>
      <c r="E28" s="69">
        <v>49124.28011847</v>
      </c>
      <c r="F28" s="79"/>
      <c r="G28" s="79"/>
    </row>
    <row r="29" spans="2:10">
      <c r="B29" s="32" t="s">
        <v>63</v>
      </c>
      <c r="C29" s="69">
        <v>22483.984637000001</v>
      </c>
      <c r="D29" s="69">
        <v>29492.626397159998</v>
      </c>
      <c r="E29" s="69">
        <v>23145.414628320006</v>
      </c>
      <c r="F29" s="79"/>
      <c r="G29" s="79"/>
    </row>
    <row r="30" spans="2:10">
      <c r="B30" s="32" t="s">
        <v>64</v>
      </c>
      <c r="C30" s="69">
        <v>10076.578352</v>
      </c>
      <c r="D30" s="69">
        <v>9703.3688900000016</v>
      </c>
      <c r="E30" s="69">
        <v>4323.1544883400002</v>
      </c>
      <c r="F30" s="79"/>
      <c r="G30" s="79"/>
    </row>
    <row r="31" spans="2:10">
      <c r="B31" s="32" t="s">
        <v>65</v>
      </c>
      <c r="C31" s="69">
        <v>9648.5359410000001</v>
      </c>
      <c r="D31" s="69">
        <v>9648.5359410000001</v>
      </c>
      <c r="E31" s="69">
        <v>7929.3192913499988</v>
      </c>
      <c r="F31" s="79"/>
      <c r="G31" s="79"/>
    </row>
    <row r="32" spans="2:10">
      <c r="B32" s="32" t="s">
        <v>66</v>
      </c>
      <c r="C32" s="69">
        <v>1360.2491910000001</v>
      </c>
      <c r="D32" s="69">
        <v>1506.4923070199998</v>
      </c>
      <c r="E32" s="69">
        <v>872.26375250999956</v>
      </c>
      <c r="F32" s="79"/>
      <c r="G32" s="79"/>
    </row>
    <row r="33" spans="2:8">
      <c r="B33" s="32" t="s">
        <v>67</v>
      </c>
      <c r="C33" s="69">
        <v>4168.0412980000001</v>
      </c>
      <c r="D33" s="69">
        <v>4189.2909845499998</v>
      </c>
      <c r="E33" s="69">
        <v>2646.7834501499997</v>
      </c>
      <c r="F33" s="79"/>
      <c r="G33" s="79"/>
    </row>
    <row r="34" spans="2:8">
      <c r="B34" s="32" t="s">
        <v>68</v>
      </c>
      <c r="C34" s="69">
        <v>681.24267599999996</v>
      </c>
      <c r="D34" s="69">
        <v>691.69512099999986</v>
      </c>
      <c r="E34" s="69">
        <v>452.65958030000002</v>
      </c>
      <c r="F34" s="79"/>
      <c r="G34" s="79"/>
    </row>
    <row r="35" spans="2:8">
      <c r="B35" s="32" t="s">
        <v>69</v>
      </c>
      <c r="C35" s="69">
        <v>15623.942767</v>
      </c>
      <c r="D35" s="69">
        <v>18279.486383999996</v>
      </c>
      <c r="E35" s="69">
        <v>10273.224848709997</v>
      </c>
      <c r="F35" s="79"/>
      <c r="G35" s="79"/>
    </row>
    <row r="36" spans="2:8">
      <c r="B36" s="32" t="s">
        <v>70</v>
      </c>
      <c r="C36" s="69">
        <v>20784.213876999998</v>
      </c>
      <c r="D36" s="69">
        <v>20944.827557060002</v>
      </c>
      <c r="E36" s="69">
        <v>15132.843976149999</v>
      </c>
      <c r="F36" s="79"/>
      <c r="G36" s="79"/>
    </row>
    <row r="37" spans="2:8">
      <c r="B37" s="32" t="s">
        <v>71</v>
      </c>
      <c r="C37" s="69">
        <v>3702.7130470000002</v>
      </c>
      <c r="D37" s="69">
        <v>3706.6547036300003</v>
      </c>
      <c r="E37" s="69">
        <v>2090.3164100800004</v>
      </c>
      <c r="F37" s="79"/>
      <c r="G37" s="79"/>
    </row>
    <row r="38" spans="2:8">
      <c r="B38" s="32" t="s">
        <v>72</v>
      </c>
      <c r="C38" s="69">
        <v>2541.4112580000001</v>
      </c>
      <c r="D38" s="69">
        <v>2716.8197399999999</v>
      </c>
      <c r="E38" s="69">
        <v>1554.6457806199999</v>
      </c>
      <c r="F38" s="79"/>
      <c r="G38" s="79"/>
    </row>
    <row r="39" spans="2:8">
      <c r="B39" s="32" t="s">
        <v>73</v>
      </c>
      <c r="C39" s="69">
        <v>5610.5907100000004</v>
      </c>
      <c r="D39" s="69">
        <v>4141.297388</v>
      </c>
      <c r="E39" s="69">
        <v>1785.3876353700009</v>
      </c>
      <c r="F39" s="79"/>
      <c r="G39" s="79"/>
    </row>
    <row r="40" spans="2:8">
      <c r="B40" s="32" t="s">
        <v>74</v>
      </c>
      <c r="C40" s="69">
        <v>13772.254962000001</v>
      </c>
      <c r="D40" s="69">
        <v>20335.204962000003</v>
      </c>
      <c r="E40" s="69">
        <v>14021.339045539999</v>
      </c>
      <c r="F40" s="79"/>
      <c r="G40" s="79"/>
    </row>
    <row r="41" spans="2:8">
      <c r="B41" s="32" t="s">
        <v>75</v>
      </c>
      <c r="C41" s="69">
        <v>294634.03054200002</v>
      </c>
      <c r="D41" s="69">
        <v>294634.03054200002</v>
      </c>
      <c r="E41" s="69">
        <v>230159.78636723</v>
      </c>
      <c r="F41" s="79"/>
    </row>
    <row r="42" spans="2:8">
      <c r="B42" s="32" t="s">
        <v>76</v>
      </c>
      <c r="C42" s="69">
        <v>131888.519077</v>
      </c>
      <c r="D42" s="69">
        <v>142087.361214</v>
      </c>
      <c r="E42" s="69">
        <v>109782.06006536999</v>
      </c>
      <c r="F42" s="79"/>
    </row>
    <row r="43" spans="2:8">
      <c r="B43" s="30" t="s">
        <v>77</v>
      </c>
      <c r="C43" s="27">
        <f>C44</f>
        <v>8623.3245779999997</v>
      </c>
      <c r="D43" s="27">
        <f>D44</f>
        <v>9544.3245779999997</v>
      </c>
      <c r="E43" s="27">
        <f t="shared" ref="E43" si="0">E44</f>
        <v>8105.6615352099998</v>
      </c>
      <c r="F43" s="79"/>
    </row>
    <row r="44" spans="2:8">
      <c r="B44" s="31" t="s">
        <v>78</v>
      </c>
      <c r="C44" s="69">
        <v>8623.3245779999997</v>
      </c>
      <c r="D44" s="69">
        <v>9544.3245779999997</v>
      </c>
      <c r="E44" s="69">
        <v>8105.6615352099998</v>
      </c>
      <c r="F44" s="79"/>
    </row>
    <row r="45" spans="2:8">
      <c r="B45" s="30" t="s">
        <v>79</v>
      </c>
      <c r="C45" s="27">
        <f>C46</f>
        <v>11771.691736999999</v>
      </c>
      <c r="D45" s="27">
        <f>D46</f>
        <v>14292.491737</v>
      </c>
      <c r="E45" s="27">
        <f>E46</f>
        <v>13956.041295999999</v>
      </c>
      <c r="F45" s="79"/>
    </row>
    <row r="46" spans="2:8">
      <c r="B46" s="31" t="s">
        <v>80</v>
      </c>
      <c r="C46" s="69">
        <v>11771.691736999999</v>
      </c>
      <c r="D46" s="69">
        <v>14292.491737</v>
      </c>
      <c r="E46" s="69">
        <v>13956.041295999999</v>
      </c>
      <c r="F46" s="79"/>
      <c r="H46" s="69"/>
    </row>
    <row r="47" spans="2:8">
      <c r="B47" s="30" t="s">
        <v>81</v>
      </c>
      <c r="C47" s="27">
        <f>C48</f>
        <v>1524.2480869999999</v>
      </c>
      <c r="D47" s="27">
        <f>D48</f>
        <v>1524.2480869999999</v>
      </c>
      <c r="E47" s="27">
        <f>E48</f>
        <v>1270.1938572899999</v>
      </c>
      <c r="F47" s="79"/>
    </row>
    <row r="48" spans="2:8">
      <c r="B48" s="31" t="s">
        <v>82</v>
      </c>
      <c r="C48" s="69">
        <v>1524.2480869999999</v>
      </c>
      <c r="D48" s="69">
        <v>1524.2480869999999</v>
      </c>
      <c r="E48" s="69">
        <v>1270.1938572899999</v>
      </c>
      <c r="F48" s="79"/>
    </row>
    <row r="49" spans="2:8">
      <c r="B49" s="30" t="s">
        <v>83</v>
      </c>
      <c r="C49" s="27">
        <f>C50</f>
        <v>1825.371875</v>
      </c>
      <c r="D49" s="27">
        <f>D50</f>
        <v>1825.371875</v>
      </c>
      <c r="E49" s="27">
        <f>E50</f>
        <v>1521.0652958700002</v>
      </c>
      <c r="F49" s="79"/>
      <c r="G49" s="69"/>
      <c r="H49" s="69"/>
    </row>
    <row r="50" spans="2:8">
      <c r="B50" s="31" t="s">
        <v>84</v>
      </c>
      <c r="C50" s="69">
        <v>1825.371875</v>
      </c>
      <c r="D50" s="69">
        <v>1825.371875</v>
      </c>
      <c r="E50" s="69">
        <v>1521.0652958700002</v>
      </c>
      <c r="F50" s="79"/>
      <c r="G50" s="69"/>
    </row>
    <row r="51" spans="2:8">
      <c r="B51" s="30" t="s">
        <v>85</v>
      </c>
      <c r="C51" s="27">
        <f>C52</f>
        <v>337.728228</v>
      </c>
      <c r="D51" s="27">
        <f>D52</f>
        <v>402.08971300000002</v>
      </c>
      <c r="E51" s="27">
        <f>E52</f>
        <v>286.87055312000001</v>
      </c>
      <c r="F51" s="79"/>
    </row>
    <row r="52" spans="2:8">
      <c r="B52" s="31" t="s">
        <v>86</v>
      </c>
      <c r="C52" s="69">
        <v>337.728228</v>
      </c>
      <c r="D52" s="69">
        <v>402.08971300000002</v>
      </c>
      <c r="E52" s="69">
        <v>286.87055312000001</v>
      </c>
      <c r="F52" s="79"/>
    </row>
    <row r="53" spans="2:8">
      <c r="B53" s="30" t="s">
        <v>87</v>
      </c>
      <c r="C53" s="27">
        <f>C54</f>
        <v>1172.006944</v>
      </c>
      <c r="D53" s="27">
        <f>D54</f>
        <v>1172.006944</v>
      </c>
      <c r="E53" s="27">
        <f t="shared" ref="E53" si="1">E54</f>
        <v>1013.35998689</v>
      </c>
      <c r="F53" s="79"/>
    </row>
    <row r="54" spans="2:8">
      <c r="B54" s="31" t="s">
        <v>88</v>
      </c>
      <c r="C54" s="69">
        <v>1172.006944</v>
      </c>
      <c r="D54" s="69">
        <v>1172.006944</v>
      </c>
      <c r="E54" s="69">
        <v>1013.35998689</v>
      </c>
      <c r="F54" s="79"/>
      <c r="H54" s="69"/>
    </row>
    <row r="55" spans="2:8">
      <c r="B55" s="81" t="s">
        <v>89</v>
      </c>
      <c r="C55" s="27">
        <f>C56</f>
        <v>696.66948300000001</v>
      </c>
      <c r="D55" s="27">
        <f>D56</f>
        <v>981.23214712000004</v>
      </c>
      <c r="E55" s="27">
        <f>E56</f>
        <v>511.19895417000004</v>
      </c>
      <c r="F55" s="79"/>
    </row>
    <row r="56" spans="2:8">
      <c r="B56" s="31" t="s">
        <v>3090</v>
      </c>
      <c r="C56" s="69">
        <v>696.66948300000001</v>
      </c>
      <c r="D56" s="69">
        <v>981.23214712000004</v>
      </c>
      <c r="E56" s="69">
        <v>511.19895417000004</v>
      </c>
      <c r="F56" s="79"/>
    </row>
    <row r="57" spans="2:8">
      <c r="B57" s="82" t="s">
        <v>42</v>
      </c>
      <c r="C57" s="26">
        <f>C58</f>
        <v>113668.099604</v>
      </c>
      <c r="D57" s="26">
        <f>D58</f>
        <v>113668.099604</v>
      </c>
      <c r="E57" s="26">
        <f>E58</f>
        <v>70544.969041069999</v>
      </c>
      <c r="F57" s="79"/>
    </row>
    <row r="58" spans="2:8">
      <c r="B58" s="30" t="s">
        <v>51</v>
      </c>
      <c r="C58" s="27">
        <f>SUM(C59:C63)</f>
        <v>113668.099604</v>
      </c>
      <c r="D58" s="27">
        <f>SUM(D59:D63)</f>
        <v>113668.099604</v>
      </c>
      <c r="E58" s="27">
        <f>SUM(E59:E63)</f>
        <v>70544.969041069999</v>
      </c>
      <c r="F58" s="79"/>
      <c r="H58" s="69"/>
    </row>
    <row r="59" spans="2:8">
      <c r="B59" s="31" t="s">
        <v>57</v>
      </c>
      <c r="C59" s="70">
        <v>0</v>
      </c>
      <c r="D59" s="69">
        <v>81</v>
      </c>
      <c r="E59" s="69">
        <v>21.97700081</v>
      </c>
      <c r="F59" s="79"/>
      <c r="H59" s="69"/>
    </row>
    <row r="60" spans="2:8">
      <c r="B60" s="31" t="s">
        <v>61</v>
      </c>
      <c r="C60" s="70">
        <v>0</v>
      </c>
      <c r="D60" s="69">
        <v>681</v>
      </c>
      <c r="E60" s="69">
        <v>0</v>
      </c>
      <c r="F60" s="79"/>
      <c r="H60" s="69"/>
    </row>
    <row r="61" spans="2:8">
      <c r="B61" s="31" t="s">
        <v>71</v>
      </c>
      <c r="C61" s="28">
        <v>835.789266</v>
      </c>
      <c r="D61" s="28">
        <v>835.789266</v>
      </c>
      <c r="E61" s="69">
        <v>0</v>
      </c>
      <c r="F61" s="79"/>
      <c r="H61" s="69"/>
    </row>
    <row r="62" spans="2:8">
      <c r="B62" s="31" t="s">
        <v>75</v>
      </c>
      <c r="C62" s="28">
        <v>91550.686174999995</v>
      </c>
      <c r="D62" s="28">
        <v>91550.686174999995</v>
      </c>
      <c r="E62" s="69">
        <v>66062.427132490004</v>
      </c>
      <c r="F62" s="79"/>
    </row>
    <row r="63" spans="2:8">
      <c r="B63" s="31" t="s">
        <v>76</v>
      </c>
      <c r="C63" s="28">
        <v>21281.624163</v>
      </c>
      <c r="D63" s="28">
        <v>20519.624163</v>
      </c>
      <c r="E63" s="69">
        <v>4460.5649077699991</v>
      </c>
    </row>
    <row r="64" spans="2:8">
      <c r="B64" s="33" t="s">
        <v>90</v>
      </c>
      <c r="C64" s="29">
        <f>C13+C57</f>
        <v>1532354.6145539999</v>
      </c>
      <c r="D64" s="29">
        <f>D13+D57</f>
        <v>1573421.7419293004</v>
      </c>
      <c r="E64" s="256">
        <f>(E13+E57)</f>
        <v>1127165.4961080705</v>
      </c>
    </row>
    <row r="65" spans="2:6">
      <c r="B65" s="15" t="s">
        <v>26</v>
      </c>
      <c r="C65" s="15"/>
      <c r="D65" s="15"/>
      <c r="E65" s="16"/>
      <c r="F65" s="79"/>
    </row>
    <row r="66" spans="2:6" ht="36" customHeight="1">
      <c r="B66" s="218" t="s">
        <v>4310</v>
      </c>
      <c r="C66" s="218"/>
      <c r="D66" s="218"/>
      <c r="E66" s="218"/>
      <c r="F66" s="79"/>
    </row>
    <row r="67" spans="2:6">
      <c r="B67" s="15" t="s">
        <v>46</v>
      </c>
      <c r="C67" s="43"/>
      <c r="D67" s="43"/>
      <c r="E67" s="43"/>
      <c r="F67" s="79"/>
    </row>
    <row r="68" spans="2:6" ht="21" customHeight="1">
      <c r="B68" s="218" t="s">
        <v>3746</v>
      </c>
      <c r="C68" s="218"/>
      <c r="D68" s="218"/>
      <c r="E68" s="218"/>
    </row>
    <row r="69" spans="2:6">
      <c r="B69" s="218"/>
      <c r="C69" s="218"/>
      <c r="D69" s="218"/>
      <c r="E69" s="218"/>
    </row>
    <row r="70" spans="2:6">
      <c r="B70" s="39"/>
      <c r="C70" s="39"/>
      <c r="D70" s="39"/>
      <c r="E70" s="39"/>
    </row>
    <row r="72" spans="2:6">
      <c r="C72" s="11"/>
      <c r="D72" s="11"/>
      <c r="E72" s="11"/>
    </row>
    <row r="73" spans="2:6">
      <c r="C73" s="11"/>
      <c r="D73" s="11"/>
      <c r="E73" s="11"/>
    </row>
    <row r="74" spans="2:6">
      <c r="C74" s="11"/>
      <c r="D74" s="11"/>
      <c r="E74" s="11"/>
    </row>
  </sheetData>
  <mergeCells count="11">
    <mergeCell ref="B68:E69"/>
    <mergeCell ref="A1:F1"/>
    <mergeCell ref="A2:F2"/>
    <mergeCell ref="A3:F3"/>
    <mergeCell ref="A5:F5"/>
    <mergeCell ref="A6:F6"/>
    <mergeCell ref="A8:F8"/>
    <mergeCell ref="B66:E66"/>
    <mergeCell ref="B11:B12"/>
    <mergeCell ref="E11:E12"/>
    <mergeCell ref="A7:F7"/>
  </mergeCells>
  <pageMargins left="0.7" right="0.7" top="0.75" bottom="0.75" header="0.3" footer="0.3"/>
  <pageSetup orientation="portrait" r:id="rId1"/>
  <ignoredErrors>
    <ignoredError sqref="E43 E53 E49 E47"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8"/>
  <dimension ref="A1:H169"/>
  <sheetViews>
    <sheetView showGridLines="0" zoomScaleNormal="100" workbookViewId="0">
      <selection activeCell="H160" sqref="H160"/>
    </sheetView>
  </sheetViews>
  <sheetFormatPr baseColWidth="10" defaultColWidth="11.42578125" defaultRowHeight="15"/>
  <cols>
    <col min="1" max="1" width="15.5703125" customWidth="1"/>
    <col min="2" max="2" width="78.42578125" customWidth="1"/>
    <col min="3" max="4" width="18.140625" bestFit="1" customWidth="1"/>
    <col min="5" max="5" width="19.28515625" customWidth="1"/>
    <col min="6" max="6" width="12.28515625" bestFit="1" customWidth="1"/>
    <col min="7" max="8" width="12.7109375" bestFit="1" customWidth="1"/>
  </cols>
  <sheetData>
    <row r="1" spans="1:6" ht="28.5" customHeight="1">
      <c r="A1" s="213" t="s">
        <v>0</v>
      </c>
      <c r="B1" s="213"/>
      <c r="C1" s="213"/>
      <c r="D1" s="213"/>
      <c r="E1" s="213"/>
    </row>
    <row r="2" spans="1:6" ht="21" customHeight="1">
      <c r="A2" s="214" t="s">
        <v>1</v>
      </c>
      <c r="B2" s="214"/>
      <c r="C2" s="214"/>
      <c r="D2" s="214"/>
      <c r="E2" s="214"/>
    </row>
    <row r="3" spans="1:6" ht="15" customHeight="1">
      <c r="A3" s="227" t="s">
        <v>2</v>
      </c>
      <c r="B3" s="227"/>
      <c r="C3" s="227"/>
      <c r="D3" s="227"/>
      <c r="E3" s="227"/>
    </row>
    <row r="5" spans="1:6" ht="18.75" customHeight="1">
      <c r="A5" s="229" t="s">
        <v>29</v>
      </c>
      <c r="B5" s="229"/>
      <c r="C5" s="229"/>
      <c r="D5" s="229"/>
      <c r="E5" s="229"/>
    </row>
    <row r="6" spans="1:6" ht="18.75" customHeight="1">
      <c r="A6" s="229" t="s">
        <v>91</v>
      </c>
      <c r="B6" s="229"/>
      <c r="C6" s="229"/>
      <c r="D6" s="229"/>
      <c r="E6" s="229"/>
    </row>
    <row r="7" spans="1:6" ht="18.75">
      <c r="A7" s="225" t="s">
        <v>4303</v>
      </c>
      <c r="B7" s="225"/>
      <c r="C7" s="225"/>
      <c r="D7" s="225"/>
      <c r="E7" s="225"/>
    </row>
    <row r="8" spans="1:6" ht="15.75">
      <c r="A8" s="231" t="s">
        <v>5</v>
      </c>
      <c r="B8" s="231"/>
      <c r="C8" s="231"/>
      <c r="D8" s="231"/>
      <c r="E8" s="231"/>
    </row>
    <row r="11" spans="1:6" ht="15" customHeight="1">
      <c r="B11" s="230" t="s">
        <v>6</v>
      </c>
      <c r="C11" s="47" t="s">
        <v>7</v>
      </c>
      <c r="D11" s="48" t="s">
        <v>3732</v>
      </c>
      <c r="E11" s="232" t="s">
        <v>8</v>
      </c>
    </row>
    <row r="12" spans="1:6">
      <c r="B12" s="230"/>
      <c r="C12" s="48" t="s">
        <v>3743</v>
      </c>
      <c r="D12" s="48" t="s">
        <v>3740</v>
      </c>
      <c r="E12" s="232"/>
    </row>
    <row r="13" spans="1:6">
      <c r="B13" s="21" t="s">
        <v>14</v>
      </c>
      <c r="C13" s="19">
        <f>C14+C38+C74+C104+C152</f>
        <v>1418686.51495</v>
      </c>
      <c r="D13" s="19">
        <f>D14+D38+D74+D104+D152</f>
        <v>1459753.6423266302</v>
      </c>
      <c r="E13" s="27">
        <f>E14+E38+E74+E104+E152</f>
        <v>1056620.52706833</v>
      </c>
    </row>
    <row r="14" spans="1:6" s="7" customFormat="1">
      <c r="B14" s="77" t="s">
        <v>92</v>
      </c>
      <c r="C14" s="71">
        <f>C15+C21+C24+C30</f>
        <v>219411.356799</v>
      </c>
      <c r="D14" s="71">
        <f>D15+D21+D24+D30</f>
        <v>239964.46566742001</v>
      </c>
      <c r="E14" s="70">
        <f>E15+E21+E24+E30</f>
        <v>171753.02465684994</v>
      </c>
      <c r="F14"/>
    </row>
    <row r="15" spans="1:6" s="7" customFormat="1">
      <c r="B15" s="40" t="s">
        <v>93</v>
      </c>
      <c r="C15" s="70">
        <f>SUM(C16:C20)</f>
        <v>95815.120186999993</v>
      </c>
      <c r="D15" s="70">
        <f>SUM(D16:D20)</f>
        <v>102141.96399089004</v>
      </c>
      <c r="E15" s="70">
        <f>SUM(E16:E20)</f>
        <v>77376.689174539963</v>
      </c>
      <c r="F15"/>
    </row>
    <row r="16" spans="1:6" s="7" customFormat="1">
      <c r="B16" s="18" t="s">
        <v>94</v>
      </c>
      <c r="C16" s="69">
        <v>8026.720875</v>
      </c>
      <c r="D16" s="69">
        <f>8512.38209533+11</f>
        <v>8523.3820953300001</v>
      </c>
      <c r="E16" s="69">
        <f>6717.66597708+11</f>
        <v>6728.6659770799997</v>
      </c>
      <c r="F16"/>
    </row>
    <row r="17" spans="2:6" s="7" customFormat="1">
      <c r="B17" s="18" t="s">
        <v>95</v>
      </c>
      <c r="C17" s="69">
        <v>51147.763555999998</v>
      </c>
      <c r="D17" s="69">
        <v>52751.837156710033</v>
      </c>
      <c r="E17" s="69">
        <v>35606.763200439964</v>
      </c>
      <c r="F17"/>
    </row>
    <row r="18" spans="2:6" s="7" customFormat="1">
      <c r="B18" s="18" t="s">
        <v>96</v>
      </c>
      <c r="C18" s="69">
        <v>24002.440665999999</v>
      </c>
      <c r="D18" s="69">
        <v>25815.073686050004</v>
      </c>
      <c r="E18" s="69">
        <v>20633.045668810002</v>
      </c>
      <c r="F18"/>
    </row>
    <row r="19" spans="2:6" s="7" customFormat="1">
      <c r="B19" s="18" t="s">
        <v>97</v>
      </c>
      <c r="C19" s="69">
        <v>11763.309937</v>
      </c>
      <c r="D19" s="69">
        <v>14286.994747999999</v>
      </c>
      <c r="E19" s="69">
        <v>13950.582257</v>
      </c>
      <c r="F19"/>
    </row>
    <row r="20" spans="2:6" s="7" customFormat="1">
      <c r="B20" s="18" t="s">
        <v>98</v>
      </c>
      <c r="C20" s="69">
        <v>874.88515299999995</v>
      </c>
      <c r="D20" s="69">
        <v>764.67630479999991</v>
      </c>
      <c r="E20" s="69">
        <v>457.63207121000016</v>
      </c>
      <c r="F20"/>
    </row>
    <row r="21" spans="2:6" s="7" customFormat="1">
      <c r="B21" s="40" t="s">
        <v>99</v>
      </c>
      <c r="C21" s="70">
        <f>SUM(C22:C23)</f>
        <v>13511.032861</v>
      </c>
      <c r="D21" s="70">
        <f t="shared" ref="D21:E21" si="0">SUM(D22:D23)</f>
        <v>13262.982359</v>
      </c>
      <c r="E21" s="70">
        <f t="shared" si="0"/>
        <v>8923.8081775700011</v>
      </c>
      <c r="F21"/>
    </row>
    <row r="22" spans="2:6" s="7" customFormat="1">
      <c r="B22" s="18" t="s">
        <v>100</v>
      </c>
      <c r="C22" s="69">
        <v>4815.7834160000002</v>
      </c>
      <c r="D22" s="69">
        <v>4547.4227410000003</v>
      </c>
      <c r="E22" s="69">
        <v>2682.4381755299996</v>
      </c>
      <c r="F22"/>
    </row>
    <row r="23" spans="2:6" s="7" customFormat="1">
      <c r="B23" s="18" t="s">
        <v>101</v>
      </c>
      <c r="C23" s="69">
        <v>8695.2494449999995</v>
      </c>
      <c r="D23" s="69">
        <v>8715.5596179999993</v>
      </c>
      <c r="E23" s="69">
        <v>6241.3700020400011</v>
      </c>
      <c r="F23"/>
    </row>
    <row r="24" spans="2:6" s="7" customFormat="1">
      <c r="B24" s="40" t="s">
        <v>102</v>
      </c>
      <c r="C24" s="70">
        <f>SUM(C25:C29)</f>
        <v>49384.238725999996</v>
      </c>
      <c r="D24" s="70">
        <f t="shared" ref="D24:E24" si="1">SUM(D25:D29)</f>
        <v>53584.255420079964</v>
      </c>
      <c r="E24" s="70">
        <f t="shared" si="1"/>
        <v>37132.023464089973</v>
      </c>
      <c r="F24"/>
    </row>
    <row r="25" spans="2:6" s="7" customFormat="1">
      <c r="B25" s="18" t="s">
        <v>103</v>
      </c>
      <c r="C25" s="69">
        <v>45493.198731999997</v>
      </c>
      <c r="D25" s="69">
        <v>49271.814115099973</v>
      </c>
      <c r="E25" s="69">
        <v>34918.017865299975</v>
      </c>
      <c r="F25"/>
    </row>
    <row r="26" spans="2:6" s="7" customFormat="1">
      <c r="B26" s="18" t="s">
        <v>104</v>
      </c>
      <c r="C26" s="69">
        <v>3641.4148620000001</v>
      </c>
      <c r="D26" s="69">
        <v>3910.3289959999997</v>
      </c>
      <c r="E26" s="69">
        <v>1942.5570782099996</v>
      </c>
      <c r="F26"/>
    </row>
    <row r="27" spans="2:6" s="7" customFormat="1">
      <c r="B27" s="18" t="s">
        <v>2810</v>
      </c>
      <c r="C27" s="69">
        <v>1</v>
      </c>
      <c r="D27" s="69">
        <v>1</v>
      </c>
      <c r="E27" s="69">
        <v>0.155</v>
      </c>
      <c r="F27"/>
    </row>
    <row r="28" spans="2:6" s="7" customFormat="1">
      <c r="B28" s="18" t="s">
        <v>2811</v>
      </c>
      <c r="C28" s="69">
        <v>177.195695</v>
      </c>
      <c r="D28" s="69">
        <v>327.63273298000001</v>
      </c>
      <c r="E28" s="69">
        <v>224.24236628</v>
      </c>
      <c r="F28"/>
    </row>
    <row r="29" spans="2:6" s="7" customFormat="1">
      <c r="B29" s="18" t="s">
        <v>105</v>
      </c>
      <c r="C29" s="69">
        <v>71.429436999999993</v>
      </c>
      <c r="D29" s="69">
        <v>73.479575999999994</v>
      </c>
      <c r="E29" s="69">
        <v>47.051154300000007</v>
      </c>
      <c r="F29"/>
    </row>
    <row r="30" spans="2:6" s="7" customFormat="1">
      <c r="B30" s="40" t="s">
        <v>106</v>
      </c>
      <c r="C30" s="70">
        <f>SUM(C31:C37)</f>
        <v>60700.965024999998</v>
      </c>
      <c r="D30" s="70">
        <f t="shared" ref="D30:E30" si="2">SUM(D31:D37)</f>
        <v>70975.263897450001</v>
      </c>
      <c r="E30" s="70">
        <f t="shared" si="2"/>
        <v>48320.503840650017</v>
      </c>
      <c r="F30"/>
    </row>
    <row r="31" spans="2:6" s="7" customFormat="1">
      <c r="B31" s="18" t="s">
        <v>107</v>
      </c>
      <c r="C31" s="69">
        <v>30411.775911000001</v>
      </c>
      <c r="D31" s="69">
        <v>35334.568202919996</v>
      </c>
      <c r="E31" s="69">
        <v>21789.698528720004</v>
      </c>
      <c r="F31"/>
    </row>
    <row r="32" spans="2:6" s="7" customFormat="1">
      <c r="B32" s="18" t="s">
        <v>108</v>
      </c>
      <c r="C32" s="69">
        <v>1533.4254550000001</v>
      </c>
      <c r="D32" s="69">
        <v>1386.8533560000001</v>
      </c>
      <c r="E32" s="69">
        <v>743.86905753000019</v>
      </c>
      <c r="F32"/>
    </row>
    <row r="33" spans="2:8" s="7" customFormat="1">
      <c r="B33" s="18" t="s">
        <v>109</v>
      </c>
      <c r="C33" s="69">
        <v>20384.001723000001</v>
      </c>
      <c r="D33" s="69">
        <v>22987.234713120008</v>
      </c>
      <c r="E33" s="69">
        <v>19040.098952410022</v>
      </c>
      <c r="F33"/>
    </row>
    <row r="34" spans="2:8" s="7" customFormat="1">
      <c r="B34" s="18" t="s">
        <v>110</v>
      </c>
      <c r="C34" s="69">
        <v>1357.523044</v>
      </c>
      <c r="D34" s="69">
        <v>2474.94793613</v>
      </c>
      <c r="E34" s="69">
        <v>1657.3123117100001</v>
      </c>
      <c r="F34"/>
    </row>
    <row r="35" spans="2:8" s="7" customFormat="1">
      <c r="B35" s="18" t="s">
        <v>111</v>
      </c>
      <c r="C35" s="69">
        <v>3043.332414</v>
      </c>
      <c r="D35" s="69">
        <v>3767.0485832799991</v>
      </c>
      <c r="E35" s="69">
        <v>1999.6384946700005</v>
      </c>
      <c r="F35"/>
    </row>
    <row r="36" spans="2:8" s="7" customFormat="1">
      <c r="B36" s="18" t="s">
        <v>112</v>
      </c>
      <c r="C36" s="69">
        <v>74.079167999999996</v>
      </c>
      <c r="D36" s="69">
        <v>74.079167999999996</v>
      </c>
      <c r="E36" s="69">
        <v>57.903449999999999</v>
      </c>
      <c r="F36"/>
    </row>
    <row r="37" spans="2:8" s="7" customFormat="1">
      <c r="B37" s="18" t="s">
        <v>113</v>
      </c>
      <c r="C37" s="69">
        <v>3896.8273100000001</v>
      </c>
      <c r="D37" s="69">
        <v>4950.5319380000001</v>
      </c>
      <c r="E37" s="69">
        <v>3031.9830456100003</v>
      </c>
      <c r="F37"/>
    </row>
    <row r="38" spans="2:8" s="7" customFormat="1">
      <c r="B38" s="77" t="s">
        <v>114</v>
      </c>
      <c r="C38" s="70">
        <f>C39+C43+C49+C51+C56+C59+C65+C67+C69</f>
        <v>268623.884854</v>
      </c>
      <c r="D38" s="70">
        <f t="shared" ref="D38:E38" si="3">D39+D43+D49+D51+D56+D59+D65+D67+D69</f>
        <v>268583.83030452003</v>
      </c>
      <c r="E38" s="70">
        <f t="shared" si="3"/>
        <v>193756.59289310002</v>
      </c>
      <c r="F38"/>
    </row>
    <row r="39" spans="2:8" s="7" customFormat="1">
      <c r="B39" s="40" t="s">
        <v>115</v>
      </c>
      <c r="C39" s="70">
        <f>SUM(C40:C42)</f>
        <v>24181.094950000002</v>
      </c>
      <c r="D39" s="70">
        <f t="shared" ref="D39:E39" si="4">SUM(D40:D42)</f>
        <v>31250.633662110002</v>
      </c>
      <c r="E39" s="70">
        <f t="shared" si="4"/>
        <v>24271.079320650006</v>
      </c>
      <c r="F39"/>
    </row>
    <row r="40" spans="2:8" s="7" customFormat="1">
      <c r="B40" s="18" t="s">
        <v>116</v>
      </c>
      <c r="C40" s="69">
        <v>22306.765070000001</v>
      </c>
      <c r="D40" s="69">
        <v>29314.932830160004</v>
      </c>
      <c r="E40" s="69">
        <v>23048.995974340007</v>
      </c>
      <c r="F40"/>
    </row>
    <row r="41" spans="2:8">
      <c r="B41" s="18" t="s">
        <v>117</v>
      </c>
      <c r="C41" s="69">
        <v>1632.201836</v>
      </c>
      <c r="D41" s="69">
        <v>1641.8154368299997</v>
      </c>
      <c r="E41" s="69">
        <v>1050.4388177300002</v>
      </c>
      <c r="G41" s="7"/>
      <c r="H41" s="7"/>
    </row>
    <row r="42" spans="2:8">
      <c r="B42" s="18" t="s">
        <v>118</v>
      </c>
      <c r="C42" s="69">
        <v>242.12804399999999</v>
      </c>
      <c r="D42" s="69">
        <v>293.88539512</v>
      </c>
      <c r="E42" s="69">
        <v>171.64452858000001</v>
      </c>
      <c r="G42" s="7"/>
      <c r="H42" s="7"/>
    </row>
    <row r="43" spans="2:8">
      <c r="B43" s="40" t="s">
        <v>119</v>
      </c>
      <c r="C43" s="70">
        <f>SUM(C44:C48)</f>
        <v>18352.875264000002</v>
      </c>
      <c r="D43" s="70">
        <f t="shared" ref="D43:E43" si="5">SUM(D44:D48)</f>
        <v>21336.336107499996</v>
      </c>
      <c r="E43" s="70">
        <f t="shared" si="5"/>
        <v>13188.322440010001</v>
      </c>
      <c r="G43" s="7"/>
      <c r="H43" s="7"/>
    </row>
    <row r="44" spans="2:8">
      <c r="B44" s="18" t="s">
        <v>120</v>
      </c>
      <c r="C44" s="69">
        <v>10685.424905</v>
      </c>
      <c r="D44" s="69">
        <v>16065.736966939998</v>
      </c>
      <c r="E44" s="69">
        <v>9847.739294609999</v>
      </c>
      <c r="G44" s="7"/>
      <c r="H44" s="7"/>
    </row>
    <row r="45" spans="2:8">
      <c r="B45" s="18" t="s">
        <v>121</v>
      </c>
      <c r="C45" s="69">
        <v>186.316699</v>
      </c>
      <c r="D45" s="69">
        <v>219.19744856</v>
      </c>
      <c r="E45" s="69">
        <v>197.75263099</v>
      </c>
      <c r="G45" s="7"/>
      <c r="H45" s="7"/>
    </row>
    <row r="46" spans="2:8">
      <c r="B46" s="18" t="s">
        <v>2812</v>
      </c>
      <c r="C46" s="69">
        <v>168.7</v>
      </c>
      <c r="D46" s="69">
        <v>300.58999999999997</v>
      </c>
      <c r="E46" s="69">
        <v>0</v>
      </c>
      <c r="G46" s="7"/>
      <c r="H46" s="7"/>
    </row>
    <row r="47" spans="2:8">
      <c r="B47" s="18" t="s">
        <v>122</v>
      </c>
      <c r="C47" s="69">
        <v>482.53408899999999</v>
      </c>
      <c r="D47" s="69">
        <v>332.177121</v>
      </c>
      <c r="E47" s="69">
        <v>168.32948330999997</v>
      </c>
      <c r="G47" s="7"/>
      <c r="H47" s="7"/>
    </row>
    <row r="48" spans="2:8">
      <c r="B48" s="18" t="s">
        <v>123</v>
      </c>
      <c r="C48" s="69">
        <v>6829.8995709999999</v>
      </c>
      <c r="D48" s="69">
        <v>4418.6345709999996</v>
      </c>
      <c r="E48" s="69">
        <v>2974.5010311000005</v>
      </c>
      <c r="G48" s="7"/>
      <c r="H48" s="7"/>
    </row>
    <row r="49" spans="2:8">
      <c r="B49" s="40" t="s">
        <v>124</v>
      </c>
      <c r="C49" s="70">
        <f>C50</f>
        <v>7309.9724660000002</v>
      </c>
      <c r="D49" s="70">
        <f t="shared" ref="D49:E49" si="6">D50</f>
        <v>9819.8949739500003</v>
      </c>
      <c r="E49" s="70">
        <f t="shared" si="6"/>
        <v>5169.14018046</v>
      </c>
      <c r="G49" s="7"/>
      <c r="H49" s="7"/>
    </row>
    <row r="50" spans="2:8">
      <c r="B50" s="18" t="s">
        <v>125</v>
      </c>
      <c r="C50" s="69">
        <v>7309.9724660000002</v>
      </c>
      <c r="D50" s="69">
        <v>9819.8949739500003</v>
      </c>
      <c r="E50" s="69">
        <v>5169.14018046</v>
      </c>
      <c r="G50" s="7"/>
      <c r="H50" s="7"/>
    </row>
    <row r="51" spans="2:8">
      <c r="B51" s="40" t="s">
        <v>126</v>
      </c>
      <c r="C51" s="70">
        <f>SUM(C52:C55)</f>
        <v>92264.417778000003</v>
      </c>
      <c r="D51" s="70">
        <f t="shared" ref="D51:E51" si="7">SUM(D52:D55)</f>
        <v>96687.09222713999</v>
      </c>
      <c r="E51" s="70">
        <f t="shared" si="7"/>
        <v>77961.069893970009</v>
      </c>
      <c r="G51" s="7"/>
      <c r="H51" s="7"/>
    </row>
    <row r="52" spans="2:8">
      <c r="B52" s="18" t="s">
        <v>127</v>
      </c>
      <c r="C52" s="69">
        <v>612.76176499999997</v>
      </c>
      <c r="D52" s="69">
        <v>653.91596400000003</v>
      </c>
      <c r="E52" s="69">
        <v>432.80928186999995</v>
      </c>
      <c r="G52" s="7"/>
      <c r="H52" s="7"/>
    </row>
    <row r="53" spans="2:8">
      <c r="B53" s="18" t="s">
        <v>128</v>
      </c>
      <c r="C53" s="69">
        <v>89379.551277999999</v>
      </c>
      <c r="D53" s="69">
        <v>93707.486155139995</v>
      </c>
      <c r="E53" s="69">
        <v>76378.845363350003</v>
      </c>
      <c r="G53" s="7"/>
      <c r="H53" s="7"/>
    </row>
    <row r="54" spans="2:8">
      <c r="B54" s="18" t="s">
        <v>129</v>
      </c>
      <c r="C54" s="69">
        <v>3.4314740000000001</v>
      </c>
      <c r="D54" s="69">
        <v>87.357162000000002</v>
      </c>
      <c r="E54" s="69">
        <v>36.652697589999995</v>
      </c>
      <c r="G54" s="7"/>
      <c r="H54" s="7"/>
    </row>
    <row r="55" spans="2:8">
      <c r="B55" s="18" t="s">
        <v>130</v>
      </c>
      <c r="C55" s="69">
        <v>2268.6732609999999</v>
      </c>
      <c r="D55" s="69">
        <v>2238.332946</v>
      </c>
      <c r="E55" s="69">
        <v>1112.7625511600004</v>
      </c>
      <c r="G55" s="7"/>
      <c r="H55" s="7"/>
    </row>
    <row r="56" spans="2:8">
      <c r="B56" s="40" t="s">
        <v>131</v>
      </c>
      <c r="C56" s="70">
        <f>SUM(C57:C58)</f>
        <v>762.08392100000003</v>
      </c>
      <c r="D56" s="70">
        <f t="shared" ref="D56:E56" si="8">SUM(D57:D58)</f>
        <v>939.32230272000004</v>
      </c>
      <c r="E56" s="70">
        <f t="shared" si="8"/>
        <v>566.10213180000017</v>
      </c>
      <c r="G56" s="7"/>
      <c r="H56" s="7"/>
    </row>
    <row r="57" spans="2:8">
      <c r="B57" s="18" t="s">
        <v>132</v>
      </c>
      <c r="C57" s="69">
        <v>749.45083599999998</v>
      </c>
      <c r="D57" s="69">
        <v>937.32854789999999</v>
      </c>
      <c r="E57" s="69">
        <v>564.11707550000017</v>
      </c>
      <c r="G57" s="7"/>
      <c r="H57" s="7"/>
    </row>
    <row r="58" spans="2:8">
      <c r="B58" s="18" t="s">
        <v>1124</v>
      </c>
      <c r="C58" s="69">
        <v>12.633084999999999</v>
      </c>
      <c r="D58" s="69">
        <v>1.9937548200000001</v>
      </c>
      <c r="E58" s="69">
        <v>1.9850563000000001</v>
      </c>
      <c r="G58" s="7"/>
      <c r="H58" s="7"/>
    </row>
    <row r="59" spans="2:8">
      <c r="B59" s="40" t="s">
        <v>133</v>
      </c>
      <c r="C59" s="70">
        <f>SUM(C60:C64)</f>
        <v>115004.34796799999</v>
      </c>
      <c r="D59" s="70">
        <f t="shared" ref="D59:E59" si="9">SUM(D60:D64)</f>
        <v>97219.404691960008</v>
      </c>
      <c r="E59" s="70">
        <f t="shared" si="9"/>
        <v>67456.714584609988</v>
      </c>
      <c r="G59" s="7"/>
      <c r="H59" s="7"/>
    </row>
    <row r="60" spans="2:8">
      <c r="B60" s="18" t="s">
        <v>134</v>
      </c>
      <c r="C60" s="69">
        <v>63779.679345999997</v>
      </c>
      <c r="D60" s="69">
        <v>48206.867851090006</v>
      </c>
      <c r="E60" s="69">
        <v>33739.515869339972</v>
      </c>
      <c r="G60" s="7"/>
      <c r="H60" s="7"/>
    </row>
    <row r="61" spans="2:8">
      <c r="B61" s="18" t="s">
        <v>135</v>
      </c>
      <c r="C61" s="69">
        <v>91.082204000000004</v>
      </c>
      <c r="D61" s="69">
        <v>81.245633400000003</v>
      </c>
      <c r="E61" s="69">
        <v>47.241925330000008</v>
      </c>
      <c r="G61" s="7"/>
      <c r="H61" s="7"/>
    </row>
    <row r="62" spans="2:8">
      <c r="B62" s="18" t="s">
        <v>136</v>
      </c>
      <c r="C62" s="69">
        <v>46244.887248999999</v>
      </c>
      <c r="D62" s="69">
        <v>43662.695827000003</v>
      </c>
      <c r="E62" s="69">
        <v>29924.829736190022</v>
      </c>
      <c r="G62" s="7"/>
      <c r="H62" s="7"/>
    </row>
    <row r="63" spans="2:8">
      <c r="B63" s="18" t="s">
        <v>137</v>
      </c>
      <c r="C63" s="69">
        <v>905.37626499999999</v>
      </c>
      <c r="D63" s="69">
        <v>1705.3762649999996</v>
      </c>
      <c r="E63" s="69">
        <v>1263.7025389299995</v>
      </c>
      <c r="G63" s="7"/>
      <c r="H63" s="7"/>
    </row>
    <row r="64" spans="2:8">
      <c r="B64" s="18" t="s">
        <v>138</v>
      </c>
      <c r="C64" s="69">
        <v>3983.3229040000001</v>
      </c>
      <c r="D64" s="69">
        <v>3563.2191154699999</v>
      </c>
      <c r="E64" s="69">
        <v>2481.4245148200002</v>
      </c>
      <c r="G64" s="7"/>
      <c r="H64" s="7"/>
    </row>
    <row r="65" spans="2:8">
      <c r="B65" s="40" t="s">
        <v>139</v>
      </c>
      <c r="C65" s="70">
        <f>C66</f>
        <v>2319.162116</v>
      </c>
      <c r="D65" s="70">
        <f t="shared" ref="D65:E65" si="10">D66</f>
        <v>3605.1964029999999</v>
      </c>
      <c r="E65" s="70">
        <f t="shared" si="10"/>
        <v>1244.54227911</v>
      </c>
      <c r="G65" s="7"/>
      <c r="H65" s="7"/>
    </row>
    <row r="66" spans="2:8">
      <c r="B66" s="18" t="s">
        <v>140</v>
      </c>
      <c r="C66" s="69">
        <v>2319.162116</v>
      </c>
      <c r="D66" s="69">
        <v>3605.1964029999999</v>
      </c>
      <c r="E66" s="69">
        <v>1244.54227911</v>
      </c>
      <c r="G66" s="7"/>
      <c r="H66" s="7"/>
    </row>
    <row r="67" spans="2:8">
      <c r="B67" s="40" t="s">
        <v>141</v>
      </c>
      <c r="C67" s="70">
        <f>C68</f>
        <v>149.70302000000001</v>
      </c>
      <c r="D67" s="70">
        <f t="shared" ref="D67:E67" si="11">D68</f>
        <v>149.70302000000001</v>
      </c>
      <c r="E67" s="70">
        <f t="shared" si="11"/>
        <v>124.7525167</v>
      </c>
      <c r="G67" s="7"/>
      <c r="H67" s="7"/>
    </row>
    <row r="68" spans="2:8">
      <c r="B68" s="18" t="s">
        <v>142</v>
      </c>
      <c r="C68" s="69">
        <v>149.70302000000001</v>
      </c>
      <c r="D68" s="69">
        <v>149.70302000000001</v>
      </c>
      <c r="E68" s="69">
        <v>124.7525167</v>
      </c>
      <c r="G68" s="7"/>
      <c r="H68" s="7"/>
    </row>
    <row r="69" spans="2:8">
      <c r="B69" s="40" t="s">
        <v>143</v>
      </c>
      <c r="C69" s="70">
        <f>SUM(C70:C73)</f>
        <v>8280.2273710000009</v>
      </c>
      <c r="D69" s="70">
        <f t="shared" ref="D69:E69" si="12">SUM(D70:D73)</f>
        <v>7576.2469161400004</v>
      </c>
      <c r="E69" s="70">
        <f t="shared" si="12"/>
        <v>3774.8695457899998</v>
      </c>
      <c r="G69" s="7"/>
      <c r="H69" s="7"/>
    </row>
    <row r="70" spans="2:8">
      <c r="B70" s="18" t="s">
        <v>987</v>
      </c>
      <c r="C70" s="69">
        <v>38.137005000000002</v>
      </c>
      <c r="D70" s="69">
        <v>71.473939999999999</v>
      </c>
      <c r="E70" s="69">
        <v>38.761938630000003</v>
      </c>
      <c r="G70" s="7"/>
      <c r="H70" s="7"/>
    </row>
    <row r="71" spans="2:8">
      <c r="B71" s="18" t="s">
        <v>3737</v>
      </c>
      <c r="C71" s="69">
        <v>0</v>
      </c>
      <c r="D71" s="69">
        <v>4.3079313399999997</v>
      </c>
      <c r="E71" s="69">
        <v>0</v>
      </c>
      <c r="G71" s="7"/>
      <c r="H71" s="7"/>
    </row>
    <row r="72" spans="2:8">
      <c r="B72" s="18" t="s">
        <v>144</v>
      </c>
      <c r="C72" s="69">
        <v>8068.4191090000004</v>
      </c>
      <c r="D72" s="69">
        <v>7326.7937878000002</v>
      </c>
      <c r="E72" s="69">
        <v>3591.3815596600002</v>
      </c>
      <c r="G72" s="7"/>
      <c r="H72" s="7"/>
    </row>
    <row r="73" spans="2:8">
      <c r="B73" s="18" t="s">
        <v>2813</v>
      </c>
      <c r="C73" s="69">
        <v>173.671257</v>
      </c>
      <c r="D73" s="69">
        <v>173.671257</v>
      </c>
      <c r="E73" s="69">
        <v>144.72604749999999</v>
      </c>
      <c r="G73" s="7"/>
      <c r="H73" s="7"/>
    </row>
    <row r="74" spans="2:8">
      <c r="B74" s="77" t="s">
        <v>145</v>
      </c>
      <c r="C74" s="70">
        <f>C75+C80+C95</f>
        <v>9784.2454699999998</v>
      </c>
      <c r="D74" s="70">
        <f t="shared" ref="D74:E74" si="13">D75+D80+D95</f>
        <v>9506.5020195100005</v>
      </c>
      <c r="E74" s="70">
        <f t="shared" si="13"/>
        <v>5862.6616595100004</v>
      </c>
      <c r="G74" s="7"/>
      <c r="H74" s="7"/>
    </row>
    <row r="75" spans="2:8">
      <c r="B75" s="40" t="s">
        <v>146</v>
      </c>
      <c r="C75" s="70">
        <f>SUM(C76:C79)</f>
        <v>900.97756499999991</v>
      </c>
      <c r="D75" s="70">
        <f t="shared" ref="D75:E75" si="14">SUM(D76:D79)</f>
        <v>1013.4456721299999</v>
      </c>
      <c r="E75" s="70">
        <f t="shared" si="14"/>
        <v>555.91477427999996</v>
      </c>
      <c r="G75" s="7"/>
      <c r="H75" s="7"/>
    </row>
    <row r="76" spans="2:8">
      <c r="B76" s="18" t="s">
        <v>147</v>
      </c>
      <c r="C76" s="69">
        <v>240.045174</v>
      </c>
      <c r="D76" s="69">
        <v>518.04517399999997</v>
      </c>
      <c r="E76" s="69">
        <v>263.13616210999999</v>
      </c>
      <c r="G76" s="7"/>
      <c r="H76" s="7"/>
    </row>
    <row r="77" spans="2:8">
      <c r="B77" s="18" t="s">
        <v>148</v>
      </c>
      <c r="C77" s="69">
        <v>469.84194600000001</v>
      </c>
      <c r="D77" s="69">
        <v>371.43902100000003</v>
      </c>
      <c r="E77" s="69">
        <v>246.43170258999999</v>
      </c>
      <c r="G77" s="7"/>
      <c r="H77" s="7"/>
    </row>
    <row r="78" spans="2:8">
      <c r="B78" s="18" t="s">
        <v>2552</v>
      </c>
      <c r="C78" s="69">
        <v>16.170945</v>
      </c>
      <c r="D78" s="69">
        <v>31.62577903</v>
      </c>
      <c r="E78" s="69">
        <v>2.5422580799999999</v>
      </c>
      <c r="G78" s="7"/>
      <c r="H78" s="7"/>
    </row>
    <row r="79" spans="2:8">
      <c r="B79" s="18" t="s">
        <v>149</v>
      </c>
      <c r="C79" s="69">
        <v>174.9195</v>
      </c>
      <c r="D79" s="69">
        <v>92.335698099999988</v>
      </c>
      <c r="E79" s="69">
        <v>43.804651499999999</v>
      </c>
      <c r="G79" s="7"/>
      <c r="H79" s="7"/>
    </row>
    <row r="80" spans="2:8" ht="16.899999999999999" customHeight="1">
      <c r="B80" s="40" t="s">
        <v>150</v>
      </c>
      <c r="C80" s="70">
        <f>SUM(C81:C94)</f>
        <v>8164.3254500000003</v>
      </c>
      <c r="D80" s="70">
        <f t="shared" ref="D80:E80" si="15">SUM(D81:D94)</f>
        <v>7803.5248020000017</v>
      </c>
      <c r="E80" s="70">
        <f t="shared" si="15"/>
        <v>4866.7196771200006</v>
      </c>
      <c r="G80" s="7"/>
      <c r="H80" s="7"/>
    </row>
    <row r="81" spans="2:8">
      <c r="B81" s="18" t="s">
        <v>151</v>
      </c>
      <c r="C81" s="69">
        <v>973.79100200000005</v>
      </c>
      <c r="D81" s="69">
        <v>289.57936599999999</v>
      </c>
      <c r="E81" s="69">
        <v>191.46838505000002</v>
      </c>
      <c r="G81" s="7"/>
      <c r="H81" s="7"/>
    </row>
    <row r="82" spans="2:8">
      <c r="B82" s="18" t="s">
        <v>2814</v>
      </c>
      <c r="C82" s="69">
        <v>0.79366499999999995</v>
      </c>
      <c r="D82" s="69">
        <v>2.225085</v>
      </c>
      <c r="E82" s="69">
        <v>1.9539839999999999</v>
      </c>
      <c r="G82" s="7"/>
      <c r="H82" s="7"/>
    </row>
    <row r="83" spans="2:8">
      <c r="B83" s="18" t="s">
        <v>152</v>
      </c>
      <c r="C83" s="69">
        <v>168.15633700000001</v>
      </c>
      <c r="D83" s="69">
        <v>173.84933699999999</v>
      </c>
      <c r="E83" s="69">
        <v>139.46377193999996</v>
      </c>
      <c r="G83" s="7"/>
      <c r="H83" s="7"/>
    </row>
    <row r="84" spans="2:8">
      <c r="B84" s="18" t="s">
        <v>153</v>
      </c>
      <c r="C84" s="69">
        <v>8.5482440000000004</v>
      </c>
      <c r="D84" s="69">
        <v>2.044254</v>
      </c>
      <c r="E84" s="69">
        <v>0.11047197</v>
      </c>
      <c r="G84" s="7"/>
      <c r="H84" s="7"/>
    </row>
    <row r="85" spans="2:8">
      <c r="B85" s="18" t="s">
        <v>154</v>
      </c>
      <c r="C85" s="69">
        <v>35.876055999999998</v>
      </c>
      <c r="D85" s="69">
        <v>30.150777000000001</v>
      </c>
      <c r="E85" s="69">
        <v>11.641038579999998</v>
      </c>
      <c r="G85" s="7"/>
      <c r="H85" s="7"/>
    </row>
    <row r="86" spans="2:8">
      <c r="B86" s="18" t="s">
        <v>155</v>
      </c>
      <c r="C86" s="69">
        <v>133.1</v>
      </c>
      <c r="D86" s="69">
        <v>167.1</v>
      </c>
      <c r="E86" s="69">
        <v>128.80780648999999</v>
      </c>
      <c r="G86" s="7"/>
      <c r="H86" s="7"/>
    </row>
    <row r="87" spans="2:8">
      <c r="B87" s="18" t="s">
        <v>2815</v>
      </c>
      <c r="C87" s="69">
        <v>103.47732499999999</v>
      </c>
      <c r="D87" s="69">
        <v>80.252440000000007</v>
      </c>
      <c r="E87" s="69">
        <v>40.465721970000004</v>
      </c>
      <c r="G87" s="7"/>
      <c r="H87" s="7"/>
    </row>
    <row r="88" spans="2:8">
      <c r="B88" s="18" t="s">
        <v>156</v>
      </c>
      <c r="C88" s="69">
        <v>901.64199499999995</v>
      </c>
      <c r="D88" s="69">
        <v>881.52062799999999</v>
      </c>
      <c r="E88" s="69">
        <v>545.24768181000002</v>
      </c>
      <c r="G88" s="7"/>
      <c r="H88" s="7"/>
    </row>
    <row r="89" spans="2:8">
      <c r="B89" s="18" t="s">
        <v>157</v>
      </c>
      <c r="C89" s="69">
        <v>631.89854400000002</v>
      </c>
      <c r="D89" s="69">
        <v>886.40868</v>
      </c>
      <c r="E89" s="69">
        <v>639.15182913000001</v>
      </c>
      <c r="G89" s="7"/>
      <c r="H89" s="7"/>
    </row>
    <row r="90" spans="2:8">
      <c r="B90" s="18" t="s">
        <v>158</v>
      </c>
      <c r="C90" s="69">
        <v>113.76155300000001</v>
      </c>
      <c r="D90" s="69">
        <v>107.411553</v>
      </c>
      <c r="E90" s="69">
        <v>68.576970640000013</v>
      </c>
      <c r="G90" s="7"/>
      <c r="H90" s="7"/>
    </row>
    <row r="91" spans="2:8">
      <c r="B91" s="18" t="s">
        <v>159</v>
      </c>
      <c r="C91" s="69">
        <v>9.6492640000000005</v>
      </c>
      <c r="D91" s="69">
        <v>3.155189</v>
      </c>
      <c r="E91" s="69">
        <v>0.89401626000000001</v>
      </c>
      <c r="G91" s="7"/>
      <c r="H91" s="7"/>
    </row>
    <row r="92" spans="2:8">
      <c r="B92" s="18" t="s">
        <v>2816</v>
      </c>
      <c r="C92" s="69">
        <v>84.934883999999997</v>
      </c>
      <c r="D92" s="69">
        <v>66.405835999999994</v>
      </c>
      <c r="E92" s="69">
        <v>8.586244129999999</v>
      </c>
      <c r="G92" s="7"/>
      <c r="H92" s="7"/>
    </row>
    <row r="93" spans="2:8">
      <c r="B93" s="18" t="s">
        <v>160</v>
      </c>
      <c r="C93" s="69">
        <v>12</v>
      </c>
      <c r="D93" s="69">
        <v>12</v>
      </c>
      <c r="E93" s="69">
        <v>11.469292699999999</v>
      </c>
      <c r="G93" s="7"/>
      <c r="H93" s="7"/>
    </row>
    <row r="94" spans="2:8">
      <c r="B94" s="18" t="s">
        <v>161</v>
      </c>
      <c r="C94" s="69">
        <v>4986.6965810000002</v>
      </c>
      <c r="D94" s="69">
        <v>5101.4216570000017</v>
      </c>
      <c r="E94" s="69">
        <v>3078.8824624500007</v>
      </c>
      <c r="G94" s="7"/>
      <c r="H94" s="7"/>
    </row>
    <row r="95" spans="2:8">
      <c r="B95" s="40" t="s">
        <v>162</v>
      </c>
      <c r="C95" s="70">
        <f>SUM(C96:C103)</f>
        <v>718.942455</v>
      </c>
      <c r="D95" s="70">
        <f t="shared" ref="D95:E95" si="16">SUM(D96:D103)</f>
        <v>689.53154538000001</v>
      </c>
      <c r="E95" s="70">
        <f t="shared" si="16"/>
        <v>440.02720810999995</v>
      </c>
      <c r="G95" s="7"/>
      <c r="H95" s="7"/>
    </row>
    <row r="96" spans="2:8">
      <c r="B96" s="18" t="s">
        <v>163</v>
      </c>
      <c r="C96" s="69">
        <v>282.064978</v>
      </c>
      <c r="D96" s="69">
        <v>264.23318704000002</v>
      </c>
      <c r="E96" s="69">
        <v>195.35087177999998</v>
      </c>
      <c r="G96" s="7"/>
      <c r="H96" s="7"/>
    </row>
    <row r="97" spans="2:8">
      <c r="B97" s="18" t="s">
        <v>164</v>
      </c>
      <c r="C97" s="69">
        <v>4.5381109999999998</v>
      </c>
      <c r="D97" s="69">
        <v>4.9909695000000003</v>
      </c>
      <c r="E97" s="69">
        <v>3.1871599699999997</v>
      </c>
      <c r="G97" s="7"/>
      <c r="H97" s="7"/>
    </row>
    <row r="98" spans="2:8">
      <c r="B98" s="18" t="s">
        <v>165</v>
      </c>
      <c r="C98" s="69">
        <v>149.27897200000001</v>
      </c>
      <c r="D98" s="69">
        <v>159.81680686999999</v>
      </c>
      <c r="E98" s="69">
        <v>104.57599241000001</v>
      </c>
      <c r="G98" s="7"/>
      <c r="H98" s="7"/>
    </row>
    <row r="99" spans="2:8">
      <c r="B99" s="18" t="s">
        <v>166</v>
      </c>
      <c r="C99" s="69">
        <v>16</v>
      </c>
      <c r="D99" s="69">
        <v>10.67550647</v>
      </c>
      <c r="E99" s="69">
        <v>5.4241638399999985</v>
      </c>
      <c r="G99" s="7"/>
      <c r="H99" s="7"/>
    </row>
    <row r="100" spans="2:8">
      <c r="B100" s="18" t="s">
        <v>2817</v>
      </c>
      <c r="C100" s="69">
        <v>62.669184000000001</v>
      </c>
      <c r="D100" s="69">
        <v>63.260972000000002</v>
      </c>
      <c r="E100" s="69">
        <v>32.778283909999999</v>
      </c>
      <c r="G100" s="7"/>
      <c r="H100" s="7"/>
    </row>
    <row r="101" spans="2:8">
      <c r="B101" s="18" t="s">
        <v>2818</v>
      </c>
      <c r="C101" s="69">
        <v>1.688957</v>
      </c>
      <c r="D101" s="69">
        <v>1.389006</v>
      </c>
      <c r="E101" s="69">
        <v>0</v>
      </c>
      <c r="G101" s="7"/>
      <c r="H101" s="7"/>
    </row>
    <row r="102" spans="2:8">
      <c r="B102" s="18" t="s">
        <v>167</v>
      </c>
      <c r="C102" s="69">
        <v>6.5523220000000002</v>
      </c>
      <c r="D102" s="69">
        <v>6.5504509999999998</v>
      </c>
      <c r="E102" s="69">
        <v>4.4246989399999999</v>
      </c>
      <c r="G102" s="7"/>
      <c r="H102" s="7"/>
    </row>
    <row r="103" spans="2:8">
      <c r="B103" s="18" t="s">
        <v>168</v>
      </c>
      <c r="C103" s="69">
        <v>196.14993100000001</v>
      </c>
      <c r="D103" s="69">
        <v>178.61464649999999</v>
      </c>
      <c r="E103" s="69">
        <v>94.286037259999958</v>
      </c>
      <c r="G103" s="7"/>
      <c r="H103" s="7"/>
    </row>
    <row r="104" spans="2:8">
      <c r="B104" s="77" t="s">
        <v>169</v>
      </c>
      <c r="C104" s="70">
        <f>C105+C110+C117+C124+C136+C147</f>
        <v>626232.99728500005</v>
      </c>
      <c r="D104" s="70">
        <f t="shared" ref="D104:E104" si="17">D105+D110+D117+D124+D136+D147</f>
        <v>647064.81379318016</v>
      </c>
      <c r="E104" s="70">
        <f t="shared" si="17"/>
        <v>455088.46149163996</v>
      </c>
      <c r="G104" s="7"/>
      <c r="H104" s="7"/>
    </row>
    <row r="105" spans="2:8">
      <c r="B105" s="40" t="s">
        <v>170</v>
      </c>
      <c r="C105" s="70">
        <f>SUM(C106:C109)</f>
        <v>26591.527885</v>
      </c>
      <c r="D105" s="70">
        <f t="shared" ref="D105:E105" si="18">SUM(D106:D109)</f>
        <v>31605.027745260002</v>
      </c>
      <c r="E105" s="70">
        <f t="shared" si="18"/>
        <v>24197.613345300004</v>
      </c>
      <c r="G105" s="7"/>
      <c r="H105" s="7"/>
    </row>
    <row r="106" spans="2:8">
      <c r="B106" s="18" t="s">
        <v>171</v>
      </c>
      <c r="C106" s="69">
        <v>3603.2551539999999</v>
      </c>
      <c r="D106" s="69">
        <v>4877.9376658400006</v>
      </c>
      <c r="E106" s="69">
        <v>3758.6468858900002</v>
      </c>
      <c r="G106" s="7"/>
      <c r="H106" s="7"/>
    </row>
    <row r="107" spans="2:8">
      <c r="B107" s="18" t="s">
        <v>172</v>
      </c>
      <c r="C107" s="69">
        <v>1105.454</v>
      </c>
      <c r="D107" s="69">
        <v>951.19317142000011</v>
      </c>
      <c r="E107" s="69">
        <v>359.48387325999994</v>
      </c>
      <c r="G107" s="7"/>
      <c r="H107" s="7"/>
    </row>
    <row r="108" spans="2:8">
      <c r="B108" s="18" t="s">
        <v>173</v>
      </c>
      <c r="C108" s="69">
        <v>21882.818730999999</v>
      </c>
      <c r="D108" s="69">
        <v>25762.070908000002</v>
      </c>
      <c r="E108" s="69">
        <v>20077.785336150002</v>
      </c>
      <c r="G108" s="7"/>
      <c r="H108" s="7"/>
    </row>
    <row r="109" spans="2:8">
      <c r="B109" s="18" t="s">
        <v>3721</v>
      </c>
      <c r="C109" s="69">
        <v>0</v>
      </c>
      <c r="D109" s="69">
        <v>13.826000000000001</v>
      </c>
      <c r="E109" s="69">
        <v>1.6972499999999999</v>
      </c>
      <c r="G109" s="7"/>
      <c r="H109" s="7"/>
    </row>
    <row r="110" spans="2:8">
      <c r="B110" s="40" t="s">
        <v>174</v>
      </c>
      <c r="C110" s="70">
        <f>SUM(C111:C116)</f>
        <v>133160.839893</v>
      </c>
      <c r="D110" s="70">
        <f t="shared" ref="D110:E110" si="19">SUM(D111:D116)</f>
        <v>138749.53957525996</v>
      </c>
      <c r="E110" s="70">
        <f t="shared" si="19"/>
        <v>101549.84018053001</v>
      </c>
      <c r="G110" s="7"/>
      <c r="H110" s="7"/>
    </row>
    <row r="111" spans="2:8">
      <c r="B111" s="18" t="s">
        <v>2819</v>
      </c>
      <c r="C111" s="69">
        <v>161.55573999999999</v>
      </c>
      <c r="D111" s="69">
        <v>168.65748063999999</v>
      </c>
      <c r="E111" s="69">
        <v>59.774999999999999</v>
      </c>
      <c r="G111" s="7"/>
      <c r="H111" s="7"/>
    </row>
    <row r="112" spans="2:8">
      <c r="B112" s="18" t="s">
        <v>175</v>
      </c>
      <c r="C112" s="69">
        <v>12981.049711</v>
      </c>
      <c r="D112" s="69">
        <v>13876.603460599996</v>
      </c>
      <c r="E112" s="69">
        <v>10003.932610850001</v>
      </c>
      <c r="G112" s="7"/>
      <c r="H112" s="7"/>
    </row>
    <row r="113" spans="2:8">
      <c r="B113" s="18" t="s">
        <v>176</v>
      </c>
      <c r="C113" s="69">
        <v>11127.355992000001</v>
      </c>
      <c r="D113" s="69">
        <v>11874.346332670002</v>
      </c>
      <c r="E113" s="69">
        <v>8944.1341819100016</v>
      </c>
      <c r="G113" s="7"/>
      <c r="H113" s="7"/>
    </row>
    <row r="114" spans="2:8">
      <c r="B114" s="18" t="s">
        <v>177</v>
      </c>
      <c r="C114" s="69">
        <v>30.27</v>
      </c>
      <c r="D114" s="69">
        <v>84.833674999999999</v>
      </c>
      <c r="E114" s="69">
        <v>35.332972060000003</v>
      </c>
      <c r="G114" s="7"/>
      <c r="H114" s="7"/>
    </row>
    <row r="115" spans="2:8">
      <c r="B115" s="18" t="s">
        <v>178</v>
      </c>
      <c r="C115" s="69">
        <v>9.5212959999999995</v>
      </c>
      <c r="D115" s="69">
        <v>10.007884000000001</v>
      </c>
      <c r="E115" s="69">
        <v>6.3050555500000005</v>
      </c>
      <c r="G115" s="7"/>
      <c r="H115" s="7"/>
    </row>
    <row r="116" spans="2:8">
      <c r="B116" s="18" t="s">
        <v>179</v>
      </c>
      <c r="C116" s="69">
        <v>108851.08715399999</v>
      </c>
      <c r="D116" s="69">
        <v>112735.09074234997</v>
      </c>
      <c r="E116" s="69">
        <v>82500.360360160004</v>
      </c>
      <c r="G116" s="7"/>
      <c r="H116" s="7"/>
    </row>
    <row r="117" spans="2:8">
      <c r="B117" s="40" t="s">
        <v>180</v>
      </c>
      <c r="C117" s="78">
        <f>SUM(C118:C123)</f>
        <v>9752.5831039999994</v>
      </c>
      <c r="D117" s="78">
        <f t="shared" ref="D117:E117" si="20">SUM(D118:D123)</f>
        <v>13192.39041271</v>
      </c>
      <c r="E117" s="78">
        <f t="shared" si="20"/>
        <v>8594.7172408199986</v>
      </c>
      <c r="G117" s="7"/>
      <c r="H117" s="7"/>
    </row>
    <row r="118" spans="2:8">
      <c r="B118" s="18" t="s">
        <v>181</v>
      </c>
      <c r="C118" s="69">
        <v>1475.270784</v>
      </c>
      <c r="D118" s="69">
        <v>1875.7076001399998</v>
      </c>
      <c r="E118" s="69">
        <v>1337.56393529</v>
      </c>
      <c r="G118" s="7"/>
      <c r="H118" s="7"/>
    </row>
    <row r="119" spans="2:8">
      <c r="B119" s="18" t="s">
        <v>182</v>
      </c>
      <c r="C119" s="69">
        <v>1292.268863</v>
      </c>
      <c r="D119" s="69">
        <v>3141.4851714900001</v>
      </c>
      <c r="E119" s="69">
        <v>2106.5224472799996</v>
      </c>
      <c r="G119" s="7"/>
      <c r="H119" s="7"/>
    </row>
    <row r="120" spans="2:8">
      <c r="B120" s="18" t="s">
        <v>183</v>
      </c>
      <c r="C120" s="69">
        <v>4430.4965069999998</v>
      </c>
      <c r="D120" s="69">
        <v>4612.9737694899995</v>
      </c>
      <c r="E120" s="69">
        <v>2984.1694700199996</v>
      </c>
      <c r="G120" s="7"/>
      <c r="H120" s="7"/>
    </row>
    <row r="121" spans="2:8">
      <c r="B121" s="18" t="s">
        <v>969</v>
      </c>
      <c r="C121" s="69">
        <v>0.70926299999999998</v>
      </c>
      <c r="D121" s="69">
        <v>0</v>
      </c>
      <c r="E121" s="69">
        <v>0</v>
      </c>
      <c r="G121" s="7"/>
      <c r="H121" s="7"/>
    </row>
    <row r="122" spans="2:8">
      <c r="B122" s="18" t="s">
        <v>184</v>
      </c>
      <c r="C122" s="69">
        <v>331.42829799999998</v>
      </c>
      <c r="D122" s="69">
        <v>917.64370353999982</v>
      </c>
      <c r="E122" s="69">
        <v>636.87147442999981</v>
      </c>
      <c r="G122" s="7"/>
      <c r="H122" s="7"/>
    </row>
    <row r="123" spans="2:8">
      <c r="B123" s="18" t="s">
        <v>185</v>
      </c>
      <c r="C123" s="69">
        <v>2222.4093889999999</v>
      </c>
      <c r="D123" s="69">
        <v>2644.5801680499999</v>
      </c>
      <c r="E123" s="69">
        <v>1529.5899137999995</v>
      </c>
      <c r="G123" s="7"/>
      <c r="H123" s="7"/>
    </row>
    <row r="124" spans="2:8">
      <c r="B124" s="40" t="s">
        <v>186</v>
      </c>
      <c r="C124" s="70">
        <f>SUM(C125:C135)</f>
        <v>299968.35136600002</v>
      </c>
      <c r="D124" s="70">
        <f t="shared" ref="D124:E124" si="21">SUM(D125:D135)</f>
        <v>301274.23664631008</v>
      </c>
      <c r="E124" s="70">
        <f t="shared" si="21"/>
        <v>206675.55282489999</v>
      </c>
      <c r="G124" s="7"/>
      <c r="H124" s="7"/>
    </row>
    <row r="125" spans="2:8">
      <c r="B125" s="18" t="s">
        <v>187</v>
      </c>
      <c r="C125" s="69">
        <v>20083.879982999999</v>
      </c>
      <c r="D125" s="69">
        <v>15409.680577900039</v>
      </c>
      <c r="E125" s="69">
        <v>8705.7530490900044</v>
      </c>
      <c r="G125" s="7"/>
      <c r="H125" s="7"/>
    </row>
    <row r="126" spans="2:8">
      <c r="B126" s="18" t="s">
        <v>1125</v>
      </c>
      <c r="C126" s="69">
        <v>101277.75752299999</v>
      </c>
      <c r="D126" s="69">
        <v>106515.60095316</v>
      </c>
      <c r="E126" s="69">
        <v>76369.656587199977</v>
      </c>
      <c r="G126" s="7"/>
      <c r="H126" s="7"/>
    </row>
    <row r="127" spans="2:8">
      <c r="B127" s="18" t="s">
        <v>1126</v>
      </c>
      <c r="C127" s="69">
        <v>31159.505327999999</v>
      </c>
      <c r="D127" s="69">
        <v>31229.343129020006</v>
      </c>
      <c r="E127" s="69">
        <v>21675.861081490002</v>
      </c>
      <c r="G127" s="7"/>
      <c r="H127" s="7"/>
    </row>
    <row r="128" spans="2:8">
      <c r="B128" s="18" t="s">
        <v>188</v>
      </c>
      <c r="C128" s="69">
        <v>24122.473035999999</v>
      </c>
      <c r="D128" s="69">
        <v>26130.150065160004</v>
      </c>
      <c r="E128" s="69">
        <v>18512.362630190004</v>
      </c>
      <c r="G128" s="7"/>
      <c r="H128" s="7"/>
    </row>
    <row r="129" spans="2:8">
      <c r="B129" s="18" t="s">
        <v>189</v>
      </c>
      <c r="C129" s="69">
        <v>3625.3491800000002</v>
      </c>
      <c r="D129" s="69">
        <v>3595.9577015</v>
      </c>
      <c r="E129" s="69">
        <v>2597.1480056600003</v>
      </c>
      <c r="G129" s="7"/>
      <c r="H129" s="7"/>
    </row>
    <row r="130" spans="2:8">
      <c r="B130" s="18" t="s">
        <v>190</v>
      </c>
      <c r="C130" s="69">
        <v>10281.253720000001</v>
      </c>
      <c r="D130" s="69">
        <v>12033.566955659993</v>
      </c>
      <c r="E130" s="69">
        <v>8295.3488603500027</v>
      </c>
      <c r="G130" s="7"/>
      <c r="H130" s="7"/>
    </row>
    <row r="131" spans="2:8">
      <c r="B131" s="18" t="s">
        <v>191</v>
      </c>
      <c r="C131" s="69">
        <v>1362.36232</v>
      </c>
      <c r="D131" s="69">
        <v>1307.4543214300002</v>
      </c>
      <c r="E131" s="69">
        <v>897.17707486000018</v>
      </c>
      <c r="G131" s="7"/>
      <c r="H131" s="7"/>
    </row>
    <row r="132" spans="2:8">
      <c r="B132" s="18" t="s">
        <v>192</v>
      </c>
      <c r="C132" s="69">
        <v>561.07786499999997</v>
      </c>
      <c r="D132" s="69">
        <v>648.29732531999991</v>
      </c>
      <c r="E132" s="69">
        <v>496.00862983000002</v>
      </c>
      <c r="G132" s="7"/>
      <c r="H132" s="7"/>
    </row>
    <row r="133" spans="2:8">
      <c r="B133" s="18" t="s">
        <v>193</v>
      </c>
      <c r="C133" s="69">
        <v>556.87523099999999</v>
      </c>
      <c r="D133" s="69">
        <v>667.85142940999981</v>
      </c>
      <c r="E133" s="69">
        <v>372.62269266999994</v>
      </c>
      <c r="G133" s="7"/>
      <c r="H133" s="7"/>
    </row>
    <row r="134" spans="2:8">
      <c r="B134" s="18" t="s">
        <v>194</v>
      </c>
      <c r="C134" s="69">
        <v>1057.9352120000001</v>
      </c>
      <c r="D134" s="69">
        <v>1891.4551536900001</v>
      </c>
      <c r="E134" s="69">
        <v>1225.60846803</v>
      </c>
      <c r="G134" s="7"/>
      <c r="H134" s="7"/>
    </row>
    <row r="135" spans="2:8">
      <c r="B135" s="18" t="s">
        <v>195</v>
      </c>
      <c r="C135" s="69">
        <v>105879.881968</v>
      </c>
      <c r="D135" s="69">
        <v>101844.87903406001</v>
      </c>
      <c r="E135" s="69">
        <v>67528.005745529983</v>
      </c>
      <c r="G135" s="7"/>
      <c r="H135" s="7"/>
    </row>
    <row r="136" spans="2:8">
      <c r="B136" s="40" t="s">
        <v>196</v>
      </c>
      <c r="C136" s="70">
        <f>SUM(C137:C146)</f>
        <v>155715.91962099998</v>
      </c>
      <c r="D136" s="70">
        <f t="shared" ref="D136:E136" si="22">SUM(D137:D146)</f>
        <v>161124.41823170005</v>
      </c>
      <c r="E136" s="70">
        <f t="shared" si="22"/>
        <v>113509.91180746998</v>
      </c>
      <c r="G136" s="7"/>
      <c r="H136" s="7"/>
    </row>
    <row r="137" spans="2:8" ht="15.75" customHeight="1">
      <c r="B137" s="18" t="s">
        <v>197</v>
      </c>
      <c r="C137" s="69">
        <v>73577.328735000003</v>
      </c>
      <c r="D137" s="69">
        <v>77695.465304320009</v>
      </c>
      <c r="E137" s="69">
        <v>54407.521664529995</v>
      </c>
      <c r="G137" s="7"/>
      <c r="H137" s="7"/>
    </row>
    <row r="138" spans="2:8" ht="15.75" customHeight="1">
      <c r="B138" s="18" t="s">
        <v>4179</v>
      </c>
      <c r="C138" s="69"/>
      <c r="D138" s="69">
        <v>0.6</v>
      </c>
      <c r="E138" s="69">
        <v>8.5000000000000006E-2</v>
      </c>
      <c r="G138" s="7"/>
      <c r="H138" s="7"/>
    </row>
    <row r="139" spans="2:8" ht="15.75" customHeight="1">
      <c r="B139" s="18" t="s">
        <v>2820</v>
      </c>
      <c r="C139" s="69">
        <v>293.62300900000002</v>
      </c>
      <c r="D139" s="69">
        <v>293.62300900000002</v>
      </c>
      <c r="E139" s="69">
        <v>251.95567014</v>
      </c>
      <c r="G139" s="7"/>
      <c r="H139" s="7"/>
    </row>
    <row r="140" spans="2:8" ht="15.75" customHeight="1">
      <c r="B140" s="18" t="s">
        <v>2508</v>
      </c>
      <c r="C140" s="69">
        <v>1656.8059290000001</v>
      </c>
      <c r="D140" s="69">
        <v>1690.1149949999999</v>
      </c>
      <c r="E140" s="69">
        <v>1383.3771712100001</v>
      </c>
      <c r="G140" s="7"/>
      <c r="H140" s="7"/>
    </row>
    <row r="141" spans="2:8" ht="15.75" customHeight="1">
      <c r="B141" s="18" t="s">
        <v>198</v>
      </c>
      <c r="C141" s="69">
        <v>250.74257399999999</v>
      </c>
      <c r="D141" s="69">
        <v>686.55573300000003</v>
      </c>
      <c r="E141" s="69">
        <v>375.10700877999994</v>
      </c>
      <c r="G141" s="7"/>
      <c r="H141" s="7"/>
    </row>
    <row r="142" spans="2:8">
      <c r="B142" s="18" t="s">
        <v>199</v>
      </c>
      <c r="C142" s="69">
        <v>3905.1047960000001</v>
      </c>
      <c r="D142" s="69">
        <v>3449.0746660000004</v>
      </c>
      <c r="E142" s="69">
        <v>2123.8841115400005</v>
      </c>
      <c r="G142" s="7"/>
      <c r="H142" s="7"/>
    </row>
    <row r="143" spans="2:8">
      <c r="B143" s="18" t="s">
        <v>200</v>
      </c>
      <c r="C143" s="69">
        <v>1671.91101</v>
      </c>
      <c r="D143" s="69">
        <v>2282.0815139399997</v>
      </c>
      <c r="E143" s="69">
        <v>1264.5658439599999</v>
      </c>
      <c r="G143" s="7"/>
      <c r="H143" s="7"/>
    </row>
    <row r="144" spans="2:8">
      <c r="B144" s="18" t="s">
        <v>201</v>
      </c>
      <c r="C144" s="69">
        <v>72103.426275999998</v>
      </c>
      <c r="D144" s="69">
        <v>71773.02571844004</v>
      </c>
      <c r="E144" s="69">
        <v>52057.854927849978</v>
      </c>
      <c r="G144" s="7"/>
      <c r="H144" s="7"/>
    </row>
    <row r="145" spans="2:8">
      <c r="B145" s="18" t="s">
        <v>2821</v>
      </c>
      <c r="C145" s="69">
        <v>1.6</v>
      </c>
      <c r="D145" s="69">
        <v>1.6</v>
      </c>
      <c r="E145" s="69">
        <v>0</v>
      </c>
      <c r="G145" s="7"/>
      <c r="H145" s="7"/>
    </row>
    <row r="146" spans="2:8">
      <c r="B146" s="18" t="s">
        <v>202</v>
      </c>
      <c r="C146" s="69">
        <v>2255.3772920000001</v>
      </c>
      <c r="D146" s="69">
        <v>3252.2772920000002</v>
      </c>
      <c r="E146" s="69">
        <v>1645.5604094600001</v>
      </c>
      <c r="G146" s="7"/>
      <c r="H146" s="7"/>
    </row>
    <row r="147" spans="2:8">
      <c r="B147" s="40" t="s">
        <v>203</v>
      </c>
      <c r="C147" s="70">
        <f>SUM(C148:C151)</f>
        <v>1043.775416</v>
      </c>
      <c r="D147" s="70">
        <f t="shared" ref="D147:E147" si="23">SUM(D148:D151)</f>
        <v>1119.20118194</v>
      </c>
      <c r="E147" s="70">
        <f t="shared" si="23"/>
        <v>560.82609262000005</v>
      </c>
      <c r="G147" s="7"/>
      <c r="H147" s="7"/>
    </row>
    <row r="148" spans="2:8">
      <c r="B148" s="18" t="s">
        <v>204</v>
      </c>
      <c r="C148" s="69">
        <v>146.32508799999999</v>
      </c>
      <c r="D148" s="69">
        <v>181.00784451999999</v>
      </c>
      <c r="E148" s="69">
        <v>97.415279049999995</v>
      </c>
      <c r="G148" s="7"/>
      <c r="H148" s="7"/>
    </row>
    <row r="149" spans="2:8">
      <c r="B149" s="18" t="s">
        <v>2822</v>
      </c>
      <c r="C149" s="69">
        <v>310</v>
      </c>
      <c r="D149" s="69">
        <v>125.00000000000001</v>
      </c>
      <c r="E149" s="69">
        <v>40.847186370000003</v>
      </c>
      <c r="G149" s="7"/>
      <c r="H149" s="7"/>
    </row>
    <row r="150" spans="2:8">
      <c r="B150" s="18" t="s">
        <v>205</v>
      </c>
      <c r="C150" s="69">
        <v>195.103174</v>
      </c>
      <c r="D150" s="69">
        <v>205.96232961999999</v>
      </c>
      <c r="E150" s="69">
        <v>97.324256550000015</v>
      </c>
      <c r="G150" s="7"/>
      <c r="H150" s="7"/>
    </row>
    <row r="151" spans="2:8">
      <c r="B151" s="18" t="s">
        <v>206</v>
      </c>
      <c r="C151" s="69">
        <v>392.34715399999999</v>
      </c>
      <c r="D151" s="69">
        <v>607.23100780000004</v>
      </c>
      <c r="E151" s="69">
        <v>325.23937065000001</v>
      </c>
      <c r="G151" s="7"/>
      <c r="H151" s="7"/>
    </row>
    <row r="152" spans="2:8" ht="15" customHeight="1">
      <c r="B152" s="77" t="s">
        <v>207</v>
      </c>
      <c r="C152" s="70">
        <f t="shared" ref="C152:E153" si="24">C153</f>
        <v>294634.03054200002</v>
      </c>
      <c r="D152" s="70">
        <f t="shared" si="24"/>
        <v>294634.03054200002</v>
      </c>
      <c r="E152" s="70">
        <f t="shared" si="24"/>
        <v>230159.78636723</v>
      </c>
      <c r="G152" s="7"/>
      <c r="H152" s="7"/>
    </row>
    <row r="153" spans="2:8">
      <c r="B153" s="40" t="s">
        <v>208</v>
      </c>
      <c r="C153" s="70">
        <f t="shared" si="24"/>
        <v>294634.03054200002</v>
      </c>
      <c r="D153" s="70">
        <f t="shared" si="24"/>
        <v>294634.03054200002</v>
      </c>
      <c r="E153" s="70">
        <f t="shared" si="24"/>
        <v>230159.78636723</v>
      </c>
      <c r="G153" s="7"/>
      <c r="H153" s="7"/>
    </row>
    <row r="154" spans="2:8">
      <c r="B154" s="18" t="s">
        <v>209</v>
      </c>
      <c r="C154" s="69">
        <v>294634.03054200002</v>
      </c>
      <c r="D154" s="69">
        <v>294634.03054200002</v>
      </c>
      <c r="E154" s="69">
        <v>230159.78636723</v>
      </c>
      <c r="G154" s="7"/>
      <c r="H154" s="7"/>
    </row>
    <row r="155" spans="2:8">
      <c r="B155" s="21" t="s">
        <v>42</v>
      </c>
      <c r="C155" s="27">
        <f>C156</f>
        <v>113668.099604</v>
      </c>
      <c r="D155" s="27">
        <f t="shared" ref="C155:E157" si="25">D156</f>
        <v>113668.099604</v>
      </c>
      <c r="E155" s="27">
        <f t="shared" si="25"/>
        <v>70544.969041070013</v>
      </c>
      <c r="G155" s="7"/>
    </row>
    <row r="156" spans="2:8">
      <c r="B156" s="41" t="s">
        <v>210</v>
      </c>
      <c r="C156" s="36">
        <f t="shared" si="25"/>
        <v>113668.099604</v>
      </c>
      <c r="D156" s="36">
        <f t="shared" si="25"/>
        <v>113668.099604</v>
      </c>
      <c r="E156" s="36">
        <f t="shared" si="25"/>
        <v>70544.969041070013</v>
      </c>
      <c r="G156" s="7"/>
    </row>
    <row r="157" spans="2:8">
      <c r="B157" s="40" t="s">
        <v>211</v>
      </c>
      <c r="C157" s="36">
        <f>C158</f>
        <v>113668.099604</v>
      </c>
      <c r="D157" s="36">
        <f t="shared" si="25"/>
        <v>113668.099604</v>
      </c>
      <c r="E157" s="36">
        <f t="shared" si="25"/>
        <v>70544.969041070013</v>
      </c>
      <c r="G157" s="7"/>
    </row>
    <row r="158" spans="2:8">
      <c r="B158" s="18" t="s">
        <v>212</v>
      </c>
      <c r="C158" s="28">
        <v>113668.099604</v>
      </c>
      <c r="D158" s="28">
        <v>113668.099604</v>
      </c>
      <c r="E158" s="69">
        <v>70544.969041070013</v>
      </c>
    </row>
    <row r="159" spans="2:8">
      <c r="B159" s="33" t="s">
        <v>45</v>
      </c>
      <c r="C159" s="98">
        <f>C13+C155</f>
        <v>1532354.6145540001</v>
      </c>
      <c r="D159" s="98">
        <f>D13+D155</f>
        <v>1573421.7419306303</v>
      </c>
      <c r="E159" s="256">
        <f>E13+E155</f>
        <v>1127165.4961093999</v>
      </c>
    </row>
    <row r="160" spans="2:8">
      <c r="B160" s="15" t="s">
        <v>26</v>
      </c>
      <c r="C160" s="16"/>
      <c r="D160" s="16"/>
      <c r="E160" s="16"/>
      <c r="G160" s="7"/>
    </row>
    <row r="161" spans="2:7" ht="21.6" customHeight="1">
      <c r="B161" s="218" t="s">
        <v>4310</v>
      </c>
      <c r="C161" s="218"/>
      <c r="D161" s="218"/>
      <c r="E161" s="218"/>
      <c r="G161" s="7"/>
    </row>
    <row r="162" spans="2:7" ht="12.75" customHeight="1">
      <c r="B162" s="15" t="s">
        <v>46</v>
      </c>
      <c r="C162" s="16"/>
      <c r="D162" s="16"/>
      <c r="E162" s="16"/>
      <c r="G162" s="7"/>
    </row>
    <row r="163" spans="2:7">
      <c r="B163" s="218" t="s">
        <v>3746</v>
      </c>
      <c r="C163" s="218"/>
      <c r="D163" s="218"/>
      <c r="E163" s="218"/>
      <c r="G163" s="7"/>
    </row>
    <row r="164" spans="2:7" ht="29.25" customHeight="1">
      <c r="B164" s="218"/>
      <c r="C164" s="218"/>
      <c r="D164" s="218"/>
      <c r="E164" s="218"/>
      <c r="G164" s="7"/>
    </row>
    <row r="165" spans="2:7">
      <c r="B165" s="9"/>
      <c r="C165" s="10"/>
      <c r="D165" s="10"/>
      <c r="E165" s="10"/>
    </row>
    <row r="166" spans="2:7">
      <c r="B166" s="9"/>
      <c r="C166" s="10"/>
      <c r="D166" s="10"/>
      <c r="E166" s="10"/>
    </row>
    <row r="167" spans="2:7">
      <c r="B167" s="9"/>
      <c r="C167" s="10"/>
      <c r="D167" s="10"/>
      <c r="E167" s="10"/>
    </row>
    <row r="168" spans="2:7">
      <c r="B168" s="9"/>
      <c r="C168" s="10"/>
      <c r="D168" s="10"/>
      <c r="E168" s="10"/>
    </row>
    <row r="169" spans="2:7">
      <c r="B169" s="9"/>
      <c r="C169" s="10"/>
      <c r="D169" s="10"/>
      <c r="E169" s="10"/>
    </row>
  </sheetData>
  <mergeCells count="11">
    <mergeCell ref="B163:E164"/>
    <mergeCell ref="A2:E2"/>
    <mergeCell ref="A1:E1"/>
    <mergeCell ref="B161:E161"/>
    <mergeCell ref="B11:B12"/>
    <mergeCell ref="E11:E12"/>
    <mergeCell ref="A8:E8"/>
    <mergeCell ref="A7:E7"/>
    <mergeCell ref="A6:E6"/>
    <mergeCell ref="A5:E5"/>
    <mergeCell ref="A3:E3"/>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97376-1ECA-49E2-A678-214F58F9E80A}">
  <dimension ref="B1:G263"/>
  <sheetViews>
    <sheetView showGridLines="0" zoomScale="90" zoomScaleNormal="90" workbookViewId="0">
      <selection activeCell="K29" sqref="K29"/>
    </sheetView>
  </sheetViews>
  <sheetFormatPr baseColWidth="10" defaultColWidth="11.42578125" defaultRowHeight="15"/>
  <cols>
    <col min="1" max="1" width="11.42578125" style="103"/>
    <col min="2" max="2" width="99.140625" style="103" customWidth="1"/>
    <col min="3" max="4" width="15.42578125" style="103" customWidth="1"/>
    <col min="5" max="5" width="17.7109375" style="103" customWidth="1"/>
    <col min="6" max="6" width="21.85546875" style="103" bestFit="1" customWidth="1"/>
    <col min="7" max="7" width="38.5703125" style="103" customWidth="1"/>
    <col min="8" max="16384" width="11.42578125" style="103"/>
  </cols>
  <sheetData>
    <row r="1" spans="2:7" ht="28.5">
      <c r="B1" s="213" t="s">
        <v>0</v>
      </c>
      <c r="C1" s="213"/>
      <c r="D1" s="213"/>
      <c r="E1" s="213"/>
    </row>
    <row r="2" spans="2:7" ht="45" customHeight="1">
      <c r="B2" s="234" t="s">
        <v>1</v>
      </c>
      <c r="C2" s="234"/>
      <c r="D2" s="234"/>
      <c r="E2" s="234"/>
    </row>
    <row r="3" spans="2:7" ht="15.6" customHeight="1">
      <c r="B3" s="215" t="s">
        <v>2</v>
      </c>
      <c r="C3" s="215"/>
      <c r="D3" s="215"/>
      <c r="E3" s="215"/>
    </row>
    <row r="4" spans="2:7" ht="13.9" customHeight="1">
      <c r="B4"/>
      <c r="C4"/>
      <c r="D4"/>
      <c r="E4"/>
    </row>
    <row r="5" spans="2:7" ht="18.75">
      <c r="B5" s="229" t="s">
        <v>29</v>
      </c>
      <c r="C5" s="229"/>
      <c r="D5" s="229"/>
      <c r="E5" s="229"/>
    </row>
    <row r="6" spans="2:7" ht="18.75">
      <c r="B6" s="229" t="s">
        <v>3324</v>
      </c>
      <c r="C6" s="229"/>
      <c r="D6" s="229"/>
      <c r="E6" s="229"/>
      <c r="G6" s="104"/>
    </row>
    <row r="7" spans="2:7" ht="18.75">
      <c r="B7" s="225" t="s">
        <v>4303</v>
      </c>
      <c r="C7" s="225"/>
      <c r="D7" s="225"/>
      <c r="E7" s="225"/>
      <c r="G7" s="104"/>
    </row>
    <row r="8" spans="2:7" ht="15.75">
      <c r="B8" s="231" t="s">
        <v>5</v>
      </c>
      <c r="C8" s="231"/>
      <c r="D8" s="231"/>
      <c r="E8" s="231"/>
      <c r="G8" s="105"/>
    </row>
    <row r="9" spans="2:7">
      <c r="B9"/>
      <c r="C9"/>
      <c r="D9"/>
      <c r="E9"/>
      <c r="G9" s="105"/>
    </row>
    <row r="10" spans="2:7">
      <c r="B10" s="111"/>
      <c r="C10" s="111"/>
      <c r="D10" s="111"/>
      <c r="E10" s="111"/>
      <c r="G10" s="105"/>
    </row>
    <row r="11" spans="2:7" ht="9.6" customHeight="1">
      <c r="B11" s="230" t="s">
        <v>6</v>
      </c>
      <c r="C11" s="233" t="s">
        <v>7</v>
      </c>
      <c r="D11" s="219" t="s">
        <v>3732</v>
      </c>
      <c r="E11" s="233" t="s">
        <v>8</v>
      </c>
    </row>
    <row r="12" spans="2:7" ht="13.15" customHeight="1">
      <c r="B12" s="230"/>
      <c r="C12" s="233"/>
      <c r="D12" s="219"/>
      <c r="E12" s="233"/>
    </row>
    <row r="13" spans="2:7" ht="15" customHeight="1">
      <c r="B13" s="230"/>
      <c r="C13" s="133" t="s">
        <v>3743</v>
      </c>
      <c r="D13" s="48" t="s">
        <v>3733</v>
      </c>
      <c r="E13" s="233"/>
      <c r="G13" s="106"/>
    </row>
    <row r="14" spans="2:7">
      <c r="B14" s="134" t="s">
        <v>3318</v>
      </c>
      <c r="C14" s="27">
        <f>C15+C17</f>
        <v>953.71309399999996</v>
      </c>
      <c r="D14" s="27">
        <f>D15+D17</f>
        <v>843.50424579999992</v>
      </c>
      <c r="E14" s="27">
        <f>E15+E17</f>
        <v>515.53552120999984</v>
      </c>
      <c r="F14" s="107"/>
      <c r="G14" s="108"/>
    </row>
    <row r="15" spans="2:7">
      <c r="B15" s="128" t="s">
        <v>93</v>
      </c>
      <c r="C15" s="70">
        <f>C16</f>
        <v>879.63392599999997</v>
      </c>
      <c r="D15" s="70">
        <f t="shared" ref="D15:E15" si="0">D16</f>
        <v>769.42507779999994</v>
      </c>
      <c r="E15" s="70">
        <f t="shared" si="0"/>
        <v>457.63207120999982</v>
      </c>
      <c r="F15" s="107"/>
      <c r="G15" s="106"/>
    </row>
    <row r="16" spans="2:7" ht="16.149999999999999" customHeight="1">
      <c r="B16" s="129" t="s">
        <v>98</v>
      </c>
      <c r="C16" s="69">
        <v>879.63392599999997</v>
      </c>
      <c r="D16" s="69">
        <v>769.42507779999994</v>
      </c>
      <c r="E16" s="69">
        <v>457.63207120999982</v>
      </c>
      <c r="F16" s="107"/>
      <c r="G16" s="113"/>
    </row>
    <row r="17" spans="2:7">
      <c r="B17" s="128" t="s">
        <v>106</v>
      </c>
      <c r="C17" s="70">
        <f>C18</f>
        <v>74.079167999999996</v>
      </c>
      <c r="D17" s="70">
        <f t="shared" ref="D17:E17" si="1">D18</f>
        <v>74.079167999999996</v>
      </c>
      <c r="E17" s="70">
        <f t="shared" si="1"/>
        <v>57.903449999999999</v>
      </c>
      <c r="F17" s="107"/>
      <c r="G17" s="113"/>
    </row>
    <row r="18" spans="2:7" ht="14.45" customHeight="1" thickBot="1">
      <c r="B18" s="130" t="s">
        <v>112</v>
      </c>
      <c r="C18" s="69">
        <v>74.079167999999996</v>
      </c>
      <c r="D18" s="69">
        <v>74.079167999999996</v>
      </c>
      <c r="E18" s="69">
        <v>57.903449999999999</v>
      </c>
      <c r="F18" s="107"/>
      <c r="G18" s="108"/>
    </row>
    <row r="19" spans="2:7" ht="13.9" customHeight="1">
      <c r="B19" s="127" t="s">
        <v>3319</v>
      </c>
      <c r="C19" s="27">
        <f t="shared" ref="C19:E20" si="2">C20</f>
        <v>243.726069</v>
      </c>
      <c r="D19" s="27">
        <f t="shared" si="2"/>
        <v>295.48342012000001</v>
      </c>
      <c r="E19" s="27">
        <f t="shared" si="2"/>
        <v>172.67169751</v>
      </c>
      <c r="F19" s="107"/>
      <c r="G19" s="108"/>
    </row>
    <row r="20" spans="2:7" ht="10.9" customHeight="1">
      <c r="B20" s="128" t="s">
        <v>115</v>
      </c>
      <c r="C20" s="70">
        <f t="shared" si="2"/>
        <v>243.726069</v>
      </c>
      <c r="D20" s="70">
        <f t="shared" si="2"/>
        <v>295.48342012000001</v>
      </c>
      <c r="E20" s="70">
        <f t="shared" si="2"/>
        <v>172.67169751</v>
      </c>
      <c r="F20" s="107"/>
      <c r="G20" s="109"/>
    </row>
    <row r="21" spans="2:7" ht="15.75" thickBot="1">
      <c r="B21" s="131" t="s">
        <v>118</v>
      </c>
      <c r="C21" s="69">
        <v>243.726069</v>
      </c>
      <c r="D21" s="69">
        <v>295.48342012000001</v>
      </c>
      <c r="E21" s="69">
        <v>172.67169751</v>
      </c>
      <c r="F21" s="107"/>
      <c r="G21" s="108"/>
    </row>
    <row r="22" spans="2:7">
      <c r="B22" s="127" t="s">
        <v>3320</v>
      </c>
      <c r="C22" s="27">
        <f>C23+C25+C27</f>
        <v>8867.0653839999995</v>
      </c>
      <c r="D22" s="27">
        <f t="shared" ref="D22:E22" si="3">D23+D25+D27</f>
        <v>10733.408032789999</v>
      </c>
      <c r="E22" s="27">
        <f t="shared" si="3"/>
        <v>6178.0269357000006</v>
      </c>
      <c r="F22" s="107"/>
      <c r="G22" s="108"/>
    </row>
    <row r="23" spans="2:7">
      <c r="B23" s="128" t="s">
        <v>174</v>
      </c>
      <c r="C23" s="70">
        <f>C24</f>
        <v>74.641091000000003</v>
      </c>
      <c r="D23" s="70">
        <f t="shared" ref="D23:E23" si="4">D24</f>
        <v>238.97579038000001</v>
      </c>
      <c r="E23" s="70">
        <f t="shared" si="4"/>
        <v>168.47173116000005</v>
      </c>
      <c r="F23" s="107"/>
      <c r="G23" s="108"/>
    </row>
    <row r="24" spans="2:7">
      <c r="B24" s="132" t="s">
        <v>177</v>
      </c>
      <c r="C24" s="69">
        <v>74.641091000000003</v>
      </c>
      <c r="D24" s="69">
        <v>238.97579038000001</v>
      </c>
      <c r="E24" s="69">
        <v>168.47173116000005</v>
      </c>
      <c r="F24" s="107"/>
      <c r="G24" s="108"/>
    </row>
    <row r="25" spans="2:7">
      <c r="B25" s="128" t="s">
        <v>3321</v>
      </c>
      <c r="C25" s="70">
        <f>C26</f>
        <v>3289.6718719999999</v>
      </c>
      <c r="D25" s="70">
        <f t="shared" ref="D25:E25" si="5">D26</f>
        <v>3833.82260705</v>
      </c>
      <c r="E25" s="70">
        <f t="shared" si="5"/>
        <v>2759.8748612299996</v>
      </c>
      <c r="F25" s="107"/>
      <c r="G25" s="108"/>
    </row>
    <row r="26" spans="2:7">
      <c r="B26" s="132" t="s">
        <v>2508</v>
      </c>
      <c r="C26" s="69">
        <v>3289.6718719999999</v>
      </c>
      <c r="D26" s="69">
        <v>3833.82260705</v>
      </c>
      <c r="E26" s="69">
        <v>2759.8748612299996</v>
      </c>
      <c r="F26" s="107"/>
      <c r="G26" s="108"/>
    </row>
    <row r="27" spans="2:7">
      <c r="B27" s="128" t="s">
        <v>203</v>
      </c>
      <c r="C27" s="70">
        <f>C28+C30+C31+C29</f>
        <v>5502.7524210000001</v>
      </c>
      <c r="D27" s="70">
        <f t="shared" ref="D27:E27" si="6">D28+D30+D31+D29</f>
        <v>6660.6096353599996</v>
      </c>
      <c r="E27" s="70">
        <f t="shared" si="6"/>
        <v>3249.6803433100008</v>
      </c>
      <c r="F27" s="107"/>
      <c r="G27" s="108"/>
    </row>
    <row r="28" spans="2:7" ht="15.6" customHeight="1">
      <c r="B28" s="132" t="s">
        <v>204</v>
      </c>
      <c r="C28" s="69">
        <v>146.32508799999999</v>
      </c>
      <c r="D28" s="69">
        <v>181.00784452000002</v>
      </c>
      <c r="E28" s="69">
        <v>97.415279050000009</v>
      </c>
      <c r="F28" s="107"/>
      <c r="G28" s="108"/>
    </row>
    <row r="29" spans="2:7" ht="24.75" customHeight="1">
      <c r="B29" s="132" t="s">
        <v>2822</v>
      </c>
      <c r="C29" s="69">
        <v>310</v>
      </c>
      <c r="D29" s="69">
        <v>125</v>
      </c>
      <c r="E29" s="69">
        <v>40.847186370000003</v>
      </c>
      <c r="F29" s="107"/>
      <c r="G29" s="108"/>
    </row>
    <row r="30" spans="2:7" ht="18.600000000000001" customHeight="1">
      <c r="B30" s="132" t="s">
        <v>205</v>
      </c>
      <c r="C30" s="69">
        <v>4653.7128890000004</v>
      </c>
      <c r="D30" s="69">
        <v>5747.0034930399997</v>
      </c>
      <c r="E30" s="69">
        <v>2786.0558580400007</v>
      </c>
      <c r="F30" s="107"/>
      <c r="G30" s="113"/>
    </row>
    <row r="31" spans="2:7" ht="19.899999999999999" customHeight="1">
      <c r="B31" s="132" t="s">
        <v>206</v>
      </c>
      <c r="C31" s="69">
        <v>392.71444400000001</v>
      </c>
      <c r="D31" s="69">
        <v>607.59829779999995</v>
      </c>
      <c r="E31" s="69">
        <v>325.36201985000002</v>
      </c>
      <c r="F31" s="107"/>
      <c r="G31" s="109"/>
    </row>
    <row r="32" spans="2:7">
      <c r="B32" s="135" t="s">
        <v>3322</v>
      </c>
      <c r="C32" s="29">
        <f>C14+C19+C22</f>
        <v>10064.504547</v>
      </c>
      <c r="D32" s="29">
        <f>D14+D19+D22</f>
        <v>11872.395698709999</v>
      </c>
      <c r="E32" s="92">
        <f>E14+E19+E22</f>
        <v>6866.2341544200008</v>
      </c>
      <c r="F32" s="107"/>
    </row>
    <row r="33" spans="2:6">
      <c r="B33" s="15" t="s">
        <v>26</v>
      </c>
      <c r="C33" s="112"/>
      <c r="D33" s="112"/>
      <c r="E33" s="112"/>
      <c r="F33" s="110"/>
    </row>
    <row r="34" spans="2:6" ht="39.6" customHeight="1">
      <c r="B34" s="218" t="s">
        <v>4310</v>
      </c>
      <c r="C34" s="218"/>
      <c r="D34" s="218"/>
      <c r="E34" s="218"/>
    </row>
    <row r="35" spans="2:6">
      <c r="B35" s="235" t="s">
        <v>46</v>
      </c>
      <c r="C35" s="235"/>
      <c r="D35" s="235"/>
      <c r="E35" s="235"/>
    </row>
    <row r="36" spans="2:6">
      <c r="B36" s="218" t="s">
        <v>3746</v>
      </c>
      <c r="C36" s="218"/>
      <c r="D36" s="218"/>
      <c r="E36" s="218"/>
    </row>
    <row r="37" spans="2:6" ht="25.5" customHeight="1">
      <c r="B37" s="218"/>
      <c r="C37" s="218"/>
      <c r="D37" s="218"/>
      <c r="E37" s="218"/>
    </row>
    <row r="263" spans="2:2">
      <c r="B263" s="103" t="s">
        <v>3323</v>
      </c>
    </row>
  </sheetData>
  <mergeCells count="14">
    <mergeCell ref="B36:E37"/>
    <mergeCell ref="B1:E1"/>
    <mergeCell ref="B5:E5"/>
    <mergeCell ref="B6:E6"/>
    <mergeCell ref="C11:C12"/>
    <mergeCell ref="B11:B13"/>
    <mergeCell ref="E11:E13"/>
    <mergeCell ref="B2:E2"/>
    <mergeCell ref="B3:E3"/>
    <mergeCell ref="B7:E7"/>
    <mergeCell ref="B8:E8"/>
    <mergeCell ref="D11:D12"/>
    <mergeCell ref="B34:E34"/>
    <mergeCell ref="B35:E35"/>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4E4AE-E8DF-4004-957B-D0C590583F30}">
  <dimension ref="B1:N75"/>
  <sheetViews>
    <sheetView showGridLines="0" zoomScale="80" zoomScaleNormal="80" workbookViewId="0">
      <selection activeCell="B57" sqref="B57:E57"/>
    </sheetView>
  </sheetViews>
  <sheetFormatPr baseColWidth="10" defaultColWidth="11.5703125" defaultRowHeight="15"/>
  <cols>
    <col min="1" max="1" width="11.5703125" style="114"/>
    <col min="2" max="2" width="87.85546875" style="114" bestFit="1" customWidth="1"/>
    <col min="3" max="4" width="24.7109375" style="114" customWidth="1"/>
    <col min="5" max="5" width="32.7109375" style="114" bestFit="1" customWidth="1"/>
    <col min="6" max="6" width="27.7109375" style="114" bestFit="1" customWidth="1"/>
    <col min="7" max="7" width="26.5703125" style="114" customWidth="1"/>
    <col min="8" max="8" width="20.28515625" style="114" customWidth="1"/>
    <col min="9" max="9" width="21.5703125" style="114" customWidth="1"/>
    <col min="10" max="12" width="11.5703125" style="114"/>
    <col min="13" max="13" width="36.28515625" style="114" bestFit="1" customWidth="1"/>
    <col min="14" max="14" width="17.7109375" style="114" bestFit="1" customWidth="1"/>
    <col min="15" max="16384" width="11.5703125" style="114"/>
  </cols>
  <sheetData>
    <row r="1" spans="2:14" ht="29.25" thickBot="1">
      <c r="B1" s="213" t="s">
        <v>0</v>
      </c>
      <c r="C1" s="213"/>
      <c r="D1" s="213"/>
      <c r="E1" s="213"/>
      <c r="F1" s="213"/>
      <c r="G1" s="213"/>
      <c r="H1" s="213"/>
      <c r="I1" s="213"/>
    </row>
    <row r="2" spans="2:14" ht="21" customHeight="1" thickBot="1">
      <c r="B2" s="214" t="s">
        <v>1</v>
      </c>
      <c r="C2" s="214"/>
      <c r="D2" s="214"/>
      <c r="E2" s="214"/>
      <c r="F2" s="214"/>
      <c r="G2" s="214"/>
      <c r="H2" s="214"/>
      <c r="I2" s="214"/>
      <c r="M2" s="115" t="s">
        <v>3325</v>
      </c>
      <c r="N2" s="144">
        <v>7447461.0319153201</v>
      </c>
    </row>
    <row r="3" spans="2:14" ht="14.45" customHeight="1">
      <c r="B3" s="227" t="s">
        <v>2</v>
      </c>
      <c r="C3" s="227"/>
      <c r="D3" s="227"/>
      <c r="E3" s="227"/>
      <c r="F3" s="227"/>
      <c r="G3" s="227"/>
      <c r="H3" s="227"/>
      <c r="I3" s="227"/>
    </row>
    <row r="4" spans="2:14" ht="14.45" customHeight="1">
      <c r="C4"/>
      <c r="D4"/>
      <c r="E4"/>
      <c r="F4"/>
      <c r="G4"/>
      <c r="H4"/>
      <c r="I4"/>
    </row>
    <row r="5" spans="2:14" ht="18" customHeight="1">
      <c r="B5" s="229" t="s">
        <v>29</v>
      </c>
      <c r="C5" s="229"/>
      <c r="D5" s="229"/>
      <c r="E5" s="229"/>
      <c r="F5" s="229"/>
      <c r="G5" s="229"/>
      <c r="H5" s="229"/>
      <c r="I5" s="229"/>
    </row>
    <row r="6" spans="2:14" ht="18" customHeight="1">
      <c r="B6" s="228" t="s">
        <v>3332</v>
      </c>
      <c r="C6" s="228"/>
      <c r="D6" s="228"/>
      <c r="E6" s="228"/>
      <c r="F6" s="228"/>
      <c r="G6" s="228"/>
      <c r="H6" s="228"/>
      <c r="I6" s="228"/>
    </row>
    <row r="7" spans="2:14" ht="18" customHeight="1">
      <c r="B7" s="225" t="s">
        <v>4303</v>
      </c>
      <c r="C7" s="225"/>
      <c r="D7" s="225"/>
      <c r="E7" s="225"/>
      <c r="F7" s="225"/>
      <c r="G7" s="225"/>
      <c r="H7" s="225"/>
      <c r="I7" s="225"/>
    </row>
    <row r="8" spans="2:14" ht="15.6" customHeight="1">
      <c r="B8" s="231" t="s">
        <v>5</v>
      </c>
      <c r="C8" s="231"/>
      <c r="D8" s="231"/>
      <c r="E8" s="231"/>
      <c r="F8" s="231"/>
      <c r="G8" s="231"/>
      <c r="H8" s="231"/>
      <c r="I8" s="231"/>
    </row>
    <row r="10" spans="2:14" ht="14.45" customHeight="1">
      <c r="B10" s="238" t="s">
        <v>6</v>
      </c>
      <c r="C10" s="236" t="s">
        <v>7</v>
      </c>
      <c r="D10" s="236" t="s">
        <v>3732</v>
      </c>
      <c r="E10" s="236" t="s">
        <v>8</v>
      </c>
      <c r="F10" s="236" t="s">
        <v>3328</v>
      </c>
      <c r="G10" s="236" t="s">
        <v>3329</v>
      </c>
      <c r="H10" s="236" t="s">
        <v>3330</v>
      </c>
      <c r="I10" s="236" t="s">
        <v>3331</v>
      </c>
    </row>
    <row r="11" spans="2:14" ht="14.45" customHeight="1">
      <c r="B11" s="238"/>
      <c r="C11" s="236"/>
      <c r="D11" s="236"/>
      <c r="E11" s="236"/>
      <c r="F11" s="236"/>
      <c r="G11" s="236"/>
      <c r="H11" s="236"/>
      <c r="I11" s="236"/>
    </row>
    <row r="12" spans="2:14" ht="14.45" customHeight="1">
      <c r="B12" s="238"/>
      <c r="C12" s="237"/>
      <c r="D12" s="237"/>
      <c r="E12" s="236"/>
      <c r="F12" s="236"/>
      <c r="G12" s="236"/>
      <c r="H12" s="236"/>
      <c r="I12" s="236"/>
    </row>
    <row r="13" spans="2:14" ht="19.899999999999999" customHeight="1">
      <c r="B13" s="238"/>
      <c r="C13" s="168" t="s">
        <v>3743</v>
      </c>
      <c r="D13" s="168" t="s">
        <v>3733</v>
      </c>
      <c r="E13" s="236"/>
      <c r="F13" s="236"/>
      <c r="G13" s="236"/>
      <c r="H13" s="236"/>
      <c r="I13" s="236"/>
    </row>
    <row r="14" spans="2:14" ht="13.15" customHeight="1">
      <c r="B14" s="238"/>
      <c r="C14" s="167">
        <v>1</v>
      </c>
      <c r="D14" s="167">
        <v>2</v>
      </c>
      <c r="E14" s="167">
        <v>3</v>
      </c>
      <c r="F14" s="167">
        <v>4</v>
      </c>
      <c r="G14" s="167">
        <v>5</v>
      </c>
      <c r="H14" s="167" t="s">
        <v>3734</v>
      </c>
      <c r="I14" s="167" t="s">
        <v>3735</v>
      </c>
    </row>
    <row r="15" spans="2:14">
      <c r="B15" s="125" t="s">
        <v>3318</v>
      </c>
      <c r="C15" s="151">
        <f t="shared" ref="C15:E16" si="0">C16</f>
        <v>1533.4254550000001</v>
      </c>
      <c r="D15" s="151">
        <f t="shared" si="0"/>
        <v>1386.8533560000001</v>
      </c>
      <c r="E15" s="151">
        <f t="shared" si="0"/>
        <v>743.86905752999996</v>
      </c>
      <c r="F15" s="151">
        <f t="shared" ref="E15:G16" si="1">F16</f>
        <v>743.86905752999996</v>
      </c>
      <c r="G15" s="151">
        <f t="shared" si="1"/>
        <v>0</v>
      </c>
      <c r="H15" s="137">
        <f>F15-G15</f>
        <v>743.86905752999996</v>
      </c>
      <c r="I15" s="126">
        <f>E15/$N$2</f>
        <v>9.9882235615900031E-5</v>
      </c>
      <c r="M15" s="143"/>
    </row>
    <row r="16" spans="2:14">
      <c r="B16" s="123" t="s">
        <v>106</v>
      </c>
      <c r="C16" s="152">
        <f>C17</f>
        <v>1533.4254550000001</v>
      </c>
      <c r="D16" s="152">
        <f t="shared" si="0"/>
        <v>1386.8533560000001</v>
      </c>
      <c r="E16" s="152">
        <f t="shared" si="1"/>
        <v>743.86905752999996</v>
      </c>
      <c r="F16" s="153">
        <f t="shared" si="1"/>
        <v>743.86905752999996</v>
      </c>
      <c r="G16" s="153">
        <f t="shared" si="1"/>
        <v>0</v>
      </c>
      <c r="H16" s="140">
        <f>F16-G16</f>
        <v>743.86905752999996</v>
      </c>
      <c r="I16" s="124">
        <f t="shared" ref="I16:I55" si="2">E16/$N$2</f>
        <v>9.9882235615900031E-5</v>
      </c>
    </row>
    <row r="17" spans="2:13">
      <c r="B17" s="119" t="s">
        <v>108</v>
      </c>
      <c r="C17" s="152">
        <v>1533.4254550000001</v>
      </c>
      <c r="D17" s="152">
        <v>1386.8533560000001</v>
      </c>
      <c r="E17" s="152">
        <v>743.86905752999996</v>
      </c>
      <c r="F17" s="152">
        <f>$E17</f>
        <v>743.86905752999996</v>
      </c>
      <c r="G17" s="153">
        <v>0</v>
      </c>
      <c r="H17" s="141">
        <f t="shared" ref="H17:H55" si="3">F17-G17</f>
        <v>743.86905752999996</v>
      </c>
      <c r="I17" s="120">
        <f t="shared" si="2"/>
        <v>9.9882235615900031E-5</v>
      </c>
    </row>
    <row r="18" spans="2:13">
      <c r="B18" s="125" t="s">
        <v>3319</v>
      </c>
      <c r="C18" s="151">
        <f>C19+C22+C27+C29</f>
        <v>139909.989952</v>
      </c>
      <c r="D18" s="151">
        <f t="shared" ref="D18:E18" si="4">D19+D22+D27+D29</f>
        <v>141919.88372303999</v>
      </c>
      <c r="E18" s="151">
        <f t="shared" si="4"/>
        <v>108618.34618897001</v>
      </c>
      <c r="F18" s="151">
        <f>F19+F22+F27+F29</f>
        <v>31242.574468250004</v>
      </c>
      <c r="G18" s="151">
        <f>G19+G22+G27+G29</f>
        <v>77375.771720720004</v>
      </c>
      <c r="H18" s="137">
        <f t="shared" si="3"/>
        <v>-46133.197252469996</v>
      </c>
      <c r="I18" s="126">
        <f t="shared" si="2"/>
        <v>1.4584614236113137E-2</v>
      </c>
      <c r="K18" s="116"/>
    </row>
    <row r="19" spans="2:13">
      <c r="B19" s="123" t="s">
        <v>119</v>
      </c>
      <c r="C19" s="155">
        <f>C21+C20</f>
        <v>651.23408900000004</v>
      </c>
      <c r="D19" s="155">
        <f t="shared" ref="D19:E19" si="5">D21+D20</f>
        <v>632.76712099999997</v>
      </c>
      <c r="E19" s="155">
        <f t="shared" si="5"/>
        <v>168.32948330999997</v>
      </c>
      <c r="F19" s="153">
        <f>SUM(F20:F21)</f>
        <v>168.32948330999997</v>
      </c>
      <c r="G19" s="154">
        <f>SUM(G20:G21)</f>
        <v>0</v>
      </c>
      <c r="H19" s="140">
        <f t="shared" si="3"/>
        <v>168.32948330999997</v>
      </c>
      <c r="I19" s="124">
        <f t="shared" si="2"/>
        <v>2.2602264394354193E-5</v>
      </c>
      <c r="K19" s="116"/>
    </row>
    <row r="20" spans="2:13">
      <c r="B20" s="119" t="s">
        <v>3327</v>
      </c>
      <c r="C20" s="152">
        <v>168.7</v>
      </c>
      <c r="D20" s="152">
        <v>300.58999999999997</v>
      </c>
      <c r="E20" s="152">
        <v>0</v>
      </c>
      <c r="F20" s="152">
        <f>$E20</f>
        <v>0</v>
      </c>
      <c r="G20" s="154">
        <v>0</v>
      </c>
      <c r="H20" s="140">
        <f t="shared" si="3"/>
        <v>0</v>
      </c>
      <c r="I20" s="124">
        <f t="shared" si="2"/>
        <v>0</v>
      </c>
      <c r="K20" s="150"/>
      <c r="M20" s="147"/>
    </row>
    <row r="21" spans="2:13">
      <c r="B21" s="119" t="s">
        <v>122</v>
      </c>
      <c r="C21" s="152">
        <v>482.53408899999999</v>
      </c>
      <c r="D21" s="152">
        <v>332.177121</v>
      </c>
      <c r="E21" s="152">
        <v>168.32948330999997</v>
      </c>
      <c r="F21" s="152">
        <f t="shared" ref="F21:F54" si="6">$E21</f>
        <v>168.32948330999997</v>
      </c>
      <c r="G21" s="152">
        <v>0</v>
      </c>
      <c r="H21" s="136">
        <f t="shared" si="3"/>
        <v>168.32948330999997</v>
      </c>
      <c r="I21" s="145">
        <f t="shared" si="2"/>
        <v>2.2602264394354193E-5</v>
      </c>
      <c r="K21" s="142"/>
    </row>
    <row r="22" spans="2:13" ht="15.75" thickBot="1">
      <c r="B22" s="123" t="s">
        <v>126</v>
      </c>
      <c r="C22" s="155">
        <f>SUM(C23:C26)</f>
        <v>92264.417778000003</v>
      </c>
      <c r="D22" s="155">
        <f t="shared" ref="D22:E22" si="7">SUM(D23:D26)</f>
        <v>96687.09222713999</v>
      </c>
      <c r="E22" s="155">
        <f t="shared" si="7"/>
        <v>77961.069893970009</v>
      </c>
      <c r="F22" s="155">
        <f>SUM(F23:F26)</f>
        <v>1149.41524875</v>
      </c>
      <c r="G22" s="155">
        <f>SUM(G23:G26)</f>
        <v>76811.654645219998</v>
      </c>
      <c r="H22" s="138">
        <f t="shared" si="3"/>
        <v>-75662.239396470002</v>
      </c>
      <c r="I22" s="146">
        <f t="shared" si="2"/>
        <v>1.0468140693838605E-2</v>
      </c>
    </row>
    <row r="23" spans="2:13" ht="15.75" thickBot="1">
      <c r="B23" s="119" t="s">
        <v>127</v>
      </c>
      <c r="C23" s="152">
        <v>612.76176499999997</v>
      </c>
      <c r="D23" s="152">
        <v>653.91596400000003</v>
      </c>
      <c r="E23" s="152">
        <v>432.80928187000006</v>
      </c>
      <c r="F23" s="172">
        <v>0</v>
      </c>
      <c r="G23" s="152">
        <f>$E23</f>
        <v>432.80928187000006</v>
      </c>
      <c r="H23" s="136">
        <f t="shared" si="3"/>
        <v>-432.80928187000006</v>
      </c>
      <c r="I23" s="145">
        <f t="shared" si="2"/>
        <v>5.811501127904408E-5</v>
      </c>
    </row>
    <row r="24" spans="2:13">
      <c r="B24" s="119" t="s">
        <v>128</v>
      </c>
      <c r="C24" s="152">
        <v>89379.551277999999</v>
      </c>
      <c r="D24" s="152">
        <v>93707.486155139995</v>
      </c>
      <c r="E24" s="152">
        <v>76378.845363350003</v>
      </c>
      <c r="F24" s="172">
        <v>0</v>
      </c>
      <c r="G24" s="152">
        <f>$E24</f>
        <v>76378.845363350003</v>
      </c>
      <c r="H24" s="136">
        <f>F24-G24</f>
        <v>-76378.845363350003</v>
      </c>
      <c r="I24" s="145">
        <f t="shared" si="2"/>
        <v>1.0255689158497963E-2</v>
      </c>
      <c r="K24" s="117"/>
    </row>
    <row r="25" spans="2:13">
      <c r="B25" s="119" t="s">
        <v>129</v>
      </c>
      <c r="C25" s="152">
        <v>3.4314740000000001</v>
      </c>
      <c r="D25" s="152">
        <v>87.357162000000002</v>
      </c>
      <c r="E25" s="152">
        <v>36.652697589999995</v>
      </c>
      <c r="F25" s="152">
        <f t="shared" si="6"/>
        <v>36.652697589999995</v>
      </c>
      <c r="G25" s="152">
        <v>0</v>
      </c>
      <c r="H25" s="136">
        <f t="shared" si="3"/>
        <v>36.652697589999995</v>
      </c>
      <c r="I25" s="145">
        <f t="shared" si="2"/>
        <v>4.9215024332357929E-6</v>
      </c>
    </row>
    <row r="26" spans="2:13">
      <c r="B26" s="119" t="s">
        <v>130</v>
      </c>
      <c r="C26" s="152">
        <v>2268.6732609999999</v>
      </c>
      <c r="D26" s="152">
        <v>2238.332946</v>
      </c>
      <c r="E26" s="152">
        <v>1112.7625511600002</v>
      </c>
      <c r="F26" s="152">
        <f t="shared" si="6"/>
        <v>1112.7625511600002</v>
      </c>
      <c r="G26" s="152">
        <v>0</v>
      </c>
      <c r="H26" s="136">
        <f t="shared" si="3"/>
        <v>1112.7625511600002</v>
      </c>
      <c r="I26" s="145">
        <f t="shared" si="2"/>
        <v>1.4941502162836058E-4</v>
      </c>
    </row>
    <row r="27" spans="2:13" ht="15.75" thickBot="1">
      <c r="B27" s="123" t="s">
        <v>131</v>
      </c>
      <c r="C27" s="155">
        <f>C28</f>
        <v>749.45083599999998</v>
      </c>
      <c r="D27" s="155">
        <f t="shared" ref="D27:E27" si="8">D28</f>
        <v>937.32854789999999</v>
      </c>
      <c r="E27" s="155">
        <f t="shared" si="8"/>
        <v>564.11707550000017</v>
      </c>
      <c r="F27" s="155">
        <f>F28</f>
        <v>0</v>
      </c>
      <c r="G27" s="155">
        <f>G28</f>
        <v>564.11707550000017</v>
      </c>
      <c r="H27" s="138">
        <f t="shared" si="3"/>
        <v>-564.11707550000017</v>
      </c>
      <c r="I27" s="146">
        <f t="shared" si="2"/>
        <v>7.5746227215226116E-5</v>
      </c>
    </row>
    <row r="28" spans="2:13">
      <c r="B28" s="119" t="s">
        <v>132</v>
      </c>
      <c r="C28" s="152">
        <v>749.45083599999998</v>
      </c>
      <c r="D28" s="152">
        <v>937.32854789999999</v>
      </c>
      <c r="E28" s="152">
        <v>564.11707550000017</v>
      </c>
      <c r="F28" s="172">
        <v>0</v>
      </c>
      <c r="G28" s="152">
        <f>$E28</f>
        <v>564.11707550000017</v>
      </c>
      <c r="H28" s="136">
        <f t="shared" si="3"/>
        <v>-564.11707550000017</v>
      </c>
      <c r="I28" s="145">
        <f t="shared" si="2"/>
        <v>7.5746227215226116E-5</v>
      </c>
    </row>
    <row r="29" spans="2:13">
      <c r="B29" s="123" t="s">
        <v>133</v>
      </c>
      <c r="C29" s="155">
        <f>C30</f>
        <v>46244.887248999999</v>
      </c>
      <c r="D29" s="155">
        <f t="shared" ref="D29:E29" si="9">D30</f>
        <v>43662.695827000003</v>
      </c>
      <c r="E29" s="155">
        <f t="shared" si="9"/>
        <v>29924.829736190004</v>
      </c>
      <c r="F29" s="155">
        <f>F30</f>
        <v>29924.829736190004</v>
      </c>
      <c r="G29" s="152">
        <f>G30</f>
        <v>0</v>
      </c>
      <c r="H29" s="138">
        <f t="shared" si="3"/>
        <v>29924.829736190004</v>
      </c>
      <c r="I29" s="146">
        <f t="shared" si="2"/>
        <v>4.0181250506649523E-3</v>
      </c>
    </row>
    <row r="30" spans="2:13">
      <c r="B30" s="119" t="s">
        <v>136</v>
      </c>
      <c r="C30" s="152">
        <v>46244.887248999999</v>
      </c>
      <c r="D30" s="152">
        <v>43662.695827000003</v>
      </c>
      <c r="E30" s="152">
        <v>29924.829736190004</v>
      </c>
      <c r="F30" s="152">
        <f t="shared" si="6"/>
        <v>29924.829736190004</v>
      </c>
      <c r="G30" s="154">
        <v>0</v>
      </c>
      <c r="H30" s="141">
        <f t="shared" si="3"/>
        <v>29924.829736190004</v>
      </c>
      <c r="I30" s="120">
        <f t="shared" si="2"/>
        <v>4.0181250506649523E-3</v>
      </c>
    </row>
    <row r="31" spans="2:13">
      <c r="B31" s="125" t="s">
        <v>3326</v>
      </c>
      <c r="C31" s="151">
        <f>C32+C35+C46</f>
        <v>9052.3133450000005</v>
      </c>
      <c r="D31" s="151">
        <f t="shared" ref="D31:E31" si="10">D32+D35+D46</f>
        <v>8851.8154404799989</v>
      </c>
      <c r="E31" s="151">
        <f t="shared" si="10"/>
        <v>5442.3497144100002</v>
      </c>
      <c r="F31" s="151">
        <f>F32+F35+F46</f>
        <v>5433.7634702799996</v>
      </c>
      <c r="G31" s="151">
        <f>G32+G35+G46</f>
        <v>8.586244129999999</v>
      </c>
      <c r="H31" s="137">
        <f>F31-G31</f>
        <v>5425.17722615</v>
      </c>
      <c r="I31" s="126">
        <f t="shared" si="2"/>
        <v>7.3076578596213877E-4</v>
      </c>
    </row>
    <row r="32" spans="2:13">
      <c r="B32" s="123" t="s">
        <v>146</v>
      </c>
      <c r="C32" s="155">
        <f>C33+C34</f>
        <v>414.964674</v>
      </c>
      <c r="D32" s="155">
        <f t="shared" ref="D32:E32" si="11">D33+D34</f>
        <v>610.38087209999992</v>
      </c>
      <c r="E32" s="155">
        <f t="shared" si="11"/>
        <v>306.94081360999996</v>
      </c>
      <c r="F32" s="155">
        <f>SUM(F33:F34)</f>
        <v>306.94081360999996</v>
      </c>
      <c r="G32" s="154">
        <f>SUM(G33:G34)</f>
        <v>0</v>
      </c>
      <c r="H32" s="140">
        <f t="shared" si="3"/>
        <v>306.94081360999996</v>
      </c>
      <c r="I32" s="124">
        <f t="shared" si="2"/>
        <v>4.1214155038158244E-5</v>
      </c>
    </row>
    <row r="33" spans="2:9">
      <c r="B33" s="119" t="s">
        <v>147</v>
      </c>
      <c r="C33" s="152">
        <v>240.045174</v>
      </c>
      <c r="D33" s="152">
        <v>518.04517399999997</v>
      </c>
      <c r="E33" s="152">
        <v>263.13616210999999</v>
      </c>
      <c r="F33" s="152">
        <f t="shared" si="6"/>
        <v>263.13616210999999</v>
      </c>
      <c r="G33" s="154">
        <v>0</v>
      </c>
      <c r="H33" s="141">
        <f t="shared" si="3"/>
        <v>263.13616210999999</v>
      </c>
      <c r="I33" s="120">
        <f t="shared" si="2"/>
        <v>3.5332331513029383E-5</v>
      </c>
    </row>
    <row r="34" spans="2:9">
      <c r="B34" s="119" t="s">
        <v>149</v>
      </c>
      <c r="C34" s="152">
        <v>174.9195</v>
      </c>
      <c r="D34" s="152">
        <v>92.335698099999988</v>
      </c>
      <c r="E34" s="152">
        <v>43.804651499999999</v>
      </c>
      <c r="F34" s="152">
        <f t="shared" si="6"/>
        <v>43.804651499999999</v>
      </c>
      <c r="G34" s="152">
        <v>0</v>
      </c>
      <c r="H34" s="136">
        <f>F34-G34</f>
        <v>43.804651499999999</v>
      </c>
      <c r="I34" s="120">
        <f t="shared" si="2"/>
        <v>5.8818235251288615E-6</v>
      </c>
    </row>
    <row r="35" spans="2:9">
      <c r="B35" s="123" t="s">
        <v>150</v>
      </c>
      <c r="C35" s="155">
        <f>SUM(C36:C45)</f>
        <v>7918.4062160000003</v>
      </c>
      <c r="D35" s="155">
        <f t="shared" ref="D35:E35" si="12">SUM(D36:D45)</f>
        <v>7551.9030229999998</v>
      </c>
      <c r="E35" s="155">
        <f t="shared" si="12"/>
        <v>4695.3816926899999</v>
      </c>
      <c r="F35" s="155">
        <f>SUM(F36:F45)</f>
        <v>4686.7954485599994</v>
      </c>
      <c r="G35" s="155">
        <f>SUM(G36:G45)</f>
        <v>8.586244129999999</v>
      </c>
      <c r="H35" s="138">
        <f>F35-G35</f>
        <v>4678.2092044299998</v>
      </c>
      <c r="I35" s="124">
        <f t="shared" si="2"/>
        <v>6.3046744018779421E-4</v>
      </c>
    </row>
    <row r="36" spans="2:9">
      <c r="B36" s="119" t="s">
        <v>151</v>
      </c>
      <c r="C36" s="152">
        <v>973.79100200000005</v>
      </c>
      <c r="D36" s="152">
        <v>289.57936599999999</v>
      </c>
      <c r="E36" s="152">
        <v>191.46838504999999</v>
      </c>
      <c r="F36" s="152">
        <f t="shared" si="6"/>
        <v>191.46838504999999</v>
      </c>
      <c r="G36" s="152">
        <v>0</v>
      </c>
      <c r="H36" s="136">
        <f t="shared" si="3"/>
        <v>191.46838504999999</v>
      </c>
      <c r="I36" s="120">
        <f t="shared" si="2"/>
        <v>2.5709216097873107E-5</v>
      </c>
    </row>
    <row r="37" spans="2:9">
      <c r="B37" s="119" t="s">
        <v>152</v>
      </c>
      <c r="C37" s="152">
        <v>168.15633700000001</v>
      </c>
      <c r="D37" s="152">
        <v>173.84933699999999</v>
      </c>
      <c r="E37" s="152">
        <v>139.46377193999999</v>
      </c>
      <c r="F37" s="152">
        <f t="shared" si="6"/>
        <v>139.46377193999999</v>
      </c>
      <c r="G37" s="152">
        <v>0</v>
      </c>
      <c r="H37" s="136">
        <f t="shared" si="3"/>
        <v>139.46377193999999</v>
      </c>
      <c r="I37" s="145">
        <f t="shared" si="2"/>
        <v>1.8726351348780812E-5</v>
      </c>
    </row>
    <row r="38" spans="2:9">
      <c r="B38" s="119" t="s">
        <v>154</v>
      </c>
      <c r="C38" s="152">
        <v>35.876055999999998</v>
      </c>
      <c r="D38" s="152">
        <v>30.150777000000001</v>
      </c>
      <c r="E38" s="152">
        <v>11.64103858</v>
      </c>
      <c r="F38" s="152">
        <f t="shared" si="6"/>
        <v>11.64103858</v>
      </c>
      <c r="G38" s="152">
        <v>0</v>
      </c>
      <c r="H38" s="136">
        <f t="shared" si="3"/>
        <v>11.64103858</v>
      </c>
      <c r="I38" s="145">
        <f t="shared" si="2"/>
        <v>1.5630882162543099E-6</v>
      </c>
    </row>
    <row r="39" spans="2:9">
      <c r="B39" s="119" t="s">
        <v>156</v>
      </c>
      <c r="C39" s="152">
        <v>901.64199499999995</v>
      </c>
      <c r="D39" s="152">
        <v>881.52062799999999</v>
      </c>
      <c r="E39" s="152">
        <v>545.24768181000002</v>
      </c>
      <c r="F39" s="152">
        <f t="shared" si="6"/>
        <v>545.24768181000002</v>
      </c>
      <c r="G39" s="152">
        <v>0</v>
      </c>
      <c r="H39" s="136">
        <f t="shared" si="3"/>
        <v>545.24768181000002</v>
      </c>
      <c r="I39" s="145">
        <f t="shared" si="2"/>
        <v>7.321255921627488E-5</v>
      </c>
    </row>
    <row r="40" spans="2:9">
      <c r="B40" s="119" t="s">
        <v>157</v>
      </c>
      <c r="C40" s="152">
        <v>631.89854400000002</v>
      </c>
      <c r="D40" s="152">
        <v>886.40868</v>
      </c>
      <c r="E40" s="152">
        <v>639.1518291299999</v>
      </c>
      <c r="F40" s="152">
        <f t="shared" si="6"/>
        <v>639.1518291299999</v>
      </c>
      <c r="G40" s="152">
        <v>0</v>
      </c>
      <c r="H40" s="136">
        <f t="shared" si="3"/>
        <v>639.1518291299999</v>
      </c>
      <c r="I40" s="145">
        <f t="shared" si="2"/>
        <v>8.5821439869370397E-5</v>
      </c>
    </row>
    <row r="41" spans="2:9">
      <c r="B41" s="119" t="s">
        <v>158</v>
      </c>
      <c r="C41" s="152">
        <v>113.76155300000001</v>
      </c>
      <c r="D41" s="152">
        <v>107.411553</v>
      </c>
      <c r="E41" s="152">
        <v>68.576970640000013</v>
      </c>
      <c r="F41" s="152">
        <f t="shared" si="6"/>
        <v>68.576970640000013</v>
      </c>
      <c r="G41" s="152">
        <v>0</v>
      </c>
      <c r="H41" s="136">
        <f t="shared" si="3"/>
        <v>68.576970640000013</v>
      </c>
      <c r="I41" s="145">
        <f t="shared" si="2"/>
        <v>9.2081006327016064E-6</v>
      </c>
    </row>
    <row r="42" spans="2:9" ht="15.75" thickBot="1">
      <c r="B42" s="119" t="s">
        <v>159</v>
      </c>
      <c r="C42" s="152">
        <v>9.6492640000000005</v>
      </c>
      <c r="D42" s="152">
        <v>3.155189</v>
      </c>
      <c r="E42" s="152">
        <v>0.89401626000000001</v>
      </c>
      <c r="F42" s="152">
        <f t="shared" si="6"/>
        <v>0.89401626000000001</v>
      </c>
      <c r="G42" s="152">
        <v>0</v>
      </c>
      <c r="H42" s="136">
        <f t="shared" si="3"/>
        <v>0.89401626000000001</v>
      </c>
      <c r="I42" s="145">
        <f t="shared" si="2"/>
        <v>1.2004309336682478E-7</v>
      </c>
    </row>
    <row r="43" spans="2:9">
      <c r="B43" s="119" t="s">
        <v>2816</v>
      </c>
      <c r="C43" s="152">
        <v>84.934883999999997</v>
      </c>
      <c r="D43" s="152">
        <v>66.405835999999994</v>
      </c>
      <c r="E43" s="152">
        <v>8.586244129999999</v>
      </c>
      <c r="F43" s="173">
        <v>0</v>
      </c>
      <c r="G43" s="152">
        <f>$E43</f>
        <v>8.586244129999999</v>
      </c>
      <c r="H43" s="136">
        <f t="shared" si="3"/>
        <v>-8.586244129999999</v>
      </c>
      <c r="I43" s="145">
        <f t="shared" si="2"/>
        <v>1.1529089032093679E-6</v>
      </c>
    </row>
    <row r="44" spans="2:9">
      <c r="B44" s="119" t="s">
        <v>160</v>
      </c>
      <c r="C44" s="152">
        <v>12</v>
      </c>
      <c r="D44" s="152">
        <v>12</v>
      </c>
      <c r="E44" s="152">
        <v>11.4692927</v>
      </c>
      <c r="F44" s="152">
        <f t="shared" si="6"/>
        <v>11.4692927</v>
      </c>
      <c r="G44" s="152">
        <v>0</v>
      </c>
      <c r="H44" s="136">
        <f t="shared" si="3"/>
        <v>11.4692927</v>
      </c>
      <c r="I44" s="145">
        <f t="shared" si="2"/>
        <v>1.5400272187863137E-6</v>
      </c>
    </row>
    <row r="45" spans="2:9">
      <c r="B45" s="119" t="s">
        <v>161</v>
      </c>
      <c r="C45" s="152">
        <v>4986.6965810000002</v>
      </c>
      <c r="D45" s="152">
        <v>5101.4216569999999</v>
      </c>
      <c r="E45" s="152">
        <v>3078.8824624499998</v>
      </c>
      <c r="F45" s="152">
        <f t="shared" si="6"/>
        <v>3078.8824624499998</v>
      </c>
      <c r="G45" s="152">
        <v>0</v>
      </c>
      <c r="H45" s="136">
        <f t="shared" si="3"/>
        <v>3078.8824624499998</v>
      </c>
      <c r="I45" s="145">
        <f t="shared" si="2"/>
        <v>4.1341370559117653E-4</v>
      </c>
    </row>
    <row r="46" spans="2:9">
      <c r="B46" s="123" t="s">
        <v>162</v>
      </c>
      <c r="C46" s="155">
        <f>SUM(C47:C54)</f>
        <v>718.942455</v>
      </c>
      <c r="D46" s="155">
        <f t="shared" ref="D46:E46" si="13">SUM(D47:D54)</f>
        <v>689.53154538000001</v>
      </c>
      <c r="E46" s="155">
        <f t="shared" si="13"/>
        <v>440.02720810999995</v>
      </c>
      <c r="F46" s="155">
        <f>SUM(F47:F54)</f>
        <v>440.02720810999995</v>
      </c>
      <c r="G46" s="152">
        <f>SUM(G47:G54)</f>
        <v>0</v>
      </c>
      <c r="H46" s="138">
        <f t="shared" si="3"/>
        <v>440.02720810999995</v>
      </c>
      <c r="I46" s="146">
        <f t="shared" si="2"/>
        <v>5.9084190736186345E-5</v>
      </c>
    </row>
    <row r="47" spans="2:9">
      <c r="B47" s="119" t="s">
        <v>163</v>
      </c>
      <c r="C47" s="152">
        <v>282.064978</v>
      </c>
      <c r="D47" s="152">
        <v>264.23318704000002</v>
      </c>
      <c r="E47" s="152">
        <v>195.35087177999998</v>
      </c>
      <c r="F47" s="152">
        <f t="shared" si="6"/>
        <v>195.35087177999998</v>
      </c>
      <c r="G47" s="152">
        <v>0</v>
      </c>
      <c r="H47" s="136">
        <f t="shared" si="3"/>
        <v>195.35087177999998</v>
      </c>
      <c r="I47" s="145">
        <f t="shared" si="2"/>
        <v>2.6230532921601621E-5</v>
      </c>
    </row>
    <row r="48" spans="2:9">
      <c r="B48" s="119" t="s">
        <v>164</v>
      </c>
      <c r="C48" s="152">
        <v>4.5381109999999998</v>
      </c>
      <c r="D48" s="152">
        <v>4.9909695000000003</v>
      </c>
      <c r="E48" s="152">
        <v>3.1871599699999997</v>
      </c>
      <c r="F48" s="152">
        <f t="shared" si="6"/>
        <v>3.1871599699999997</v>
      </c>
      <c r="G48" s="152">
        <v>0</v>
      </c>
      <c r="H48" s="136">
        <f t="shared" si="3"/>
        <v>3.1871599699999997</v>
      </c>
      <c r="I48" s="145">
        <f t="shared" si="2"/>
        <v>4.2795255407739056E-7</v>
      </c>
    </row>
    <row r="49" spans="2:9">
      <c r="B49" s="119" t="s">
        <v>165</v>
      </c>
      <c r="C49" s="152">
        <v>149.27897200000001</v>
      </c>
      <c r="D49" s="152">
        <v>159.81680686999997</v>
      </c>
      <c r="E49" s="152">
        <v>104.57599241000001</v>
      </c>
      <c r="F49" s="152">
        <f t="shared" si="6"/>
        <v>104.57599241000001</v>
      </c>
      <c r="G49" s="152">
        <v>0</v>
      </c>
      <c r="H49" s="136">
        <f t="shared" si="3"/>
        <v>104.57599241000001</v>
      </c>
      <c r="I49" s="120">
        <f t="shared" si="2"/>
        <v>1.4041831432464092E-5</v>
      </c>
    </row>
    <row r="50" spans="2:9">
      <c r="B50" s="119" t="s">
        <v>166</v>
      </c>
      <c r="C50" s="152">
        <v>16</v>
      </c>
      <c r="D50" s="152">
        <v>10.675506469999998</v>
      </c>
      <c r="E50" s="152">
        <v>5.4241638400000003</v>
      </c>
      <c r="F50" s="152">
        <f t="shared" si="6"/>
        <v>5.4241638400000003</v>
      </c>
      <c r="G50" s="152">
        <v>0</v>
      </c>
      <c r="H50" s="136">
        <f t="shared" si="3"/>
        <v>5.4241638400000003</v>
      </c>
      <c r="I50" s="120">
        <f t="shared" si="2"/>
        <v>7.2832389679587581E-7</v>
      </c>
    </row>
    <row r="51" spans="2:9">
      <c r="B51" s="119" t="s">
        <v>2817</v>
      </c>
      <c r="C51" s="152">
        <v>62.669184000000001</v>
      </c>
      <c r="D51" s="152">
        <v>63.260972000000002</v>
      </c>
      <c r="E51" s="152">
        <v>32.778283909999999</v>
      </c>
      <c r="F51" s="152">
        <f t="shared" si="6"/>
        <v>32.778283909999999</v>
      </c>
      <c r="G51" s="152">
        <v>0</v>
      </c>
      <c r="H51" s="136">
        <f t="shared" si="3"/>
        <v>32.778283909999999</v>
      </c>
      <c r="I51" s="120">
        <f t="shared" si="2"/>
        <v>4.4012696098082379E-6</v>
      </c>
    </row>
    <row r="52" spans="2:9">
      <c r="B52" s="119" t="s">
        <v>2818</v>
      </c>
      <c r="C52" s="152">
        <v>1.688957</v>
      </c>
      <c r="D52" s="152">
        <v>1.389006</v>
      </c>
      <c r="E52" s="152">
        <v>0</v>
      </c>
      <c r="F52" s="152">
        <f t="shared" si="6"/>
        <v>0</v>
      </c>
      <c r="G52" s="152">
        <v>0</v>
      </c>
      <c r="H52" s="136">
        <f t="shared" si="3"/>
        <v>0</v>
      </c>
      <c r="I52" s="120">
        <f t="shared" si="2"/>
        <v>0</v>
      </c>
    </row>
    <row r="53" spans="2:9">
      <c r="B53" s="119" t="s">
        <v>167</v>
      </c>
      <c r="C53" s="152">
        <v>6.5523220000000002</v>
      </c>
      <c r="D53" s="152">
        <v>6.5504509999999998</v>
      </c>
      <c r="E53" s="152">
        <v>4.4246989400000007</v>
      </c>
      <c r="F53" s="152">
        <f t="shared" si="6"/>
        <v>4.4246989400000007</v>
      </c>
      <c r="G53" s="152">
        <v>0</v>
      </c>
      <c r="H53" s="136">
        <f t="shared" si="3"/>
        <v>4.4246989400000007</v>
      </c>
      <c r="I53" s="120">
        <f t="shared" si="2"/>
        <v>5.9412179815891793E-7</v>
      </c>
    </row>
    <row r="54" spans="2:9">
      <c r="B54" s="119" t="s">
        <v>168</v>
      </c>
      <c r="C54" s="152">
        <v>196.14993100000001</v>
      </c>
      <c r="D54" s="152">
        <v>178.61464650000002</v>
      </c>
      <c r="E54" s="152">
        <v>94.286037259999972</v>
      </c>
      <c r="F54" s="158">
        <f t="shared" si="6"/>
        <v>94.286037259999972</v>
      </c>
      <c r="G54" s="152">
        <v>0</v>
      </c>
      <c r="H54" s="136">
        <f t="shared" si="3"/>
        <v>94.286037259999972</v>
      </c>
      <c r="I54" s="120">
        <f t="shared" si="2"/>
        <v>1.266015852328021E-5</v>
      </c>
    </row>
    <row r="55" spans="2:9">
      <c r="B55" s="148" t="s">
        <v>605</v>
      </c>
      <c r="C55" s="156">
        <f>C15+C18+C31</f>
        <v>150495.728752</v>
      </c>
      <c r="D55" s="156">
        <f>D15+D18+D31</f>
        <v>152158.55251951999</v>
      </c>
      <c r="E55" s="156">
        <f>E15+E18+E31</f>
        <v>114804.56496091001</v>
      </c>
      <c r="F55" s="156">
        <f>F15+F18+F31</f>
        <v>37420.206996060006</v>
      </c>
      <c r="G55" s="156">
        <f>G15+G18+G31</f>
        <v>77384.357964850002</v>
      </c>
      <c r="H55" s="139">
        <f t="shared" si="3"/>
        <v>-39964.150968789996</v>
      </c>
      <c r="I55" s="149">
        <f t="shared" si="2"/>
        <v>1.5415262257691175E-2</v>
      </c>
    </row>
    <row r="56" spans="2:9">
      <c r="B56" s="15" t="s">
        <v>26</v>
      </c>
      <c r="C56" s="112"/>
      <c r="D56" s="112"/>
      <c r="E56" s="121"/>
      <c r="F56" s="122"/>
      <c r="G56" s="122"/>
      <c r="H56" s="121"/>
      <c r="I56" s="121"/>
    </row>
    <row r="57" spans="2:9" ht="31.9" customHeight="1">
      <c r="B57" s="218" t="s">
        <v>4311</v>
      </c>
      <c r="C57" s="218"/>
      <c r="D57" s="218"/>
      <c r="E57" s="218"/>
      <c r="F57" s="122"/>
      <c r="G57" s="122"/>
      <c r="H57" s="121"/>
      <c r="I57" s="121"/>
    </row>
    <row r="58" spans="2:9">
      <c r="B58" s="15" t="s">
        <v>46</v>
      </c>
      <c r="F58" s="116"/>
    </row>
    <row r="59" spans="2:9">
      <c r="B59" s="218" t="s">
        <v>3746</v>
      </c>
      <c r="C59" s="218"/>
      <c r="D59" s="218"/>
      <c r="E59" s="218"/>
    </row>
    <row r="60" spans="2:9" ht="25.5" customHeight="1">
      <c r="B60" s="218"/>
      <c r="C60" s="218"/>
      <c r="D60" s="218"/>
      <c r="E60" s="218"/>
    </row>
    <row r="61" spans="2:9">
      <c r="B61" s="217" t="s">
        <v>3753</v>
      </c>
      <c r="C61" s="217"/>
      <c r="D61" s="217"/>
      <c r="E61" s="217"/>
      <c r="F61" s="217"/>
      <c r="G61" s="217"/>
    </row>
    <row r="65" spans="9:10">
      <c r="I65" s="116"/>
      <c r="J65" s="116"/>
    </row>
    <row r="67" spans="9:10">
      <c r="I67" s="116"/>
    </row>
    <row r="68" spans="9:10">
      <c r="I68" s="116"/>
    </row>
    <row r="69" spans="9:10">
      <c r="I69" s="116"/>
    </row>
    <row r="70" spans="9:10">
      <c r="I70" s="118"/>
    </row>
    <row r="71" spans="9:10">
      <c r="I71" s="118"/>
    </row>
    <row r="75" spans="9:10">
      <c r="I75" s="116"/>
    </row>
  </sheetData>
  <mergeCells count="18">
    <mergeCell ref="B1:I1"/>
    <mergeCell ref="B2:I2"/>
    <mergeCell ref="I10:I13"/>
    <mergeCell ref="E10:E13"/>
    <mergeCell ref="F10:F13"/>
    <mergeCell ref="G10:G13"/>
    <mergeCell ref="H10:H13"/>
    <mergeCell ref="B10:B14"/>
    <mergeCell ref="C10:C12"/>
    <mergeCell ref="B3:I3"/>
    <mergeCell ref="B5:I5"/>
    <mergeCell ref="B6:I6"/>
    <mergeCell ref="B7:I7"/>
    <mergeCell ref="B8:I8"/>
    <mergeCell ref="D10:D12"/>
    <mergeCell ref="B57:E57"/>
    <mergeCell ref="B59:E60"/>
    <mergeCell ref="B61:G61"/>
  </mergeCells>
  <pageMargins left="0.7" right="0.7" top="0.75" bottom="0.75" header="0.3" footer="0.3"/>
  <ignoredErrors>
    <ignoredError sqref="G28 F35 F46" formula="1"/>
  </ignoredError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0"/>
  <dimension ref="A1:I104"/>
  <sheetViews>
    <sheetView showGridLines="0" zoomScale="80" zoomScaleNormal="80" workbookViewId="0">
      <selection activeCell="H83" sqref="H83"/>
    </sheetView>
  </sheetViews>
  <sheetFormatPr baseColWidth="10" defaultColWidth="11.42578125" defaultRowHeight="15"/>
  <cols>
    <col min="1" max="1" width="17.140625" customWidth="1"/>
    <col min="2" max="2" width="91.42578125" customWidth="1"/>
    <col min="3" max="4" width="17.85546875" customWidth="1"/>
    <col min="5" max="5" width="16.5703125" customWidth="1"/>
    <col min="6" max="6" width="16.7109375" customWidth="1"/>
    <col min="7" max="7" width="12.28515625" bestFit="1" customWidth="1"/>
    <col min="8" max="8" width="13.140625" bestFit="1" customWidth="1"/>
    <col min="9" max="9" width="12" bestFit="1" customWidth="1"/>
  </cols>
  <sheetData>
    <row r="1" spans="1:9" ht="28.5" customHeight="1">
      <c r="A1" s="213" t="s">
        <v>0</v>
      </c>
      <c r="B1" s="213"/>
      <c r="C1" s="213"/>
      <c r="D1" s="213"/>
      <c r="E1" s="213"/>
      <c r="F1" s="213"/>
    </row>
    <row r="2" spans="1:9" ht="21" customHeight="1">
      <c r="A2" s="214" t="s">
        <v>1</v>
      </c>
      <c r="B2" s="214"/>
      <c r="C2" s="214"/>
      <c r="D2" s="214"/>
      <c r="E2" s="214"/>
      <c r="F2" s="214"/>
    </row>
    <row r="3" spans="1:9" ht="15" customHeight="1">
      <c r="A3" s="227" t="s">
        <v>2</v>
      </c>
      <c r="B3" s="227"/>
      <c r="C3" s="227"/>
      <c r="D3" s="227"/>
      <c r="E3" s="227"/>
      <c r="F3" s="227"/>
    </row>
    <row r="5" spans="1:9" ht="18.75" customHeight="1">
      <c r="A5" s="229" t="s">
        <v>29</v>
      </c>
      <c r="B5" s="229"/>
      <c r="C5" s="229"/>
      <c r="D5" s="229"/>
      <c r="E5" s="229"/>
      <c r="F5" s="229"/>
      <c r="G5" s="229"/>
    </row>
    <row r="6" spans="1:9" ht="18.75">
      <c r="A6" s="228" t="s">
        <v>213</v>
      </c>
      <c r="B6" s="228"/>
      <c r="C6" s="228"/>
      <c r="D6" s="228"/>
      <c r="E6" s="228"/>
      <c r="F6" s="228"/>
    </row>
    <row r="7" spans="1:9" ht="18.75">
      <c r="A7" s="225" t="s">
        <v>4303</v>
      </c>
      <c r="B7" s="225"/>
      <c r="C7" s="225"/>
      <c r="D7" s="225"/>
      <c r="E7" s="225"/>
      <c r="F7" s="225"/>
      <c r="H7" s="12"/>
    </row>
    <row r="8" spans="1:9" ht="15.75">
      <c r="A8" s="231" t="s">
        <v>5</v>
      </c>
      <c r="B8" s="231"/>
      <c r="C8" s="231"/>
      <c r="D8" s="231"/>
      <c r="E8" s="231"/>
      <c r="F8" s="231"/>
    </row>
    <row r="11" spans="1:9" ht="15" customHeight="1">
      <c r="B11" s="230" t="s">
        <v>6</v>
      </c>
      <c r="C11" s="47" t="s">
        <v>7</v>
      </c>
      <c r="D11" s="48" t="s">
        <v>3732</v>
      </c>
      <c r="E11" s="232" t="s">
        <v>8</v>
      </c>
      <c r="I11" s="12"/>
    </row>
    <row r="12" spans="1:9" ht="15.75" customHeight="1">
      <c r="B12" s="230"/>
      <c r="C12" s="48" t="s">
        <v>3743</v>
      </c>
      <c r="D12" s="48" t="s">
        <v>3740</v>
      </c>
      <c r="E12" s="232"/>
    </row>
    <row r="13" spans="1:9">
      <c r="B13" s="21" t="s">
        <v>14</v>
      </c>
      <c r="C13" s="19">
        <f>C14+C20+C30+C40+C49+C56+C66+C70</f>
        <v>1418686.51495</v>
      </c>
      <c r="D13" s="19">
        <f t="shared" ref="D13:E13" si="0">D14+D20+D30+D40+D49+D56+D66+D70</f>
        <v>1459753.6423253</v>
      </c>
      <c r="E13" s="19">
        <f t="shared" si="0"/>
        <v>1056620.5270669998</v>
      </c>
      <c r="G13" s="42"/>
    </row>
    <row r="14" spans="1:9">
      <c r="B14" s="37" t="s">
        <v>214</v>
      </c>
      <c r="C14" s="100">
        <f>SUM(C15:C19)</f>
        <v>336637.71550699999</v>
      </c>
      <c r="D14" s="100">
        <f t="shared" ref="D14:E14" si="1">SUM(D15:D19)</f>
        <v>339728.15228721994</v>
      </c>
      <c r="E14" s="100">
        <f t="shared" si="1"/>
        <v>237653.30965591979</v>
      </c>
      <c r="F14" s="80"/>
      <c r="G14" s="42"/>
    </row>
    <row r="15" spans="1:9">
      <c r="B15" s="84" t="s">
        <v>215</v>
      </c>
      <c r="C15" s="76">
        <v>277819.46428999997</v>
      </c>
      <c r="D15" s="76">
        <v>275732.08318074996</v>
      </c>
      <c r="E15" s="157">
        <v>193700.02434420979</v>
      </c>
      <c r="F15" s="80"/>
      <c r="G15" s="42"/>
    </row>
    <row r="16" spans="1:9">
      <c r="B16" s="84" t="s">
        <v>216</v>
      </c>
      <c r="C16" s="76">
        <v>24032.337694999998</v>
      </c>
      <c r="D16" s="76">
        <v>23959.067514770002</v>
      </c>
      <c r="E16" s="157">
        <v>14013.538814010004</v>
      </c>
      <c r="F16" s="80"/>
      <c r="G16" s="101"/>
    </row>
    <row r="17" spans="2:7">
      <c r="B17" s="84" t="s">
        <v>217</v>
      </c>
      <c r="C17" s="76">
        <v>1060.435324</v>
      </c>
      <c r="D17" s="76">
        <v>2013.0297973800002</v>
      </c>
      <c r="E17" s="157">
        <v>1787.94250919</v>
      </c>
      <c r="F17" s="80"/>
      <c r="G17" s="42"/>
    </row>
    <row r="18" spans="2:7">
      <c r="B18" s="84" t="s">
        <v>3089</v>
      </c>
      <c r="C18" s="69">
        <v>0</v>
      </c>
      <c r="D18" s="69">
        <v>1398.4591248400002</v>
      </c>
      <c r="E18" s="157">
        <v>1203.5340365499999</v>
      </c>
      <c r="F18" s="80"/>
      <c r="G18" s="42"/>
    </row>
    <row r="19" spans="2:7">
      <c r="B19" s="84" t="s">
        <v>218</v>
      </c>
      <c r="C19" s="76">
        <v>33725.478197999997</v>
      </c>
      <c r="D19" s="76">
        <v>36625.512669479991</v>
      </c>
      <c r="E19" s="157">
        <v>26948.269951959985</v>
      </c>
      <c r="F19" s="80"/>
      <c r="G19" s="42"/>
    </row>
    <row r="20" spans="2:7">
      <c r="B20" s="85" t="s">
        <v>219</v>
      </c>
      <c r="C20" s="71">
        <f>SUM(C21:C29)</f>
        <v>95577.903015000004</v>
      </c>
      <c r="D20" s="71">
        <f t="shared" ref="D20:E20" si="2">SUM(D21:D29)</f>
        <v>100474.95838140001</v>
      </c>
      <c r="E20" s="71">
        <f t="shared" si="2"/>
        <v>71999.53518603</v>
      </c>
      <c r="F20" s="80"/>
      <c r="G20" s="42"/>
    </row>
    <row r="21" spans="2:7">
      <c r="B21" s="84" t="s">
        <v>220</v>
      </c>
      <c r="C21" s="76">
        <v>8960.9944169999999</v>
      </c>
      <c r="D21" s="76">
        <v>13358.957753750003</v>
      </c>
      <c r="E21" s="90">
        <v>11600.897282559998</v>
      </c>
      <c r="F21" s="80"/>
      <c r="G21" s="42"/>
    </row>
    <row r="22" spans="2:7">
      <c r="B22" s="84" t="s">
        <v>221</v>
      </c>
      <c r="C22" s="76">
        <v>8162.8916829999998</v>
      </c>
      <c r="D22" s="76">
        <v>11414.681158179998</v>
      </c>
      <c r="E22" s="90">
        <v>7861.0091852600035</v>
      </c>
      <c r="F22" s="80"/>
      <c r="G22" s="42"/>
    </row>
    <row r="23" spans="2:7">
      <c r="B23" s="84" t="s">
        <v>222</v>
      </c>
      <c r="C23" s="76">
        <v>5094.2557230000002</v>
      </c>
      <c r="D23" s="76">
        <v>4512.1750930300004</v>
      </c>
      <c r="E23" s="90">
        <v>3140.0302839500014</v>
      </c>
      <c r="F23" s="80"/>
      <c r="G23" s="42"/>
    </row>
    <row r="24" spans="2:7">
      <c r="B24" s="84" t="s">
        <v>223</v>
      </c>
      <c r="C24" s="76">
        <v>1059.9565869999999</v>
      </c>
      <c r="D24" s="76">
        <v>2184.8204983400001</v>
      </c>
      <c r="E24" s="90">
        <v>1653.3239244900003</v>
      </c>
      <c r="F24" s="80"/>
      <c r="G24" s="42"/>
    </row>
    <row r="25" spans="2:7">
      <c r="B25" s="84" t="s">
        <v>224</v>
      </c>
      <c r="C25" s="76">
        <v>7466.6249589999998</v>
      </c>
      <c r="D25" s="76">
        <v>10295.035770209999</v>
      </c>
      <c r="E25" s="90">
        <v>6600.4615619900005</v>
      </c>
      <c r="F25" s="80"/>
      <c r="G25" s="42"/>
    </row>
    <row r="26" spans="2:7">
      <c r="B26" s="84" t="s">
        <v>225</v>
      </c>
      <c r="C26" s="76">
        <v>5791.7729259999996</v>
      </c>
      <c r="D26" s="76">
        <v>6950.4081184699971</v>
      </c>
      <c r="E26" s="90">
        <v>5296.7433675300008</v>
      </c>
      <c r="F26" s="80"/>
      <c r="G26" s="42"/>
    </row>
    <row r="27" spans="2:7">
      <c r="B27" s="84" t="s">
        <v>226</v>
      </c>
      <c r="C27" s="76">
        <v>4684.1034719999998</v>
      </c>
      <c r="D27" s="76">
        <v>5515.6054078100005</v>
      </c>
      <c r="E27" s="90">
        <v>3313.213805339999</v>
      </c>
      <c r="F27" s="80"/>
      <c r="G27" s="42"/>
    </row>
    <row r="28" spans="2:7">
      <c r="B28" s="84" t="s">
        <v>227</v>
      </c>
      <c r="C28" s="76">
        <v>18201.028610000001</v>
      </c>
      <c r="D28" s="76">
        <v>14731.833362740004</v>
      </c>
      <c r="E28" s="90">
        <v>6661.8048671500001</v>
      </c>
      <c r="F28" s="80"/>
      <c r="G28" s="42"/>
    </row>
    <row r="29" spans="2:7">
      <c r="B29" s="84" t="s">
        <v>228</v>
      </c>
      <c r="C29" s="76">
        <v>36156.274638000003</v>
      </c>
      <c r="D29" s="76">
        <v>31511.441218870004</v>
      </c>
      <c r="E29" s="90">
        <v>25872.050907760007</v>
      </c>
      <c r="F29" s="80"/>
      <c r="G29" s="42"/>
    </row>
    <row r="30" spans="2:7">
      <c r="B30" s="85" t="s">
        <v>229</v>
      </c>
      <c r="C30" s="71">
        <f>SUM(C31:C39)</f>
        <v>64350.109949999998</v>
      </c>
      <c r="D30" s="71">
        <f t="shared" ref="D30:E30" si="3">SUM(D31:D39)</f>
        <v>62009.783374959996</v>
      </c>
      <c r="E30" s="71">
        <f t="shared" si="3"/>
        <v>38218.998654100003</v>
      </c>
      <c r="F30" s="80"/>
      <c r="G30" s="42"/>
    </row>
    <row r="31" spans="2:7">
      <c r="B31" s="84" t="s">
        <v>230</v>
      </c>
      <c r="C31" s="76">
        <v>9622.13069</v>
      </c>
      <c r="D31" s="76">
        <v>12014.011732310008</v>
      </c>
      <c r="E31" s="90">
        <v>7625.8487105800023</v>
      </c>
      <c r="F31" s="80"/>
      <c r="G31" s="42"/>
    </row>
    <row r="32" spans="2:7">
      <c r="B32" s="84" t="s">
        <v>231</v>
      </c>
      <c r="C32" s="76">
        <v>4322.0018339999997</v>
      </c>
      <c r="D32" s="76">
        <v>5884.2371407399987</v>
      </c>
      <c r="E32" s="90">
        <v>4528.3480218500008</v>
      </c>
      <c r="F32" s="80"/>
      <c r="G32" s="42"/>
    </row>
    <row r="33" spans="2:7">
      <c r="B33" s="84" t="s">
        <v>232</v>
      </c>
      <c r="C33" s="76">
        <v>6116.8546219999998</v>
      </c>
      <c r="D33" s="76">
        <v>3211.3006630500004</v>
      </c>
      <c r="E33" s="90">
        <v>2064.5106561399994</v>
      </c>
      <c r="F33" s="80"/>
      <c r="G33" s="42"/>
    </row>
    <row r="34" spans="2:7">
      <c r="B34" s="84" t="s">
        <v>233</v>
      </c>
      <c r="C34" s="76">
        <v>12381.168839</v>
      </c>
      <c r="D34" s="76">
        <v>15053.77912752</v>
      </c>
      <c r="E34" s="90">
        <v>9634.3372688300078</v>
      </c>
      <c r="F34" s="80"/>
      <c r="G34" s="42"/>
    </row>
    <row r="35" spans="2:7">
      <c r="B35" s="84" t="s">
        <v>234</v>
      </c>
      <c r="C35" s="76">
        <v>713.08329100000003</v>
      </c>
      <c r="D35" s="76">
        <v>516.84086517000003</v>
      </c>
      <c r="E35" s="90">
        <v>322.70973571999991</v>
      </c>
      <c r="F35" s="80"/>
      <c r="G35" s="42"/>
    </row>
    <row r="36" spans="2:7">
      <c r="B36" s="84" t="s">
        <v>235</v>
      </c>
      <c r="C36" s="76">
        <v>4672.6328729999996</v>
      </c>
      <c r="D36" s="76">
        <v>3561.8154814200002</v>
      </c>
      <c r="E36" s="90">
        <v>3061.6942681799987</v>
      </c>
      <c r="F36" s="80"/>
      <c r="G36" s="42"/>
    </row>
    <row r="37" spans="2:7">
      <c r="B37" s="84" t="s">
        <v>236</v>
      </c>
      <c r="C37" s="76">
        <v>9075.5244600000005</v>
      </c>
      <c r="D37" s="76">
        <v>9835.2878837399985</v>
      </c>
      <c r="E37" s="90">
        <v>6005.4748604699998</v>
      </c>
      <c r="F37" s="80"/>
      <c r="G37" s="42"/>
    </row>
    <row r="38" spans="2:7">
      <c r="B38" s="84" t="s">
        <v>237</v>
      </c>
      <c r="C38" s="76">
        <v>3797.9611359999999</v>
      </c>
      <c r="D38" s="76">
        <v>459.74953312000002</v>
      </c>
      <c r="E38" s="90">
        <v>0</v>
      </c>
      <c r="F38" s="80"/>
      <c r="G38" s="42"/>
    </row>
    <row r="39" spans="2:7">
      <c r="B39" s="84" t="s">
        <v>238</v>
      </c>
      <c r="C39" s="76">
        <v>13648.752205000001</v>
      </c>
      <c r="D39" s="76">
        <v>11472.760947889994</v>
      </c>
      <c r="E39" s="90">
        <v>4976.0751323300001</v>
      </c>
      <c r="F39" s="80"/>
      <c r="G39" s="42"/>
    </row>
    <row r="40" spans="2:7">
      <c r="B40" s="85" t="s">
        <v>239</v>
      </c>
      <c r="C40" s="71">
        <f>SUM(C41:C48)</f>
        <v>467150.91096399998</v>
      </c>
      <c r="D40" s="71">
        <f t="shared" ref="D40:E40" si="4">SUM(D41:D48)</f>
        <v>494620.16461080004</v>
      </c>
      <c r="E40" s="71">
        <f t="shared" si="4"/>
        <v>383787.30061392998</v>
      </c>
      <c r="F40" s="80"/>
      <c r="G40" s="42"/>
    </row>
    <row r="41" spans="2:7">
      <c r="B41" s="84" t="s">
        <v>240</v>
      </c>
      <c r="C41" s="76">
        <v>141870.27805399999</v>
      </c>
      <c r="D41" s="76">
        <v>151347.09032105003</v>
      </c>
      <c r="E41" s="90">
        <v>111265.34155077999</v>
      </c>
      <c r="F41" s="80"/>
      <c r="G41" s="42"/>
    </row>
    <row r="42" spans="2:7">
      <c r="B42" s="84" t="s">
        <v>241</v>
      </c>
      <c r="C42" s="76">
        <v>146902.47069799999</v>
      </c>
      <c r="D42" s="76">
        <v>152888.54638863</v>
      </c>
      <c r="E42" s="90">
        <v>117236.62371642</v>
      </c>
      <c r="F42" s="80"/>
      <c r="G42" s="42"/>
    </row>
    <row r="43" spans="2:7">
      <c r="B43" s="84" t="s">
        <v>242</v>
      </c>
      <c r="C43" s="76">
        <v>15385.741797000001</v>
      </c>
      <c r="D43" s="76">
        <v>14932.264240909999</v>
      </c>
      <c r="E43" s="90">
        <v>11545.645252570006</v>
      </c>
      <c r="F43" s="80"/>
      <c r="G43" s="42"/>
    </row>
    <row r="44" spans="2:7">
      <c r="B44" s="84" t="s">
        <v>243</v>
      </c>
      <c r="C44" s="76">
        <v>99011.6345</v>
      </c>
      <c r="D44" s="76">
        <v>106643.104431</v>
      </c>
      <c r="E44" s="90">
        <v>87791.730264929996</v>
      </c>
      <c r="F44" s="80"/>
      <c r="G44" s="42"/>
    </row>
    <row r="45" spans="2:7">
      <c r="B45" s="84" t="s">
        <v>244</v>
      </c>
      <c r="C45" s="76">
        <v>31934.147223</v>
      </c>
      <c r="D45" s="76">
        <v>31874.539756999999</v>
      </c>
      <c r="E45" s="90">
        <v>25586.120842080003</v>
      </c>
      <c r="F45" s="80"/>
      <c r="G45" s="42"/>
    </row>
    <row r="46" spans="2:7">
      <c r="B46" s="84" t="s">
        <v>245</v>
      </c>
      <c r="C46" s="69">
        <v>14201.85</v>
      </c>
      <c r="D46" s="69">
        <v>21201.85</v>
      </c>
      <c r="E46" s="90">
        <v>18504.231095750001</v>
      </c>
      <c r="F46" s="80"/>
      <c r="G46" s="42"/>
    </row>
    <row r="47" spans="2:7">
      <c r="B47" s="84" t="s">
        <v>246</v>
      </c>
      <c r="C47" s="69">
        <v>953.77914099999998</v>
      </c>
      <c r="D47" s="69">
        <v>1125.8014533099999</v>
      </c>
      <c r="E47" s="90">
        <v>609.16961570999979</v>
      </c>
      <c r="F47" s="80"/>
      <c r="G47" s="42"/>
    </row>
    <row r="48" spans="2:7">
      <c r="B48" s="84" t="s">
        <v>247</v>
      </c>
      <c r="C48" s="76">
        <v>16891.009550999999</v>
      </c>
      <c r="D48" s="76">
        <v>14606.968018899999</v>
      </c>
      <c r="E48" s="90">
        <v>11248.43827569</v>
      </c>
      <c r="F48" s="80"/>
      <c r="G48" s="42"/>
    </row>
    <row r="49" spans="2:7">
      <c r="B49" s="85" t="s">
        <v>248</v>
      </c>
      <c r="C49" s="71">
        <f>SUM(C50:C55)</f>
        <v>64412.716842000002</v>
      </c>
      <c r="D49" s="71">
        <f t="shared" ref="D49:E49" si="5">SUM(D50:D55)</f>
        <v>75124.050602079995</v>
      </c>
      <c r="E49" s="71">
        <f t="shared" si="5"/>
        <v>51571.847105170003</v>
      </c>
      <c r="F49" s="80"/>
      <c r="G49" s="42"/>
    </row>
    <row r="50" spans="2:7">
      <c r="B50" s="84" t="s">
        <v>249</v>
      </c>
      <c r="C50" s="76">
        <v>228.37826000000001</v>
      </c>
      <c r="D50" s="76">
        <v>1561.4136395199998</v>
      </c>
      <c r="E50" s="90">
        <v>1439.6633224299999</v>
      </c>
      <c r="F50" s="80"/>
      <c r="G50" s="42"/>
    </row>
    <row r="51" spans="2:7">
      <c r="B51" s="84" t="s">
        <v>250</v>
      </c>
      <c r="C51" s="76">
        <v>10072.568888</v>
      </c>
      <c r="D51" s="76">
        <v>13750.106761419998</v>
      </c>
      <c r="E51" s="90">
        <v>7153.3495060499999</v>
      </c>
      <c r="F51" s="80"/>
      <c r="G51" s="42"/>
    </row>
    <row r="52" spans="2:7">
      <c r="B52" s="84" t="s">
        <v>251</v>
      </c>
      <c r="C52" s="76">
        <v>8986.1003540000002</v>
      </c>
      <c r="D52" s="76">
        <v>10133.748407139999</v>
      </c>
      <c r="E52" s="90">
        <v>8325.5846312699996</v>
      </c>
      <c r="F52" s="80"/>
      <c r="G52" s="42"/>
    </row>
    <row r="53" spans="2:7">
      <c r="B53" s="84" t="s">
        <v>252</v>
      </c>
      <c r="C53" s="76">
        <v>44577.66934</v>
      </c>
      <c r="D53" s="76">
        <v>46615.225816999999</v>
      </c>
      <c r="E53" s="90">
        <v>34047.81894759</v>
      </c>
      <c r="F53" s="80"/>
      <c r="G53" s="42"/>
    </row>
    <row r="54" spans="2:7">
      <c r="B54" s="84" t="s">
        <v>253</v>
      </c>
      <c r="C54" s="76">
        <v>500</v>
      </c>
      <c r="D54" s="76">
        <v>2955</v>
      </c>
      <c r="E54" s="90">
        <v>545</v>
      </c>
      <c r="F54" s="80"/>
      <c r="G54" s="42"/>
    </row>
    <row r="55" spans="2:7">
      <c r="B55" s="84" t="s">
        <v>254</v>
      </c>
      <c r="C55" s="76">
        <v>48</v>
      </c>
      <c r="D55" s="76">
        <v>108.555977</v>
      </c>
      <c r="E55" s="90">
        <v>60.43069783</v>
      </c>
      <c r="F55" s="80"/>
      <c r="G55" s="42"/>
    </row>
    <row r="56" spans="2:7">
      <c r="B56" s="85" t="s">
        <v>255</v>
      </c>
      <c r="C56" s="71">
        <f>SUM(C57:C65)</f>
        <v>35782.539131000005</v>
      </c>
      <c r="D56" s="71">
        <f t="shared" ref="D56:E56" si="6">SUM(D57:D65)</f>
        <v>41340.365974410008</v>
      </c>
      <c r="E56" s="71">
        <f t="shared" si="6"/>
        <v>15188.51897211</v>
      </c>
      <c r="F56" s="80"/>
      <c r="G56" s="42"/>
    </row>
    <row r="57" spans="2:7">
      <c r="B57" s="84" t="s">
        <v>256</v>
      </c>
      <c r="C57" s="76">
        <v>11932.912928</v>
      </c>
      <c r="D57" s="76">
        <v>9877.0949679399982</v>
      </c>
      <c r="E57" s="90">
        <v>3747.9905653500009</v>
      </c>
      <c r="F57" s="80"/>
      <c r="G57" s="42"/>
    </row>
    <row r="58" spans="2:7">
      <c r="B58" s="84" t="s">
        <v>257</v>
      </c>
      <c r="C58" s="76">
        <v>1223.980679</v>
      </c>
      <c r="D58" s="76">
        <v>1930.9099544699998</v>
      </c>
      <c r="E58" s="90">
        <v>1392.2535004500005</v>
      </c>
      <c r="F58" s="80"/>
      <c r="G58" s="42"/>
    </row>
    <row r="59" spans="2:7">
      <c r="B59" s="84" t="s">
        <v>258</v>
      </c>
      <c r="C59" s="76">
        <v>2019.5572239999999</v>
      </c>
      <c r="D59" s="76">
        <v>1762.4886393199999</v>
      </c>
      <c r="E59" s="90">
        <v>1015.80022308</v>
      </c>
      <c r="F59" s="80"/>
      <c r="G59" s="42"/>
    </row>
    <row r="60" spans="2:7">
      <c r="B60" s="84" t="s">
        <v>259</v>
      </c>
      <c r="C60" s="76">
        <v>7993.1434840000002</v>
      </c>
      <c r="D60" s="76">
        <v>12123.014424620003</v>
      </c>
      <c r="E60" s="90">
        <v>4495.2468259499992</v>
      </c>
      <c r="F60" s="80"/>
      <c r="G60" s="42"/>
    </row>
    <row r="61" spans="2:7">
      <c r="B61" s="84" t="s">
        <v>260</v>
      </c>
      <c r="C61" s="76">
        <v>8006.9149770000004</v>
      </c>
      <c r="D61" s="76">
        <v>6573.5368651099998</v>
      </c>
      <c r="E61" s="90">
        <v>1074.2729942799997</v>
      </c>
      <c r="F61" s="80"/>
      <c r="G61" s="42"/>
    </row>
    <row r="62" spans="2:7">
      <c r="B62" s="84" t="s">
        <v>261</v>
      </c>
      <c r="C62" s="76">
        <v>528.89837699999998</v>
      </c>
      <c r="D62" s="76">
        <v>1453.5891382300001</v>
      </c>
      <c r="E62" s="90">
        <v>801.22737945999984</v>
      </c>
      <c r="F62" s="80"/>
      <c r="G62" s="42"/>
    </row>
    <row r="63" spans="2:7">
      <c r="B63" s="84" t="s">
        <v>262</v>
      </c>
      <c r="C63" s="76">
        <v>1158.5041900000001</v>
      </c>
      <c r="D63" s="76">
        <v>762.36091509000016</v>
      </c>
      <c r="E63" s="90">
        <v>331.31840206999999</v>
      </c>
      <c r="F63" s="80"/>
      <c r="G63" s="42"/>
    </row>
    <row r="64" spans="2:7">
      <c r="B64" s="84" t="s">
        <v>263</v>
      </c>
      <c r="C64" s="76">
        <v>799.36777600000005</v>
      </c>
      <c r="D64" s="76">
        <v>1950.3171996000001</v>
      </c>
      <c r="E64" s="90">
        <v>785.59177169999975</v>
      </c>
      <c r="F64" s="80"/>
      <c r="G64" s="42"/>
    </row>
    <row r="65" spans="2:7">
      <c r="B65" s="84" t="s">
        <v>264</v>
      </c>
      <c r="C65" s="76">
        <v>2119.2594960000001</v>
      </c>
      <c r="D65" s="76">
        <v>4907.0538700299994</v>
      </c>
      <c r="E65" s="90">
        <v>1544.8173097700001</v>
      </c>
      <c r="F65" s="80"/>
      <c r="G65" s="42"/>
    </row>
    <row r="66" spans="2:7">
      <c r="B66" s="85" t="s">
        <v>265</v>
      </c>
      <c r="C66" s="71">
        <f>SUM(C67:C69)</f>
        <v>90957.82523599999</v>
      </c>
      <c r="D66" s="71">
        <f t="shared" ref="D66:E66" si="7">SUM(D67:D69)</f>
        <v>82648.683920430034</v>
      </c>
      <c r="E66" s="71">
        <f t="shared" si="7"/>
        <v>53001.285534929993</v>
      </c>
      <c r="F66" s="80"/>
      <c r="G66" s="42"/>
    </row>
    <row r="67" spans="2:7">
      <c r="B67" s="84" t="s">
        <v>266</v>
      </c>
      <c r="C67" s="76">
        <v>24154.795818999999</v>
      </c>
      <c r="D67" s="76">
        <v>31648.132247930007</v>
      </c>
      <c r="E67" s="90">
        <v>19333.147590879995</v>
      </c>
      <c r="F67" s="80"/>
      <c r="G67" s="42"/>
    </row>
    <row r="68" spans="2:7">
      <c r="B68" s="84" t="s">
        <v>267</v>
      </c>
      <c r="C68" s="76">
        <v>65356.745142</v>
      </c>
      <c r="D68" s="76">
        <v>50822.115381500014</v>
      </c>
      <c r="E68" s="90">
        <v>33668.137944049995</v>
      </c>
      <c r="F68" s="80"/>
      <c r="G68" s="42"/>
    </row>
    <row r="69" spans="2:7">
      <c r="B69" s="84" t="s">
        <v>268</v>
      </c>
      <c r="C69" s="76">
        <v>1446.284275</v>
      </c>
      <c r="D69" s="76">
        <v>178.43629100000001</v>
      </c>
      <c r="E69" s="90">
        <v>0</v>
      </c>
      <c r="F69" s="80"/>
      <c r="G69" s="42"/>
    </row>
    <row r="70" spans="2:7">
      <c r="B70" s="85" t="s">
        <v>269</v>
      </c>
      <c r="C70" s="71">
        <f>SUM(C71:C74)</f>
        <v>263816.79430499999</v>
      </c>
      <c r="D70" s="71">
        <f t="shared" ref="D70:E70" si="8">SUM(D71:D74)</f>
        <v>263807.48317399999</v>
      </c>
      <c r="E70" s="71">
        <f t="shared" si="8"/>
        <v>205199.73134481002</v>
      </c>
      <c r="F70" s="80"/>
      <c r="G70" s="42"/>
    </row>
    <row r="71" spans="2:7">
      <c r="B71" s="84" t="s">
        <v>270</v>
      </c>
      <c r="C71" s="76">
        <v>101900.204127</v>
      </c>
      <c r="D71" s="76">
        <v>101726.70725399999</v>
      </c>
      <c r="E71" s="90">
        <v>72807.941043810017</v>
      </c>
      <c r="F71" s="80"/>
      <c r="G71" s="42"/>
    </row>
    <row r="72" spans="2:7">
      <c r="B72" s="38" t="s">
        <v>271</v>
      </c>
      <c r="C72" s="76">
        <v>160209.32007300001</v>
      </c>
      <c r="D72" s="76">
        <v>160179.32007300001</v>
      </c>
      <c r="E72" s="90">
        <v>131542.32047265</v>
      </c>
      <c r="F72" s="80"/>
      <c r="G72" s="42"/>
    </row>
    <row r="73" spans="2:7">
      <c r="B73" s="38" t="s">
        <v>272</v>
      </c>
      <c r="C73" s="76">
        <v>1707.2701050000001</v>
      </c>
      <c r="D73" s="76">
        <v>1900.7371049999999</v>
      </c>
      <c r="E73" s="90">
        <v>849.28972377000002</v>
      </c>
      <c r="F73" s="80"/>
      <c r="G73" s="42"/>
    </row>
    <row r="74" spans="2:7">
      <c r="B74" s="38" t="s">
        <v>3091</v>
      </c>
      <c r="C74" s="69">
        <v>0</v>
      </c>
      <c r="D74" s="69">
        <v>0.71874199999999999</v>
      </c>
      <c r="E74" s="90">
        <v>0.18010458000000001</v>
      </c>
      <c r="F74" s="80"/>
      <c r="G74" s="42"/>
    </row>
    <row r="75" spans="2:7">
      <c r="B75" s="21" t="s">
        <v>42</v>
      </c>
      <c r="C75" s="91">
        <f>C76+C78+C80</f>
        <v>113668.099604</v>
      </c>
      <c r="D75" s="91">
        <f t="shared" ref="D75:E75" si="9">D76+D78+D80</f>
        <v>113668.099604</v>
      </c>
      <c r="E75" s="91">
        <f t="shared" si="9"/>
        <v>70544.969041070013</v>
      </c>
      <c r="F75" s="80"/>
      <c r="G75" s="42"/>
    </row>
    <row r="76" spans="2:7">
      <c r="B76" s="37" t="s">
        <v>273</v>
      </c>
      <c r="C76" s="34">
        <f>C77</f>
        <v>4281.9326160000001</v>
      </c>
      <c r="D76" s="34">
        <f t="shared" ref="D76:E76" si="10">D77</f>
        <v>4281.9326160000001</v>
      </c>
      <c r="E76" s="34">
        <f t="shared" si="10"/>
        <v>225.51741000000001</v>
      </c>
      <c r="F76" s="80"/>
      <c r="G76" s="42"/>
    </row>
    <row r="77" spans="2:7">
      <c r="B77" s="38" t="s">
        <v>274</v>
      </c>
      <c r="C77" s="35">
        <v>4281.9326160000001</v>
      </c>
      <c r="D77" s="35">
        <v>4281.9326160000001</v>
      </c>
      <c r="E77" s="90">
        <v>225.51741000000001</v>
      </c>
      <c r="F77" s="80"/>
      <c r="G77" s="42"/>
    </row>
    <row r="78" spans="2:7">
      <c r="B78" s="37" t="s">
        <v>275</v>
      </c>
      <c r="C78" s="34">
        <f>C79</f>
        <v>109386.166988</v>
      </c>
      <c r="D78" s="34">
        <f t="shared" ref="D78:E78" si="11">D79</f>
        <v>107956.166988</v>
      </c>
      <c r="E78" s="34">
        <f t="shared" si="11"/>
        <v>68920.073735870013</v>
      </c>
      <c r="F78" s="80"/>
      <c r="G78" s="42"/>
    </row>
    <row r="79" spans="2:7">
      <c r="B79" s="38" t="s">
        <v>276</v>
      </c>
      <c r="C79" s="35">
        <v>109386.166988</v>
      </c>
      <c r="D79" s="35">
        <v>107956.166988</v>
      </c>
      <c r="E79" s="90">
        <v>68920.073735870013</v>
      </c>
      <c r="F79" s="80"/>
      <c r="G79" s="42"/>
    </row>
    <row r="80" spans="2:7">
      <c r="B80" s="37" t="s">
        <v>3723</v>
      </c>
      <c r="C80" s="70">
        <f>C81</f>
        <v>0</v>
      </c>
      <c r="D80" s="70">
        <f t="shared" ref="D80:E80" si="12">D81</f>
        <v>1430</v>
      </c>
      <c r="E80" s="70">
        <f t="shared" si="12"/>
        <v>1399.3778952</v>
      </c>
      <c r="F80" s="80"/>
      <c r="G80" s="42"/>
    </row>
    <row r="81" spans="2:7">
      <c r="B81" s="38" t="s">
        <v>3724</v>
      </c>
      <c r="C81" s="69">
        <v>0</v>
      </c>
      <c r="D81" s="69">
        <v>1430</v>
      </c>
      <c r="E81" s="90">
        <v>1399.3778952</v>
      </c>
      <c r="F81" s="20"/>
      <c r="G81" s="20"/>
    </row>
    <row r="82" spans="2:7">
      <c r="B82" s="33" t="s">
        <v>45</v>
      </c>
      <c r="C82" s="29">
        <f>C13+C75</f>
        <v>1532354.6145540001</v>
      </c>
      <c r="D82" s="29">
        <f>D13+D75</f>
        <v>1573421.7419293001</v>
      </c>
      <c r="E82" s="92">
        <f>E13+E75</f>
        <v>1127165.4961080698</v>
      </c>
    </row>
    <row r="83" spans="2:7">
      <c r="B83" s="15" t="s">
        <v>26</v>
      </c>
      <c r="C83" s="15"/>
      <c r="D83" s="15"/>
      <c r="E83" s="15"/>
      <c r="F83" s="80"/>
    </row>
    <row r="84" spans="2:7" ht="38.450000000000003" customHeight="1">
      <c r="B84" s="218" t="s">
        <v>4310</v>
      </c>
      <c r="C84" s="218"/>
      <c r="D84" s="218"/>
      <c r="E84" s="218"/>
      <c r="F84" s="80"/>
    </row>
    <row r="85" spans="2:7" ht="15" customHeight="1">
      <c r="B85" s="15" t="s">
        <v>46</v>
      </c>
      <c r="C85" s="15"/>
      <c r="D85" s="15"/>
      <c r="E85" s="15"/>
      <c r="F85" s="80"/>
    </row>
    <row r="86" spans="2:7">
      <c r="B86" s="218" t="s">
        <v>3746</v>
      </c>
      <c r="C86" s="218"/>
      <c r="D86" s="218"/>
      <c r="E86" s="218"/>
    </row>
    <row r="87" spans="2:7" ht="24" customHeight="1">
      <c r="B87" s="218"/>
      <c r="C87" s="218"/>
      <c r="D87" s="218"/>
      <c r="E87" s="218"/>
    </row>
    <row r="88" spans="2:7">
      <c r="B88" s="44"/>
      <c r="C88" s="44"/>
      <c r="D88" s="44"/>
      <c r="E88" s="10"/>
    </row>
    <row r="89" spans="2:7">
      <c r="B89" s="44"/>
      <c r="C89" s="44"/>
      <c r="D89" s="44"/>
      <c r="E89" s="10"/>
    </row>
    <row r="90" spans="2:7">
      <c r="B90" s="44"/>
      <c r="C90" s="44"/>
      <c r="D90" s="44"/>
      <c r="E90" s="10"/>
    </row>
    <row r="91" spans="2:7">
      <c r="B91" s="44"/>
      <c r="C91" s="44"/>
      <c r="D91" s="44"/>
      <c r="E91" s="10"/>
    </row>
    <row r="92" spans="2:7">
      <c r="B92" s="9"/>
      <c r="C92" s="10"/>
      <c r="D92" s="10"/>
      <c r="E92" s="10"/>
    </row>
    <row r="93" spans="2:7">
      <c r="B93" s="9"/>
      <c r="C93" s="10"/>
      <c r="D93" s="10"/>
      <c r="E93" s="10"/>
    </row>
    <row r="94" spans="2:7">
      <c r="C94" s="10"/>
      <c r="D94" s="10"/>
      <c r="E94" s="10"/>
    </row>
    <row r="95" spans="2:7">
      <c r="B95" s="13"/>
      <c r="C95" s="10"/>
      <c r="D95" s="10"/>
      <c r="E95" s="10"/>
    </row>
    <row r="96" spans="2:7">
      <c r="B96" s="14"/>
      <c r="C96" s="10"/>
      <c r="D96" s="10"/>
      <c r="E96" s="10"/>
    </row>
    <row r="97" spans="2:5">
      <c r="C97" s="10"/>
      <c r="D97" s="10"/>
      <c r="E97" s="10"/>
    </row>
    <row r="98" spans="2:5">
      <c r="B98" s="9"/>
      <c r="C98" s="10"/>
      <c r="D98" s="10"/>
      <c r="E98" s="10"/>
    </row>
    <row r="99" spans="2:5">
      <c r="B99" s="9"/>
      <c r="C99" s="10"/>
      <c r="D99" s="10"/>
      <c r="E99" s="10"/>
    </row>
    <row r="100" spans="2:5">
      <c r="B100" s="9"/>
      <c r="C100" s="10"/>
      <c r="D100" s="10"/>
      <c r="E100" s="10"/>
    </row>
    <row r="101" spans="2:5">
      <c r="B101" s="9"/>
      <c r="C101" s="10"/>
      <c r="D101" s="10"/>
      <c r="E101" s="10"/>
    </row>
    <row r="102" spans="2:5">
      <c r="B102" s="9"/>
      <c r="C102" s="39"/>
      <c r="D102" s="39"/>
      <c r="E102" s="39"/>
    </row>
    <row r="103" spans="2:5">
      <c r="B103" s="39"/>
      <c r="C103" s="39"/>
      <c r="D103" s="39"/>
      <c r="E103" s="39"/>
    </row>
    <row r="104" spans="2:5">
      <c r="B104" s="39"/>
    </row>
  </sheetData>
  <mergeCells count="11">
    <mergeCell ref="B86:E87"/>
    <mergeCell ref="A1:F1"/>
    <mergeCell ref="A2:F2"/>
    <mergeCell ref="A3:F3"/>
    <mergeCell ref="B11:B12"/>
    <mergeCell ref="B84:E84"/>
    <mergeCell ref="E11:E12"/>
    <mergeCell ref="A5:G5"/>
    <mergeCell ref="A6:F6"/>
    <mergeCell ref="A7:F7"/>
    <mergeCell ref="A8:F8"/>
  </mergeCells>
  <pageMargins left="0.7" right="0.7" top="0.75" bottom="0.75" header="0.3" footer="0.3"/>
  <pageSetup orientation="portrait" r:id="rId1"/>
  <ignoredErrors>
    <ignoredError sqref="C20 C66 C56 C49 C30"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1CA14-AAF7-48E9-9559-F05A71A2F31C}">
  <dimension ref="A1:M4212"/>
  <sheetViews>
    <sheetView showGridLines="0" zoomScaleNormal="100" workbookViewId="0">
      <selection activeCell="M11" sqref="M11"/>
    </sheetView>
  </sheetViews>
  <sheetFormatPr baseColWidth="10" defaultRowHeight="15"/>
  <cols>
    <col min="4" max="4" width="69.7109375" customWidth="1"/>
    <col min="5" max="5" width="22.7109375" customWidth="1"/>
    <col min="6" max="6" width="14.85546875" customWidth="1"/>
    <col min="7" max="7" width="15.42578125" customWidth="1"/>
  </cols>
  <sheetData>
    <row r="1" spans="1:13" ht="28.9" customHeight="1">
      <c r="A1" s="239" t="s">
        <v>0</v>
      </c>
      <c r="B1" s="239"/>
      <c r="C1" s="239"/>
      <c r="D1" s="239"/>
      <c r="E1" s="239"/>
      <c r="F1" s="239"/>
      <c r="G1" s="239"/>
      <c r="H1" s="239"/>
      <c r="I1" s="239"/>
      <c r="J1" s="239"/>
      <c r="K1" s="193"/>
      <c r="L1" s="193"/>
      <c r="M1" s="193"/>
    </row>
    <row r="2" spans="1:13" ht="21" customHeight="1">
      <c r="A2" s="240" t="s">
        <v>1</v>
      </c>
      <c r="B2" s="240"/>
      <c r="C2" s="240"/>
      <c r="D2" s="240"/>
      <c r="E2" s="240"/>
      <c r="F2" s="240"/>
      <c r="G2" s="240"/>
      <c r="H2" s="240"/>
      <c r="I2" s="240"/>
      <c r="J2" s="240"/>
      <c r="K2" s="194"/>
      <c r="L2" s="194"/>
      <c r="M2" s="194"/>
    </row>
    <row r="3" spans="1:13" ht="14.45" customHeight="1">
      <c r="A3" s="241" t="s">
        <v>2</v>
      </c>
      <c r="B3" s="241"/>
      <c r="C3" s="241"/>
      <c r="D3" s="241"/>
      <c r="E3" s="241"/>
      <c r="F3" s="241"/>
      <c r="G3" s="241"/>
      <c r="H3" s="241"/>
      <c r="I3" s="241"/>
      <c r="J3" s="241"/>
      <c r="K3" s="195"/>
      <c r="L3" s="195"/>
      <c r="M3" s="195"/>
    </row>
    <row r="4" spans="1:13">
      <c r="D4" s="191"/>
      <c r="E4" s="191"/>
      <c r="F4" s="191"/>
      <c r="G4" s="191"/>
      <c r="H4" s="191"/>
      <c r="I4" s="191"/>
      <c r="J4" s="191"/>
    </row>
    <row r="5" spans="1:13" ht="18.75">
      <c r="A5" s="247" t="s">
        <v>29</v>
      </c>
      <c r="B5" s="247"/>
      <c r="C5" s="247"/>
      <c r="D5" s="247"/>
      <c r="E5" s="247"/>
      <c r="F5" s="247"/>
      <c r="G5" s="247"/>
      <c r="H5" s="247"/>
      <c r="I5" s="247"/>
      <c r="J5" s="247"/>
    </row>
    <row r="6" spans="1:13" ht="18.75">
      <c r="A6" s="248" t="s">
        <v>277</v>
      </c>
      <c r="B6" s="248"/>
      <c r="C6" s="248"/>
      <c r="D6" s="248"/>
      <c r="E6" s="248"/>
      <c r="F6" s="248"/>
      <c r="G6" s="248"/>
      <c r="H6" s="248"/>
      <c r="I6" s="248"/>
      <c r="J6" s="248"/>
    </row>
    <row r="7" spans="1:13" ht="18.75">
      <c r="A7" s="249" t="s">
        <v>4303</v>
      </c>
      <c r="B7" s="249"/>
      <c r="C7" s="249"/>
      <c r="D7" s="249"/>
      <c r="E7" s="249"/>
      <c r="F7" s="249"/>
      <c r="G7" s="249"/>
      <c r="H7" s="249"/>
      <c r="I7" s="249"/>
      <c r="J7" s="249"/>
    </row>
    <row r="8" spans="1:13" ht="15.75">
      <c r="A8" s="250" t="s">
        <v>5</v>
      </c>
      <c r="B8" s="250"/>
      <c r="C8" s="250"/>
      <c r="D8" s="250"/>
      <c r="E8" s="250"/>
      <c r="F8" s="250"/>
      <c r="G8" s="250"/>
      <c r="H8" s="250"/>
      <c r="I8" s="250"/>
      <c r="J8" s="250"/>
    </row>
    <row r="13" spans="1:13" ht="16.899999999999999" customHeight="1">
      <c r="D13" s="242" t="s">
        <v>6</v>
      </c>
      <c r="E13" s="185" t="s">
        <v>7</v>
      </c>
      <c r="F13" s="192" t="s">
        <v>3732</v>
      </c>
      <c r="G13" s="243" t="s">
        <v>8</v>
      </c>
    </row>
    <row r="14" spans="1:13" ht="15" customHeight="1">
      <c r="D14" s="242"/>
      <c r="E14" s="186" t="s">
        <v>3743</v>
      </c>
      <c r="F14" s="192" t="s">
        <v>3740</v>
      </c>
      <c r="G14" s="243"/>
    </row>
    <row r="15" spans="1:13">
      <c r="D15" s="169" t="s">
        <v>278</v>
      </c>
      <c r="E15" s="180">
        <v>1418686514950</v>
      </c>
      <c r="F15" s="180">
        <v>1459753642325.2991</v>
      </c>
      <c r="G15" s="180">
        <v>1056620527066.9995</v>
      </c>
    </row>
    <row r="16" spans="1:13">
      <c r="D16" s="170" t="s">
        <v>279</v>
      </c>
      <c r="E16" s="171">
        <v>1335421381768</v>
      </c>
      <c r="F16" s="171">
        <v>1366660277136.7102</v>
      </c>
      <c r="G16" s="171">
        <v>997432197525.89966</v>
      </c>
    </row>
    <row r="17" spans="4:7">
      <c r="D17" s="178" t="s">
        <v>280</v>
      </c>
      <c r="E17" s="208">
        <v>11135305163</v>
      </c>
      <c r="F17" s="208">
        <v>11811773568.430002</v>
      </c>
      <c r="G17" s="208">
        <v>7273507285.25</v>
      </c>
    </row>
    <row r="18" spans="4:7">
      <c r="D18" s="209" t="s">
        <v>281</v>
      </c>
      <c r="E18" s="210">
        <v>11114768830</v>
      </c>
      <c r="F18" s="210">
        <v>11790112653.430002</v>
      </c>
      <c r="G18" s="210">
        <v>7257545427.1000004</v>
      </c>
    </row>
    <row r="19" spans="4:7">
      <c r="D19" s="211" t="s">
        <v>282</v>
      </c>
      <c r="E19" s="208">
        <v>11114768830</v>
      </c>
      <c r="F19" s="208">
        <v>11790112653.430002</v>
      </c>
      <c r="G19" s="208">
        <v>7257545427.1000004</v>
      </c>
    </row>
    <row r="20" spans="4:7">
      <c r="D20" s="209" t="s">
        <v>283</v>
      </c>
      <c r="E20" s="210">
        <v>20536333</v>
      </c>
      <c r="F20" s="210">
        <v>21660915</v>
      </c>
      <c r="G20" s="210">
        <v>15961858.15</v>
      </c>
    </row>
    <row r="21" spans="4:7">
      <c r="D21" s="211" t="s">
        <v>282</v>
      </c>
      <c r="E21" s="208">
        <v>20536333</v>
      </c>
      <c r="F21" s="208">
        <v>21660915</v>
      </c>
      <c r="G21" s="208">
        <v>15961858.15</v>
      </c>
    </row>
    <row r="22" spans="4:7">
      <c r="D22" s="178" t="s">
        <v>314</v>
      </c>
      <c r="E22" s="208">
        <v>45171006</v>
      </c>
      <c r="F22" s="208">
        <v>45395418.700000003</v>
      </c>
      <c r="G22" s="208">
        <v>29065111.200000003</v>
      </c>
    </row>
    <row r="23" spans="4:7">
      <c r="D23" s="209" t="s">
        <v>281</v>
      </c>
      <c r="E23" s="210">
        <v>45171006</v>
      </c>
      <c r="F23" s="210">
        <v>45395418.700000003</v>
      </c>
      <c r="G23" s="210">
        <v>29065111.200000003</v>
      </c>
    </row>
    <row r="24" spans="4:7">
      <c r="D24" s="211" t="s">
        <v>282</v>
      </c>
      <c r="E24" s="208">
        <v>45171006</v>
      </c>
      <c r="F24" s="208">
        <v>45395418.700000003</v>
      </c>
      <c r="G24" s="208">
        <v>29065111.200000003</v>
      </c>
    </row>
    <row r="25" spans="4:7">
      <c r="D25" s="178" t="s">
        <v>286</v>
      </c>
      <c r="E25" s="208">
        <v>9187110</v>
      </c>
      <c r="F25" s="208">
        <v>8959110</v>
      </c>
      <c r="G25" s="208">
        <v>7001203.54</v>
      </c>
    </row>
    <row r="26" spans="4:7">
      <c r="D26" s="209" t="s">
        <v>281</v>
      </c>
      <c r="E26" s="210">
        <v>9187110</v>
      </c>
      <c r="F26" s="210">
        <v>8959110</v>
      </c>
      <c r="G26" s="210">
        <v>7001203.54</v>
      </c>
    </row>
    <row r="27" spans="4:7">
      <c r="D27" s="211" t="s">
        <v>282</v>
      </c>
      <c r="E27" s="208">
        <v>9187110</v>
      </c>
      <c r="F27" s="208">
        <v>8959110</v>
      </c>
      <c r="G27" s="208">
        <v>7001203.54</v>
      </c>
    </row>
    <row r="28" spans="4:7">
      <c r="D28" s="178" t="s">
        <v>287</v>
      </c>
      <c r="E28" s="208">
        <v>11378418</v>
      </c>
      <c r="F28" s="208">
        <v>11246418</v>
      </c>
      <c r="G28" s="208">
        <v>7460577.3300000001</v>
      </c>
    </row>
    <row r="29" spans="4:7">
      <c r="D29" s="209" t="s">
        <v>281</v>
      </c>
      <c r="E29" s="210">
        <v>11378418</v>
      </c>
      <c r="F29" s="210">
        <v>11246418</v>
      </c>
      <c r="G29" s="210">
        <v>7460577.3300000001</v>
      </c>
    </row>
    <row r="30" spans="4:7">
      <c r="D30" s="211" t="s">
        <v>282</v>
      </c>
      <c r="E30" s="208">
        <v>11378418</v>
      </c>
      <c r="F30" s="208">
        <v>11246418</v>
      </c>
      <c r="G30" s="208">
        <v>7460577.3300000001</v>
      </c>
    </row>
    <row r="31" spans="4:7">
      <c r="D31" s="178" t="s">
        <v>288</v>
      </c>
      <c r="E31" s="208">
        <v>12798296</v>
      </c>
      <c r="F31" s="208">
        <v>12983296</v>
      </c>
      <c r="G31" s="208">
        <v>9822434.1899999995</v>
      </c>
    </row>
    <row r="32" spans="4:7">
      <c r="D32" s="209" t="s">
        <v>281</v>
      </c>
      <c r="E32" s="210">
        <v>12798296</v>
      </c>
      <c r="F32" s="210">
        <v>12983296</v>
      </c>
      <c r="G32" s="210">
        <v>9822434.1899999995</v>
      </c>
    </row>
    <row r="33" spans="4:7">
      <c r="D33" s="211" t="s">
        <v>282</v>
      </c>
      <c r="E33" s="208">
        <v>12798296</v>
      </c>
      <c r="F33" s="208">
        <v>12983296</v>
      </c>
      <c r="G33" s="208">
        <v>9822434.1899999995</v>
      </c>
    </row>
    <row r="34" spans="4:7">
      <c r="D34" s="178" t="s">
        <v>289</v>
      </c>
      <c r="E34" s="208">
        <v>40526987</v>
      </c>
      <c r="F34" s="208">
        <v>40233901.399999999</v>
      </c>
      <c r="G34" s="208">
        <v>25582636.979999997</v>
      </c>
    </row>
    <row r="35" spans="4:7">
      <c r="D35" s="209" t="s">
        <v>281</v>
      </c>
      <c r="E35" s="210">
        <v>40526987</v>
      </c>
      <c r="F35" s="210">
        <v>40233901.399999999</v>
      </c>
      <c r="G35" s="210">
        <v>25582636.979999997</v>
      </c>
    </row>
    <row r="36" spans="4:7">
      <c r="D36" s="211" t="s">
        <v>282</v>
      </c>
      <c r="E36" s="208">
        <v>40526987</v>
      </c>
      <c r="F36" s="208">
        <v>40233901.399999999</v>
      </c>
      <c r="G36" s="208">
        <v>25582636.979999997</v>
      </c>
    </row>
    <row r="37" spans="4:7">
      <c r="D37" s="178" t="s">
        <v>290</v>
      </c>
      <c r="E37" s="208">
        <v>43119482</v>
      </c>
      <c r="F37" s="208">
        <v>42892709.289999999</v>
      </c>
      <c r="G37" s="208">
        <v>29204882.25</v>
      </c>
    </row>
    <row r="38" spans="4:7">
      <c r="D38" s="209" t="s">
        <v>281</v>
      </c>
      <c r="E38" s="210">
        <v>43119482</v>
      </c>
      <c r="F38" s="210">
        <v>42892709.289999999</v>
      </c>
      <c r="G38" s="210">
        <v>29204882.25</v>
      </c>
    </row>
    <row r="39" spans="4:7">
      <c r="D39" s="211" t="s">
        <v>282</v>
      </c>
      <c r="E39" s="208">
        <v>43119482</v>
      </c>
      <c r="F39" s="208">
        <v>42892709.289999999</v>
      </c>
      <c r="G39" s="208">
        <v>29204882.25</v>
      </c>
    </row>
    <row r="40" spans="4:7">
      <c r="D40" s="178" t="s">
        <v>291</v>
      </c>
      <c r="E40" s="208">
        <v>73472707</v>
      </c>
      <c r="F40" s="208">
        <v>74273532.879999995</v>
      </c>
      <c r="G40" s="208">
        <v>54026006.039999992</v>
      </c>
    </row>
    <row r="41" spans="4:7">
      <c r="D41" s="209" t="s">
        <v>281</v>
      </c>
      <c r="E41" s="210">
        <v>73472707</v>
      </c>
      <c r="F41" s="210">
        <v>74273532.879999995</v>
      </c>
      <c r="G41" s="210">
        <v>54026006.039999992</v>
      </c>
    </row>
    <row r="42" spans="4:7">
      <c r="D42" s="211" t="s">
        <v>282</v>
      </c>
      <c r="E42" s="208">
        <v>73472707</v>
      </c>
      <c r="F42" s="208">
        <v>74273532.879999995</v>
      </c>
      <c r="G42" s="208">
        <v>54026006.039999992</v>
      </c>
    </row>
    <row r="43" spans="4:7">
      <c r="D43" s="178" t="s">
        <v>292</v>
      </c>
      <c r="E43" s="208">
        <v>10830000</v>
      </c>
      <c r="F43" s="208">
        <v>10527000</v>
      </c>
      <c r="G43" s="208">
        <v>7311657.5999999996</v>
      </c>
    </row>
    <row r="44" spans="4:7">
      <c r="D44" s="209" t="s">
        <v>281</v>
      </c>
      <c r="E44" s="210">
        <v>10830000</v>
      </c>
      <c r="F44" s="210">
        <v>10527000</v>
      </c>
      <c r="G44" s="210">
        <v>7311657.5999999996</v>
      </c>
    </row>
    <row r="45" spans="4:7">
      <c r="D45" s="211" t="s">
        <v>282</v>
      </c>
      <c r="E45" s="208">
        <v>10830000</v>
      </c>
      <c r="F45" s="208">
        <v>10527000</v>
      </c>
      <c r="G45" s="208">
        <v>7311657.5999999996</v>
      </c>
    </row>
    <row r="46" spans="4:7">
      <c r="D46" s="178" t="s">
        <v>293</v>
      </c>
      <c r="E46" s="208">
        <v>43022519</v>
      </c>
      <c r="F46" s="208">
        <v>42815003.920000002</v>
      </c>
      <c r="G46" s="208">
        <v>22674391.289999999</v>
      </c>
    </row>
    <row r="47" spans="4:7">
      <c r="D47" s="209" t="s">
        <v>281</v>
      </c>
      <c r="E47" s="210">
        <v>43022519</v>
      </c>
      <c r="F47" s="210">
        <v>42815003.920000002</v>
      </c>
      <c r="G47" s="210">
        <v>22674391.289999999</v>
      </c>
    </row>
    <row r="48" spans="4:7">
      <c r="D48" s="211" t="s">
        <v>282</v>
      </c>
      <c r="E48" s="208">
        <v>43022519</v>
      </c>
      <c r="F48" s="208">
        <v>42815003.920000002</v>
      </c>
      <c r="G48" s="208">
        <v>22674391.289999999</v>
      </c>
    </row>
    <row r="49" spans="4:7">
      <c r="D49" s="178" t="s">
        <v>294</v>
      </c>
      <c r="E49" s="208">
        <v>12609000</v>
      </c>
      <c r="F49" s="208">
        <v>33925364.120000005</v>
      </c>
      <c r="G49" s="208">
        <v>13105411.090000002</v>
      </c>
    </row>
    <row r="50" spans="4:7">
      <c r="D50" s="209" t="s">
        <v>281</v>
      </c>
      <c r="E50" s="210">
        <v>12609000</v>
      </c>
      <c r="F50" s="210">
        <v>33925364.120000005</v>
      </c>
      <c r="G50" s="210">
        <v>13105411.090000002</v>
      </c>
    </row>
    <row r="51" spans="4:7">
      <c r="D51" s="211" t="s">
        <v>282</v>
      </c>
      <c r="E51" s="208">
        <v>12609000</v>
      </c>
      <c r="F51" s="208">
        <v>33925364.120000005</v>
      </c>
      <c r="G51" s="208">
        <v>13105411.090000002</v>
      </c>
    </row>
    <row r="52" spans="4:7">
      <c r="D52" s="178" t="s">
        <v>295</v>
      </c>
      <c r="E52" s="208">
        <v>46178701</v>
      </c>
      <c r="F52" s="208">
        <v>48748027.810000002</v>
      </c>
      <c r="G52" s="208">
        <v>37986153.600000001</v>
      </c>
    </row>
    <row r="53" spans="4:7">
      <c r="D53" s="209" t="s">
        <v>281</v>
      </c>
      <c r="E53" s="210">
        <v>46178701</v>
      </c>
      <c r="F53" s="210">
        <v>48748027.810000002</v>
      </c>
      <c r="G53" s="210">
        <v>37986153.600000001</v>
      </c>
    </row>
    <row r="54" spans="4:7">
      <c r="D54" s="211" t="s">
        <v>282</v>
      </c>
      <c r="E54" s="208">
        <v>46178701</v>
      </c>
      <c r="F54" s="208">
        <v>48748027.810000002</v>
      </c>
      <c r="G54" s="208">
        <v>37986153.600000001</v>
      </c>
    </row>
    <row r="55" spans="4:7">
      <c r="D55" s="178" t="s">
        <v>296</v>
      </c>
      <c r="E55" s="208">
        <v>4956138333</v>
      </c>
      <c r="F55" s="208">
        <v>5061680971.71</v>
      </c>
      <c r="G55" s="208">
        <v>3656975661.3699999</v>
      </c>
    </row>
    <row r="56" spans="4:7">
      <c r="D56" s="209" t="s">
        <v>281</v>
      </c>
      <c r="E56" s="210">
        <v>4956138333</v>
      </c>
      <c r="F56" s="210">
        <v>5061680971.71</v>
      </c>
      <c r="G56" s="210">
        <v>3656975661.3699999</v>
      </c>
    </row>
    <row r="57" spans="4:7">
      <c r="D57" s="211" t="s">
        <v>282</v>
      </c>
      <c r="E57" s="208">
        <v>4956138333</v>
      </c>
      <c r="F57" s="208">
        <v>5061680971.71</v>
      </c>
      <c r="G57" s="208">
        <v>3656975661.3699999</v>
      </c>
    </row>
    <row r="58" spans="4:7">
      <c r="D58" s="178" t="s">
        <v>297</v>
      </c>
      <c r="E58" s="208">
        <v>1318981644046</v>
      </c>
      <c r="F58" s="208">
        <v>1349414822814.4502</v>
      </c>
      <c r="G58" s="208">
        <v>986258474114.16968</v>
      </c>
    </row>
    <row r="59" spans="4:7">
      <c r="D59" s="209" t="s">
        <v>281</v>
      </c>
      <c r="E59" s="210">
        <v>987052128484</v>
      </c>
      <c r="F59" s="210">
        <v>1023285239272.5302</v>
      </c>
      <c r="G59" s="210">
        <v>735919871479.82983</v>
      </c>
    </row>
    <row r="60" spans="4:7">
      <c r="D60" s="211" t="s">
        <v>2553</v>
      </c>
      <c r="E60" s="208">
        <v>1575100</v>
      </c>
      <c r="F60" s="208">
        <v>254200</v>
      </c>
      <c r="G60" s="208">
        <v>254100</v>
      </c>
    </row>
    <row r="61" spans="4:7">
      <c r="D61" s="211" t="s">
        <v>282</v>
      </c>
      <c r="E61" s="208">
        <v>987050553384</v>
      </c>
      <c r="F61" s="208">
        <v>1023284985072.5302</v>
      </c>
      <c r="G61" s="208">
        <v>735919617379.82983</v>
      </c>
    </row>
    <row r="62" spans="4:7">
      <c r="D62" s="209" t="s">
        <v>283</v>
      </c>
      <c r="E62" s="210">
        <v>102639603365</v>
      </c>
      <c r="F62" s="210">
        <v>104804901055.33003</v>
      </c>
      <c r="G62" s="210">
        <v>85094421283.849945</v>
      </c>
    </row>
    <row r="63" spans="4:7">
      <c r="D63" s="211" t="s">
        <v>282</v>
      </c>
      <c r="E63" s="208">
        <v>102639603365</v>
      </c>
      <c r="F63" s="208">
        <v>104804901055.33003</v>
      </c>
      <c r="G63" s="208">
        <v>85094421283.849945</v>
      </c>
    </row>
    <row r="64" spans="4:7">
      <c r="D64" s="209" t="s">
        <v>3629</v>
      </c>
      <c r="E64" s="210">
        <v>0</v>
      </c>
      <c r="F64" s="210">
        <v>14000000</v>
      </c>
      <c r="G64" s="210">
        <v>8059268.6900000004</v>
      </c>
    </row>
    <row r="65" spans="4:7">
      <c r="D65" s="211" t="s">
        <v>282</v>
      </c>
      <c r="E65" s="208">
        <v>0</v>
      </c>
      <c r="F65" s="208">
        <v>14000000</v>
      </c>
      <c r="G65" s="208">
        <v>8059268.6900000004</v>
      </c>
    </row>
    <row r="66" spans="4:7">
      <c r="D66" s="209" t="s">
        <v>298</v>
      </c>
      <c r="E66" s="210">
        <v>97784149695</v>
      </c>
      <c r="F66" s="210">
        <v>100467461862.02</v>
      </c>
      <c r="G66" s="210">
        <v>93928026283.360001</v>
      </c>
    </row>
    <row r="67" spans="4:7">
      <c r="D67" s="211" t="s">
        <v>282</v>
      </c>
      <c r="E67" s="208">
        <v>97784149695</v>
      </c>
      <c r="F67" s="208">
        <v>100467461862.02</v>
      </c>
      <c r="G67" s="208">
        <v>93928026283.360001</v>
      </c>
    </row>
    <row r="68" spans="4:7">
      <c r="D68" s="209" t="s">
        <v>284</v>
      </c>
      <c r="E68" s="210">
        <v>130219709098</v>
      </c>
      <c r="F68" s="210">
        <v>118936005492</v>
      </c>
      <c r="G68" s="210">
        <v>71050909189.589996</v>
      </c>
    </row>
    <row r="69" spans="4:7">
      <c r="D69" s="211" t="s">
        <v>282</v>
      </c>
      <c r="E69" s="208">
        <v>130219709098</v>
      </c>
      <c r="F69" s="208">
        <v>118936005492</v>
      </c>
      <c r="G69" s="208">
        <v>71050909189.589996</v>
      </c>
    </row>
    <row r="70" spans="4:7">
      <c r="D70" s="209" t="s">
        <v>285</v>
      </c>
      <c r="E70" s="210">
        <v>1286053404</v>
      </c>
      <c r="F70" s="210">
        <v>1907215132.5699999</v>
      </c>
      <c r="G70" s="210">
        <v>257186608.85000005</v>
      </c>
    </row>
    <row r="71" spans="4:7">
      <c r="D71" s="211" t="s">
        <v>282</v>
      </c>
      <c r="E71" s="208">
        <v>1286053404</v>
      </c>
      <c r="F71" s="208">
        <v>1907215132.5699999</v>
      </c>
      <c r="G71" s="208">
        <v>257186608.85000005</v>
      </c>
    </row>
    <row r="72" spans="4:7">
      <c r="D72" s="182" t="s">
        <v>3754</v>
      </c>
      <c r="E72" s="187">
        <v>83265133182</v>
      </c>
      <c r="F72" s="187">
        <v>93093365188.589966</v>
      </c>
      <c r="G72" s="187">
        <v>59188329541.099983</v>
      </c>
    </row>
    <row r="73" spans="4:7">
      <c r="D73" s="178" t="s">
        <v>280</v>
      </c>
      <c r="E73" s="208">
        <v>5828992863</v>
      </c>
      <c r="F73" s="208">
        <v>9101097708.7699986</v>
      </c>
      <c r="G73" s="208">
        <v>5126076326.420002</v>
      </c>
    </row>
    <row r="74" spans="4:7">
      <c r="D74" s="209" t="s">
        <v>281</v>
      </c>
      <c r="E74" s="210">
        <v>4648629629</v>
      </c>
      <c r="F74" s="210">
        <v>7833998521.0199986</v>
      </c>
      <c r="G74" s="210">
        <v>5035296739.3700018</v>
      </c>
    </row>
    <row r="75" spans="4:7">
      <c r="D75" s="211" t="s">
        <v>282</v>
      </c>
      <c r="E75" s="208">
        <v>135000000</v>
      </c>
      <c r="F75" s="208">
        <v>135000000</v>
      </c>
      <c r="G75" s="208">
        <v>0</v>
      </c>
    </row>
    <row r="76" spans="4:7">
      <c r="D76" s="212" t="s">
        <v>622</v>
      </c>
      <c r="E76" s="208">
        <v>135000000</v>
      </c>
      <c r="F76" s="208">
        <v>135000000</v>
      </c>
      <c r="G76" s="208">
        <v>0</v>
      </c>
    </row>
    <row r="77" spans="4:7">
      <c r="D77" s="211" t="s">
        <v>4205</v>
      </c>
      <c r="E77" s="208">
        <v>0</v>
      </c>
      <c r="F77" s="208">
        <v>18326844.690000001</v>
      </c>
      <c r="G77" s="208">
        <v>0</v>
      </c>
    </row>
    <row r="78" spans="4:7">
      <c r="D78" s="212" t="s">
        <v>4204</v>
      </c>
      <c r="E78" s="208">
        <v>0</v>
      </c>
      <c r="F78" s="208">
        <v>18326844.690000001</v>
      </c>
      <c r="G78" s="208">
        <v>0</v>
      </c>
    </row>
    <row r="79" spans="4:7">
      <c r="D79" s="211" t="s">
        <v>2678</v>
      </c>
      <c r="E79" s="208">
        <v>220125275</v>
      </c>
      <c r="F79" s="208">
        <v>220125275</v>
      </c>
      <c r="G79" s="208">
        <v>220125275</v>
      </c>
    </row>
    <row r="80" spans="4:7">
      <c r="D80" s="212" t="s">
        <v>2679</v>
      </c>
      <c r="E80" s="208">
        <v>220125275</v>
      </c>
      <c r="F80" s="208">
        <v>220125275</v>
      </c>
      <c r="G80" s="208">
        <v>220125275</v>
      </c>
    </row>
    <row r="81" spans="4:7">
      <c r="D81" s="211" t="s">
        <v>4178</v>
      </c>
      <c r="E81" s="208">
        <v>0</v>
      </c>
      <c r="F81" s="208">
        <v>548635659</v>
      </c>
      <c r="G81" s="208">
        <v>370889481.52999997</v>
      </c>
    </row>
    <row r="82" spans="4:7">
      <c r="D82" s="212" t="s">
        <v>3719</v>
      </c>
      <c r="E82" s="208">
        <v>0</v>
      </c>
      <c r="F82" s="208">
        <v>548635659</v>
      </c>
      <c r="G82" s="208">
        <v>370889481.52999997</v>
      </c>
    </row>
    <row r="83" spans="4:7">
      <c r="D83" s="211" t="s">
        <v>4203</v>
      </c>
      <c r="E83" s="208">
        <v>0</v>
      </c>
      <c r="F83" s="208">
        <v>15348897.140000001</v>
      </c>
      <c r="G83" s="208">
        <v>0</v>
      </c>
    </row>
    <row r="84" spans="4:7">
      <c r="D84" s="212" t="s">
        <v>4202</v>
      </c>
      <c r="E84" s="208">
        <v>0</v>
      </c>
      <c r="F84" s="208">
        <v>15348897.140000001</v>
      </c>
      <c r="G84" s="208">
        <v>0</v>
      </c>
    </row>
    <row r="85" spans="4:7">
      <c r="D85" s="211" t="s">
        <v>3241</v>
      </c>
      <c r="E85" s="208">
        <v>0</v>
      </c>
      <c r="F85" s="208">
        <v>30000000</v>
      </c>
      <c r="G85" s="208">
        <v>30000000</v>
      </c>
    </row>
    <row r="86" spans="4:7">
      <c r="D86" s="212" t="s">
        <v>3240</v>
      </c>
      <c r="E86" s="208">
        <v>0</v>
      </c>
      <c r="F86" s="208">
        <v>30000000</v>
      </c>
      <c r="G86" s="208">
        <v>30000000</v>
      </c>
    </row>
    <row r="87" spans="4:7">
      <c r="D87" s="211" t="s">
        <v>299</v>
      </c>
      <c r="E87" s="208">
        <v>26575728</v>
      </c>
      <c r="F87" s="208">
        <v>53160674.289999999</v>
      </c>
      <c r="G87" s="208">
        <v>38926763.890000001</v>
      </c>
    </row>
    <row r="88" spans="4:7">
      <c r="D88" s="212" t="s">
        <v>623</v>
      </c>
      <c r="E88" s="208">
        <v>26575728</v>
      </c>
      <c r="F88" s="208">
        <v>53160674.289999999</v>
      </c>
      <c r="G88" s="208">
        <v>38926763.890000001</v>
      </c>
    </row>
    <row r="89" spans="4:7">
      <c r="D89" s="211" t="s">
        <v>4177</v>
      </c>
      <c r="E89" s="208">
        <v>120000000</v>
      </c>
      <c r="F89" s="208">
        <v>340000000</v>
      </c>
      <c r="G89" s="208">
        <v>49724404.039999999</v>
      </c>
    </row>
    <row r="90" spans="4:7">
      <c r="D90" s="212" t="s">
        <v>624</v>
      </c>
      <c r="E90" s="208">
        <v>120000000</v>
      </c>
      <c r="F90" s="208">
        <v>340000000</v>
      </c>
      <c r="G90" s="208">
        <v>49724404.039999999</v>
      </c>
    </row>
    <row r="91" spans="4:7">
      <c r="D91" s="211" t="s">
        <v>4176</v>
      </c>
      <c r="E91" s="208">
        <v>0</v>
      </c>
      <c r="F91" s="208">
        <v>1842364.98</v>
      </c>
      <c r="G91" s="208">
        <v>0</v>
      </c>
    </row>
    <row r="92" spans="4:7">
      <c r="D92" s="212" t="s">
        <v>3599</v>
      </c>
      <c r="E92" s="208">
        <v>0</v>
      </c>
      <c r="F92" s="208">
        <v>1842364.98</v>
      </c>
      <c r="G92" s="208">
        <v>0</v>
      </c>
    </row>
    <row r="93" spans="4:7">
      <c r="D93" s="211" t="s">
        <v>300</v>
      </c>
      <c r="E93" s="208">
        <v>11583014</v>
      </c>
      <c r="F93" s="208">
        <v>60335627.859999999</v>
      </c>
      <c r="G93" s="208">
        <v>45222346.990000002</v>
      </c>
    </row>
    <row r="94" spans="4:7">
      <c r="D94" s="212" t="s">
        <v>625</v>
      </c>
      <c r="E94" s="208">
        <v>11583014</v>
      </c>
      <c r="F94" s="208">
        <v>60335627.859999999</v>
      </c>
      <c r="G94" s="208">
        <v>45222346.990000002</v>
      </c>
    </row>
    <row r="95" spans="4:7">
      <c r="D95" s="211" t="s">
        <v>4293</v>
      </c>
      <c r="E95" s="208">
        <v>0</v>
      </c>
      <c r="F95" s="208">
        <v>25000000</v>
      </c>
      <c r="G95" s="208">
        <v>25000000</v>
      </c>
    </row>
    <row r="96" spans="4:7">
      <c r="D96" s="212" t="s">
        <v>4292</v>
      </c>
      <c r="E96" s="208">
        <v>0</v>
      </c>
      <c r="F96" s="208">
        <v>25000000</v>
      </c>
      <c r="G96" s="208">
        <v>25000000</v>
      </c>
    </row>
    <row r="97" spans="4:7">
      <c r="D97" s="211" t="s">
        <v>301</v>
      </c>
      <c r="E97" s="208">
        <v>40861077</v>
      </c>
      <c r="F97" s="208">
        <v>50861077</v>
      </c>
      <c r="G97" s="208">
        <v>41431442.520000003</v>
      </c>
    </row>
    <row r="98" spans="4:7">
      <c r="D98" s="212" t="s">
        <v>626</v>
      </c>
      <c r="E98" s="208">
        <v>40861077</v>
      </c>
      <c r="F98" s="208">
        <v>50861077</v>
      </c>
      <c r="G98" s="208">
        <v>41431442.520000003</v>
      </c>
    </row>
    <row r="99" spans="4:7">
      <c r="D99" s="211" t="s">
        <v>1127</v>
      </c>
      <c r="E99" s="208">
        <v>6437925</v>
      </c>
      <c r="F99" s="208">
        <v>5633184.5300000003</v>
      </c>
      <c r="G99" s="208">
        <v>3005725.78</v>
      </c>
    </row>
    <row r="100" spans="4:7">
      <c r="D100" s="212" t="s">
        <v>1128</v>
      </c>
      <c r="E100" s="208">
        <v>6437925</v>
      </c>
      <c r="F100" s="208">
        <v>5633184.5300000003</v>
      </c>
      <c r="G100" s="208">
        <v>3005725.78</v>
      </c>
    </row>
    <row r="101" spans="4:7">
      <c r="D101" s="211" t="s">
        <v>1129</v>
      </c>
      <c r="E101" s="208">
        <v>10833015</v>
      </c>
      <c r="F101" s="208">
        <v>1</v>
      </c>
      <c r="G101" s="208">
        <v>0</v>
      </c>
    </row>
    <row r="102" spans="4:7">
      <c r="D102" s="212" t="s">
        <v>1130</v>
      </c>
      <c r="E102" s="208">
        <v>10833015</v>
      </c>
      <c r="F102" s="208">
        <v>1</v>
      </c>
      <c r="G102" s="208">
        <v>0</v>
      </c>
    </row>
    <row r="103" spans="4:7">
      <c r="D103" s="211" t="s">
        <v>4175</v>
      </c>
      <c r="E103" s="208">
        <v>0</v>
      </c>
      <c r="F103" s="208">
        <v>33438569</v>
      </c>
      <c r="G103" s="208">
        <v>10477370.99</v>
      </c>
    </row>
    <row r="104" spans="4:7">
      <c r="D104" s="212" t="s">
        <v>3239</v>
      </c>
      <c r="E104" s="208">
        <v>0</v>
      </c>
      <c r="F104" s="208">
        <v>33438569</v>
      </c>
      <c r="G104" s="208">
        <v>10477370.99</v>
      </c>
    </row>
    <row r="105" spans="4:7">
      <c r="D105" s="211" t="s">
        <v>4174</v>
      </c>
      <c r="E105" s="208">
        <v>151755593</v>
      </c>
      <c r="F105" s="208">
        <v>129921310</v>
      </c>
      <c r="G105" s="208">
        <v>127012567.55000001</v>
      </c>
    </row>
    <row r="106" spans="4:7">
      <c r="D106" s="212" t="s">
        <v>627</v>
      </c>
      <c r="E106" s="208">
        <v>151755593</v>
      </c>
      <c r="F106" s="208">
        <v>129921310</v>
      </c>
      <c r="G106" s="208">
        <v>127012567.55000001</v>
      </c>
    </row>
    <row r="107" spans="4:7">
      <c r="D107" s="211" t="s">
        <v>4173</v>
      </c>
      <c r="E107" s="208">
        <v>0</v>
      </c>
      <c r="F107" s="208">
        <v>489843118</v>
      </c>
      <c r="G107" s="208">
        <v>489843116.22000003</v>
      </c>
    </row>
    <row r="108" spans="4:7">
      <c r="D108" s="212" t="s">
        <v>4218</v>
      </c>
      <c r="E108" s="208">
        <v>0</v>
      </c>
      <c r="F108" s="208">
        <v>489843118</v>
      </c>
      <c r="G108" s="208">
        <v>489843116.22000003</v>
      </c>
    </row>
    <row r="109" spans="4:7">
      <c r="D109" s="211" t="s">
        <v>4172</v>
      </c>
      <c r="E109" s="208">
        <v>0</v>
      </c>
      <c r="F109" s="208">
        <v>1160000</v>
      </c>
      <c r="G109" s="208">
        <v>0</v>
      </c>
    </row>
    <row r="110" spans="4:7">
      <c r="D110" s="212" t="s">
        <v>3238</v>
      </c>
      <c r="E110" s="208">
        <v>0</v>
      </c>
      <c r="F110" s="208">
        <v>1160000</v>
      </c>
      <c r="G110" s="208">
        <v>0</v>
      </c>
    </row>
    <row r="111" spans="4:7">
      <c r="D111" s="211" t="s">
        <v>302</v>
      </c>
      <c r="E111" s="208">
        <v>63567307</v>
      </c>
      <c r="F111" s="208">
        <v>116131250.84999999</v>
      </c>
      <c r="G111" s="208">
        <v>61019996.25</v>
      </c>
    </row>
    <row r="112" spans="4:7">
      <c r="D112" s="212" t="s">
        <v>628</v>
      </c>
      <c r="E112" s="208">
        <v>63567307</v>
      </c>
      <c r="F112" s="208">
        <v>116131250.84999999</v>
      </c>
      <c r="G112" s="208">
        <v>61019996.25</v>
      </c>
    </row>
    <row r="113" spans="4:7">
      <c r="D113" s="211" t="s">
        <v>4171</v>
      </c>
      <c r="E113" s="208">
        <v>0</v>
      </c>
      <c r="F113" s="208">
        <v>71726458.650000006</v>
      </c>
      <c r="G113" s="208">
        <v>71726458.640000001</v>
      </c>
    </row>
    <row r="114" spans="4:7">
      <c r="D114" s="212" t="s">
        <v>3620</v>
      </c>
      <c r="E114" s="208">
        <v>0</v>
      </c>
      <c r="F114" s="208">
        <v>71726458.650000006</v>
      </c>
      <c r="G114" s="208">
        <v>71726458.640000001</v>
      </c>
    </row>
    <row r="115" spans="4:7">
      <c r="D115" s="211" t="s">
        <v>2116</v>
      </c>
      <c r="E115" s="208">
        <v>5448144</v>
      </c>
      <c r="F115" s="208">
        <v>0</v>
      </c>
      <c r="G115" s="208">
        <v>0</v>
      </c>
    </row>
    <row r="116" spans="4:7">
      <c r="D116" s="212" t="s">
        <v>2117</v>
      </c>
      <c r="E116" s="208">
        <v>5448144</v>
      </c>
      <c r="F116" s="208">
        <v>0</v>
      </c>
      <c r="G116" s="208">
        <v>0</v>
      </c>
    </row>
    <row r="117" spans="4:7">
      <c r="D117" s="211" t="s">
        <v>1833</v>
      </c>
      <c r="E117" s="208">
        <v>2181120</v>
      </c>
      <c r="F117" s="208">
        <v>2181120</v>
      </c>
      <c r="G117" s="208">
        <v>0</v>
      </c>
    </row>
    <row r="118" spans="4:7">
      <c r="D118" s="212" t="s">
        <v>1834</v>
      </c>
      <c r="E118" s="208">
        <v>2181120</v>
      </c>
      <c r="F118" s="208">
        <v>2181120</v>
      </c>
      <c r="G118" s="208">
        <v>0</v>
      </c>
    </row>
    <row r="119" spans="4:7">
      <c r="D119" s="211" t="s">
        <v>4170</v>
      </c>
      <c r="E119" s="208">
        <v>0</v>
      </c>
      <c r="F119" s="208">
        <v>1167574701.0999999</v>
      </c>
      <c r="G119" s="208">
        <v>1069799187.0599999</v>
      </c>
    </row>
    <row r="120" spans="4:7">
      <c r="D120" s="212" t="s">
        <v>3638</v>
      </c>
      <c r="E120" s="208">
        <v>0</v>
      </c>
      <c r="F120" s="208">
        <v>1167574701.0999999</v>
      </c>
      <c r="G120" s="208">
        <v>1069799187.0599999</v>
      </c>
    </row>
    <row r="121" spans="4:7">
      <c r="D121" s="211" t="s">
        <v>4291</v>
      </c>
      <c r="E121" s="208">
        <v>0</v>
      </c>
      <c r="F121" s="208">
        <v>12000000</v>
      </c>
      <c r="G121" s="208">
        <v>12000000</v>
      </c>
    </row>
    <row r="122" spans="4:7">
      <c r="D122" s="212" t="s">
        <v>4290</v>
      </c>
      <c r="E122" s="208">
        <v>0</v>
      </c>
      <c r="F122" s="208">
        <v>12000000</v>
      </c>
      <c r="G122" s="208">
        <v>12000000</v>
      </c>
    </row>
    <row r="123" spans="4:7">
      <c r="D123" s="211" t="s">
        <v>3739</v>
      </c>
      <c r="E123" s="208">
        <v>0</v>
      </c>
      <c r="F123" s="208">
        <v>466700000</v>
      </c>
      <c r="G123" s="208">
        <v>0</v>
      </c>
    </row>
    <row r="124" spans="4:7">
      <c r="D124" s="212" t="s">
        <v>2824</v>
      </c>
      <c r="E124" s="208">
        <v>0</v>
      </c>
      <c r="F124" s="208">
        <v>466700000</v>
      </c>
      <c r="G124" s="208">
        <v>0</v>
      </c>
    </row>
    <row r="125" spans="4:7">
      <c r="D125" s="211" t="s">
        <v>988</v>
      </c>
      <c r="E125" s="208">
        <v>19673675</v>
      </c>
      <c r="F125" s="208">
        <v>6708747</v>
      </c>
      <c r="G125" s="208">
        <v>6708746.9800000004</v>
      </c>
    </row>
    <row r="126" spans="4:7">
      <c r="D126" s="212" t="s">
        <v>989</v>
      </c>
      <c r="E126" s="208">
        <v>19673675</v>
      </c>
      <c r="F126" s="208">
        <v>6708747</v>
      </c>
      <c r="G126" s="208">
        <v>6708746.9800000004</v>
      </c>
    </row>
    <row r="127" spans="4:7">
      <c r="D127" s="211" t="s">
        <v>303</v>
      </c>
      <c r="E127" s="208">
        <v>10000000</v>
      </c>
      <c r="F127" s="208">
        <v>63654998.850000001</v>
      </c>
      <c r="G127" s="208">
        <v>59927782.979999997</v>
      </c>
    </row>
    <row r="128" spans="4:7">
      <c r="D128" s="212" t="s">
        <v>629</v>
      </c>
      <c r="E128" s="208">
        <v>10000000</v>
      </c>
      <c r="F128" s="208">
        <v>22135238</v>
      </c>
      <c r="G128" s="208">
        <v>22135237.609999999</v>
      </c>
    </row>
    <row r="129" spans="4:7">
      <c r="D129" s="212" t="s">
        <v>3637</v>
      </c>
      <c r="E129" s="208">
        <v>0</v>
      </c>
      <c r="F129" s="208">
        <v>41519760.850000001</v>
      </c>
      <c r="G129" s="208">
        <v>37792545.369999997</v>
      </c>
    </row>
    <row r="130" spans="4:7">
      <c r="D130" s="211" t="s">
        <v>3237</v>
      </c>
      <c r="E130" s="208">
        <v>0</v>
      </c>
      <c r="F130" s="208">
        <v>458567</v>
      </c>
      <c r="G130" s="208">
        <v>458566.08</v>
      </c>
    </row>
    <row r="131" spans="4:7">
      <c r="D131" s="212" t="s">
        <v>3236</v>
      </c>
      <c r="E131" s="208">
        <v>0</v>
      </c>
      <c r="F131" s="208">
        <v>458567</v>
      </c>
      <c r="G131" s="208">
        <v>458566.08</v>
      </c>
    </row>
    <row r="132" spans="4:7">
      <c r="D132" s="211" t="s">
        <v>4169</v>
      </c>
      <c r="E132" s="208">
        <v>11825415</v>
      </c>
      <c r="F132" s="208">
        <v>11825415</v>
      </c>
      <c r="G132" s="208">
        <v>4290857.32</v>
      </c>
    </row>
    <row r="133" spans="4:7">
      <c r="D133" s="212" t="s">
        <v>630</v>
      </c>
      <c r="E133" s="208">
        <v>11825415</v>
      </c>
      <c r="F133" s="208">
        <v>11825415</v>
      </c>
      <c r="G133" s="208">
        <v>4290857.32</v>
      </c>
    </row>
    <row r="134" spans="4:7">
      <c r="D134" s="211" t="s">
        <v>2680</v>
      </c>
      <c r="E134" s="208">
        <v>5500000</v>
      </c>
      <c r="F134" s="208">
        <v>5500000</v>
      </c>
      <c r="G134" s="208">
        <v>0</v>
      </c>
    </row>
    <row r="135" spans="4:7">
      <c r="D135" s="212" t="s">
        <v>990</v>
      </c>
      <c r="E135" s="208">
        <v>5500000</v>
      </c>
      <c r="F135" s="208">
        <v>5500000</v>
      </c>
      <c r="G135" s="208">
        <v>0</v>
      </c>
    </row>
    <row r="136" spans="4:7">
      <c r="D136" s="211" t="s">
        <v>3718</v>
      </c>
      <c r="E136" s="208">
        <v>0</v>
      </c>
      <c r="F136" s="208">
        <v>15369433.359999999</v>
      </c>
      <c r="G136" s="208">
        <v>15369433.359999999</v>
      </c>
    </row>
    <row r="137" spans="4:7">
      <c r="D137" s="212" t="s">
        <v>3717</v>
      </c>
      <c r="E137" s="208">
        <v>0</v>
      </c>
      <c r="F137" s="208">
        <v>15369433.359999999</v>
      </c>
      <c r="G137" s="208">
        <v>15369433.359999999</v>
      </c>
    </row>
    <row r="138" spans="4:7">
      <c r="D138" s="211" t="s">
        <v>304</v>
      </c>
      <c r="E138" s="208">
        <v>7400714</v>
      </c>
      <c r="F138" s="208">
        <v>95453603.810000002</v>
      </c>
      <c r="G138" s="208">
        <v>37484720.399999999</v>
      </c>
    </row>
    <row r="139" spans="4:7">
      <c r="D139" s="212" t="s">
        <v>631</v>
      </c>
      <c r="E139" s="208">
        <v>7400714</v>
      </c>
      <c r="F139" s="208">
        <v>95453603.810000002</v>
      </c>
      <c r="G139" s="208">
        <v>37484720.399999999</v>
      </c>
    </row>
    <row r="140" spans="4:7">
      <c r="D140" s="211" t="s">
        <v>4160</v>
      </c>
      <c r="E140" s="208">
        <v>1191726414</v>
      </c>
      <c r="F140" s="208">
        <v>970719942.88</v>
      </c>
      <c r="G140" s="208">
        <v>561748173.63</v>
      </c>
    </row>
    <row r="141" spans="4:7">
      <c r="D141" s="212" t="s">
        <v>632</v>
      </c>
      <c r="E141" s="208">
        <v>1191726414</v>
      </c>
      <c r="F141" s="208">
        <v>970719942.88</v>
      </c>
      <c r="G141" s="208">
        <v>561748173.63</v>
      </c>
    </row>
    <row r="142" spans="4:7">
      <c r="D142" s="211" t="s">
        <v>4168</v>
      </c>
      <c r="E142" s="208">
        <v>10000000</v>
      </c>
      <c r="F142" s="208">
        <v>10000000</v>
      </c>
      <c r="G142" s="208">
        <v>7962063.6600000001</v>
      </c>
    </row>
    <row r="143" spans="4:7">
      <c r="D143" s="212" t="s">
        <v>633</v>
      </c>
      <c r="E143" s="208">
        <v>10000000</v>
      </c>
      <c r="F143" s="208">
        <v>10000000</v>
      </c>
      <c r="G143" s="208">
        <v>7962063.6600000001</v>
      </c>
    </row>
    <row r="144" spans="4:7">
      <c r="D144" s="211" t="s">
        <v>4289</v>
      </c>
      <c r="E144" s="208">
        <v>0</v>
      </c>
      <c r="F144" s="208">
        <v>20000000</v>
      </c>
      <c r="G144" s="208">
        <v>1658734.65</v>
      </c>
    </row>
    <row r="145" spans="4:7">
      <c r="D145" s="212" t="s">
        <v>4288</v>
      </c>
      <c r="E145" s="208">
        <v>0</v>
      </c>
      <c r="F145" s="208">
        <v>20000000</v>
      </c>
      <c r="G145" s="208">
        <v>1658734.65</v>
      </c>
    </row>
    <row r="146" spans="4:7">
      <c r="D146" s="211" t="s">
        <v>2681</v>
      </c>
      <c r="E146" s="208">
        <v>4358515</v>
      </c>
      <c r="F146" s="208">
        <v>0</v>
      </c>
      <c r="G146" s="208">
        <v>0</v>
      </c>
    </row>
    <row r="147" spans="4:7">
      <c r="D147" s="212" t="s">
        <v>634</v>
      </c>
      <c r="E147" s="208">
        <v>4358515</v>
      </c>
      <c r="F147" s="208">
        <v>0</v>
      </c>
      <c r="G147" s="208">
        <v>0</v>
      </c>
    </row>
    <row r="148" spans="4:7">
      <c r="D148" s="211" t="s">
        <v>305</v>
      </c>
      <c r="E148" s="208">
        <v>183876112</v>
      </c>
      <c r="F148" s="208">
        <v>303331923.58999997</v>
      </c>
      <c r="G148" s="208">
        <v>263331923.36000001</v>
      </c>
    </row>
    <row r="149" spans="4:7">
      <c r="D149" s="212" t="s">
        <v>635</v>
      </c>
      <c r="E149" s="208">
        <v>183876112</v>
      </c>
      <c r="F149" s="208">
        <v>303331923.58999997</v>
      </c>
      <c r="G149" s="208">
        <v>263331923.36000001</v>
      </c>
    </row>
    <row r="150" spans="4:7">
      <c r="D150" s="211" t="s">
        <v>3317</v>
      </c>
      <c r="E150" s="208">
        <v>0</v>
      </c>
      <c r="F150" s="208">
        <v>174900268.09</v>
      </c>
      <c r="G150" s="208">
        <v>114323701.20999999</v>
      </c>
    </row>
    <row r="151" spans="4:7">
      <c r="D151" s="212" t="s">
        <v>3316</v>
      </c>
      <c r="E151" s="208">
        <v>0</v>
      </c>
      <c r="F151" s="208">
        <v>174900268.09</v>
      </c>
      <c r="G151" s="208">
        <v>114323701.20999999</v>
      </c>
    </row>
    <row r="152" spans="4:7">
      <c r="D152" s="211" t="s">
        <v>3716</v>
      </c>
      <c r="E152" s="208">
        <v>0</v>
      </c>
      <c r="F152" s="208">
        <v>32000000</v>
      </c>
      <c r="G152" s="208">
        <v>0</v>
      </c>
    </row>
    <row r="153" spans="4:7">
      <c r="D153" s="212" t="s">
        <v>3715</v>
      </c>
      <c r="E153" s="208">
        <v>0</v>
      </c>
      <c r="F153" s="208">
        <v>32000000</v>
      </c>
      <c r="G153" s="208">
        <v>0</v>
      </c>
    </row>
    <row r="154" spans="4:7">
      <c r="D154" s="211" t="s">
        <v>306</v>
      </c>
      <c r="E154" s="208">
        <v>30735283</v>
      </c>
      <c r="F154" s="208">
        <v>40735283</v>
      </c>
      <c r="G154" s="208">
        <v>19472614.510000002</v>
      </c>
    </row>
    <row r="155" spans="4:7">
      <c r="D155" s="212" t="s">
        <v>636</v>
      </c>
      <c r="E155" s="208">
        <v>30735283</v>
      </c>
      <c r="F155" s="208">
        <v>40735283</v>
      </c>
      <c r="G155" s="208">
        <v>19472614.510000002</v>
      </c>
    </row>
    <row r="156" spans="4:7">
      <c r="D156" s="211" t="s">
        <v>307</v>
      </c>
      <c r="E156" s="208">
        <v>73549939</v>
      </c>
      <c r="F156" s="208">
        <v>93603889</v>
      </c>
      <c r="G156" s="208">
        <v>82635243.599999994</v>
      </c>
    </row>
    <row r="157" spans="4:7">
      <c r="D157" s="212" t="s">
        <v>637</v>
      </c>
      <c r="E157" s="208">
        <v>73549939</v>
      </c>
      <c r="F157" s="208">
        <v>93603889</v>
      </c>
      <c r="G157" s="208">
        <v>82635243.599999994</v>
      </c>
    </row>
    <row r="158" spans="4:7">
      <c r="D158" s="211" t="s">
        <v>308</v>
      </c>
      <c r="E158" s="208">
        <v>27947172</v>
      </c>
      <c r="F158" s="208">
        <v>50240945</v>
      </c>
      <c r="G158" s="208">
        <v>12489133.310000001</v>
      </c>
    </row>
    <row r="159" spans="4:7">
      <c r="D159" s="212" t="s">
        <v>638</v>
      </c>
      <c r="E159" s="208">
        <v>27947172</v>
      </c>
      <c r="F159" s="208">
        <v>50240945</v>
      </c>
      <c r="G159" s="208">
        <v>12489133.310000001</v>
      </c>
    </row>
    <row r="160" spans="4:7">
      <c r="D160" s="211" t="s">
        <v>309</v>
      </c>
      <c r="E160" s="208">
        <v>26655240</v>
      </c>
      <c r="F160" s="208">
        <v>14655240</v>
      </c>
      <c r="G160" s="208">
        <v>10351595.960000001</v>
      </c>
    </row>
    <row r="161" spans="4:7">
      <c r="D161" s="212" t="s">
        <v>639</v>
      </c>
      <c r="E161" s="208">
        <v>26655240</v>
      </c>
      <c r="F161" s="208">
        <v>14655240</v>
      </c>
      <c r="G161" s="208">
        <v>10351595.960000001</v>
      </c>
    </row>
    <row r="162" spans="4:7">
      <c r="D162" s="211" t="s">
        <v>2682</v>
      </c>
      <c r="E162" s="208">
        <v>11951551</v>
      </c>
      <c r="F162" s="208">
        <v>6019559</v>
      </c>
      <c r="G162" s="208">
        <v>6019558.2699999996</v>
      </c>
    </row>
    <row r="163" spans="4:7">
      <c r="D163" s="212" t="s">
        <v>2560</v>
      </c>
      <c r="E163" s="208">
        <v>11951551</v>
      </c>
      <c r="F163" s="208">
        <v>6019559</v>
      </c>
      <c r="G163" s="208">
        <v>6019558.2699999996</v>
      </c>
    </row>
    <row r="164" spans="4:7">
      <c r="D164" s="211" t="s">
        <v>4167</v>
      </c>
      <c r="E164" s="208">
        <v>2116959</v>
      </c>
      <c r="F164" s="208">
        <v>2116959</v>
      </c>
      <c r="G164" s="208">
        <v>2116959</v>
      </c>
    </row>
    <row r="165" spans="4:7">
      <c r="D165" s="212" t="s">
        <v>640</v>
      </c>
      <c r="E165" s="208">
        <v>2116959</v>
      </c>
      <c r="F165" s="208">
        <v>2116959</v>
      </c>
      <c r="G165" s="208">
        <v>2116959</v>
      </c>
    </row>
    <row r="166" spans="4:7">
      <c r="D166" s="211" t="s">
        <v>3235</v>
      </c>
      <c r="E166" s="208">
        <v>0</v>
      </c>
      <c r="F166" s="208">
        <v>6289470</v>
      </c>
      <c r="G166" s="208">
        <v>6289469.6100000003</v>
      </c>
    </row>
    <row r="167" spans="4:7">
      <c r="D167" s="212" t="s">
        <v>3234</v>
      </c>
      <c r="E167" s="208">
        <v>0</v>
      </c>
      <c r="F167" s="208">
        <v>6289470</v>
      </c>
      <c r="G167" s="208">
        <v>6289469.6100000003</v>
      </c>
    </row>
    <row r="168" spans="4:7">
      <c r="D168" s="211" t="s">
        <v>310</v>
      </c>
      <c r="E168" s="208">
        <v>576971616</v>
      </c>
      <c r="F168" s="208">
        <v>460153861.26000005</v>
      </c>
      <c r="G168" s="208">
        <v>316474214.11000001</v>
      </c>
    </row>
    <row r="169" spans="4:7">
      <c r="D169" s="212" t="s">
        <v>641</v>
      </c>
      <c r="E169" s="208">
        <v>576971616</v>
      </c>
      <c r="F169" s="208">
        <v>460153861.26000005</v>
      </c>
      <c r="G169" s="208">
        <v>316474214.11000001</v>
      </c>
    </row>
    <row r="170" spans="4:7">
      <c r="D170" s="211" t="s">
        <v>311</v>
      </c>
      <c r="E170" s="208">
        <v>27558546</v>
      </c>
      <c r="F170" s="208">
        <v>26719839.16</v>
      </c>
      <c r="G170" s="208">
        <v>12581876.9</v>
      </c>
    </row>
    <row r="171" spans="4:7">
      <c r="D171" s="212" t="s">
        <v>642</v>
      </c>
      <c r="E171" s="208">
        <v>27558546</v>
      </c>
      <c r="F171" s="208">
        <v>26719839.16</v>
      </c>
      <c r="G171" s="208">
        <v>12581876.9</v>
      </c>
    </row>
    <row r="172" spans="4:7">
      <c r="D172" s="211" t="s">
        <v>2823</v>
      </c>
      <c r="E172" s="208">
        <v>144375804</v>
      </c>
      <c r="F172" s="208">
        <v>0</v>
      </c>
      <c r="G172" s="208">
        <v>0</v>
      </c>
    </row>
    <row r="173" spans="4:7">
      <c r="D173" s="212" t="s">
        <v>2824</v>
      </c>
      <c r="E173" s="208">
        <v>144375804</v>
      </c>
      <c r="F173" s="208">
        <v>0</v>
      </c>
      <c r="G173" s="208">
        <v>0</v>
      </c>
    </row>
    <row r="174" spans="4:7">
      <c r="D174" s="211" t="s">
        <v>2554</v>
      </c>
      <c r="E174" s="208">
        <v>54481436</v>
      </c>
      <c r="F174" s="208">
        <v>54481436</v>
      </c>
      <c r="G174" s="208">
        <v>29044780.48</v>
      </c>
    </row>
    <row r="175" spans="4:7">
      <c r="D175" s="212" t="s">
        <v>2555</v>
      </c>
      <c r="E175" s="208">
        <v>54481436</v>
      </c>
      <c r="F175" s="208">
        <v>54481436</v>
      </c>
      <c r="G175" s="208">
        <v>29044780.48</v>
      </c>
    </row>
    <row r="176" spans="4:7">
      <c r="D176" s="211" t="s">
        <v>2118</v>
      </c>
      <c r="E176" s="208">
        <v>4684890</v>
      </c>
      <c r="F176" s="208">
        <v>1199222.78</v>
      </c>
      <c r="G176" s="208">
        <v>1199222.1599999999</v>
      </c>
    </row>
    <row r="177" spans="4:7">
      <c r="D177" s="212" t="s">
        <v>2119</v>
      </c>
      <c r="E177" s="208">
        <v>4684890</v>
      </c>
      <c r="F177" s="208">
        <v>1199222.78</v>
      </c>
      <c r="G177" s="208">
        <v>1199222.1599999999</v>
      </c>
    </row>
    <row r="178" spans="4:7">
      <c r="D178" s="211" t="s">
        <v>4166</v>
      </c>
      <c r="E178" s="208">
        <v>11006928</v>
      </c>
      <c r="F178" s="208">
        <v>1650990</v>
      </c>
      <c r="G178" s="208">
        <v>1650937.62</v>
      </c>
    </row>
    <row r="179" spans="4:7">
      <c r="D179" s="212" t="s">
        <v>2120</v>
      </c>
      <c r="E179" s="208">
        <v>11006928</v>
      </c>
      <c r="F179" s="208">
        <v>1650990</v>
      </c>
      <c r="G179" s="208">
        <v>1650937.62</v>
      </c>
    </row>
    <row r="180" spans="4:7">
      <c r="D180" s="211" t="s">
        <v>4165</v>
      </c>
      <c r="E180" s="208">
        <v>1025722796</v>
      </c>
      <c r="F180" s="208">
        <v>739596534.07999992</v>
      </c>
      <c r="G180" s="208">
        <v>465822353.04000002</v>
      </c>
    </row>
    <row r="181" spans="4:7">
      <c r="D181" s="212" t="s">
        <v>1058</v>
      </c>
      <c r="E181" s="208">
        <v>1025722796</v>
      </c>
      <c r="F181" s="208">
        <v>739596534.07999992</v>
      </c>
      <c r="G181" s="208">
        <v>465822353.04000002</v>
      </c>
    </row>
    <row r="182" spans="4:7">
      <c r="D182" s="211" t="s">
        <v>1048</v>
      </c>
      <c r="E182" s="208">
        <v>11981600</v>
      </c>
      <c r="F182" s="208">
        <v>11981600</v>
      </c>
      <c r="G182" s="208">
        <v>0</v>
      </c>
    </row>
    <row r="183" spans="4:7">
      <c r="D183" s="212" t="s">
        <v>1049</v>
      </c>
      <c r="E183" s="208">
        <v>11981600</v>
      </c>
      <c r="F183" s="208">
        <v>11981600</v>
      </c>
      <c r="G183" s="208">
        <v>0</v>
      </c>
    </row>
    <row r="184" spans="4:7">
      <c r="D184" s="211" t="s">
        <v>2121</v>
      </c>
      <c r="E184" s="208">
        <v>11006928</v>
      </c>
      <c r="F184" s="208">
        <v>2816812.94</v>
      </c>
      <c r="G184" s="208">
        <v>2816808.59</v>
      </c>
    </row>
    <row r="185" spans="4:7">
      <c r="D185" s="212" t="s">
        <v>2122</v>
      </c>
      <c r="E185" s="208">
        <v>11006928</v>
      </c>
      <c r="F185" s="208">
        <v>2816812.94</v>
      </c>
      <c r="G185" s="208">
        <v>2816808.59</v>
      </c>
    </row>
    <row r="186" spans="4:7">
      <c r="D186" s="211" t="s">
        <v>4164</v>
      </c>
      <c r="E186" s="208">
        <v>0</v>
      </c>
      <c r="F186" s="208">
        <v>52920308.189999998</v>
      </c>
      <c r="G186" s="208">
        <v>16460153.26</v>
      </c>
    </row>
    <row r="187" spans="4:7">
      <c r="D187" s="212" t="s">
        <v>3131</v>
      </c>
      <c r="E187" s="208">
        <v>0</v>
      </c>
      <c r="F187" s="208">
        <v>52920308.189999998</v>
      </c>
      <c r="G187" s="208">
        <v>16460153.26</v>
      </c>
    </row>
    <row r="188" spans="4:7">
      <c r="D188" s="211" t="s">
        <v>2123</v>
      </c>
      <c r="E188" s="208">
        <v>11006928</v>
      </c>
      <c r="F188" s="208">
        <v>2816812.94</v>
      </c>
      <c r="G188" s="208">
        <v>2816808.59</v>
      </c>
    </row>
    <row r="189" spans="4:7">
      <c r="D189" s="212" t="s">
        <v>2124</v>
      </c>
      <c r="E189" s="208">
        <v>11006928</v>
      </c>
      <c r="F189" s="208">
        <v>2816812.94</v>
      </c>
      <c r="G189" s="208">
        <v>2816808.59</v>
      </c>
    </row>
    <row r="190" spans="4:7">
      <c r="D190" s="211" t="s">
        <v>2125</v>
      </c>
      <c r="E190" s="208">
        <v>11006928</v>
      </c>
      <c r="F190" s="208">
        <v>2605385.34</v>
      </c>
      <c r="G190" s="208">
        <v>2605375.0699999998</v>
      </c>
    </row>
    <row r="191" spans="4:7">
      <c r="D191" s="212" t="s">
        <v>2126</v>
      </c>
      <c r="E191" s="208">
        <v>11006928</v>
      </c>
      <c r="F191" s="208">
        <v>2605385.34</v>
      </c>
      <c r="G191" s="208">
        <v>2605375.0699999998</v>
      </c>
    </row>
    <row r="192" spans="4:7">
      <c r="D192" s="211" t="s">
        <v>1835</v>
      </c>
      <c r="E192" s="208">
        <v>4221977</v>
      </c>
      <c r="F192" s="208">
        <v>0</v>
      </c>
      <c r="G192" s="208">
        <v>0</v>
      </c>
    </row>
    <row r="193" spans="4:7">
      <c r="D193" s="212" t="s">
        <v>1836</v>
      </c>
      <c r="E193" s="208">
        <v>4221977</v>
      </c>
      <c r="F193" s="208">
        <v>0</v>
      </c>
      <c r="G193" s="208">
        <v>0</v>
      </c>
    </row>
    <row r="194" spans="4:7">
      <c r="D194" s="211" t="s">
        <v>1837</v>
      </c>
      <c r="E194" s="208">
        <v>12286357</v>
      </c>
      <c r="F194" s="208">
        <v>7286357</v>
      </c>
      <c r="G194" s="208">
        <v>7222196.8399999999</v>
      </c>
    </row>
    <row r="195" spans="4:7">
      <c r="D195" s="212" t="s">
        <v>1838</v>
      </c>
      <c r="E195" s="208">
        <v>12286357</v>
      </c>
      <c r="F195" s="208">
        <v>7286357</v>
      </c>
      <c r="G195" s="208">
        <v>7222196.8399999999</v>
      </c>
    </row>
    <row r="196" spans="4:7">
      <c r="D196" s="211" t="s">
        <v>4163</v>
      </c>
      <c r="E196" s="208">
        <v>0</v>
      </c>
      <c r="F196" s="208">
        <v>9462001</v>
      </c>
      <c r="G196" s="208">
        <v>2072397.35</v>
      </c>
    </row>
    <row r="197" spans="4:7">
      <c r="D197" s="212" t="s">
        <v>3093</v>
      </c>
      <c r="E197" s="208">
        <v>0</v>
      </c>
      <c r="F197" s="208">
        <v>9462001</v>
      </c>
      <c r="G197" s="208">
        <v>2072397.35</v>
      </c>
    </row>
    <row r="198" spans="4:7">
      <c r="D198" s="211" t="s">
        <v>2509</v>
      </c>
      <c r="E198" s="208">
        <v>322518567</v>
      </c>
      <c r="F198" s="208">
        <v>527596092</v>
      </c>
      <c r="G198" s="208">
        <v>282596088.87</v>
      </c>
    </row>
    <row r="199" spans="4:7">
      <c r="D199" s="212" t="s">
        <v>2510</v>
      </c>
      <c r="E199" s="208">
        <v>322518567</v>
      </c>
      <c r="F199" s="208">
        <v>527596092</v>
      </c>
      <c r="G199" s="208">
        <v>282596088.87</v>
      </c>
    </row>
    <row r="200" spans="4:7">
      <c r="D200" s="211" t="s">
        <v>312</v>
      </c>
      <c r="E200" s="208">
        <v>8113141</v>
      </c>
      <c r="F200" s="208">
        <v>14180890.66</v>
      </c>
      <c r="G200" s="208">
        <v>13090112.140000001</v>
      </c>
    </row>
    <row r="201" spans="4:7">
      <c r="D201" s="212" t="s">
        <v>643</v>
      </c>
      <c r="E201" s="208">
        <v>8113141</v>
      </c>
      <c r="F201" s="208">
        <v>14180890.66</v>
      </c>
      <c r="G201" s="208">
        <v>13090112.140000001</v>
      </c>
    </row>
    <row r="202" spans="4:7">
      <c r="D202" s="209" t="s">
        <v>283</v>
      </c>
      <c r="E202" s="210">
        <v>0</v>
      </c>
      <c r="F202" s="210">
        <v>183512023.53</v>
      </c>
      <c r="G202" s="210">
        <v>0</v>
      </c>
    </row>
    <row r="203" spans="4:7">
      <c r="D203" s="211" t="s">
        <v>4162</v>
      </c>
      <c r="E203" s="208">
        <v>0</v>
      </c>
      <c r="F203" s="208">
        <v>66297849.25</v>
      </c>
      <c r="G203" s="208">
        <v>0</v>
      </c>
    </row>
    <row r="204" spans="4:7">
      <c r="D204" s="212" t="s">
        <v>3132</v>
      </c>
      <c r="E204" s="208">
        <v>0</v>
      </c>
      <c r="F204" s="208">
        <v>66297849.25</v>
      </c>
      <c r="G204" s="208">
        <v>0</v>
      </c>
    </row>
    <row r="205" spans="4:7">
      <c r="D205" s="211" t="s">
        <v>4161</v>
      </c>
      <c r="E205" s="208">
        <v>0</v>
      </c>
      <c r="F205" s="208">
        <v>109800000</v>
      </c>
      <c r="G205" s="208">
        <v>0</v>
      </c>
    </row>
    <row r="206" spans="4:7">
      <c r="D206" s="212" t="s">
        <v>3298</v>
      </c>
      <c r="E206" s="208">
        <v>0</v>
      </c>
      <c r="F206" s="208">
        <v>109800000</v>
      </c>
      <c r="G206" s="208">
        <v>0</v>
      </c>
    </row>
    <row r="207" spans="4:7">
      <c r="D207" s="211" t="s">
        <v>4294</v>
      </c>
      <c r="E207" s="208">
        <v>0</v>
      </c>
      <c r="F207" s="208">
        <v>7414174.2800000003</v>
      </c>
      <c r="G207" s="208">
        <v>0</v>
      </c>
    </row>
    <row r="208" spans="4:7">
      <c r="D208" s="212" t="s">
        <v>4295</v>
      </c>
      <c r="E208" s="208">
        <v>0</v>
      </c>
      <c r="F208" s="208">
        <v>7414174.2800000003</v>
      </c>
      <c r="G208" s="208">
        <v>0</v>
      </c>
    </row>
    <row r="209" spans="4:7">
      <c r="D209" s="209" t="s">
        <v>298</v>
      </c>
      <c r="E209" s="210">
        <v>202332961</v>
      </c>
      <c r="F209" s="210">
        <v>105205438.22</v>
      </c>
      <c r="G209" s="210">
        <v>46312856.079999998</v>
      </c>
    </row>
    <row r="210" spans="4:7">
      <c r="D210" s="211" t="s">
        <v>3297</v>
      </c>
      <c r="E210" s="208">
        <v>0</v>
      </c>
      <c r="F210" s="208">
        <v>9524825.5099999998</v>
      </c>
      <c r="G210" s="208">
        <v>0</v>
      </c>
    </row>
    <row r="211" spans="4:7">
      <c r="D211" s="212" t="s">
        <v>3296</v>
      </c>
      <c r="E211" s="208">
        <v>0</v>
      </c>
      <c r="F211" s="208">
        <v>9524825.5099999998</v>
      </c>
      <c r="G211" s="208">
        <v>0</v>
      </c>
    </row>
    <row r="212" spans="4:7">
      <c r="D212" s="211" t="s">
        <v>4160</v>
      </c>
      <c r="E212" s="208">
        <v>202332961</v>
      </c>
      <c r="F212" s="208">
        <v>24939040</v>
      </c>
      <c r="G212" s="208">
        <v>0</v>
      </c>
    </row>
    <row r="213" spans="4:7">
      <c r="D213" s="212" t="s">
        <v>632</v>
      </c>
      <c r="E213" s="208">
        <v>202332961</v>
      </c>
      <c r="F213" s="208">
        <v>24939040</v>
      </c>
      <c r="G213" s="208">
        <v>0</v>
      </c>
    </row>
    <row r="214" spans="4:7">
      <c r="D214" s="211" t="s">
        <v>3295</v>
      </c>
      <c r="E214" s="208">
        <v>0</v>
      </c>
      <c r="F214" s="208">
        <v>70741572.709999993</v>
      </c>
      <c r="G214" s="208">
        <v>46312856.079999998</v>
      </c>
    </row>
    <row r="215" spans="4:7">
      <c r="D215" s="212" t="s">
        <v>3294</v>
      </c>
      <c r="E215" s="208">
        <v>0</v>
      </c>
      <c r="F215" s="208">
        <v>70741572.709999993</v>
      </c>
      <c r="G215" s="208">
        <v>46312856.079999998</v>
      </c>
    </row>
    <row r="216" spans="4:7">
      <c r="D216" s="209" t="s">
        <v>284</v>
      </c>
      <c r="E216" s="210">
        <v>978030273</v>
      </c>
      <c r="F216" s="210">
        <v>978381726</v>
      </c>
      <c r="G216" s="210">
        <v>44466730.969999999</v>
      </c>
    </row>
    <row r="217" spans="4:7">
      <c r="D217" s="211" t="s">
        <v>282</v>
      </c>
      <c r="E217" s="208">
        <v>74280272</v>
      </c>
      <c r="F217" s="208">
        <v>74631725</v>
      </c>
      <c r="G217" s="208">
        <v>44466730.969999999</v>
      </c>
    </row>
    <row r="218" spans="4:7">
      <c r="D218" s="212" t="s">
        <v>622</v>
      </c>
      <c r="E218" s="208">
        <v>74280272</v>
      </c>
      <c r="F218" s="208">
        <v>74631725</v>
      </c>
      <c r="G218" s="208">
        <v>44466730.969999999</v>
      </c>
    </row>
    <row r="219" spans="4:7">
      <c r="D219" s="211" t="s">
        <v>313</v>
      </c>
      <c r="E219" s="208">
        <v>903750001</v>
      </c>
      <c r="F219" s="208">
        <v>903750001</v>
      </c>
      <c r="G219" s="208">
        <v>0</v>
      </c>
    </row>
    <row r="220" spans="4:7">
      <c r="D220" s="212" t="s">
        <v>644</v>
      </c>
      <c r="E220" s="208">
        <v>903750001</v>
      </c>
      <c r="F220" s="208">
        <v>903750001</v>
      </c>
      <c r="G220" s="208">
        <v>0</v>
      </c>
    </row>
    <row r="221" spans="4:7">
      <c r="D221" s="178" t="s">
        <v>314</v>
      </c>
      <c r="E221" s="208">
        <v>1270243471</v>
      </c>
      <c r="F221" s="208">
        <v>1913120581.1299996</v>
      </c>
      <c r="G221" s="208">
        <v>1503902497.1600001</v>
      </c>
    </row>
    <row r="222" spans="4:7">
      <c r="D222" s="209" t="s">
        <v>281</v>
      </c>
      <c r="E222" s="210">
        <v>941272906</v>
      </c>
      <c r="F222" s="210">
        <v>1367902576.6499996</v>
      </c>
      <c r="G222" s="210">
        <v>1115571085.71</v>
      </c>
    </row>
    <row r="223" spans="4:7">
      <c r="D223" s="211" t="s">
        <v>4159</v>
      </c>
      <c r="E223" s="208">
        <v>42688222</v>
      </c>
      <c r="F223" s="208">
        <v>0</v>
      </c>
      <c r="G223" s="208">
        <v>0</v>
      </c>
    </row>
    <row r="224" spans="4:7">
      <c r="D224" s="212" t="s">
        <v>645</v>
      </c>
      <c r="E224" s="208">
        <v>42688222</v>
      </c>
      <c r="F224" s="208">
        <v>0</v>
      </c>
      <c r="G224" s="208">
        <v>0</v>
      </c>
    </row>
    <row r="225" spans="4:7">
      <c r="D225" s="211" t="s">
        <v>315</v>
      </c>
      <c r="E225" s="208">
        <v>11002982</v>
      </c>
      <c r="F225" s="208">
        <v>144610592.18000001</v>
      </c>
      <c r="G225" s="208">
        <v>102964921.03</v>
      </c>
    </row>
    <row r="226" spans="4:7">
      <c r="D226" s="212" t="s">
        <v>646</v>
      </c>
      <c r="E226" s="208">
        <v>11002982</v>
      </c>
      <c r="F226" s="208">
        <v>144610592.18000001</v>
      </c>
      <c r="G226" s="208">
        <v>102964921.03</v>
      </c>
    </row>
    <row r="227" spans="4:7">
      <c r="D227" s="211" t="s">
        <v>4201</v>
      </c>
      <c r="E227" s="208">
        <v>0</v>
      </c>
      <c r="F227" s="208">
        <v>9955062.1799999997</v>
      </c>
      <c r="G227" s="208">
        <v>0</v>
      </c>
    </row>
    <row r="228" spans="4:7">
      <c r="D228" s="212" t="s">
        <v>4200</v>
      </c>
      <c r="E228" s="208">
        <v>0</v>
      </c>
      <c r="F228" s="208">
        <v>9955062.1799999997</v>
      </c>
      <c r="G228" s="208">
        <v>0</v>
      </c>
    </row>
    <row r="229" spans="4:7">
      <c r="D229" s="211" t="s">
        <v>3233</v>
      </c>
      <c r="E229" s="208">
        <v>0</v>
      </c>
      <c r="F229" s="208">
        <v>10000000</v>
      </c>
      <c r="G229" s="208">
        <v>0</v>
      </c>
    </row>
    <row r="230" spans="4:7">
      <c r="D230" s="212" t="s">
        <v>3232</v>
      </c>
      <c r="E230" s="208">
        <v>0</v>
      </c>
      <c r="F230" s="208">
        <v>10000000</v>
      </c>
      <c r="G230" s="208">
        <v>0</v>
      </c>
    </row>
    <row r="231" spans="4:7">
      <c r="D231" s="211" t="s">
        <v>3231</v>
      </c>
      <c r="E231" s="208">
        <v>0</v>
      </c>
      <c r="F231" s="208">
        <v>1692000</v>
      </c>
      <c r="G231" s="208">
        <v>0</v>
      </c>
    </row>
    <row r="232" spans="4:7">
      <c r="D232" s="212" t="s">
        <v>3230</v>
      </c>
      <c r="E232" s="208">
        <v>0</v>
      </c>
      <c r="F232" s="208">
        <v>1692000</v>
      </c>
      <c r="G232" s="208">
        <v>0</v>
      </c>
    </row>
    <row r="233" spans="4:7">
      <c r="D233" s="211" t="s">
        <v>991</v>
      </c>
      <c r="E233" s="208">
        <v>4399577</v>
      </c>
      <c r="F233" s="208">
        <v>4399577</v>
      </c>
      <c r="G233" s="208">
        <v>0</v>
      </c>
    </row>
    <row r="234" spans="4:7">
      <c r="D234" s="212" t="s">
        <v>992</v>
      </c>
      <c r="E234" s="208">
        <v>4399577</v>
      </c>
      <c r="F234" s="208">
        <v>4399577</v>
      </c>
      <c r="G234" s="208">
        <v>0</v>
      </c>
    </row>
    <row r="235" spans="4:7">
      <c r="D235" s="211" t="s">
        <v>1131</v>
      </c>
      <c r="E235" s="208">
        <v>6558125</v>
      </c>
      <c r="F235" s="208">
        <v>2538359.75</v>
      </c>
      <c r="G235" s="208">
        <v>2258059.1800000002</v>
      </c>
    </row>
    <row r="236" spans="4:7">
      <c r="D236" s="212" t="s">
        <v>1132</v>
      </c>
      <c r="E236" s="208">
        <v>6558125</v>
      </c>
      <c r="F236" s="208">
        <v>2538359.75</v>
      </c>
      <c r="G236" s="208">
        <v>2258059.1800000002</v>
      </c>
    </row>
    <row r="237" spans="4:7">
      <c r="D237" s="211" t="s">
        <v>4158</v>
      </c>
      <c r="E237" s="208">
        <v>15803901</v>
      </c>
      <c r="F237" s="208">
        <v>4542758.38</v>
      </c>
      <c r="G237" s="208">
        <v>3984145.1900000004</v>
      </c>
    </row>
    <row r="238" spans="4:7">
      <c r="D238" s="212" t="s">
        <v>1133</v>
      </c>
      <c r="E238" s="208">
        <v>4595200</v>
      </c>
      <c r="F238" s="208">
        <v>2020799.94</v>
      </c>
      <c r="G238" s="208">
        <v>1462187.49</v>
      </c>
    </row>
    <row r="239" spans="4:7">
      <c r="D239" s="212" t="s">
        <v>1459</v>
      </c>
      <c r="E239" s="208">
        <v>11208701</v>
      </c>
      <c r="F239" s="208">
        <v>2521958.44</v>
      </c>
      <c r="G239" s="208">
        <v>2521957.7000000002</v>
      </c>
    </row>
    <row r="240" spans="4:7">
      <c r="D240" s="211" t="s">
        <v>316</v>
      </c>
      <c r="E240" s="208">
        <v>32634467</v>
      </c>
      <c r="F240" s="208">
        <v>45711819.759999998</v>
      </c>
      <c r="G240" s="208">
        <v>38144965.850000001</v>
      </c>
    </row>
    <row r="241" spans="4:7">
      <c r="D241" s="212" t="s">
        <v>647</v>
      </c>
      <c r="E241" s="208">
        <v>32634467</v>
      </c>
      <c r="F241" s="208">
        <v>45711819.759999998</v>
      </c>
      <c r="G241" s="208">
        <v>38144965.850000001</v>
      </c>
    </row>
    <row r="242" spans="4:7">
      <c r="D242" s="211" t="s">
        <v>1134</v>
      </c>
      <c r="E242" s="208">
        <v>17766826</v>
      </c>
      <c r="F242" s="208">
        <v>9080084.3200000003</v>
      </c>
      <c r="G242" s="208">
        <v>6345783.7699999996</v>
      </c>
    </row>
    <row r="243" spans="4:7">
      <c r="D243" s="212" t="s">
        <v>1135</v>
      </c>
      <c r="E243" s="208">
        <v>6558125</v>
      </c>
      <c r="F243" s="208">
        <v>6558125</v>
      </c>
      <c r="G243" s="208">
        <v>3823826.09</v>
      </c>
    </row>
    <row r="244" spans="4:7">
      <c r="D244" s="212" t="s">
        <v>1460</v>
      </c>
      <c r="E244" s="208">
        <v>11208701</v>
      </c>
      <c r="F244" s="208">
        <v>2521959.3199999998</v>
      </c>
      <c r="G244" s="208">
        <v>2521957.6800000002</v>
      </c>
    </row>
    <row r="245" spans="4:7">
      <c r="D245" s="211" t="s">
        <v>1136</v>
      </c>
      <c r="E245" s="208">
        <v>15803901</v>
      </c>
      <c r="F245" s="208">
        <v>3677758.67</v>
      </c>
      <c r="G245" s="208">
        <v>3670757.67</v>
      </c>
    </row>
    <row r="246" spans="4:7">
      <c r="D246" s="212" t="s">
        <v>1137</v>
      </c>
      <c r="E246" s="208">
        <v>4595200</v>
      </c>
      <c r="F246" s="208">
        <v>1148799.99</v>
      </c>
      <c r="G246" s="208">
        <v>1148799.99</v>
      </c>
    </row>
    <row r="247" spans="4:7">
      <c r="D247" s="212" t="s">
        <v>1461</v>
      </c>
      <c r="E247" s="208">
        <v>11208701</v>
      </c>
      <c r="F247" s="208">
        <v>2528958.6800000002</v>
      </c>
      <c r="G247" s="208">
        <v>2521957.6800000002</v>
      </c>
    </row>
    <row r="248" spans="4:7">
      <c r="D248" s="211" t="s">
        <v>1462</v>
      </c>
      <c r="E248" s="208">
        <v>11208701</v>
      </c>
      <c r="F248" s="208">
        <v>2528958.6800000002</v>
      </c>
      <c r="G248" s="208">
        <v>2521957.6800000002</v>
      </c>
    </row>
    <row r="249" spans="4:7">
      <c r="D249" s="212" t="s">
        <v>1463</v>
      </c>
      <c r="E249" s="208">
        <v>11208701</v>
      </c>
      <c r="F249" s="208">
        <v>2528958.6800000002</v>
      </c>
      <c r="G249" s="208">
        <v>2521957.6800000002</v>
      </c>
    </row>
    <row r="250" spans="4:7">
      <c r="D250" s="211" t="s">
        <v>1464</v>
      </c>
      <c r="E250" s="208">
        <v>6731551</v>
      </c>
      <c r="F250" s="208">
        <v>1514599.55</v>
      </c>
      <c r="G250" s="208">
        <v>1514598.91</v>
      </c>
    </row>
    <row r="251" spans="4:7">
      <c r="D251" s="212" t="s">
        <v>1465</v>
      </c>
      <c r="E251" s="208">
        <v>6731551</v>
      </c>
      <c r="F251" s="208">
        <v>1514599.55</v>
      </c>
      <c r="G251" s="208">
        <v>1514598.91</v>
      </c>
    </row>
    <row r="252" spans="4:7">
      <c r="D252" s="211" t="s">
        <v>1466</v>
      </c>
      <c r="E252" s="208">
        <v>6731551</v>
      </c>
      <c r="F252" s="208">
        <v>1514599.55</v>
      </c>
      <c r="G252" s="208">
        <v>1514598.91</v>
      </c>
    </row>
    <row r="253" spans="4:7">
      <c r="D253" s="212" t="s">
        <v>1467</v>
      </c>
      <c r="E253" s="208">
        <v>6731551</v>
      </c>
      <c r="F253" s="208">
        <v>1514599.55</v>
      </c>
      <c r="G253" s="208">
        <v>1514598.91</v>
      </c>
    </row>
    <row r="254" spans="4:7">
      <c r="D254" s="211" t="s">
        <v>4157</v>
      </c>
      <c r="E254" s="208">
        <v>11208701</v>
      </c>
      <c r="F254" s="208">
        <v>2521958.2200000002</v>
      </c>
      <c r="G254" s="208">
        <v>2521957.64</v>
      </c>
    </row>
    <row r="255" spans="4:7">
      <c r="D255" s="212" t="s">
        <v>1468</v>
      </c>
      <c r="E255" s="208">
        <v>11208701</v>
      </c>
      <c r="F255" s="208">
        <v>2521958.2200000002</v>
      </c>
      <c r="G255" s="208">
        <v>2521957.64</v>
      </c>
    </row>
    <row r="256" spans="4:7">
      <c r="D256" s="211" t="s">
        <v>2127</v>
      </c>
      <c r="E256" s="208">
        <v>3541293</v>
      </c>
      <c r="F256" s="208">
        <v>3788435</v>
      </c>
      <c r="G256" s="208">
        <v>3788434.01</v>
      </c>
    </row>
    <row r="257" spans="4:7">
      <c r="D257" s="212" t="s">
        <v>2128</v>
      </c>
      <c r="E257" s="208">
        <v>3541293</v>
      </c>
      <c r="F257" s="208">
        <v>3788435</v>
      </c>
      <c r="G257" s="208">
        <v>3788434.01</v>
      </c>
    </row>
    <row r="258" spans="4:7">
      <c r="D258" s="211" t="s">
        <v>4156</v>
      </c>
      <c r="E258" s="208">
        <v>11208701</v>
      </c>
      <c r="F258" s="208">
        <v>2521958.23</v>
      </c>
      <c r="G258" s="208">
        <v>2521957.65</v>
      </c>
    </row>
    <row r="259" spans="4:7">
      <c r="D259" s="212" t="s">
        <v>1469</v>
      </c>
      <c r="E259" s="208">
        <v>11208701</v>
      </c>
      <c r="F259" s="208">
        <v>2521958.23</v>
      </c>
      <c r="G259" s="208">
        <v>2521957.65</v>
      </c>
    </row>
    <row r="260" spans="4:7">
      <c r="D260" s="211" t="s">
        <v>317</v>
      </c>
      <c r="E260" s="208">
        <v>1128082</v>
      </c>
      <c r="F260" s="208">
        <v>1128082</v>
      </c>
      <c r="G260" s="208">
        <v>0</v>
      </c>
    </row>
    <row r="261" spans="4:7">
      <c r="D261" s="212" t="s">
        <v>648</v>
      </c>
      <c r="E261" s="208">
        <v>1128082</v>
      </c>
      <c r="F261" s="208">
        <v>1128082</v>
      </c>
      <c r="G261" s="208">
        <v>0</v>
      </c>
    </row>
    <row r="262" spans="4:7">
      <c r="D262" s="211" t="s">
        <v>1470</v>
      </c>
      <c r="E262" s="208">
        <v>11208701</v>
      </c>
      <c r="F262" s="208">
        <v>2552835.29</v>
      </c>
      <c r="G262" s="208">
        <v>2552834.66</v>
      </c>
    </row>
    <row r="263" spans="4:7">
      <c r="D263" s="212" t="s">
        <v>1471</v>
      </c>
      <c r="E263" s="208">
        <v>11208701</v>
      </c>
      <c r="F263" s="208">
        <v>2552835.29</v>
      </c>
      <c r="G263" s="208">
        <v>2552834.66</v>
      </c>
    </row>
    <row r="264" spans="4:7">
      <c r="D264" s="211" t="s">
        <v>1472</v>
      </c>
      <c r="E264" s="208">
        <v>12486882</v>
      </c>
      <c r="F264" s="208">
        <v>2750454.35</v>
      </c>
      <c r="G264" s="208">
        <v>2750453.87</v>
      </c>
    </row>
    <row r="265" spans="4:7">
      <c r="D265" s="212" t="s">
        <v>1473</v>
      </c>
      <c r="E265" s="208">
        <v>12486882</v>
      </c>
      <c r="F265" s="208">
        <v>2750454.35</v>
      </c>
      <c r="G265" s="208">
        <v>2750453.87</v>
      </c>
    </row>
    <row r="266" spans="4:7">
      <c r="D266" s="211" t="s">
        <v>4287</v>
      </c>
      <c r="E266" s="208">
        <v>0</v>
      </c>
      <c r="F266" s="208">
        <v>129872000</v>
      </c>
      <c r="G266" s="208">
        <v>129871140.26000001</v>
      </c>
    </row>
    <row r="267" spans="4:7">
      <c r="D267" s="212" t="s">
        <v>4286</v>
      </c>
      <c r="E267" s="208">
        <v>0</v>
      </c>
      <c r="F267" s="208">
        <v>129872000</v>
      </c>
      <c r="G267" s="208">
        <v>129871140.26000001</v>
      </c>
    </row>
    <row r="268" spans="4:7">
      <c r="D268" s="211" t="s">
        <v>1474</v>
      </c>
      <c r="E268" s="208">
        <v>11208701</v>
      </c>
      <c r="F268" s="208">
        <v>2552835.29</v>
      </c>
      <c r="G268" s="208">
        <v>2552834.66</v>
      </c>
    </row>
    <row r="269" spans="4:7">
      <c r="D269" s="212" t="s">
        <v>1475</v>
      </c>
      <c r="E269" s="208">
        <v>11208701</v>
      </c>
      <c r="F269" s="208">
        <v>2552835.29</v>
      </c>
      <c r="G269" s="208">
        <v>2552834.66</v>
      </c>
    </row>
    <row r="270" spans="4:7">
      <c r="D270" s="211" t="s">
        <v>1476</v>
      </c>
      <c r="E270" s="208">
        <v>6731551</v>
      </c>
      <c r="F270" s="208">
        <v>1511939.83</v>
      </c>
      <c r="G270" s="208">
        <v>1511939.77</v>
      </c>
    </row>
    <row r="271" spans="4:7">
      <c r="D271" s="212" t="s">
        <v>1477</v>
      </c>
      <c r="E271" s="208">
        <v>6731551</v>
      </c>
      <c r="F271" s="208">
        <v>1511939.83</v>
      </c>
      <c r="G271" s="208">
        <v>1511939.77</v>
      </c>
    </row>
    <row r="272" spans="4:7">
      <c r="D272" s="211" t="s">
        <v>1478</v>
      </c>
      <c r="E272" s="208">
        <v>6731551</v>
      </c>
      <c r="F272" s="208">
        <v>1514598.82</v>
      </c>
      <c r="G272" s="208">
        <v>1514598.56</v>
      </c>
    </row>
    <row r="273" spans="4:7">
      <c r="D273" s="212" t="s">
        <v>1479</v>
      </c>
      <c r="E273" s="208">
        <v>6731551</v>
      </c>
      <c r="F273" s="208">
        <v>1514598.82</v>
      </c>
      <c r="G273" s="208">
        <v>1514598.56</v>
      </c>
    </row>
    <row r="274" spans="4:7">
      <c r="D274" s="211" t="s">
        <v>4155</v>
      </c>
      <c r="E274" s="208">
        <v>11208701</v>
      </c>
      <c r="F274" s="208">
        <v>2521958.23</v>
      </c>
      <c r="G274" s="208">
        <v>2521957.66</v>
      </c>
    </row>
    <row r="275" spans="4:7">
      <c r="D275" s="212" t="s">
        <v>1480</v>
      </c>
      <c r="E275" s="208">
        <v>11208701</v>
      </c>
      <c r="F275" s="208">
        <v>2521958.23</v>
      </c>
      <c r="G275" s="208">
        <v>2521957.66</v>
      </c>
    </row>
    <row r="276" spans="4:7">
      <c r="D276" s="211" t="s">
        <v>970</v>
      </c>
      <c r="E276" s="208">
        <v>2577611</v>
      </c>
      <c r="F276" s="208">
        <v>0</v>
      </c>
      <c r="G276" s="208">
        <v>0</v>
      </c>
    </row>
    <row r="277" spans="4:7">
      <c r="D277" s="212" t="s">
        <v>971</v>
      </c>
      <c r="E277" s="208">
        <v>2577611</v>
      </c>
      <c r="F277" s="208">
        <v>0</v>
      </c>
      <c r="G277" s="208">
        <v>0</v>
      </c>
    </row>
    <row r="278" spans="4:7">
      <c r="D278" s="211" t="s">
        <v>2683</v>
      </c>
      <c r="E278" s="208">
        <v>6731551</v>
      </c>
      <c r="F278" s="208">
        <v>1514598.82</v>
      </c>
      <c r="G278" s="208">
        <v>1514598.56</v>
      </c>
    </row>
    <row r="279" spans="4:7">
      <c r="D279" s="212" t="s">
        <v>1481</v>
      </c>
      <c r="E279" s="208">
        <v>6731551</v>
      </c>
      <c r="F279" s="208">
        <v>1514598.82</v>
      </c>
      <c r="G279" s="208">
        <v>1514598.56</v>
      </c>
    </row>
    <row r="280" spans="4:7">
      <c r="D280" s="211" t="s">
        <v>2684</v>
      </c>
      <c r="E280" s="208">
        <v>11208701</v>
      </c>
      <c r="F280" s="208">
        <v>2521958.2200000002</v>
      </c>
      <c r="G280" s="208">
        <v>2521957.64</v>
      </c>
    </row>
    <row r="281" spans="4:7">
      <c r="D281" s="212" t="s">
        <v>1482</v>
      </c>
      <c r="E281" s="208">
        <v>11208701</v>
      </c>
      <c r="F281" s="208">
        <v>2521958.2200000002</v>
      </c>
      <c r="G281" s="208">
        <v>2521957.64</v>
      </c>
    </row>
    <row r="282" spans="4:7">
      <c r="D282" s="211" t="s">
        <v>1483</v>
      </c>
      <c r="E282" s="208">
        <v>4768626</v>
      </c>
      <c r="F282" s="208">
        <v>4768626</v>
      </c>
      <c r="G282" s="208">
        <v>1074767.44</v>
      </c>
    </row>
    <row r="283" spans="4:7">
      <c r="D283" s="212" t="s">
        <v>1484</v>
      </c>
      <c r="E283" s="208">
        <v>4768626</v>
      </c>
      <c r="F283" s="208">
        <v>4768626</v>
      </c>
      <c r="G283" s="208">
        <v>1074767.44</v>
      </c>
    </row>
    <row r="284" spans="4:7">
      <c r="D284" s="211" t="s">
        <v>4154</v>
      </c>
      <c r="E284" s="208">
        <v>11208701</v>
      </c>
      <c r="F284" s="208">
        <v>6000000</v>
      </c>
      <c r="G284" s="208">
        <v>2524843.48</v>
      </c>
    </row>
    <row r="285" spans="4:7">
      <c r="D285" s="212" t="s">
        <v>1485</v>
      </c>
      <c r="E285" s="208">
        <v>11208701</v>
      </c>
      <c r="F285" s="208">
        <v>6000000</v>
      </c>
      <c r="G285" s="208">
        <v>2524843.48</v>
      </c>
    </row>
    <row r="286" spans="4:7">
      <c r="D286" s="211" t="s">
        <v>993</v>
      </c>
      <c r="E286" s="208">
        <v>9725826</v>
      </c>
      <c r="F286" s="208">
        <v>1</v>
      </c>
      <c r="G286" s="208">
        <v>0</v>
      </c>
    </row>
    <row r="287" spans="4:7">
      <c r="D287" s="212" t="s">
        <v>994</v>
      </c>
      <c r="E287" s="208">
        <v>9725826</v>
      </c>
      <c r="F287" s="208">
        <v>1</v>
      </c>
      <c r="G287" s="208">
        <v>0</v>
      </c>
    </row>
    <row r="288" spans="4:7">
      <c r="D288" s="211" t="s">
        <v>1486</v>
      </c>
      <c r="E288" s="208">
        <v>6731551</v>
      </c>
      <c r="F288" s="208">
        <v>6731551</v>
      </c>
      <c r="G288" s="208">
        <v>1513028.19</v>
      </c>
    </row>
    <row r="289" spans="4:7">
      <c r="D289" s="212" t="s">
        <v>1487</v>
      </c>
      <c r="E289" s="208">
        <v>6731551</v>
      </c>
      <c r="F289" s="208">
        <v>6731551</v>
      </c>
      <c r="G289" s="208">
        <v>1513028.19</v>
      </c>
    </row>
    <row r="290" spans="4:7">
      <c r="D290" s="211" t="s">
        <v>1488</v>
      </c>
      <c r="E290" s="208">
        <v>6731551</v>
      </c>
      <c r="F290" s="208">
        <v>6731551</v>
      </c>
      <c r="G290" s="208">
        <v>1513028.19</v>
      </c>
    </row>
    <row r="291" spans="4:7">
      <c r="D291" s="212" t="s">
        <v>1489</v>
      </c>
      <c r="E291" s="208">
        <v>6731551</v>
      </c>
      <c r="F291" s="208">
        <v>6731551</v>
      </c>
      <c r="G291" s="208">
        <v>1513028.19</v>
      </c>
    </row>
    <row r="292" spans="4:7">
      <c r="D292" s="211" t="s">
        <v>4153</v>
      </c>
      <c r="E292" s="208">
        <v>6731551</v>
      </c>
      <c r="F292" s="208">
        <v>6731551</v>
      </c>
      <c r="G292" s="208">
        <v>1513028.19</v>
      </c>
    </row>
    <row r="293" spans="4:7">
      <c r="D293" s="212" t="s">
        <v>1490</v>
      </c>
      <c r="E293" s="208">
        <v>6731551</v>
      </c>
      <c r="F293" s="208">
        <v>6731551</v>
      </c>
      <c r="G293" s="208">
        <v>1513028.19</v>
      </c>
    </row>
    <row r="294" spans="4:7">
      <c r="D294" s="211" t="s">
        <v>318</v>
      </c>
      <c r="E294" s="208">
        <v>13121127</v>
      </c>
      <c r="F294" s="208">
        <v>20172761.77</v>
      </c>
      <c r="G294" s="208">
        <v>16138207.810000001</v>
      </c>
    </row>
    <row r="295" spans="4:7">
      <c r="D295" s="212" t="s">
        <v>649</v>
      </c>
      <c r="E295" s="208">
        <v>13121127</v>
      </c>
      <c r="F295" s="208">
        <v>20172761.77</v>
      </c>
      <c r="G295" s="208">
        <v>16138207.810000001</v>
      </c>
    </row>
    <row r="296" spans="4:7">
      <c r="D296" s="211" t="s">
        <v>2561</v>
      </c>
      <c r="E296" s="208">
        <v>40905162</v>
      </c>
      <c r="F296" s="208">
        <v>26016633</v>
      </c>
      <c r="G296" s="208">
        <v>26015261</v>
      </c>
    </row>
    <row r="297" spans="4:7">
      <c r="D297" s="212" t="s">
        <v>2562</v>
      </c>
      <c r="E297" s="208">
        <v>40905162</v>
      </c>
      <c r="F297" s="208">
        <v>26016633</v>
      </c>
      <c r="G297" s="208">
        <v>26015261</v>
      </c>
    </row>
    <row r="298" spans="4:7">
      <c r="D298" s="211" t="s">
        <v>4152</v>
      </c>
      <c r="E298" s="208">
        <v>7182588</v>
      </c>
      <c r="F298" s="208">
        <v>10429519</v>
      </c>
      <c r="G298" s="208">
        <v>10000000</v>
      </c>
    </row>
    <row r="299" spans="4:7">
      <c r="D299" s="212" t="s">
        <v>2797</v>
      </c>
      <c r="E299" s="208">
        <v>7182588</v>
      </c>
      <c r="F299" s="208">
        <v>10429519</v>
      </c>
      <c r="G299" s="208">
        <v>10000000</v>
      </c>
    </row>
    <row r="300" spans="4:7">
      <c r="D300" s="211" t="s">
        <v>319</v>
      </c>
      <c r="E300" s="208">
        <v>2319973</v>
      </c>
      <c r="F300" s="208">
        <v>20815372</v>
      </c>
      <c r="G300" s="208">
        <v>13122010.43</v>
      </c>
    </row>
    <row r="301" spans="4:7">
      <c r="D301" s="212" t="s">
        <v>650</v>
      </c>
      <c r="E301" s="208">
        <v>2319973</v>
      </c>
      <c r="F301" s="208">
        <v>20815372</v>
      </c>
      <c r="G301" s="208">
        <v>13122010.43</v>
      </c>
    </row>
    <row r="302" spans="4:7">
      <c r="D302" s="211" t="s">
        <v>2563</v>
      </c>
      <c r="E302" s="208">
        <v>26247133</v>
      </c>
      <c r="F302" s="208">
        <v>24514942</v>
      </c>
      <c r="G302" s="208">
        <v>24475808</v>
      </c>
    </row>
    <row r="303" spans="4:7">
      <c r="D303" s="212" t="s">
        <v>2564</v>
      </c>
      <c r="E303" s="208">
        <v>26247133</v>
      </c>
      <c r="F303" s="208">
        <v>24514942</v>
      </c>
      <c r="G303" s="208">
        <v>24475808</v>
      </c>
    </row>
    <row r="304" spans="4:7">
      <c r="D304" s="211" t="s">
        <v>2825</v>
      </c>
      <c r="E304" s="208">
        <v>19209896</v>
      </c>
      <c r="F304" s="208">
        <v>12486433</v>
      </c>
      <c r="G304" s="208">
        <v>10000000</v>
      </c>
    </row>
    <row r="305" spans="4:7">
      <c r="D305" s="212" t="s">
        <v>2565</v>
      </c>
      <c r="E305" s="208">
        <v>19209896</v>
      </c>
      <c r="F305" s="208">
        <v>12486433</v>
      </c>
      <c r="G305" s="208">
        <v>10000000</v>
      </c>
    </row>
    <row r="306" spans="4:7">
      <c r="D306" s="211" t="s">
        <v>320</v>
      </c>
      <c r="E306" s="208">
        <v>27482841</v>
      </c>
      <c r="F306" s="208">
        <v>19151482.530000001</v>
      </c>
      <c r="G306" s="208">
        <v>13129407.109999999</v>
      </c>
    </row>
    <row r="307" spans="4:7">
      <c r="D307" s="212" t="s">
        <v>651</v>
      </c>
      <c r="E307" s="208">
        <v>27482841</v>
      </c>
      <c r="F307" s="208">
        <v>19151482.530000001</v>
      </c>
      <c r="G307" s="208">
        <v>13129407.109999999</v>
      </c>
    </row>
    <row r="308" spans="4:7">
      <c r="D308" s="211" t="s">
        <v>4151</v>
      </c>
      <c r="E308" s="208">
        <v>34784128</v>
      </c>
      <c r="F308" s="208">
        <v>29082313</v>
      </c>
      <c r="G308" s="208">
        <v>28969365.800000001</v>
      </c>
    </row>
    <row r="309" spans="4:7">
      <c r="D309" s="212" t="s">
        <v>2566</v>
      </c>
      <c r="E309" s="208">
        <v>34784128</v>
      </c>
      <c r="F309" s="208">
        <v>29082313</v>
      </c>
      <c r="G309" s="208">
        <v>28969365.800000001</v>
      </c>
    </row>
    <row r="310" spans="4:7">
      <c r="D310" s="211" t="s">
        <v>2567</v>
      </c>
      <c r="E310" s="208">
        <v>22720139</v>
      </c>
      <c r="F310" s="208">
        <v>14500000</v>
      </c>
      <c r="G310" s="208">
        <v>14500000</v>
      </c>
    </row>
    <row r="311" spans="4:7">
      <c r="D311" s="212" t="s">
        <v>2568</v>
      </c>
      <c r="E311" s="208">
        <v>22720139</v>
      </c>
      <c r="F311" s="208">
        <v>14500000</v>
      </c>
      <c r="G311" s="208">
        <v>14500000</v>
      </c>
    </row>
    <row r="312" spans="4:7">
      <c r="D312" s="211" t="s">
        <v>2745</v>
      </c>
      <c r="E312" s="208">
        <v>21987234</v>
      </c>
      <c r="F312" s="208">
        <v>14291701</v>
      </c>
      <c r="G312" s="208">
        <v>14291700</v>
      </c>
    </row>
    <row r="313" spans="4:7">
      <c r="D313" s="212" t="s">
        <v>2746</v>
      </c>
      <c r="E313" s="208">
        <v>21987234</v>
      </c>
      <c r="F313" s="208">
        <v>14291701</v>
      </c>
      <c r="G313" s="208">
        <v>14291700</v>
      </c>
    </row>
    <row r="314" spans="4:7">
      <c r="D314" s="211" t="s">
        <v>4150</v>
      </c>
      <c r="E314" s="208">
        <v>176434313</v>
      </c>
      <c r="F314" s="208">
        <v>497676083</v>
      </c>
      <c r="G314" s="208">
        <v>397659067.26999998</v>
      </c>
    </row>
    <row r="315" spans="4:7">
      <c r="D315" s="212" t="s">
        <v>652</v>
      </c>
      <c r="E315" s="208">
        <v>176434313</v>
      </c>
      <c r="F315" s="208">
        <v>497676083</v>
      </c>
      <c r="G315" s="208">
        <v>397659067.26999998</v>
      </c>
    </row>
    <row r="316" spans="4:7">
      <c r="D316" s="211" t="s">
        <v>321</v>
      </c>
      <c r="E316" s="208">
        <v>22265414</v>
      </c>
      <c r="F316" s="208">
        <v>14269404</v>
      </c>
      <c r="G316" s="208">
        <v>13563774.560000001</v>
      </c>
    </row>
    <row r="317" spans="4:7">
      <c r="D317" s="212" t="s">
        <v>653</v>
      </c>
      <c r="E317" s="208">
        <v>22265414</v>
      </c>
      <c r="F317" s="208">
        <v>14269404</v>
      </c>
      <c r="G317" s="208">
        <v>13563774.560000001</v>
      </c>
    </row>
    <row r="318" spans="4:7">
      <c r="D318" s="211" t="s">
        <v>322</v>
      </c>
      <c r="E318" s="208">
        <v>49012470</v>
      </c>
      <c r="F318" s="208">
        <v>41847067</v>
      </c>
      <c r="G318" s="208">
        <v>41846974.140000001</v>
      </c>
    </row>
    <row r="319" spans="4:7">
      <c r="D319" s="212" t="s">
        <v>654</v>
      </c>
      <c r="E319" s="208">
        <v>49012470</v>
      </c>
      <c r="F319" s="208">
        <v>41847067</v>
      </c>
      <c r="G319" s="208">
        <v>41846974.140000001</v>
      </c>
    </row>
    <row r="320" spans="4:7">
      <c r="D320" s="211" t="s">
        <v>323</v>
      </c>
      <c r="E320" s="208">
        <v>65937560</v>
      </c>
      <c r="F320" s="208">
        <v>56352700</v>
      </c>
      <c r="G320" s="208">
        <v>54220381.149999999</v>
      </c>
    </row>
    <row r="321" spans="4:7">
      <c r="D321" s="212" t="s">
        <v>655</v>
      </c>
      <c r="E321" s="208">
        <v>65937560</v>
      </c>
      <c r="F321" s="208">
        <v>56352700</v>
      </c>
      <c r="G321" s="208">
        <v>54220381.149999999</v>
      </c>
    </row>
    <row r="322" spans="4:7">
      <c r="D322" s="211" t="s">
        <v>3714</v>
      </c>
      <c r="E322" s="208">
        <v>0</v>
      </c>
      <c r="F322" s="208">
        <v>56315658.020000003</v>
      </c>
      <c r="G322" s="208">
        <v>56315658.020000003</v>
      </c>
    </row>
    <row r="323" spans="4:7">
      <c r="D323" s="212" t="s">
        <v>3713</v>
      </c>
      <c r="E323" s="208">
        <v>0</v>
      </c>
      <c r="F323" s="208">
        <v>56315658.020000003</v>
      </c>
      <c r="G323" s="208">
        <v>56315658.020000003</v>
      </c>
    </row>
    <row r="324" spans="4:7">
      <c r="D324" s="211" t="s">
        <v>4149</v>
      </c>
      <c r="E324" s="208">
        <v>0</v>
      </c>
      <c r="F324" s="208">
        <v>1875829.6</v>
      </c>
      <c r="G324" s="208">
        <v>0</v>
      </c>
    </row>
    <row r="325" spans="4:7">
      <c r="D325" s="212" t="s">
        <v>3598</v>
      </c>
      <c r="E325" s="208">
        <v>0</v>
      </c>
      <c r="F325" s="208">
        <v>1875829.6</v>
      </c>
      <c r="G325" s="208">
        <v>0</v>
      </c>
    </row>
    <row r="326" spans="4:7">
      <c r="D326" s="211" t="s">
        <v>2747</v>
      </c>
      <c r="E326" s="208">
        <v>4500310</v>
      </c>
      <c r="F326" s="208">
        <v>13402113</v>
      </c>
      <c r="G326" s="208">
        <v>10051584.199999999</v>
      </c>
    </row>
    <row r="327" spans="4:7">
      <c r="D327" s="212" t="s">
        <v>2748</v>
      </c>
      <c r="E327" s="208">
        <v>4500310</v>
      </c>
      <c r="F327" s="208">
        <v>13402113</v>
      </c>
      <c r="G327" s="208">
        <v>10051584.199999999</v>
      </c>
    </row>
    <row r="328" spans="4:7">
      <c r="D328" s="211" t="s">
        <v>3597</v>
      </c>
      <c r="E328" s="208">
        <v>0</v>
      </c>
      <c r="F328" s="208">
        <v>1875829.6</v>
      </c>
      <c r="G328" s="208">
        <v>0</v>
      </c>
    </row>
    <row r="329" spans="4:7">
      <c r="D329" s="212" t="s">
        <v>3596</v>
      </c>
      <c r="E329" s="208">
        <v>0</v>
      </c>
      <c r="F329" s="208">
        <v>1875829.6</v>
      </c>
      <c r="G329" s="208">
        <v>0</v>
      </c>
    </row>
    <row r="330" spans="4:7">
      <c r="D330" s="211" t="s">
        <v>3595</v>
      </c>
      <c r="E330" s="208">
        <v>0</v>
      </c>
      <c r="F330" s="208">
        <v>1332377.8899999999</v>
      </c>
      <c r="G330" s="208">
        <v>0</v>
      </c>
    </row>
    <row r="331" spans="4:7">
      <c r="D331" s="212" t="s">
        <v>3594</v>
      </c>
      <c r="E331" s="208">
        <v>0</v>
      </c>
      <c r="F331" s="208">
        <v>1332377.8899999999</v>
      </c>
      <c r="G331" s="208">
        <v>0</v>
      </c>
    </row>
    <row r="332" spans="4:7">
      <c r="D332" s="211" t="s">
        <v>3593</v>
      </c>
      <c r="E332" s="208">
        <v>0</v>
      </c>
      <c r="F332" s="208">
        <v>1875829.6</v>
      </c>
      <c r="G332" s="208">
        <v>0</v>
      </c>
    </row>
    <row r="333" spans="4:7">
      <c r="D333" s="212" t="s">
        <v>3592</v>
      </c>
      <c r="E333" s="208">
        <v>0</v>
      </c>
      <c r="F333" s="208">
        <v>1875829.6</v>
      </c>
      <c r="G333" s="208">
        <v>0</v>
      </c>
    </row>
    <row r="334" spans="4:7">
      <c r="D334" s="211" t="s">
        <v>4148</v>
      </c>
      <c r="E334" s="208">
        <v>0</v>
      </c>
      <c r="F334" s="208">
        <v>1332377.8899999999</v>
      </c>
      <c r="G334" s="208">
        <v>0</v>
      </c>
    </row>
    <row r="335" spans="4:7">
      <c r="D335" s="212" t="s">
        <v>3591</v>
      </c>
      <c r="E335" s="208">
        <v>0</v>
      </c>
      <c r="F335" s="208">
        <v>1332377.8899999999</v>
      </c>
      <c r="G335" s="208">
        <v>0</v>
      </c>
    </row>
    <row r="336" spans="4:7">
      <c r="D336" s="211" t="s">
        <v>1059</v>
      </c>
      <c r="E336" s="208">
        <v>82754281</v>
      </c>
      <c r="F336" s="208">
        <v>48069427.230000004</v>
      </c>
      <c r="G336" s="208">
        <v>44068737.599999994</v>
      </c>
    </row>
    <row r="337" spans="4:7">
      <c r="D337" s="212" t="s">
        <v>1060</v>
      </c>
      <c r="E337" s="208">
        <v>82754281</v>
      </c>
      <c r="F337" s="208">
        <v>48069427.230000004</v>
      </c>
      <c r="G337" s="208">
        <v>44068737.599999994</v>
      </c>
    </row>
    <row r="338" spans="4:7">
      <c r="D338" s="211" t="s">
        <v>4147</v>
      </c>
      <c r="E338" s="208">
        <v>0</v>
      </c>
      <c r="F338" s="208">
        <v>6462001</v>
      </c>
      <c r="G338" s="208">
        <v>0</v>
      </c>
    </row>
    <row r="339" spans="4:7">
      <c r="D339" s="212" t="s">
        <v>3094</v>
      </c>
      <c r="E339" s="208">
        <v>0</v>
      </c>
      <c r="F339" s="208">
        <v>6462001</v>
      </c>
      <c r="G339" s="208">
        <v>0</v>
      </c>
    </row>
    <row r="340" spans="4:7">
      <c r="D340" s="211" t="s">
        <v>3590</v>
      </c>
      <c r="E340" s="208">
        <v>0</v>
      </c>
      <c r="F340" s="208">
        <v>1875829.6</v>
      </c>
      <c r="G340" s="208">
        <v>0</v>
      </c>
    </row>
    <row r="341" spans="4:7">
      <c r="D341" s="212" t="s">
        <v>3589</v>
      </c>
      <c r="E341" s="208">
        <v>0</v>
      </c>
      <c r="F341" s="208">
        <v>1875829.6</v>
      </c>
      <c r="G341" s="208">
        <v>0</v>
      </c>
    </row>
    <row r="342" spans="4:7">
      <c r="D342" s="211" t="s">
        <v>3588</v>
      </c>
      <c r="E342" s="208">
        <v>0</v>
      </c>
      <c r="F342" s="208">
        <v>1875829.6</v>
      </c>
      <c r="G342" s="208">
        <v>0</v>
      </c>
    </row>
    <row r="343" spans="4:7">
      <c r="D343" s="212" t="s">
        <v>3587</v>
      </c>
      <c r="E343" s="208">
        <v>0</v>
      </c>
      <c r="F343" s="208">
        <v>1875829.6</v>
      </c>
      <c r="G343" s="208">
        <v>0</v>
      </c>
    </row>
    <row r="344" spans="4:7">
      <c r="D344" s="209" t="s">
        <v>283</v>
      </c>
      <c r="E344" s="210">
        <v>0</v>
      </c>
      <c r="F344" s="210">
        <v>1</v>
      </c>
      <c r="G344" s="210">
        <v>0</v>
      </c>
    </row>
    <row r="345" spans="4:7">
      <c r="D345" s="211" t="s">
        <v>2825</v>
      </c>
      <c r="E345" s="208">
        <v>0</v>
      </c>
      <c r="F345" s="208">
        <v>1</v>
      </c>
      <c r="G345" s="208">
        <v>0</v>
      </c>
    </row>
    <row r="346" spans="4:7">
      <c r="D346" s="212" t="s">
        <v>3229</v>
      </c>
      <c r="E346" s="208">
        <v>0</v>
      </c>
      <c r="F346" s="208">
        <v>1</v>
      </c>
      <c r="G346" s="208">
        <v>0</v>
      </c>
    </row>
    <row r="347" spans="4:7">
      <c r="D347" s="209" t="s">
        <v>284</v>
      </c>
      <c r="E347" s="210">
        <v>328970565</v>
      </c>
      <c r="F347" s="210">
        <v>545218003.48000002</v>
      </c>
      <c r="G347" s="210">
        <v>388331411.45000005</v>
      </c>
    </row>
    <row r="348" spans="4:7">
      <c r="D348" s="211" t="s">
        <v>4146</v>
      </c>
      <c r="E348" s="208">
        <v>0</v>
      </c>
      <c r="F348" s="208">
        <v>211000000</v>
      </c>
      <c r="G348" s="208">
        <v>148072633.03</v>
      </c>
    </row>
    <row r="349" spans="4:7">
      <c r="D349" s="212" t="s">
        <v>4211</v>
      </c>
      <c r="E349" s="208">
        <v>0</v>
      </c>
      <c r="F349" s="208">
        <v>211000000</v>
      </c>
      <c r="G349" s="208">
        <v>148072633.03</v>
      </c>
    </row>
    <row r="350" spans="4:7">
      <c r="D350" s="211" t="s">
        <v>324</v>
      </c>
      <c r="E350" s="208">
        <v>328970565</v>
      </c>
      <c r="F350" s="208">
        <v>334218003.48000002</v>
      </c>
      <c r="G350" s="208">
        <v>240258778.42000002</v>
      </c>
    </row>
    <row r="351" spans="4:7">
      <c r="D351" s="212" t="s">
        <v>4211</v>
      </c>
      <c r="E351" s="208">
        <v>328970565</v>
      </c>
      <c r="F351" s="208">
        <v>334218003.48000002</v>
      </c>
      <c r="G351" s="208">
        <v>240258778.42000002</v>
      </c>
    </row>
    <row r="352" spans="4:7">
      <c r="D352" s="178" t="s">
        <v>325</v>
      </c>
      <c r="E352" s="208">
        <v>777689301</v>
      </c>
      <c r="F352" s="208">
        <v>818357838.87</v>
      </c>
      <c r="G352" s="208">
        <v>644975226.11999989</v>
      </c>
    </row>
    <row r="353" spans="4:7">
      <c r="D353" s="209" t="s">
        <v>281</v>
      </c>
      <c r="E353" s="210">
        <v>554005005</v>
      </c>
      <c r="F353" s="210">
        <v>457798113.34999996</v>
      </c>
      <c r="G353" s="210">
        <v>388139602.08999997</v>
      </c>
    </row>
    <row r="354" spans="4:7">
      <c r="D354" s="211" t="s">
        <v>1138</v>
      </c>
      <c r="E354" s="208">
        <v>4628889</v>
      </c>
      <c r="F354" s="208">
        <v>1</v>
      </c>
      <c r="G354" s="208">
        <v>0</v>
      </c>
    </row>
    <row r="355" spans="4:7">
      <c r="D355" s="212" t="s">
        <v>1139</v>
      </c>
      <c r="E355" s="208">
        <v>4628889</v>
      </c>
      <c r="F355" s="208">
        <v>1</v>
      </c>
      <c r="G355" s="208">
        <v>0</v>
      </c>
    </row>
    <row r="356" spans="4:7">
      <c r="D356" s="211" t="s">
        <v>4145</v>
      </c>
      <c r="E356" s="208">
        <v>6606206</v>
      </c>
      <c r="F356" s="208">
        <v>1</v>
      </c>
      <c r="G356" s="208">
        <v>0</v>
      </c>
    </row>
    <row r="357" spans="4:7">
      <c r="D357" s="212" t="s">
        <v>1140</v>
      </c>
      <c r="E357" s="208">
        <v>6606206</v>
      </c>
      <c r="F357" s="208">
        <v>1</v>
      </c>
      <c r="G357" s="208">
        <v>0</v>
      </c>
    </row>
    <row r="358" spans="4:7">
      <c r="D358" s="211" t="s">
        <v>4296</v>
      </c>
      <c r="E358" s="208">
        <v>0</v>
      </c>
      <c r="F358" s="208">
        <v>11694775.609999999</v>
      </c>
      <c r="G358" s="208">
        <v>0</v>
      </c>
    </row>
    <row r="359" spans="4:7">
      <c r="D359" s="212" t="s">
        <v>4297</v>
      </c>
      <c r="E359" s="208">
        <v>0</v>
      </c>
      <c r="F359" s="208">
        <v>11694775.609999999</v>
      </c>
      <c r="G359" s="208">
        <v>0</v>
      </c>
    </row>
    <row r="360" spans="4:7">
      <c r="D360" s="211" t="s">
        <v>2685</v>
      </c>
      <c r="E360" s="208">
        <v>9208476</v>
      </c>
      <c r="F360" s="208">
        <v>11739640.460000001</v>
      </c>
      <c r="G360" s="208">
        <v>5369986.1399999997</v>
      </c>
    </row>
    <row r="361" spans="4:7">
      <c r="D361" s="212" t="s">
        <v>656</v>
      </c>
      <c r="E361" s="208">
        <v>9208476</v>
      </c>
      <c r="F361" s="208">
        <v>11739640.460000001</v>
      </c>
      <c r="G361" s="208">
        <v>5369986.1399999997</v>
      </c>
    </row>
    <row r="362" spans="4:7">
      <c r="D362" s="211" t="s">
        <v>1141</v>
      </c>
      <c r="E362" s="208">
        <v>4628889</v>
      </c>
      <c r="F362" s="208">
        <v>1</v>
      </c>
      <c r="G362" s="208">
        <v>0</v>
      </c>
    </row>
    <row r="363" spans="4:7">
      <c r="D363" s="212" t="s">
        <v>1142</v>
      </c>
      <c r="E363" s="208">
        <v>4628889</v>
      </c>
      <c r="F363" s="208">
        <v>1</v>
      </c>
      <c r="G363" s="208">
        <v>0</v>
      </c>
    </row>
    <row r="364" spans="4:7">
      <c r="D364" s="211" t="s">
        <v>2686</v>
      </c>
      <c r="E364" s="208">
        <v>6606206</v>
      </c>
      <c r="F364" s="208">
        <v>2959796.92</v>
      </c>
      <c r="G364" s="208">
        <v>2959796.92</v>
      </c>
    </row>
    <row r="365" spans="4:7">
      <c r="D365" s="212" t="s">
        <v>1143</v>
      </c>
      <c r="E365" s="208">
        <v>6606206</v>
      </c>
      <c r="F365" s="208">
        <v>2959796.92</v>
      </c>
      <c r="G365" s="208">
        <v>2959796.92</v>
      </c>
    </row>
    <row r="366" spans="4:7">
      <c r="D366" s="211" t="s">
        <v>1144</v>
      </c>
      <c r="E366" s="208">
        <v>12403731</v>
      </c>
      <c r="F366" s="208">
        <v>8000000.71</v>
      </c>
      <c r="G366" s="208">
        <v>4782242.0199999996</v>
      </c>
    </row>
    <row r="367" spans="4:7">
      <c r="D367" s="212" t="s">
        <v>1145</v>
      </c>
      <c r="E367" s="208">
        <v>12403731</v>
      </c>
      <c r="F367" s="208">
        <v>8000000.71</v>
      </c>
      <c r="G367" s="208">
        <v>4782242.0199999996</v>
      </c>
    </row>
    <row r="368" spans="4:7">
      <c r="D368" s="211" t="s">
        <v>4144</v>
      </c>
      <c r="E368" s="208">
        <v>31420146</v>
      </c>
      <c r="F368" s="208">
        <v>11900000</v>
      </c>
      <c r="G368" s="208">
        <v>11899982.98</v>
      </c>
    </row>
    <row r="369" spans="4:7">
      <c r="D369" s="212" t="s">
        <v>2569</v>
      </c>
      <c r="E369" s="208">
        <v>31420146</v>
      </c>
      <c r="F369" s="208">
        <v>11900000</v>
      </c>
      <c r="G369" s="208">
        <v>11899982.98</v>
      </c>
    </row>
    <row r="370" spans="4:7">
      <c r="D370" s="211" t="s">
        <v>1146</v>
      </c>
      <c r="E370" s="208">
        <v>12403731</v>
      </c>
      <c r="F370" s="208">
        <v>1.71</v>
      </c>
      <c r="G370" s="208">
        <v>0</v>
      </c>
    </row>
    <row r="371" spans="4:7">
      <c r="D371" s="212" t="s">
        <v>1147</v>
      </c>
      <c r="E371" s="208">
        <v>12403731</v>
      </c>
      <c r="F371" s="208">
        <v>1.71</v>
      </c>
      <c r="G371" s="208">
        <v>0</v>
      </c>
    </row>
    <row r="372" spans="4:7">
      <c r="D372" s="211" t="s">
        <v>4143</v>
      </c>
      <c r="E372" s="208">
        <v>34454890</v>
      </c>
      <c r="F372" s="208">
        <v>21000000</v>
      </c>
      <c r="G372" s="208">
        <v>21000000</v>
      </c>
    </row>
    <row r="373" spans="4:7">
      <c r="D373" s="212" t="s">
        <v>2570</v>
      </c>
      <c r="E373" s="208">
        <v>34454890</v>
      </c>
      <c r="F373" s="208">
        <v>21000000</v>
      </c>
      <c r="G373" s="208">
        <v>21000000</v>
      </c>
    </row>
    <row r="374" spans="4:7">
      <c r="D374" s="211" t="s">
        <v>326</v>
      </c>
      <c r="E374" s="208">
        <v>3106903</v>
      </c>
      <c r="F374" s="208">
        <v>3899656</v>
      </c>
      <c r="G374" s="208">
        <v>0</v>
      </c>
    </row>
    <row r="375" spans="4:7">
      <c r="D375" s="212" t="s">
        <v>657</v>
      </c>
      <c r="E375" s="208">
        <v>3106903</v>
      </c>
      <c r="F375" s="208">
        <v>3899656</v>
      </c>
      <c r="G375" s="208">
        <v>0</v>
      </c>
    </row>
    <row r="376" spans="4:7">
      <c r="D376" s="211" t="s">
        <v>3293</v>
      </c>
      <c r="E376" s="208">
        <v>0</v>
      </c>
      <c r="F376" s="208">
        <v>2214742.88</v>
      </c>
      <c r="G376" s="208">
        <v>1990341.6</v>
      </c>
    </row>
    <row r="377" spans="4:7">
      <c r="D377" s="212" t="s">
        <v>3292</v>
      </c>
      <c r="E377" s="208">
        <v>0</v>
      </c>
      <c r="F377" s="208">
        <v>2214742.88</v>
      </c>
      <c r="G377" s="208">
        <v>1990341.6</v>
      </c>
    </row>
    <row r="378" spans="4:7">
      <c r="D378" s="211" t="s">
        <v>327</v>
      </c>
      <c r="E378" s="208">
        <v>9185398</v>
      </c>
      <c r="F378" s="208">
        <v>1.92</v>
      </c>
      <c r="G378" s="208">
        <v>0</v>
      </c>
    </row>
    <row r="379" spans="4:7">
      <c r="D379" s="212" t="s">
        <v>658</v>
      </c>
      <c r="E379" s="208">
        <v>9185398</v>
      </c>
      <c r="F379" s="208">
        <v>1.92</v>
      </c>
      <c r="G379" s="208">
        <v>0</v>
      </c>
    </row>
    <row r="380" spans="4:7">
      <c r="D380" s="211" t="s">
        <v>2129</v>
      </c>
      <c r="E380" s="208">
        <v>12576962</v>
      </c>
      <c r="F380" s="208">
        <v>2822495.23</v>
      </c>
      <c r="G380" s="208">
        <v>2822494.05</v>
      </c>
    </row>
    <row r="381" spans="4:7">
      <c r="D381" s="212" t="s">
        <v>2130</v>
      </c>
      <c r="E381" s="208">
        <v>12576962</v>
      </c>
      <c r="F381" s="208">
        <v>2822495.23</v>
      </c>
      <c r="G381" s="208">
        <v>2822494.05</v>
      </c>
    </row>
    <row r="382" spans="4:7">
      <c r="D382" s="211" t="s">
        <v>2131</v>
      </c>
      <c r="E382" s="208">
        <v>4802120</v>
      </c>
      <c r="F382" s="208">
        <v>1066746.18</v>
      </c>
      <c r="G382" s="208">
        <v>1066744.44</v>
      </c>
    </row>
    <row r="383" spans="4:7">
      <c r="D383" s="212" t="s">
        <v>2132</v>
      </c>
      <c r="E383" s="208">
        <v>4802120</v>
      </c>
      <c r="F383" s="208">
        <v>1066746.18</v>
      </c>
      <c r="G383" s="208">
        <v>1066744.44</v>
      </c>
    </row>
    <row r="384" spans="4:7">
      <c r="D384" s="211" t="s">
        <v>2133</v>
      </c>
      <c r="E384" s="208">
        <v>21904546</v>
      </c>
      <c r="F384" s="208">
        <v>5115150.16</v>
      </c>
      <c r="G384" s="208">
        <v>5115148.76</v>
      </c>
    </row>
    <row r="385" spans="4:7">
      <c r="D385" s="212" t="s">
        <v>2134</v>
      </c>
      <c r="E385" s="208">
        <v>21904546</v>
      </c>
      <c r="F385" s="208">
        <v>5115150.16</v>
      </c>
      <c r="G385" s="208">
        <v>5115148.76</v>
      </c>
    </row>
    <row r="386" spans="4:7">
      <c r="D386" s="211" t="s">
        <v>2135</v>
      </c>
      <c r="E386" s="208">
        <v>21904546</v>
      </c>
      <c r="F386" s="208">
        <v>4881402.83</v>
      </c>
      <c r="G386" s="208">
        <v>4881402.83</v>
      </c>
    </row>
    <row r="387" spans="4:7">
      <c r="D387" s="212" t="s">
        <v>2136</v>
      </c>
      <c r="E387" s="208">
        <v>21904546</v>
      </c>
      <c r="F387" s="208">
        <v>4881402.83</v>
      </c>
      <c r="G387" s="208">
        <v>4881402.83</v>
      </c>
    </row>
    <row r="388" spans="4:7">
      <c r="D388" s="211" t="s">
        <v>2137</v>
      </c>
      <c r="E388" s="208">
        <v>4802120</v>
      </c>
      <c r="F388" s="208">
        <v>1147209.83</v>
      </c>
      <c r="G388" s="208">
        <v>1147209.83</v>
      </c>
    </row>
    <row r="389" spans="4:7">
      <c r="D389" s="212" t="s">
        <v>2138</v>
      </c>
      <c r="E389" s="208">
        <v>4802120</v>
      </c>
      <c r="F389" s="208">
        <v>1147209.83</v>
      </c>
      <c r="G389" s="208">
        <v>1147209.83</v>
      </c>
    </row>
    <row r="390" spans="4:7">
      <c r="D390" s="211" t="s">
        <v>2139</v>
      </c>
      <c r="E390" s="208">
        <v>11289410</v>
      </c>
      <c r="F390" s="208">
        <v>5523505</v>
      </c>
      <c r="G390" s="208">
        <v>2520504.38</v>
      </c>
    </row>
    <row r="391" spans="4:7">
      <c r="D391" s="212" t="s">
        <v>2140</v>
      </c>
      <c r="E391" s="208">
        <v>11289410</v>
      </c>
      <c r="F391" s="208">
        <v>5523505</v>
      </c>
      <c r="G391" s="208">
        <v>2520504.38</v>
      </c>
    </row>
    <row r="392" spans="4:7">
      <c r="D392" s="211" t="s">
        <v>2141</v>
      </c>
      <c r="E392" s="208">
        <v>21904546</v>
      </c>
      <c r="F392" s="208">
        <v>1.57</v>
      </c>
      <c r="G392" s="208">
        <v>0</v>
      </c>
    </row>
    <row r="393" spans="4:7">
      <c r="D393" s="212" t="s">
        <v>2142</v>
      </c>
      <c r="E393" s="208">
        <v>21904546</v>
      </c>
      <c r="F393" s="208">
        <v>1.57</v>
      </c>
      <c r="G393" s="208">
        <v>0</v>
      </c>
    </row>
    <row r="394" spans="4:7">
      <c r="D394" s="211" t="s">
        <v>4142</v>
      </c>
      <c r="E394" s="208">
        <v>11289410</v>
      </c>
      <c r="F394" s="208">
        <v>1.17</v>
      </c>
      <c r="G394" s="208">
        <v>0</v>
      </c>
    </row>
    <row r="395" spans="4:7">
      <c r="D395" s="212" t="s">
        <v>2143</v>
      </c>
      <c r="E395" s="208">
        <v>11289410</v>
      </c>
      <c r="F395" s="208">
        <v>1.17</v>
      </c>
      <c r="G395" s="208">
        <v>0</v>
      </c>
    </row>
    <row r="396" spans="4:7">
      <c r="D396" s="211" t="s">
        <v>328</v>
      </c>
      <c r="E396" s="208">
        <v>142958695</v>
      </c>
      <c r="F396" s="208">
        <v>253052410</v>
      </c>
      <c r="G396" s="208">
        <v>242721591.69</v>
      </c>
    </row>
    <row r="397" spans="4:7">
      <c r="D397" s="212" t="s">
        <v>659</v>
      </c>
      <c r="E397" s="208">
        <v>142958695</v>
      </c>
      <c r="F397" s="208">
        <v>253052410</v>
      </c>
      <c r="G397" s="208">
        <v>242721591.69</v>
      </c>
    </row>
    <row r="398" spans="4:7">
      <c r="D398" s="211" t="s">
        <v>2144</v>
      </c>
      <c r="E398" s="208">
        <v>6779437</v>
      </c>
      <c r="F398" s="208">
        <v>1.53</v>
      </c>
      <c r="G398" s="208">
        <v>0</v>
      </c>
    </row>
    <row r="399" spans="4:7">
      <c r="D399" s="212" t="s">
        <v>2145</v>
      </c>
      <c r="E399" s="208">
        <v>6779437</v>
      </c>
      <c r="F399" s="208">
        <v>1.53</v>
      </c>
      <c r="G399" s="208">
        <v>0</v>
      </c>
    </row>
    <row r="400" spans="4:7">
      <c r="D400" s="211" t="s">
        <v>2146</v>
      </c>
      <c r="E400" s="208">
        <v>12576962</v>
      </c>
      <c r="F400" s="208">
        <v>202396.77</v>
      </c>
      <c r="G400" s="208">
        <v>0</v>
      </c>
    </row>
    <row r="401" spans="4:7">
      <c r="D401" s="212" t="s">
        <v>2147</v>
      </c>
      <c r="E401" s="208">
        <v>12576962</v>
      </c>
      <c r="F401" s="208">
        <v>202396.77</v>
      </c>
      <c r="G401" s="208">
        <v>0</v>
      </c>
    </row>
    <row r="402" spans="4:7">
      <c r="D402" s="211" t="s">
        <v>2687</v>
      </c>
      <c r="E402" s="208">
        <v>12576962</v>
      </c>
      <c r="F402" s="208">
        <v>6301000</v>
      </c>
      <c r="G402" s="208">
        <v>0</v>
      </c>
    </row>
    <row r="403" spans="4:7">
      <c r="D403" s="212" t="s">
        <v>2148</v>
      </c>
      <c r="E403" s="208">
        <v>12576962</v>
      </c>
      <c r="F403" s="208">
        <v>6301000</v>
      </c>
      <c r="G403" s="208">
        <v>0</v>
      </c>
    </row>
    <row r="404" spans="4:7">
      <c r="D404" s="211" t="s">
        <v>2149</v>
      </c>
      <c r="E404" s="208">
        <v>12576962</v>
      </c>
      <c r="F404" s="208">
        <v>4676634.96</v>
      </c>
      <c r="G404" s="208">
        <v>2829816.16</v>
      </c>
    </row>
    <row r="405" spans="4:7">
      <c r="D405" s="212" t="s">
        <v>2150</v>
      </c>
      <c r="E405" s="208">
        <v>12576962</v>
      </c>
      <c r="F405" s="208">
        <v>4676634.96</v>
      </c>
      <c r="G405" s="208">
        <v>2829816.16</v>
      </c>
    </row>
    <row r="406" spans="4:7">
      <c r="D406" s="211" t="s">
        <v>3586</v>
      </c>
      <c r="E406" s="208">
        <v>0</v>
      </c>
      <c r="F406" s="208">
        <v>3581100.37</v>
      </c>
      <c r="G406" s="208">
        <v>0</v>
      </c>
    </row>
    <row r="407" spans="4:7">
      <c r="D407" s="212" t="s">
        <v>3585</v>
      </c>
      <c r="E407" s="208">
        <v>0</v>
      </c>
      <c r="F407" s="208">
        <v>3581100.37</v>
      </c>
      <c r="G407" s="208">
        <v>0</v>
      </c>
    </row>
    <row r="408" spans="4:7">
      <c r="D408" s="211" t="s">
        <v>3584</v>
      </c>
      <c r="E408" s="208">
        <v>0</v>
      </c>
      <c r="F408" s="208">
        <v>1889215.45</v>
      </c>
      <c r="G408" s="208">
        <v>0</v>
      </c>
    </row>
    <row r="409" spans="4:7">
      <c r="D409" s="212" t="s">
        <v>3583</v>
      </c>
      <c r="E409" s="208">
        <v>0</v>
      </c>
      <c r="F409" s="208">
        <v>1889215.45</v>
      </c>
      <c r="G409" s="208">
        <v>0</v>
      </c>
    </row>
    <row r="410" spans="4:7">
      <c r="D410" s="211" t="s">
        <v>3582</v>
      </c>
      <c r="E410" s="208">
        <v>0</v>
      </c>
      <c r="F410" s="208">
        <v>1341779.49</v>
      </c>
      <c r="G410" s="208">
        <v>0</v>
      </c>
    </row>
    <row r="411" spans="4:7">
      <c r="D411" s="212" t="s">
        <v>3581</v>
      </c>
      <c r="E411" s="208">
        <v>0</v>
      </c>
      <c r="F411" s="208">
        <v>1341779.49</v>
      </c>
      <c r="G411" s="208">
        <v>0</v>
      </c>
    </row>
    <row r="412" spans="4:7">
      <c r="D412" s="211" t="s">
        <v>3580</v>
      </c>
      <c r="E412" s="208">
        <v>0</v>
      </c>
      <c r="F412" s="208">
        <v>3581100.37</v>
      </c>
      <c r="G412" s="208">
        <v>0</v>
      </c>
    </row>
    <row r="413" spans="4:7">
      <c r="D413" s="212" t="s">
        <v>3579</v>
      </c>
      <c r="E413" s="208">
        <v>0</v>
      </c>
      <c r="F413" s="208">
        <v>3581100.37</v>
      </c>
      <c r="G413" s="208">
        <v>0</v>
      </c>
    </row>
    <row r="414" spans="4:7">
      <c r="D414" s="211" t="s">
        <v>3578</v>
      </c>
      <c r="E414" s="208">
        <v>0</v>
      </c>
      <c r="F414" s="208">
        <v>3581100.37</v>
      </c>
      <c r="G414" s="208">
        <v>0</v>
      </c>
    </row>
    <row r="415" spans="4:7">
      <c r="D415" s="212" t="s">
        <v>3577</v>
      </c>
      <c r="E415" s="208">
        <v>0</v>
      </c>
      <c r="F415" s="208">
        <v>3581100.37</v>
      </c>
      <c r="G415" s="208">
        <v>0</v>
      </c>
    </row>
    <row r="416" spans="4:7">
      <c r="D416" s="211" t="s">
        <v>329</v>
      </c>
      <c r="E416" s="208">
        <v>402104</v>
      </c>
      <c r="F416" s="208">
        <v>1712679</v>
      </c>
      <c r="G416" s="208">
        <v>0</v>
      </c>
    </row>
    <row r="417" spans="4:7">
      <c r="D417" s="212" t="s">
        <v>660</v>
      </c>
      <c r="E417" s="208">
        <v>402104</v>
      </c>
      <c r="F417" s="208">
        <v>1712679</v>
      </c>
      <c r="G417" s="208">
        <v>0</v>
      </c>
    </row>
    <row r="418" spans="4:7">
      <c r="D418" s="211" t="s">
        <v>4141</v>
      </c>
      <c r="E418" s="208">
        <v>68254708</v>
      </c>
      <c r="F418" s="208">
        <v>44655272.07</v>
      </c>
      <c r="G418" s="208">
        <v>38432131.340000004</v>
      </c>
    </row>
    <row r="419" spans="4:7">
      <c r="D419" s="212" t="s">
        <v>2571</v>
      </c>
      <c r="E419" s="208">
        <v>68254708</v>
      </c>
      <c r="F419" s="208">
        <v>44655272.07</v>
      </c>
      <c r="G419" s="208">
        <v>38432131.340000004</v>
      </c>
    </row>
    <row r="420" spans="4:7">
      <c r="D420" s="211" t="s">
        <v>2572</v>
      </c>
      <c r="E420" s="208">
        <v>17816413</v>
      </c>
      <c r="F420" s="208">
        <v>9844376</v>
      </c>
      <c r="G420" s="208">
        <v>9716259</v>
      </c>
    </row>
    <row r="421" spans="4:7">
      <c r="D421" s="212" t="s">
        <v>2573</v>
      </c>
      <c r="E421" s="208">
        <v>17816413</v>
      </c>
      <c r="F421" s="208">
        <v>9844376</v>
      </c>
      <c r="G421" s="208">
        <v>9716259</v>
      </c>
    </row>
    <row r="422" spans="4:7">
      <c r="D422" s="211" t="s">
        <v>330</v>
      </c>
      <c r="E422" s="208">
        <v>1504759</v>
      </c>
      <c r="F422" s="208">
        <v>1504759</v>
      </c>
      <c r="G422" s="208">
        <v>980291.3</v>
      </c>
    </row>
    <row r="423" spans="4:7">
      <c r="D423" s="212" t="s">
        <v>661</v>
      </c>
      <c r="E423" s="208">
        <v>1504759</v>
      </c>
      <c r="F423" s="208">
        <v>1504759</v>
      </c>
      <c r="G423" s="208">
        <v>980291.3</v>
      </c>
    </row>
    <row r="424" spans="4:7">
      <c r="D424" s="211" t="s">
        <v>1061</v>
      </c>
      <c r="E424" s="208">
        <v>33430878</v>
      </c>
      <c r="F424" s="208">
        <v>26152032.66</v>
      </c>
      <c r="G424" s="208">
        <v>26151017.84</v>
      </c>
    </row>
    <row r="425" spans="4:7">
      <c r="D425" s="212" t="s">
        <v>1062</v>
      </c>
      <c r="E425" s="208">
        <v>33430878</v>
      </c>
      <c r="F425" s="208">
        <v>26152032.66</v>
      </c>
      <c r="G425" s="208">
        <v>26151017.84</v>
      </c>
    </row>
    <row r="426" spans="4:7">
      <c r="D426" s="211" t="s">
        <v>3291</v>
      </c>
      <c r="E426" s="208">
        <v>0</v>
      </c>
      <c r="F426" s="208">
        <v>1757124.13</v>
      </c>
      <c r="G426" s="208">
        <v>1752640.8099999998</v>
      </c>
    </row>
    <row r="427" spans="4:7">
      <c r="D427" s="212" t="s">
        <v>3290</v>
      </c>
      <c r="E427" s="208">
        <v>0</v>
      </c>
      <c r="F427" s="208">
        <v>1757124.13</v>
      </c>
      <c r="G427" s="208">
        <v>1752640.8099999998</v>
      </c>
    </row>
    <row r="428" spans="4:7">
      <c r="D428" s="209" t="s">
        <v>283</v>
      </c>
      <c r="E428" s="210">
        <v>0</v>
      </c>
      <c r="F428" s="210">
        <v>46392165</v>
      </c>
      <c r="G428" s="210">
        <v>46392165</v>
      </c>
    </row>
    <row r="429" spans="4:7">
      <c r="D429" s="211" t="s">
        <v>3228</v>
      </c>
      <c r="E429" s="208">
        <v>0</v>
      </c>
      <c r="F429" s="208">
        <v>46392165</v>
      </c>
      <c r="G429" s="208">
        <v>46392165</v>
      </c>
    </row>
    <row r="430" spans="4:7">
      <c r="D430" s="212" t="s">
        <v>3227</v>
      </c>
      <c r="E430" s="208">
        <v>0</v>
      </c>
      <c r="F430" s="208">
        <v>46392165</v>
      </c>
      <c r="G430" s="208">
        <v>46392165</v>
      </c>
    </row>
    <row r="431" spans="4:7">
      <c r="D431" s="209" t="s">
        <v>298</v>
      </c>
      <c r="E431" s="210">
        <v>0</v>
      </c>
      <c r="F431" s="210">
        <v>85151727.159999996</v>
      </c>
      <c r="G431" s="210">
        <v>24508557.59</v>
      </c>
    </row>
    <row r="432" spans="4:7">
      <c r="D432" s="211" t="s">
        <v>3289</v>
      </c>
      <c r="E432" s="208">
        <v>0</v>
      </c>
      <c r="F432" s="208">
        <v>85151727.159999996</v>
      </c>
      <c r="G432" s="208">
        <v>24508557.59</v>
      </c>
    </row>
    <row r="433" spans="4:7">
      <c r="D433" s="212" t="s">
        <v>3288</v>
      </c>
      <c r="E433" s="208">
        <v>0</v>
      </c>
      <c r="F433" s="208">
        <v>85151727.159999996</v>
      </c>
      <c r="G433" s="208">
        <v>24508557.59</v>
      </c>
    </row>
    <row r="434" spans="4:7">
      <c r="D434" s="209" t="s">
        <v>284</v>
      </c>
      <c r="E434" s="210">
        <v>223684296</v>
      </c>
      <c r="F434" s="210">
        <v>229015833.35999998</v>
      </c>
      <c r="G434" s="210">
        <v>185934901.44</v>
      </c>
    </row>
    <row r="435" spans="4:7">
      <c r="D435" s="211" t="s">
        <v>324</v>
      </c>
      <c r="E435" s="208">
        <v>223684296</v>
      </c>
      <c r="F435" s="208">
        <v>229015833.35999998</v>
      </c>
      <c r="G435" s="208">
        <v>185934901.44</v>
      </c>
    </row>
    <row r="436" spans="4:7">
      <c r="D436" s="212" t="s">
        <v>4211</v>
      </c>
      <c r="E436" s="208">
        <v>223684296</v>
      </c>
      <c r="F436" s="208">
        <v>229015833.35999998</v>
      </c>
      <c r="G436" s="208">
        <v>185934901.44</v>
      </c>
    </row>
    <row r="437" spans="4:7">
      <c r="D437" s="178" t="s">
        <v>286</v>
      </c>
      <c r="E437" s="208">
        <v>948369693</v>
      </c>
      <c r="F437" s="208">
        <v>1148859619.1600003</v>
      </c>
      <c r="G437" s="208">
        <v>605732221.73999989</v>
      </c>
    </row>
    <row r="438" spans="4:7">
      <c r="D438" s="209" t="s">
        <v>281</v>
      </c>
      <c r="E438" s="210">
        <v>667576710</v>
      </c>
      <c r="F438" s="210">
        <v>554943485.8900001</v>
      </c>
      <c r="G438" s="210">
        <v>253220832.76000002</v>
      </c>
    </row>
    <row r="439" spans="4:7">
      <c r="D439" s="211" t="s">
        <v>4199</v>
      </c>
      <c r="E439" s="208">
        <v>0</v>
      </c>
      <c r="F439" s="208">
        <v>16267727.91</v>
      </c>
      <c r="G439" s="208">
        <v>0</v>
      </c>
    </row>
    <row r="440" spans="4:7">
      <c r="D440" s="212" t="s">
        <v>4198</v>
      </c>
      <c r="E440" s="208">
        <v>0</v>
      </c>
      <c r="F440" s="208">
        <v>16267727.91</v>
      </c>
      <c r="G440" s="208">
        <v>0</v>
      </c>
    </row>
    <row r="441" spans="4:7">
      <c r="D441" s="211" t="s">
        <v>4298</v>
      </c>
      <c r="E441" s="208">
        <v>0</v>
      </c>
      <c r="F441" s="208">
        <v>4051905</v>
      </c>
      <c r="G441" s="208">
        <v>0</v>
      </c>
    </row>
    <row r="442" spans="4:7">
      <c r="D442" s="212" t="s">
        <v>4299</v>
      </c>
      <c r="E442" s="208">
        <v>0</v>
      </c>
      <c r="F442" s="208">
        <v>4051905</v>
      </c>
      <c r="G442" s="208">
        <v>0</v>
      </c>
    </row>
    <row r="443" spans="4:7">
      <c r="D443" s="211" t="s">
        <v>331</v>
      </c>
      <c r="E443" s="208">
        <v>7441709</v>
      </c>
      <c r="F443" s="208">
        <v>6444471</v>
      </c>
      <c r="G443" s="208">
        <v>1569706.24</v>
      </c>
    </row>
    <row r="444" spans="4:7">
      <c r="D444" s="212" t="s">
        <v>662</v>
      </c>
      <c r="E444" s="208">
        <v>7441709</v>
      </c>
      <c r="F444" s="208">
        <v>6444471</v>
      </c>
      <c r="G444" s="208">
        <v>1569706.24</v>
      </c>
    </row>
    <row r="445" spans="4:7">
      <c r="D445" s="211" t="s">
        <v>4197</v>
      </c>
      <c r="E445" s="208">
        <v>0</v>
      </c>
      <c r="F445" s="208">
        <v>16161409.75</v>
      </c>
      <c r="G445" s="208">
        <v>0</v>
      </c>
    </row>
    <row r="446" spans="4:7">
      <c r="D446" s="212" t="s">
        <v>4196</v>
      </c>
      <c r="E446" s="208">
        <v>0</v>
      </c>
      <c r="F446" s="208">
        <v>16161409.75</v>
      </c>
      <c r="G446" s="208">
        <v>0</v>
      </c>
    </row>
    <row r="447" spans="4:7">
      <c r="D447" s="211" t="s">
        <v>4140</v>
      </c>
      <c r="E447" s="208">
        <v>15235193</v>
      </c>
      <c r="F447" s="208">
        <v>9086912</v>
      </c>
      <c r="G447" s="208">
        <v>8000000</v>
      </c>
    </row>
    <row r="448" spans="4:7">
      <c r="D448" s="212" t="s">
        <v>2574</v>
      </c>
      <c r="E448" s="208">
        <v>15235193</v>
      </c>
      <c r="F448" s="208">
        <v>9086912</v>
      </c>
      <c r="G448" s="208">
        <v>8000000</v>
      </c>
    </row>
    <row r="449" spans="4:7">
      <c r="D449" s="211" t="s">
        <v>4139</v>
      </c>
      <c r="E449" s="208">
        <v>10000000</v>
      </c>
      <c r="F449" s="208">
        <v>41513903.989999995</v>
      </c>
      <c r="G449" s="208">
        <v>20444449.75</v>
      </c>
    </row>
    <row r="450" spans="4:7">
      <c r="D450" s="212" t="s">
        <v>995</v>
      </c>
      <c r="E450" s="208">
        <v>10000000</v>
      </c>
      <c r="F450" s="208">
        <v>41513903.989999995</v>
      </c>
      <c r="G450" s="208">
        <v>20444449.75</v>
      </c>
    </row>
    <row r="451" spans="4:7">
      <c r="D451" s="211" t="s">
        <v>332</v>
      </c>
      <c r="E451" s="208">
        <v>11834423</v>
      </c>
      <c r="F451" s="208">
        <v>11834423</v>
      </c>
      <c r="G451" s="208">
        <v>7919047.0300000003</v>
      </c>
    </row>
    <row r="452" spans="4:7">
      <c r="D452" s="212" t="s">
        <v>663</v>
      </c>
      <c r="E452" s="208">
        <v>11834423</v>
      </c>
      <c r="F452" s="208">
        <v>11834423</v>
      </c>
      <c r="G452" s="208">
        <v>7919047.0300000003</v>
      </c>
    </row>
    <row r="453" spans="4:7">
      <c r="D453" s="211" t="s">
        <v>4138</v>
      </c>
      <c r="E453" s="208">
        <v>33937524</v>
      </c>
      <c r="F453" s="208">
        <v>19440776.690000001</v>
      </c>
      <c r="G453" s="208">
        <v>19440776.690000001</v>
      </c>
    </row>
    <row r="454" spans="4:7">
      <c r="D454" s="212" t="s">
        <v>2575</v>
      </c>
      <c r="E454" s="208">
        <v>33937524</v>
      </c>
      <c r="F454" s="208">
        <v>19440776.690000001</v>
      </c>
      <c r="G454" s="208">
        <v>19440776.690000001</v>
      </c>
    </row>
    <row r="455" spans="4:7">
      <c r="D455" s="211" t="s">
        <v>2688</v>
      </c>
      <c r="E455" s="208">
        <v>10000000</v>
      </c>
      <c r="F455" s="208">
        <v>15841971.9</v>
      </c>
      <c r="G455" s="208">
        <v>8550034.6899999995</v>
      </c>
    </row>
    <row r="456" spans="4:7">
      <c r="D456" s="212" t="s">
        <v>996</v>
      </c>
      <c r="E456" s="208">
        <v>10000000</v>
      </c>
      <c r="F456" s="208">
        <v>5384426.9000000004</v>
      </c>
      <c r="G456" s="208">
        <v>4007159.38</v>
      </c>
    </row>
    <row r="457" spans="4:7">
      <c r="D457" s="212" t="s">
        <v>3226</v>
      </c>
      <c r="E457" s="208">
        <v>0</v>
      </c>
      <c r="F457" s="208">
        <v>10457545</v>
      </c>
      <c r="G457" s="208">
        <v>4542875.3099999996</v>
      </c>
    </row>
    <row r="458" spans="4:7">
      <c r="D458" s="211" t="s">
        <v>4137</v>
      </c>
      <c r="E458" s="208">
        <v>28339230</v>
      </c>
      <c r="F458" s="208">
        <v>578637.48</v>
      </c>
      <c r="G458" s="208">
        <v>0</v>
      </c>
    </row>
    <row r="459" spans="4:7">
      <c r="D459" s="212" t="s">
        <v>664</v>
      </c>
      <c r="E459" s="208">
        <v>28339230</v>
      </c>
      <c r="F459" s="208">
        <v>578637.48</v>
      </c>
      <c r="G459" s="208">
        <v>0</v>
      </c>
    </row>
    <row r="460" spans="4:7">
      <c r="D460" s="211" t="s">
        <v>333</v>
      </c>
      <c r="E460" s="208">
        <v>21792574</v>
      </c>
      <c r="F460" s="208">
        <v>121792574</v>
      </c>
      <c r="G460" s="208">
        <v>4217527.25</v>
      </c>
    </row>
    <row r="461" spans="4:7">
      <c r="D461" s="212" t="s">
        <v>665</v>
      </c>
      <c r="E461" s="208">
        <v>21792574</v>
      </c>
      <c r="F461" s="208">
        <v>121792574</v>
      </c>
      <c r="G461" s="208">
        <v>4217527.25</v>
      </c>
    </row>
    <row r="462" spans="4:7">
      <c r="D462" s="211" t="s">
        <v>1148</v>
      </c>
      <c r="E462" s="208">
        <v>6606206</v>
      </c>
      <c r="F462" s="208">
        <v>4080429.83</v>
      </c>
      <c r="G462" s="208">
        <v>0</v>
      </c>
    </row>
    <row r="463" spans="4:7">
      <c r="D463" s="212" t="s">
        <v>1149</v>
      </c>
      <c r="E463" s="208">
        <v>6606206</v>
      </c>
      <c r="F463" s="208">
        <v>4080429.83</v>
      </c>
      <c r="G463" s="208">
        <v>0</v>
      </c>
    </row>
    <row r="464" spans="4:7">
      <c r="D464" s="211" t="s">
        <v>1150</v>
      </c>
      <c r="E464" s="208">
        <v>11116179</v>
      </c>
      <c r="F464" s="208">
        <v>1.37</v>
      </c>
      <c r="G464" s="208">
        <v>0</v>
      </c>
    </row>
    <row r="465" spans="4:7">
      <c r="D465" s="212" t="s">
        <v>1151</v>
      </c>
      <c r="E465" s="208">
        <v>11116179</v>
      </c>
      <c r="F465" s="208">
        <v>1.37</v>
      </c>
      <c r="G465" s="208">
        <v>0</v>
      </c>
    </row>
    <row r="466" spans="4:7">
      <c r="D466" s="211" t="s">
        <v>1152</v>
      </c>
      <c r="E466" s="208">
        <v>11116179</v>
      </c>
      <c r="F466" s="208">
        <v>1.37</v>
      </c>
      <c r="G466" s="208">
        <v>0</v>
      </c>
    </row>
    <row r="467" spans="4:7">
      <c r="D467" s="212" t="s">
        <v>1153</v>
      </c>
      <c r="E467" s="208">
        <v>11116179</v>
      </c>
      <c r="F467" s="208">
        <v>1.37</v>
      </c>
      <c r="G467" s="208">
        <v>0</v>
      </c>
    </row>
    <row r="468" spans="4:7">
      <c r="D468" s="211" t="s">
        <v>1154</v>
      </c>
      <c r="E468" s="208">
        <v>11116179</v>
      </c>
      <c r="F468" s="208">
        <v>1.37</v>
      </c>
      <c r="G468" s="208">
        <v>0</v>
      </c>
    </row>
    <row r="469" spans="4:7">
      <c r="D469" s="212" t="s">
        <v>1155</v>
      </c>
      <c r="E469" s="208">
        <v>11116179</v>
      </c>
      <c r="F469" s="208">
        <v>1.37</v>
      </c>
      <c r="G469" s="208">
        <v>0</v>
      </c>
    </row>
    <row r="470" spans="4:7">
      <c r="D470" s="211" t="s">
        <v>1156</v>
      </c>
      <c r="E470" s="208">
        <v>12403731</v>
      </c>
      <c r="F470" s="208">
        <v>5853264.71</v>
      </c>
      <c r="G470" s="208">
        <v>4591953.34</v>
      </c>
    </row>
    <row r="471" spans="4:7">
      <c r="D471" s="212" t="s">
        <v>1157</v>
      </c>
      <c r="E471" s="208">
        <v>12403731</v>
      </c>
      <c r="F471" s="208">
        <v>5853264.71</v>
      </c>
      <c r="G471" s="208">
        <v>4591953.34</v>
      </c>
    </row>
    <row r="472" spans="4:7">
      <c r="D472" s="211" t="s">
        <v>1158</v>
      </c>
      <c r="E472" s="208">
        <v>4628889</v>
      </c>
      <c r="F472" s="208">
        <v>1</v>
      </c>
      <c r="G472" s="208">
        <v>0</v>
      </c>
    </row>
    <row r="473" spans="4:7">
      <c r="D473" s="212" t="s">
        <v>1159</v>
      </c>
      <c r="E473" s="208">
        <v>4628889</v>
      </c>
      <c r="F473" s="208">
        <v>1</v>
      </c>
      <c r="G473" s="208">
        <v>0</v>
      </c>
    </row>
    <row r="474" spans="4:7">
      <c r="D474" s="211" t="s">
        <v>1160</v>
      </c>
      <c r="E474" s="208">
        <v>4628889</v>
      </c>
      <c r="F474" s="208">
        <v>1</v>
      </c>
      <c r="G474" s="208">
        <v>0</v>
      </c>
    </row>
    <row r="475" spans="4:7">
      <c r="D475" s="212" t="s">
        <v>1161</v>
      </c>
      <c r="E475" s="208">
        <v>4628889</v>
      </c>
      <c r="F475" s="208">
        <v>1</v>
      </c>
      <c r="G475" s="208">
        <v>0</v>
      </c>
    </row>
    <row r="476" spans="4:7">
      <c r="D476" s="211" t="s">
        <v>1162</v>
      </c>
      <c r="E476" s="208">
        <v>11116179</v>
      </c>
      <c r="F476" s="208">
        <v>5026656.37</v>
      </c>
      <c r="G476" s="208">
        <v>0</v>
      </c>
    </row>
    <row r="477" spans="4:7">
      <c r="D477" s="212" t="s">
        <v>1163</v>
      </c>
      <c r="E477" s="208">
        <v>11116179</v>
      </c>
      <c r="F477" s="208">
        <v>5026656.37</v>
      </c>
      <c r="G477" s="208">
        <v>0</v>
      </c>
    </row>
    <row r="478" spans="4:7">
      <c r="D478" s="211" t="s">
        <v>1164</v>
      </c>
      <c r="E478" s="208">
        <v>12403731</v>
      </c>
      <c r="F478" s="208">
        <v>1</v>
      </c>
      <c r="G478" s="208">
        <v>0</v>
      </c>
    </row>
    <row r="479" spans="4:7">
      <c r="D479" s="212" t="s">
        <v>1165</v>
      </c>
      <c r="E479" s="208">
        <v>12403731</v>
      </c>
      <c r="F479" s="208">
        <v>1</v>
      </c>
      <c r="G479" s="208">
        <v>0</v>
      </c>
    </row>
    <row r="480" spans="4:7">
      <c r="D480" s="211" t="s">
        <v>1405</v>
      </c>
      <c r="E480" s="208">
        <v>6779437</v>
      </c>
      <c r="F480" s="208">
        <v>1539962.66</v>
      </c>
      <c r="G480" s="208">
        <v>1539961.66</v>
      </c>
    </row>
    <row r="481" spans="4:7">
      <c r="D481" s="212" t="s">
        <v>1406</v>
      </c>
      <c r="E481" s="208">
        <v>6779437</v>
      </c>
      <c r="F481" s="208">
        <v>1539962.66</v>
      </c>
      <c r="G481" s="208">
        <v>1539961.66</v>
      </c>
    </row>
    <row r="482" spans="4:7">
      <c r="D482" s="211" t="s">
        <v>4136</v>
      </c>
      <c r="E482" s="208">
        <v>11289410</v>
      </c>
      <c r="F482" s="208">
        <v>2482056.9500000002</v>
      </c>
      <c r="G482" s="208">
        <v>2482056.9500000002</v>
      </c>
    </row>
    <row r="483" spans="4:7">
      <c r="D483" s="212" t="s">
        <v>1407</v>
      </c>
      <c r="E483" s="208">
        <v>11289410</v>
      </c>
      <c r="F483" s="208">
        <v>2482056.9500000002</v>
      </c>
      <c r="G483" s="208">
        <v>2482056.9500000002</v>
      </c>
    </row>
    <row r="484" spans="4:7">
      <c r="D484" s="211" t="s">
        <v>334</v>
      </c>
      <c r="E484" s="208">
        <v>12204671</v>
      </c>
      <c r="F484" s="208">
        <v>10000000</v>
      </c>
      <c r="G484" s="208">
        <v>10000000</v>
      </c>
    </row>
    <row r="485" spans="4:7">
      <c r="D485" s="212" t="s">
        <v>666</v>
      </c>
      <c r="E485" s="208">
        <v>12204671</v>
      </c>
      <c r="F485" s="208">
        <v>10000000</v>
      </c>
      <c r="G485" s="208">
        <v>10000000</v>
      </c>
    </row>
    <row r="486" spans="4:7">
      <c r="D486" s="211" t="s">
        <v>4135</v>
      </c>
      <c r="E486" s="208">
        <v>11289410</v>
      </c>
      <c r="F486" s="208">
        <v>2540105.94</v>
      </c>
      <c r="G486" s="208">
        <v>2540104.1800000002</v>
      </c>
    </row>
    <row r="487" spans="4:7">
      <c r="D487" s="212" t="s">
        <v>1408</v>
      </c>
      <c r="E487" s="208">
        <v>11289410</v>
      </c>
      <c r="F487" s="208">
        <v>2540105.94</v>
      </c>
      <c r="G487" s="208">
        <v>2540104.1800000002</v>
      </c>
    </row>
    <row r="488" spans="4:7">
      <c r="D488" s="211" t="s">
        <v>972</v>
      </c>
      <c r="E488" s="208">
        <v>10896287</v>
      </c>
      <c r="F488" s="208">
        <v>10896287</v>
      </c>
      <c r="G488" s="208">
        <v>0</v>
      </c>
    </row>
    <row r="489" spans="4:7">
      <c r="D489" s="212" t="s">
        <v>973</v>
      </c>
      <c r="E489" s="208">
        <v>10896287</v>
      </c>
      <c r="F489" s="208">
        <v>10896287</v>
      </c>
      <c r="G489" s="208">
        <v>0</v>
      </c>
    </row>
    <row r="490" spans="4:7">
      <c r="D490" s="211" t="s">
        <v>4134</v>
      </c>
      <c r="E490" s="208">
        <v>11289410</v>
      </c>
      <c r="F490" s="208">
        <v>2540104.94</v>
      </c>
      <c r="G490" s="208">
        <v>2540104.19</v>
      </c>
    </row>
    <row r="491" spans="4:7">
      <c r="D491" s="212" t="s">
        <v>1409</v>
      </c>
      <c r="E491" s="208">
        <v>11289410</v>
      </c>
      <c r="F491" s="208">
        <v>2540104.94</v>
      </c>
      <c r="G491" s="208">
        <v>2540104.19</v>
      </c>
    </row>
    <row r="492" spans="4:7">
      <c r="D492" s="211" t="s">
        <v>335</v>
      </c>
      <c r="E492" s="208">
        <v>14249504</v>
      </c>
      <c r="F492" s="208">
        <v>12801624</v>
      </c>
      <c r="G492" s="208">
        <v>12252867.970000001</v>
      </c>
    </row>
    <row r="493" spans="4:7">
      <c r="D493" s="212" t="s">
        <v>667</v>
      </c>
      <c r="E493" s="208">
        <v>14249504</v>
      </c>
      <c r="F493" s="208">
        <v>12801624</v>
      </c>
      <c r="G493" s="208">
        <v>12252867.970000001</v>
      </c>
    </row>
    <row r="494" spans="4:7">
      <c r="D494" s="211" t="s">
        <v>1410</v>
      </c>
      <c r="E494" s="208">
        <v>11289410</v>
      </c>
      <c r="F494" s="208">
        <v>2540104.94</v>
      </c>
      <c r="G494" s="208">
        <v>2540104.19</v>
      </c>
    </row>
    <row r="495" spans="4:7">
      <c r="D495" s="212" t="s">
        <v>1411</v>
      </c>
      <c r="E495" s="208">
        <v>11289410</v>
      </c>
      <c r="F495" s="208">
        <v>2540104.94</v>
      </c>
      <c r="G495" s="208">
        <v>2540104.19</v>
      </c>
    </row>
    <row r="496" spans="4:7">
      <c r="D496" s="211" t="s">
        <v>1412</v>
      </c>
      <c r="E496" s="208">
        <v>11289410</v>
      </c>
      <c r="F496" s="208">
        <v>2540104.9500000002</v>
      </c>
      <c r="G496" s="208">
        <v>2540104.19</v>
      </c>
    </row>
    <row r="497" spans="4:7">
      <c r="D497" s="212" t="s">
        <v>1413</v>
      </c>
      <c r="E497" s="208">
        <v>11289410</v>
      </c>
      <c r="F497" s="208">
        <v>2540104.9500000002</v>
      </c>
      <c r="G497" s="208">
        <v>2540104.19</v>
      </c>
    </row>
    <row r="498" spans="4:7">
      <c r="D498" s="211" t="s">
        <v>4133</v>
      </c>
      <c r="E498" s="208">
        <v>4802120</v>
      </c>
      <c r="F498" s="208">
        <v>1</v>
      </c>
      <c r="G498" s="208">
        <v>0</v>
      </c>
    </row>
    <row r="499" spans="4:7">
      <c r="D499" s="212" t="s">
        <v>1414</v>
      </c>
      <c r="E499" s="208">
        <v>4802120</v>
      </c>
      <c r="F499" s="208">
        <v>1</v>
      </c>
      <c r="G499" s="208">
        <v>0</v>
      </c>
    </row>
    <row r="500" spans="4:7">
      <c r="D500" s="211" t="s">
        <v>336</v>
      </c>
      <c r="E500" s="208">
        <v>10203084</v>
      </c>
      <c r="F500" s="208">
        <v>17485892.789999999</v>
      </c>
      <c r="G500" s="208">
        <v>9069912.5299999993</v>
      </c>
    </row>
    <row r="501" spans="4:7">
      <c r="D501" s="212" t="s">
        <v>668</v>
      </c>
      <c r="E501" s="208">
        <v>10203084</v>
      </c>
      <c r="F501" s="208">
        <v>17485892.789999999</v>
      </c>
      <c r="G501" s="208">
        <v>9069912.5299999993</v>
      </c>
    </row>
    <row r="502" spans="4:7">
      <c r="D502" s="211" t="s">
        <v>1415</v>
      </c>
      <c r="E502" s="208">
        <v>11289410</v>
      </c>
      <c r="F502" s="208">
        <v>2</v>
      </c>
      <c r="G502" s="208">
        <v>0</v>
      </c>
    </row>
    <row r="503" spans="4:7">
      <c r="D503" s="212" t="s">
        <v>1416</v>
      </c>
      <c r="E503" s="208">
        <v>11289410</v>
      </c>
      <c r="F503" s="208">
        <v>2</v>
      </c>
      <c r="G503" s="208">
        <v>0</v>
      </c>
    </row>
    <row r="504" spans="4:7">
      <c r="D504" s="211" t="s">
        <v>4132</v>
      </c>
      <c r="E504" s="208">
        <v>4802120</v>
      </c>
      <c r="F504" s="208">
        <v>2</v>
      </c>
      <c r="G504" s="208">
        <v>0</v>
      </c>
    </row>
    <row r="505" spans="4:7">
      <c r="D505" s="212" t="s">
        <v>1417</v>
      </c>
      <c r="E505" s="208">
        <v>4802120</v>
      </c>
      <c r="F505" s="208">
        <v>2</v>
      </c>
      <c r="G505" s="208">
        <v>0</v>
      </c>
    </row>
    <row r="506" spans="4:7">
      <c r="D506" s="211" t="s">
        <v>337</v>
      </c>
      <c r="E506" s="208">
        <v>32892022</v>
      </c>
      <c r="F506" s="208">
        <v>5668426</v>
      </c>
      <c r="G506" s="208">
        <v>5668418.1500000004</v>
      </c>
    </row>
    <row r="507" spans="4:7">
      <c r="D507" s="212" t="s">
        <v>669</v>
      </c>
      <c r="E507" s="208">
        <v>32892022</v>
      </c>
      <c r="F507" s="208">
        <v>5668426</v>
      </c>
      <c r="G507" s="208">
        <v>5668418.1500000004</v>
      </c>
    </row>
    <row r="508" spans="4:7">
      <c r="D508" s="211" t="s">
        <v>4131</v>
      </c>
      <c r="E508" s="208">
        <v>6779437</v>
      </c>
      <c r="F508" s="208">
        <v>184992.68</v>
      </c>
      <c r="G508" s="208">
        <v>0</v>
      </c>
    </row>
    <row r="509" spans="4:7">
      <c r="D509" s="212" t="s">
        <v>1418</v>
      </c>
      <c r="E509" s="208">
        <v>6779437</v>
      </c>
      <c r="F509" s="208">
        <v>184992.68</v>
      </c>
      <c r="G509" s="208">
        <v>0</v>
      </c>
    </row>
    <row r="510" spans="4:7">
      <c r="D510" s="211" t="s">
        <v>2151</v>
      </c>
      <c r="E510" s="208">
        <v>21792574</v>
      </c>
      <c r="F510" s="208">
        <v>12329448.560000001</v>
      </c>
      <c r="G510" s="208">
        <v>12329448.560000001</v>
      </c>
    </row>
    <row r="511" spans="4:7">
      <c r="D511" s="212" t="s">
        <v>2152</v>
      </c>
      <c r="E511" s="208">
        <v>21792574</v>
      </c>
      <c r="F511" s="208">
        <v>12329448.560000001</v>
      </c>
      <c r="G511" s="208">
        <v>12329448.560000001</v>
      </c>
    </row>
    <row r="512" spans="4:7">
      <c r="D512" s="211" t="s">
        <v>1419</v>
      </c>
      <c r="E512" s="208">
        <v>12576962</v>
      </c>
      <c r="F512" s="208">
        <v>1</v>
      </c>
      <c r="G512" s="208">
        <v>0</v>
      </c>
    </row>
    <row r="513" spans="4:7">
      <c r="D513" s="212" t="s">
        <v>1420</v>
      </c>
      <c r="E513" s="208">
        <v>12576962</v>
      </c>
      <c r="F513" s="208">
        <v>1</v>
      </c>
      <c r="G513" s="208">
        <v>0</v>
      </c>
    </row>
    <row r="514" spans="4:7">
      <c r="D514" s="211" t="s">
        <v>338</v>
      </c>
      <c r="E514" s="208">
        <v>56668645</v>
      </c>
      <c r="F514" s="208">
        <v>74347501.540000007</v>
      </c>
      <c r="G514" s="208">
        <v>57912351.140000001</v>
      </c>
    </row>
    <row r="515" spans="4:7">
      <c r="D515" s="212" t="s">
        <v>670</v>
      </c>
      <c r="E515" s="208">
        <v>56668645</v>
      </c>
      <c r="F515" s="208">
        <v>57912351.140000001</v>
      </c>
      <c r="G515" s="208">
        <v>57912351.140000001</v>
      </c>
    </row>
    <row r="516" spans="4:7">
      <c r="D516" s="212" t="s">
        <v>3712</v>
      </c>
      <c r="E516" s="208">
        <v>0</v>
      </c>
      <c r="F516" s="208">
        <v>16435150.4</v>
      </c>
      <c r="G516" s="208">
        <v>0</v>
      </c>
    </row>
    <row r="517" spans="4:7">
      <c r="D517" s="211" t="s">
        <v>339</v>
      </c>
      <c r="E517" s="208">
        <v>86721396</v>
      </c>
      <c r="F517" s="208">
        <v>21079079</v>
      </c>
      <c r="G517" s="208">
        <v>20728401.579999998</v>
      </c>
    </row>
    <row r="518" spans="4:7">
      <c r="D518" s="212" t="s">
        <v>671</v>
      </c>
      <c r="E518" s="208">
        <v>74143721</v>
      </c>
      <c r="F518" s="208">
        <v>2</v>
      </c>
      <c r="G518" s="208">
        <v>0</v>
      </c>
    </row>
    <row r="519" spans="4:7">
      <c r="D519" s="212" t="s">
        <v>672</v>
      </c>
      <c r="E519" s="208">
        <v>6797056</v>
      </c>
      <c r="F519" s="208">
        <v>6251910</v>
      </c>
      <c r="G519" s="208">
        <v>6251910</v>
      </c>
    </row>
    <row r="520" spans="4:7">
      <c r="D520" s="212" t="s">
        <v>2798</v>
      </c>
      <c r="E520" s="208">
        <v>5780619</v>
      </c>
      <c r="F520" s="208">
        <v>14827167</v>
      </c>
      <c r="G520" s="208">
        <v>14476491.58</v>
      </c>
    </row>
    <row r="521" spans="4:7">
      <c r="D521" s="211" t="s">
        <v>4130</v>
      </c>
      <c r="E521" s="208">
        <v>82008</v>
      </c>
      <c r="F521" s="208">
        <v>0</v>
      </c>
      <c r="G521" s="208">
        <v>0</v>
      </c>
    </row>
    <row r="522" spans="4:7">
      <c r="D522" s="212" t="s">
        <v>672</v>
      </c>
      <c r="E522" s="208">
        <v>82008</v>
      </c>
      <c r="F522" s="208">
        <v>0</v>
      </c>
      <c r="G522" s="208">
        <v>0</v>
      </c>
    </row>
    <row r="523" spans="4:7">
      <c r="D523" s="211" t="s">
        <v>340</v>
      </c>
      <c r="E523" s="208">
        <v>20216062</v>
      </c>
      <c r="F523" s="208">
        <v>5216062</v>
      </c>
      <c r="G523" s="208">
        <v>0</v>
      </c>
    </row>
    <row r="524" spans="4:7">
      <c r="D524" s="212" t="s">
        <v>673</v>
      </c>
      <c r="E524" s="208">
        <v>20216062</v>
      </c>
      <c r="F524" s="208">
        <v>5216062</v>
      </c>
      <c r="G524" s="208">
        <v>0</v>
      </c>
    </row>
    <row r="525" spans="4:7">
      <c r="D525" s="211" t="s">
        <v>4129</v>
      </c>
      <c r="E525" s="208">
        <v>7819574</v>
      </c>
      <c r="F525" s="208">
        <v>819574</v>
      </c>
      <c r="G525" s="208">
        <v>0</v>
      </c>
    </row>
    <row r="526" spans="4:7">
      <c r="D526" s="212" t="s">
        <v>674</v>
      </c>
      <c r="E526" s="208">
        <v>7819574</v>
      </c>
      <c r="F526" s="208">
        <v>819574</v>
      </c>
      <c r="G526" s="208">
        <v>0</v>
      </c>
    </row>
    <row r="527" spans="4:7">
      <c r="D527" s="211" t="s">
        <v>4128</v>
      </c>
      <c r="E527" s="208">
        <v>15458511</v>
      </c>
      <c r="F527" s="208">
        <v>3699744</v>
      </c>
      <c r="G527" s="208">
        <v>3699743</v>
      </c>
    </row>
    <row r="528" spans="4:7">
      <c r="D528" s="212" t="s">
        <v>675</v>
      </c>
      <c r="E528" s="208">
        <v>8857004</v>
      </c>
      <c r="F528" s="208">
        <v>3699743</v>
      </c>
      <c r="G528" s="208">
        <v>3699743</v>
      </c>
    </row>
    <row r="529" spans="4:7">
      <c r="D529" s="212" t="s">
        <v>2826</v>
      </c>
      <c r="E529" s="208">
        <v>6601507</v>
      </c>
      <c r="F529" s="208">
        <v>1</v>
      </c>
      <c r="G529" s="208">
        <v>0</v>
      </c>
    </row>
    <row r="530" spans="4:7">
      <c r="D530" s="211" t="s">
        <v>2827</v>
      </c>
      <c r="E530" s="208">
        <v>7473189</v>
      </c>
      <c r="F530" s="208">
        <v>3</v>
      </c>
      <c r="G530" s="208">
        <v>0</v>
      </c>
    </row>
    <row r="531" spans="4:7">
      <c r="D531" s="212" t="s">
        <v>2828</v>
      </c>
      <c r="E531" s="208">
        <v>7473189</v>
      </c>
      <c r="F531" s="208">
        <v>3</v>
      </c>
      <c r="G531" s="208">
        <v>0</v>
      </c>
    </row>
    <row r="532" spans="4:7">
      <c r="D532" s="211" t="s">
        <v>2829</v>
      </c>
      <c r="E532" s="208">
        <v>7477542</v>
      </c>
      <c r="F532" s="208">
        <v>2</v>
      </c>
      <c r="G532" s="208">
        <v>0</v>
      </c>
    </row>
    <row r="533" spans="4:7">
      <c r="D533" s="212" t="s">
        <v>2830</v>
      </c>
      <c r="E533" s="208">
        <v>7477542</v>
      </c>
      <c r="F533" s="208">
        <v>2</v>
      </c>
      <c r="G533" s="208">
        <v>0</v>
      </c>
    </row>
    <row r="534" spans="4:7">
      <c r="D534" s="211" t="s">
        <v>3711</v>
      </c>
      <c r="E534" s="208">
        <v>0</v>
      </c>
      <c r="F534" s="208">
        <v>4046547.86</v>
      </c>
      <c r="G534" s="208">
        <v>0</v>
      </c>
    </row>
    <row r="535" spans="4:7">
      <c r="D535" s="212" t="s">
        <v>3710</v>
      </c>
      <c r="E535" s="208">
        <v>0</v>
      </c>
      <c r="F535" s="208">
        <v>4046547.86</v>
      </c>
      <c r="G535" s="208">
        <v>0</v>
      </c>
    </row>
    <row r="536" spans="4:7">
      <c r="D536" s="211" t="s">
        <v>341</v>
      </c>
      <c r="E536" s="208">
        <v>15366806</v>
      </c>
      <c r="F536" s="208">
        <v>12952806</v>
      </c>
      <c r="G536" s="208">
        <v>12948211.52</v>
      </c>
    </row>
    <row r="537" spans="4:7">
      <c r="D537" s="212" t="s">
        <v>676</v>
      </c>
      <c r="E537" s="208">
        <v>15366806</v>
      </c>
      <c r="F537" s="208">
        <v>12952806</v>
      </c>
      <c r="G537" s="208">
        <v>12948211.52</v>
      </c>
    </row>
    <row r="538" spans="4:7">
      <c r="D538" s="211" t="s">
        <v>4127</v>
      </c>
      <c r="E538" s="208">
        <v>0</v>
      </c>
      <c r="F538" s="208">
        <v>1341779.49</v>
      </c>
      <c r="G538" s="208">
        <v>0</v>
      </c>
    </row>
    <row r="539" spans="4:7">
      <c r="D539" s="212" t="s">
        <v>3576</v>
      </c>
      <c r="E539" s="208">
        <v>0</v>
      </c>
      <c r="F539" s="208">
        <v>1341779.49</v>
      </c>
      <c r="G539" s="208">
        <v>0</v>
      </c>
    </row>
    <row r="540" spans="4:7">
      <c r="D540" s="211" t="s">
        <v>342</v>
      </c>
      <c r="E540" s="208">
        <v>9160677</v>
      </c>
      <c r="F540" s="208">
        <v>7632305</v>
      </c>
      <c r="G540" s="208">
        <v>5951196</v>
      </c>
    </row>
    <row r="541" spans="4:7">
      <c r="D541" s="212" t="s">
        <v>677</v>
      </c>
      <c r="E541" s="208">
        <v>9160677</v>
      </c>
      <c r="F541" s="208">
        <v>7632305</v>
      </c>
      <c r="G541" s="208">
        <v>5951196</v>
      </c>
    </row>
    <row r="542" spans="4:7">
      <c r="D542" s="211" t="s">
        <v>3575</v>
      </c>
      <c r="E542" s="208">
        <v>0</v>
      </c>
      <c r="F542" s="208">
        <v>1341779.49</v>
      </c>
      <c r="G542" s="208">
        <v>0</v>
      </c>
    </row>
    <row r="543" spans="4:7">
      <c r="D543" s="212" t="s">
        <v>3574</v>
      </c>
      <c r="E543" s="208">
        <v>0</v>
      </c>
      <c r="F543" s="208">
        <v>1341779.49</v>
      </c>
      <c r="G543" s="208">
        <v>0</v>
      </c>
    </row>
    <row r="544" spans="4:7">
      <c r="D544" s="211" t="s">
        <v>3573</v>
      </c>
      <c r="E544" s="208">
        <v>0</v>
      </c>
      <c r="F544" s="208">
        <v>1341779.49</v>
      </c>
      <c r="G544" s="208">
        <v>0</v>
      </c>
    </row>
    <row r="545" spans="4:7">
      <c r="D545" s="212" t="s">
        <v>3572</v>
      </c>
      <c r="E545" s="208">
        <v>0</v>
      </c>
      <c r="F545" s="208">
        <v>1341779.49</v>
      </c>
      <c r="G545" s="208">
        <v>0</v>
      </c>
    </row>
    <row r="546" spans="4:7">
      <c r="D546" s="211" t="s">
        <v>3571</v>
      </c>
      <c r="E546" s="208">
        <v>0</v>
      </c>
      <c r="F546" s="208">
        <v>1341779.49</v>
      </c>
      <c r="G546" s="208">
        <v>0</v>
      </c>
    </row>
    <row r="547" spans="4:7">
      <c r="D547" s="212" t="s">
        <v>3570</v>
      </c>
      <c r="E547" s="208">
        <v>0</v>
      </c>
      <c r="F547" s="208">
        <v>1341779.49</v>
      </c>
      <c r="G547" s="208">
        <v>0</v>
      </c>
    </row>
    <row r="548" spans="4:7">
      <c r="D548" s="211" t="s">
        <v>1063</v>
      </c>
      <c r="E548" s="208">
        <v>3343087</v>
      </c>
      <c r="F548" s="208">
        <v>0</v>
      </c>
      <c r="G548" s="208">
        <v>0</v>
      </c>
    </row>
    <row r="549" spans="4:7">
      <c r="D549" s="212" t="s">
        <v>1064</v>
      </c>
      <c r="E549" s="208">
        <v>3343087</v>
      </c>
      <c r="F549" s="208">
        <v>0</v>
      </c>
      <c r="G549" s="208">
        <v>0</v>
      </c>
    </row>
    <row r="550" spans="4:7">
      <c r="D550" s="211" t="s">
        <v>2749</v>
      </c>
      <c r="E550" s="208">
        <v>8357720</v>
      </c>
      <c r="F550" s="208">
        <v>0</v>
      </c>
      <c r="G550" s="208">
        <v>0</v>
      </c>
    </row>
    <row r="551" spans="4:7">
      <c r="D551" s="212" t="s">
        <v>2750</v>
      </c>
      <c r="E551" s="208">
        <v>8357720</v>
      </c>
      <c r="F551" s="208">
        <v>0</v>
      </c>
      <c r="G551" s="208">
        <v>0</v>
      </c>
    </row>
    <row r="552" spans="4:7">
      <c r="D552" s="211" t="s">
        <v>3709</v>
      </c>
      <c r="E552" s="208">
        <v>0</v>
      </c>
      <c r="F552" s="208">
        <v>12050501.359999999</v>
      </c>
      <c r="G552" s="208">
        <v>12050496.359999999</v>
      </c>
    </row>
    <row r="553" spans="4:7">
      <c r="D553" s="212" t="s">
        <v>3708</v>
      </c>
      <c r="E553" s="208">
        <v>0</v>
      </c>
      <c r="F553" s="208">
        <v>12050501.359999999</v>
      </c>
      <c r="G553" s="208">
        <v>12050496.359999999</v>
      </c>
    </row>
    <row r="554" spans="4:7">
      <c r="D554" s="211" t="s">
        <v>3095</v>
      </c>
      <c r="E554" s="208">
        <v>0</v>
      </c>
      <c r="F554" s="208">
        <v>15943994</v>
      </c>
      <c r="G554" s="208">
        <v>0</v>
      </c>
    </row>
    <row r="555" spans="4:7">
      <c r="D555" s="212" t="s">
        <v>3096</v>
      </c>
      <c r="E555" s="208">
        <v>0</v>
      </c>
      <c r="F555" s="208">
        <v>15943994</v>
      </c>
      <c r="G555" s="208">
        <v>0</v>
      </c>
    </row>
    <row r="556" spans="4:7">
      <c r="D556" s="211" t="s">
        <v>3097</v>
      </c>
      <c r="E556" s="208">
        <v>0</v>
      </c>
      <c r="F556" s="208">
        <v>6462001</v>
      </c>
      <c r="G556" s="208">
        <v>1693855.6</v>
      </c>
    </row>
    <row r="557" spans="4:7">
      <c r="D557" s="212" t="s">
        <v>3098</v>
      </c>
      <c r="E557" s="208">
        <v>0</v>
      </c>
      <c r="F557" s="208">
        <v>6462001</v>
      </c>
      <c r="G557" s="208">
        <v>1693855.6</v>
      </c>
    </row>
    <row r="558" spans="4:7">
      <c r="D558" s="211" t="s">
        <v>3099</v>
      </c>
      <c r="E558" s="208">
        <v>0</v>
      </c>
      <c r="F558" s="208">
        <v>9462000</v>
      </c>
      <c r="G558" s="208">
        <v>0</v>
      </c>
    </row>
    <row r="559" spans="4:7">
      <c r="D559" s="212" t="s">
        <v>3100</v>
      </c>
      <c r="E559" s="208">
        <v>0</v>
      </c>
      <c r="F559" s="208">
        <v>9462000</v>
      </c>
      <c r="G559" s="208">
        <v>0</v>
      </c>
    </row>
    <row r="560" spans="4:7">
      <c r="D560" s="211" t="s">
        <v>3101</v>
      </c>
      <c r="E560" s="208">
        <v>0</v>
      </c>
      <c r="F560" s="208">
        <v>14340059.02</v>
      </c>
      <c r="G560" s="208">
        <v>0</v>
      </c>
    </row>
    <row r="561" spans="4:7">
      <c r="D561" s="212" t="s">
        <v>3102</v>
      </c>
      <c r="E561" s="208">
        <v>0</v>
      </c>
      <c r="F561" s="208">
        <v>14340059.02</v>
      </c>
      <c r="G561" s="208">
        <v>0</v>
      </c>
    </row>
    <row r="562" spans="4:7">
      <c r="D562" s="209" t="s">
        <v>283</v>
      </c>
      <c r="E562" s="210">
        <v>18551684</v>
      </c>
      <c r="F562" s="210">
        <v>321692318.08999997</v>
      </c>
      <c r="G562" s="210">
        <v>146796952.13</v>
      </c>
    </row>
    <row r="563" spans="4:7">
      <c r="D563" s="211" t="s">
        <v>2831</v>
      </c>
      <c r="E563" s="208">
        <v>1372434</v>
      </c>
      <c r="F563" s="208">
        <v>6692318.0899999999</v>
      </c>
      <c r="G563" s="208">
        <v>4203214.12</v>
      </c>
    </row>
    <row r="564" spans="4:7">
      <c r="D564" s="212" t="s">
        <v>2512</v>
      </c>
      <c r="E564" s="208">
        <v>1372434</v>
      </c>
      <c r="F564" s="208">
        <v>6692318.0899999999</v>
      </c>
      <c r="G564" s="208">
        <v>4203214.12</v>
      </c>
    </row>
    <row r="565" spans="4:7">
      <c r="D565" s="211" t="s">
        <v>4126</v>
      </c>
      <c r="E565" s="208">
        <v>2874885</v>
      </c>
      <c r="F565" s="208">
        <v>0</v>
      </c>
      <c r="G565" s="208">
        <v>0</v>
      </c>
    </row>
    <row r="566" spans="4:7">
      <c r="D566" s="212" t="s">
        <v>2514</v>
      </c>
      <c r="E566" s="208">
        <v>2874885</v>
      </c>
      <c r="F566" s="208">
        <v>0</v>
      </c>
      <c r="G566" s="208">
        <v>0</v>
      </c>
    </row>
    <row r="567" spans="4:7">
      <c r="D567" s="211" t="s">
        <v>4125</v>
      </c>
      <c r="E567" s="208">
        <v>3641703</v>
      </c>
      <c r="F567" s="208">
        <v>0</v>
      </c>
      <c r="G567" s="208">
        <v>0</v>
      </c>
    </row>
    <row r="568" spans="4:7">
      <c r="D568" s="212" t="s">
        <v>2513</v>
      </c>
      <c r="E568" s="208">
        <v>3641703</v>
      </c>
      <c r="F568" s="208">
        <v>0</v>
      </c>
      <c r="G568" s="208">
        <v>0</v>
      </c>
    </row>
    <row r="569" spans="4:7">
      <c r="D569" s="211" t="s">
        <v>4124</v>
      </c>
      <c r="E569" s="208">
        <v>10662662</v>
      </c>
      <c r="F569" s="208">
        <v>0</v>
      </c>
      <c r="G569" s="208">
        <v>0</v>
      </c>
    </row>
    <row r="570" spans="4:7">
      <c r="D570" s="212" t="s">
        <v>2515</v>
      </c>
      <c r="E570" s="208">
        <v>10662662</v>
      </c>
      <c r="F570" s="208">
        <v>0</v>
      </c>
      <c r="G570" s="208">
        <v>0</v>
      </c>
    </row>
    <row r="571" spans="4:7">
      <c r="D571" s="211" t="s">
        <v>339</v>
      </c>
      <c r="E571" s="208">
        <v>0</v>
      </c>
      <c r="F571" s="208">
        <v>15000000</v>
      </c>
      <c r="G571" s="208">
        <v>0</v>
      </c>
    </row>
    <row r="572" spans="4:7">
      <c r="D572" s="212" t="s">
        <v>671</v>
      </c>
      <c r="E572" s="208">
        <v>0</v>
      </c>
      <c r="F572" s="208">
        <v>15000000</v>
      </c>
      <c r="G572" s="208">
        <v>0</v>
      </c>
    </row>
    <row r="573" spans="4:7">
      <c r="D573" s="211" t="s">
        <v>3133</v>
      </c>
      <c r="E573" s="208">
        <v>0</v>
      </c>
      <c r="F573" s="208">
        <v>300000000</v>
      </c>
      <c r="G573" s="208">
        <v>142593738.00999999</v>
      </c>
    </row>
    <row r="574" spans="4:7">
      <c r="D574" s="212" t="s">
        <v>3134</v>
      </c>
      <c r="E574" s="208">
        <v>0</v>
      </c>
      <c r="F574" s="208">
        <v>300000000</v>
      </c>
      <c r="G574" s="208">
        <v>142593738.00999999</v>
      </c>
    </row>
    <row r="575" spans="4:7">
      <c r="D575" s="209" t="s">
        <v>298</v>
      </c>
      <c r="E575" s="210">
        <v>0</v>
      </c>
      <c r="F575" s="210">
        <v>14824026.689999999</v>
      </c>
      <c r="G575" s="210">
        <v>0</v>
      </c>
    </row>
    <row r="576" spans="4:7">
      <c r="D576" s="211" t="s">
        <v>3287</v>
      </c>
      <c r="E576" s="208">
        <v>0</v>
      </c>
      <c r="F576" s="208">
        <v>14824026.689999999</v>
      </c>
      <c r="G576" s="208">
        <v>0</v>
      </c>
    </row>
    <row r="577" spans="4:7">
      <c r="D577" s="212" t="s">
        <v>3286</v>
      </c>
      <c r="E577" s="208">
        <v>0</v>
      </c>
      <c r="F577" s="208">
        <v>14824026.689999999</v>
      </c>
      <c r="G577" s="208">
        <v>0</v>
      </c>
    </row>
    <row r="578" spans="4:7">
      <c r="D578" s="209" t="s">
        <v>284</v>
      </c>
      <c r="E578" s="210">
        <v>262241299</v>
      </c>
      <c r="F578" s="210">
        <v>257399788.49000001</v>
      </c>
      <c r="G578" s="210">
        <v>205714436.84999993</v>
      </c>
    </row>
    <row r="579" spans="4:7">
      <c r="D579" s="211" t="s">
        <v>324</v>
      </c>
      <c r="E579" s="208">
        <v>262241299</v>
      </c>
      <c r="F579" s="208">
        <v>257399788.49000001</v>
      </c>
      <c r="G579" s="208">
        <v>205714436.84999993</v>
      </c>
    </row>
    <row r="580" spans="4:7">
      <c r="D580" s="212" t="s">
        <v>4211</v>
      </c>
      <c r="E580" s="208">
        <v>262241299</v>
      </c>
      <c r="F580" s="208">
        <v>257399788.49000001</v>
      </c>
      <c r="G580" s="208">
        <v>205714436.84999993</v>
      </c>
    </row>
    <row r="581" spans="4:7">
      <c r="D581" s="178" t="s">
        <v>343</v>
      </c>
      <c r="E581" s="208">
        <v>1970776375</v>
      </c>
      <c r="F581" s="208">
        <v>1511909726.3700006</v>
      </c>
      <c r="G581" s="208">
        <v>957850503.51999986</v>
      </c>
    </row>
    <row r="582" spans="4:7">
      <c r="D582" s="209" t="s">
        <v>281</v>
      </c>
      <c r="E582" s="210">
        <v>1970776375</v>
      </c>
      <c r="F582" s="210">
        <v>1511909726.3700006</v>
      </c>
      <c r="G582" s="210">
        <v>957850503.51999986</v>
      </c>
    </row>
    <row r="583" spans="4:7">
      <c r="D583" s="211" t="s">
        <v>2689</v>
      </c>
      <c r="E583" s="208">
        <v>1250000000</v>
      </c>
      <c r="F583" s="208">
        <v>900000000</v>
      </c>
      <c r="G583" s="208">
        <v>566068789.00999999</v>
      </c>
    </row>
    <row r="584" spans="4:7">
      <c r="D584" s="212" t="s">
        <v>678</v>
      </c>
      <c r="E584" s="208">
        <v>1250000000</v>
      </c>
      <c r="F584" s="208">
        <v>900000000</v>
      </c>
      <c r="G584" s="208">
        <v>566068789.00999999</v>
      </c>
    </row>
    <row r="585" spans="4:7">
      <c r="D585" s="211" t="s">
        <v>997</v>
      </c>
      <c r="E585" s="208">
        <v>70393227</v>
      </c>
      <c r="F585" s="208">
        <v>1</v>
      </c>
      <c r="G585" s="208">
        <v>0</v>
      </c>
    </row>
    <row r="586" spans="4:7">
      <c r="D586" s="212" t="s">
        <v>998</v>
      </c>
      <c r="E586" s="208">
        <v>70393227</v>
      </c>
      <c r="F586" s="208">
        <v>1</v>
      </c>
      <c r="G586" s="208">
        <v>0</v>
      </c>
    </row>
    <row r="587" spans="4:7">
      <c r="D587" s="211" t="s">
        <v>3707</v>
      </c>
      <c r="E587" s="208">
        <v>0</v>
      </c>
      <c r="F587" s="208">
        <v>46000852.869999997</v>
      </c>
      <c r="G587" s="208">
        <v>36800682.289999999</v>
      </c>
    </row>
    <row r="588" spans="4:7">
      <c r="D588" s="212" t="s">
        <v>3706</v>
      </c>
      <c r="E588" s="208">
        <v>0</v>
      </c>
      <c r="F588" s="208">
        <v>46000852.869999997</v>
      </c>
      <c r="G588" s="208">
        <v>36800682.289999999</v>
      </c>
    </row>
    <row r="589" spans="4:7">
      <c r="D589" s="211" t="s">
        <v>1166</v>
      </c>
      <c r="E589" s="208">
        <v>12403731</v>
      </c>
      <c r="F589" s="208">
        <v>10853264.710000001</v>
      </c>
      <c r="G589" s="208">
        <v>7197497.5800000001</v>
      </c>
    </row>
    <row r="590" spans="4:7">
      <c r="D590" s="212" t="s">
        <v>1167</v>
      </c>
      <c r="E590" s="208">
        <v>12403731</v>
      </c>
      <c r="F590" s="208">
        <v>10853264.710000001</v>
      </c>
      <c r="G590" s="208">
        <v>7197497.5800000001</v>
      </c>
    </row>
    <row r="591" spans="4:7">
      <c r="D591" s="211" t="s">
        <v>4123</v>
      </c>
      <c r="E591" s="208">
        <v>33243422</v>
      </c>
      <c r="F591" s="208">
        <v>642200</v>
      </c>
      <c r="G591" s="208">
        <v>0</v>
      </c>
    </row>
    <row r="592" spans="4:7">
      <c r="D592" s="212" t="s">
        <v>2576</v>
      </c>
      <c r="E592" s="208">
        <v>33243422</v>
      </c>
      <c r="F592" s="208">
        <v>642200</v>
      </c>
      <c r="G592" s="208">
        <v>0</v>
      </c>
    </row>
    <row r="593" spans="4:7">
      <c r="D593" s="211" t="s">
        <v>1168</v>
      </c>
      <c r="E593" s="208">
        <v>6606206</v>
      </c>
      <c r="F593" s="208">
        <v>5780429.8300000001</v>
      </c>
      <c r="G593" s="208">
        <v>2201507.4700000002</v>
      </c>
    </row>
    <row r="594" spans="4:7">
      <c r="D594" s="212" t="s">
        <v>1169</v>
      </c>
      <c r="E594" s="208">
        <v>6606206</v>
      </c>
      <c r="F594" s="208">
        <v>5780429.8300000001</v>
      </c>
      <c r="G594" s="208">
        <v>2201507.4700000002</v>
      </c>
    </row>
    <row r="595" spans="4:7">
      <c r="D595" s="211" t="s">
        <v>1170</v>
      </c>
      <c r="E595" s="208">
        <v>11116179</v>
      </c>
      <c r="F595" s="208">
        <v>9726656.3699999992</v>
      </c>
      <c r="G595" s="208">
        <v>4786325.79</v>
      </c>
    </row>
    <row r="596" spans="4:7">
      <c r="D596" s="212" t="s">
        <v>1171</v>
      </c>
      <c r="E596" s="208">
        <v>11116179</v>
      </c>
      <c r="F596" s="208">
        <v>9726656.3699999992</v>
      </c>
      <c r="G596" s="208">
        <v>4786325.79</v>
      </c>
    </row>
    <row r="597" spans="4:7">
      <c r="D597" s="211" t="s">
        <v>4122</v>
      </c>
      <c r="E597" s="208">
        <v>62324114</v>
      </c>
      <c r="F597" s="208">
        <v>57907123.740000002</v>
      </c>
      <c r="G597" s="208">
        <v>44677154.410000004</v>
      </c>
    </row>
    <row r="598" spans="4:7">
      <c r="D598" s="212" t="s">
        <v>2577</v>
      </c>
      <c r="E598" s="208">
        <v>62324114</v>
      </c>
      <c r="F598" s="208">
        <v>57907123.740000002</v>
      </c>
      <c r="G598" s="208">
        <v>44677154.410000004</v>
      </c>
    </row>
    <row r="599" spans="4:7">
      <c r="D599" s="211" t="s">
        <v>1172</v>
      </c>
      <c r="E599" s="208">
        <v>6606206</v>
      </c>
      <c r="F599" s="208">
        <v>1.83</v>
      </c>
      <c r="G599" s="208">
        <v>0</v>
      </c>
    </row>
    <row r="600" spans="4:7">
      <c r="D600" s="212" t="s">
        <v>1173</v>
      </c>
      <c r="E600" s="208">
        <v>6606206</v>
      </c>
      <c r="F600" s="208">
        <v>1.83</v>
      </c>
      <c r="G600" s="208">
        <v>0</v>
      </c>
    </row>
    <row r="601" spans="4:7">
      <c r="D601" s="211" t="s">
        <v>344</v>
      </c>
      <c r="E601" s="208">
        <v>18028485</v>
      </c>
      <c r="F601" s="208">
        <v>92923923.959999993</v>
      </c>
      <c r="G601" s="208">
        <v>56471982.439999998</v>
      </c>
    </row>
    <row r="602" spans="4:7">
      <c r="D602" s="212" t="s">
        <v>679</v>
      </c>
      <c r="E602" s="208">
        <v>18028485</v>
      </c>
      <c r="F602" s="208">
        <v>92923923.959999993</v>
      </c>
      <c r="G602" s="208">
        <v>56471982.439999998</v>
      </c>
    </row>
    <row r="603" spans="4:7">
      <c r="D603" s="211" t="s">
        <v>4121</v>
      </c>
      <c r="E603" s="208">
        <v>17933797</v>
      </c>
      <c r="F603" s="208">
        <v>17012305</v>
      </c>
      <c r="G603" s="208">
        <v>15019913.9</v>
      </c>
    </row>
    <row r="604" spans="4:7">
      <c r="D604" s="212" t="s">
        <v>2578</v>
      </c>
      <c r="E604" s="208">
        <v>17933797</v>
      </c>
      <c r="F604" s="208">
        <v>17012305</v>
      </c>
      <c r="G604" s="208">
        <v>15019913.9</v>
      </c>
    </row>
    <row r="605" spans="4:7">
      <c r="D605" s="211" t="s">
        <v>2579</v>
      </c>
      <c r="E605" s="208">
        <v>27747236</v>
      </c>
      <c r="F605" s="208">
        <v>16086407</v>
      </c>
      <c r="G605" s="208">
        <v>9949598.4000000004</v>
      </c>
    </row>
    <row r="606" spans="4:7">
      <c r="D606" s="212" t="s">
        <v>2580</v>
      </c>
      <c r="E606" s="208">
        <v>27747236</v>
      </c>
      <c r="F606" s="208">
        <v>16086407</v>
      </c>
      <c r="G606" s="208">
        <v>9949598.4000000004</v>
      </c>
    </row>
    <row r="607" spans="4:7">
      <c r="D607" s="211" t="s">
        <v>345</v>
      </c>
      <c r="E607" s="208">
        <v>7086485</v>
      </c>
      <c r="F607" s="208">
        <v>24175849.18</v>
      </c>
      <c r="G607" s="208">
        <v>24175848.18</v>
      </c>
    </row>
    <row r="608" spans="4:7">
      <c r="D608" s="212" t="s">
        <v>680</v>
      </c>
      <c r="E608" s="208">
        <v>7086485</v>
      </c>
      <c r="F608" s="208">
        <v>24175849.18</v>
      </c>
      <c r="G608" s="208">
        <v>24175848.18</v>
      </c>
    </row>
    <row r="609" spans="4:7">
      <c r="D609" s="211" t="s">
        <v>3135</v>
      </c>
      <c r="E609" s="208">
        <v>0</v>
      </c>
      <c r="F609" s="208">
        <v>28643450.190000001</v>
      </c>
      <c r="G609" s="208">
        <v>25648801.609999999</v>
      </c>
    </row>
    <row r="610" spans="4:7">
      <c r="D610" s="212" t="s">
        <v>3136</v>
      </c>
      <c r="E610" s="208">
        <v>0</v>
      </c>
      <c r="F610" s="208">
        <v>28643450.190000001</v>
      </c>
      <c r="G610" s="208">
        <v>25648801.609999999</v>
      </c>
    </row>
    <row r="611" spans="4:7">
      <c r="D611" s="211" t="s">
        <v>3137</v>
      </c>
      <c r="E611" s="208">
        <v>0</v>
      </c>
      <c r="F611" s="208">
        <v>31195442.420000002</v>
      </c>
      <c r="G611" s="208">
        <v>29480169.829999998</v>
      </c>
    </row>
    <row r="612" spans="4:7">
      <c r="D612" s="212" t="s">
        <v>3138</v>
      </c>
      <c r="E612" s="208">
        <v>0</v>
      </c>
      <c r="F612" s="208">
        <v>31195442.420000002</v>
      </c>
      <c r="G612" s="208">
        <v>29480169.829999998</v>
      </c>
    </row>
    <row r="613" spans="4:7">
      <c r="D613" s="211" t="s">
        <v>2153</v>
      </c>
      <c r="E613" s="208">
        <v>6779437</v>
      </c>
      <c r="F613" s="208">
        <v>7821517.54</v>
      </c>
      <c r="G613" s="208">
        <v>3939322.31</v>
      </c>
    </row>
    <row r="614" spans="4:7">
      <c r="D614" s="212" t="s">
        <v>2154</v>
      </c>
      <c r="E614" s="208">
        <v>6779437</v>
      </c>
      <c r="F614" s="208">
        <v>7821517.54</v>
      </c>
      <c r="G614" s="208">
        <v>3939322.31</v>
      </c>
    </row>
    <row r="615" spans="4:7">
      <c r="D615" s="211" t="s">
        <v>2155</v>
      </c>
      <c r="E615" s="208">
        <v>4802120</v>
      </c>
      <c r="F615" s="208">
        <v>5454116.0300000003</v>
      </c>
      <c r="G615" s="208">
        <v>2602779.4</v>
      </c>
    </row>
    <row r="616" spans="4:7">
      <c r="D616" s="212" t="s">
        <v>2156</v>
      </c>
      <c r="E616" s="208">
        <v>4802120</v>
      </c>
      <c r="F616" s="208">
        <v>5454116.0300000003</v>
      </c>
      <c r="G616" s="208">
        <v>2602779.4</v>
      </c>
    </row>
    <row r="617" spans="4:7">
      <c r="D617" s="211" t="s">
        <v>2157</v>
      </c>
      <c r="E617" s="208">
        <v>6779437</v>
      </c>
      <c r="F617" s="208">
        <v>1564304.51</v>
      </c>
      <c r="G617" s="208">
        <v>1564303.51</v>
      </c>
    </row>
    <row r="618" spans="4:7">
      <c r="D618" s="212" t="s">
        <v>2158</v>
      </c>
      <c r="E618" s="208">
        <v>6779437</v>
      </c>
      <c r="F618" s="208">
        <v>1564304.51</v>
      </c>
      <c r="G618" s="208">
        <v>1564303.51</v>
      </c>
    </row>
    <row r="619" spans="4:7">
      <c r="D619" s="211" t="s">
        <v>346</v>
      </c>
      <c r="E619" s="208">
        <v>2111081</v>
      </c>
      <c r="F619" s="208">
        <v>14158455.380000001</v>
      </c>
      <c r="G619" s="208">
        <v>11914750.77</v>
      </c>
    </row>
    <row r="620" spans="4:7">
      <c r="D620" s="212" t="s">
        <v>681</v>
      </c>
      <c r="E620" s="208">
        <v>2111081</v>
      </c>
      <c r="F620" s="208">
        <v>14158455.380000001</v>
      </c>
      <c r="G620" s="208">
        <v>11914750.77</v>
      </c>
    </row>
    <row r="621" spans="4:7">
      <c r="D621" s="211" t="s">
        <v>2832</v>
      </c>
      <c r="E621" s="208">
        <v>3694504</v>
      </c>
      <c r="F621" s="208">
        <v>150266.20000000001</v>
      </c>
      <c r="G621" s="208">
        <v>0</v>
      </c>
    </row>
    <row r="622" spans="4:7">
      <c r="D622" s="212" t="s">
        <v>2833</v>
      </c>
      <c r="E622" s="208">
        <v>3694504</v>
      </c>
      <c r="F622" s="208">
        <v>150266.20000000001</v>
      </c>
      <c r="G622" s="208">
        <v>0</v>
      </c>
    </row>
    <row r="623" spans="4:7">
      <c r="D623" s="211" t="s">
        <v>1065</v>
      </c>
      <c r="E623" s="208">
        <v>27066154</v>
      </c>
      <c r="F623" s="208">
        <v>25656032.199999999</v>
      </c>
      <c r="G623" s="208">
        <v>20063032.030000001</v>
      </c>
    </row>
    <row r="624" spans="4:7">
      <c r="D624" s="212" t="s">
        <v>1066</v>
      </c>
      <c r="E624" s="208">
        <v>27066154</v>
      </c>
      <c r="F624" s="208">
        <v>25656032.199999999</v>
      </c>
      <c r="G624" s="208">
        <v>20063032.030000001</v>
      </c>
    </row>
    <row r="625" spans="4:7">
      <c r="D625" s="211" t="s">
        <v>3569</v>
      </c>
      <c r="E625" s="208">
        <v>0</v>
      </c>
      <c r="F625" s="208">
        <v>1341779.49</v>
      </c>
      <c r="G625" s="208">
        <v>0</v>
      </c>
    </row>
    <row r="626" spans="4:7">
      <c r="D626" s="212" t="s">
        <v>3568</v>
      </c>
      <c r="E626" s="208">
        <v>0</v>
      </c>
      <c r="F626" s="208">
        <v>1341779.49</v>
      </c>
      <c r="G626" s="208">
        <v>0</v>
      </c>
    </row>
    <row r="627" spans="4:7">
      <c r="D627" s="211" t="s">
        <v>3567</v>
      </c>
      <c r="E627" s="208">
        <v>0</v>
      </c>
      <c r="F627" s="208">
        <v>1889215.45</v>
      </c>
      <c r="G627" s="208">
        <v>0</v>
      </c>
    </row>
    <row r="628" spans="4:7">
      <c r="D628" s="212" t="s">
        <v>3566</v>
      </c>
      <c r="E628" s="208">
        <v>0</v>
      </c>
      <c r="F628" s="208">
        <v>1889215.45</v>
      </c>
      <c r="G628" s="208">
        <v>0</v>
      </c>
    </row>
    <row r="629" spans="4:7">
      <c r="D629" s="211" t="s">
        <v>3565</v>
      </c>
      <c r="E629" s="208">
        <v>0</v>
      </c>
      <c r="F629" s="208">
        <v>1341779.49</v>
      </c>
      <c r="G629" s="208">
        <v>0</v>
      </c>
    </row>
    <row r="630" spans="4:7">
      <c r="D630" s="212" t="s">
        <v>3564</v>
      </c>
      <c r="E630" s="208">
        <v>0</v>
      </c>
      <c r="F630" s="208">
        <v>1341779.49</v>
      </c>
      <c r="G630" s="208">
        <v>0</v>
      </c>
    </row>
    <row r="631" spans="4:7">
      <c r="D631" s="211" t="s">
        <v>3563</v>
      </c>
      <c r="E631" s="208">
        <v>0</v>
      </c>
      <c r="F631" s="208">
        <v>1341779.49</v>
      </c>
      <c r="G631" s="208">
        <v>0</v>
      </c>
    </row>
    <row r="632" spans="4:7">
      <c r="D632" s="212" t="s">
        <v>3562</v>
      </c>
      <c r="E632" s="208">
        <v>0</v>
      </c>
      <c r="F632" s="208">
        <v>1341779.49</v>
      </c>
      <c r="G632" s="208">
        <v>0</v>
      </c>
    </row>
    <row r="633" spans="4:7">
      <c r="D633" s="211" t="s">
        <v>3561</v>
      </c>
      <c r="E633" s="208">
        <v>0</v>
      </c>
      <c r="F633" s="208">
        <v>1341779.49</v>
      </c>
      <c r="G633" s="208">
        <v>0</v>
      </c>
    </row>
    <row r="634" spans="4:7">
      <c r="D634" s="212" t="s">
        <v>3560</v>
      </c>
      <c r="E634" s="208">
        <v>0</v>
      </c>
      <c r="F634" s="208">
        <v>1341779.49</v>
      </c>
      <c r="G634" s="208">
        <v>0</v>
      </c>
    </row>
    <row r="635" spans="4:7">
      <c r="D635" s="211" t="s">
        <v>347</v>
      </c>
      <c r="E635" s="208">
        <v>396054554</v>
      </c>
      <c r="F635" s="208">
        <v>208900793</v>
      </c>
      <c r="G635" s="208">
        <v>95288044.590000004</v>
      </c>
    </row>
    <row r="636" spans="4:7">
      <c r="D636" s="212" t="s">
        <v>682</v>
      </c>
      <c r="E636" s="208">
        <v>396054554</v>
      </c>
      <c r="F636" s="208">
        <v>208900793</v>
      </c>
      <c r="G636" s="208">
        <v>95288044.590000004</v>
      </c>
    </row>
    <row r="637" spans="4:7">
      <c r="D637" s="178" t="s">
        <v>287</v>
      </c>
      <c r="E637" s="208">
        <v>3157458149</v>
      </c>
      <c r="F637" s="208">
        <v>3576816673.9699984</v>
      </c>
      <c r="G637" s="208">
        <v>2453511020.5700002</v>
      </c>
    </row>
    <row r="638" spans="4:7">
      <c r="D638" s="209" t="s">
        <v>281</v>
      </c>
      <c r="E638" s="210">
        <v>2839965997</v>
      </c>
      <c r="F638" s="210">
        <v>3210596582.3199983</v>
      </c>
      <c r="G638" s="210">
        <v>2233716700.2600002</v>
      </c>
    </row>
    <row r="639" spans="4:7">
      <c r="D639" s="211" t="s">
        <v>2799</v>
      </c>
      <c r="E639" s="208">
        <v>17837386</v>
      </c>
      <c r="F639" s="208">
        <v>2</v>
      </c>
      <c r="G639" s="208">
        <v>0</v>
      </c>
    </row>
    <row r="640" spans="4:7">
      <c r="D640" s="212" t="s">
        <v>2581</v>
      </c>
      <c r="E640" s="208">
        <v>17837386</v>
      </c>
      <c r="F640" s="208">
        <v>2</v>
      </c>
      <c r="G640" s="208">
        <v>0</v>
      </c>
    </row>
    <row r="641" spans="4:7">
      <c r="D641" s="211" t="s">
        <v>2834</v>
      </c>
      <c r="E641" s="208">
        <v>10740698</v>
      </c>
      <c r="F641" s="208">
        <v>2</v>
      </c>
      <c r="G641" s="208">
        <v>0</v>
      </c>
    </row>
    <row r="642" spans="4:7">
      <c r="D642" s="212" t="s">
        <v>2835</v>
      </c>
      <c r="E642" s="208">
        <v>10740698</v>
      </c>
      <c r="F642" s="208">
        <v>2</v>
      </c>
      <c r="G642" s="208">
        <v>0</v>
      </c>
    </row>
    <row r="643" spans="4:7">
      <c r="D643" s="211" t="s">
        <v>4120</v>
      </c>
      <c r="E643" s="208">
        <v>11035275</v>
      </c>
      <c r="F643" s="208">
        <v>0.56000000000000005</v>
      </c>
      <c r="G643" s="208">
        <v>0</v>
      </c>
    </row>
    <row r="644" spans="4:7">
      <c r="D644" s="212" t="s">
        <v>1174</v>
      </c>
      <c r="E644" s="208">
        <v>11035275</v>
      </c>
      <c r="F644" s="208">
        <v>0.56000000000000005</v>
      </c>
      <c r="G644" s="208">
        <v>0</v>
      </c>
    </row>
    <row r="645" spans="4:7">
      <c r="D645" s="211" t="s">
        <v>348</v>
      </c>
      <c r="E645" s="208">
        <v>8038270</v>
      </c>
      <c r="F645" s="208">
        <v>36360059.850000001</v>
      </c>
      <c r="G645" s="208">
        <v>16252825.449999999</v>
      </c>
    </row>
    <row r="646" spans="4:7">
      <c r="D646" s="212" t="s">
        <v>683</v>
      </c>
      <c r="E646" s="208">
        <v>8038270</v>
      </c>
      <c r="F646" s="208">
        <v>36360059.850000001</v>
      </c>
      <c r="G646" s="208">
        <v>16252825.449999999</v>
      </c>
    </row>
    <row r="647" spans="4:7">
      <c r="D647" s="211" t="s">
        <v>1175</v>
      </c>
      <c r="E647" s="208">
        <v>4595200</v>
      </c>
      <c r="F647" s="208">
        <v>1.93</v>
      </c>
      <c r="G647" s="208">
        <v>0</v>
      </c>
    </row>
    <row r="648" spans="4:7">
      <c r="D648" s="212" t="s">
        <v>1176</v>
      </c>
      <c r="E648" s="208">
        <v>4595200</v>
      </c>
      <c r="F648" s="208">
        <v>1.93</v>
      </c>
      <c r="G648" s="208">
        <v>0</v>
      </c>
    </row>
    <row r="649" spans="4:7">
      <c r="D649" s="211" t="s">
        <v>4119</v>
      </c>
      <c r="E649" s="208">
        <v>12313456</v>
      </c>
      <c r="F649" s="208">
        <v>1.42</v>
      </c>
      <c r="G649" s="208">
        <v>0</v>
      </c>
    </row>
    <row r="650" spans="4:7">
      <c r="D650" s="212" t="s">
        <v>1177</v>
      </c>
      <c r="E650" s="208">
        <v>12313456</v>
      </c>
      <c r="F650" s="208">
        <v>1.42</v>
      </c>
      <c r="G650" s="208">
        <v>0</v>
      </c>
    </row>
    <row r="651" spans="4:7">
      <c r="D651" s="211" t="s">
        <v>349</v>
      </c>
      <c r="E651" s="208">
        <v>14208763</v>
      </c>
      <c r="F651" s="208">
        <v>14208763</v>
      </c>
      <c r="G651" s="208">
        <v>0</v>
      </c>
    </row>
    <row r="652" spans="4:7">
      <c r="D652" s="212" t="s">
        <v>684</v>
      </c>
      <c r="E652" s="208">
        <v>14208763</v>
      </c>
      <c r="F652" s="208">
        <v>14208763</v>
      </c>
      <c r="G652" s="208">
        <v>0</v>
      </c>
    </row>
    <row r="653" spans="4:7">
      <c r="D653" s="211" t="s">
        <v>4099</v>
      </c>
      <c r="E653" s="208">
        <v>11951551</v>
      </c>
      <c r="F653" s="208">
        <v>11951551</v>
      </c>
      <c r="G653" s="208">
        <v>2212500</v>
      </c>
    </row>
    <row r="654" spans="4:7">
      <c r="D654" s="212" t="s">
        <v>685</v>
      </c>
      <c r="E654" s="208">
        <v>11951551</v>
      </c>
      <c r="F654" s="208">
        <v>11951551</v>
      </c>
      <c r="G654" s="208">
        <v>2212500</v>
      </c>
    </row>
    <row r="655" spans="4:7">
      <c r="D655" s="211" t="s">
        <v>2690</v>
      </c>
      <c r="E655" s="208">
        <v>7102971</v>
      </c>
      <c r="F655" s="208">
        <v>24712829.260000002</v>
      </c>
      <c r="G655" s="208">
        <v>24712828.690000001</v>
      </c>
    </row>
    <row r="656" spans="4:7">
      <c r="D656" s="212" t="s">
        <v>999</v>
      </c>
      <c r="E656" s="208">
        <v>7102971</v>
      </c>
      <c r="F656" s="208">
        <v>24712829.260000002</v>
      </c>
      <c r="G656" s="208">
        <v>24712828.690000001</v>
      </c>
    </row>
    <row r="657" spans="4:7">
      <c r="D657" s="211" t="s">
        <v>350</v>
      </c>
      <c r="E657" s="208">
        <v>54508365</v>
      </c>
      <c r="F657" s="208">
        <v>59979491.170000002</v>
      </c>
      <c r="G657" s="208">
        <v>31068875.010000002</v>
      </c>
    </row>
    <row r="658" spans="4:7">
      <c r="D658" s="212" t="s">
        <v>686</v>
      </c>
      <c r="E658" s="208">
        <v>54508365</v>
      </c>
      <c r="F658" s="208">
        <v>59979491.170000002</v>
      </c>
      <c r="G658" s="208">
        <v>31068875.010000002</v>
      </c>
    </row>
    <row r="659" spans="4:7">
      <c r="D659" s="211" t="s">
        <v>2800</v>
      </c>
      <c r="E659" s="208">
        <v>17078119</v>
      </c>
      <c r="F659" s="208">
        <v>1</v>
      </c>
      <c r="G659" s="208">
        <v>0</v>
      </c>
    </row>
    <row r="660" spans="4:7">
      <c r="D660" s="212" t="s">
        <v>2584</v>
      </c>
      <c r="E660" s="208">
        <v>17078119</v>
      </c>
      <c r="F660" s="208">
        <v>1</v>
      </c>
      <c r="G660" s="208">
        <v>0</v>
      </c>
    </row>
    <row r="661" spans="4:7">
      <c r="D661" s="211" t="s">
        <v>351</v>
      </c>
      <c r="E661" s="208">
        <v>37399895</v>
      </c>
      <c r="F661" s="208">
        <v>44492141.350000001</v>
      </c>
      <c r="G661" s="208">
        <v>7600029.2000000002</v>
      </c>
    </row>
    <row r="662" spans="4:7">
      <c r="D662" s="212" t="s">
        <v>687</v>
      </c>
      <c r="E662" s="208">
        <v>37399895</v>
      </c>
      <c r="F662" s="208">
        <v>44492141.350000001</v>
      </c>
      <c r="G662" s="208">
        <v>7600029.2000000002</v>
      </c>
    </row>
    <row r="663" spans="4:7">
      <c r="D663" s="211" t="s">
        <v>4100</v>
      </c>
      <c r="E663" s="208">
        <v>29578279</v>
      </c>
      <c r="F663" s="208">
        <v>3</v>
      </c>
      <c r="G663" s="208">
        <v>0</v>
      </c>
    </row>
    <row r="664" spans="4:7">
      <c r="D664" s="212" t="s">
        <v>2581</v>
      </c>
      <c r="E664" s="208">
        <v>29578279</v>
      </c>
      <c r="F664" s="208">
        <v>3</v>
      </c>
      <c r="G664" s="208">
        <v>0</v>
      </c>
    </row>
    <row r="665" spans="4:7">
      <c r="D665" s="211" t="s">
        <v>352</v>
      </c>
      <c r="E665" s="208">
        <v>11859548</v>
      </c>
      <c r="F665" s="208">
        <v>11859548</v>
      </c>
      <c r="G665" s="208">
        <v>4605680.74</v>
      </c>
    </row>
    <row r="666" spans="4:7">
      <c r="D666" s="212" t="s">
        <v>688</v>
      </c>
      <c r="E666" s="208">
        <v>11859548</v>
      </c>
      <c r="F666" s="208">
        <v>11859548</v>
      </c>
      <c r="G666" s="208">
        <v>4605680.74</v>
      </c>
    </row>
    <row r="667" spans="4:7">
      <c r="D667" s="211" t="s">
        <v>2582</v>
      </c>
      <c r="E667" s="208">
        <v>67561129</v>
      </c>
      <c r="F667" s="208">
        <v>53741665.390000001</v>
      </c>
      <c r="G667" s="208">
        <v>40000000</v>
      </c>
    </row>
    <row r="668" spans="4:7">
      <c r="D668" s="212" t="s">
        <v>2583</v>
      </c>
      <c r="E668" s="208">
        <v>62629959</v>
      </c>
      <c r="F668" s="208">
        <v>53741663.390000001</v>
      </c>
      <c r="G668" s="208">
        <v>40000000</v>
      </c>
    </row>
    <row r="669" spans="4:7">
      <c r="D669" s="212" t="s">
        <v>2836</v>
      </c>
      <c r="E669" s="208">
        <v>4931170</v>
      </c>
      <c r="F669" s="208">
        <v>2</v>
      </c>
      <c r="G669" s="208">
        <v>0</v>
      </c>
    </row>
    <row r="670" spans="4:7">
      <c r="D670" s="211" t="s">
        <v>2751</v>
      </c>
      <c r="E670" s="208">
        <v>60671173</v>
      </c>
      <c r="F670" s="208">
        <v>56792141</v>
      </c>
      <c r="G670" s="208">
        <v>47741465.590000004</v>
      </c>
    </row>
    <row r="671" spans="4:7">
      <c r="D671" s="212" t="s">
        <v>2752</v>
      </c>
      <c r="E671" s="208">
        <v>60671173</v>
      </c>
      <c r="F671" s="208">
        <v>56792141</v>
      </c>
      <c r="G671" s="208">
        <v>47741465.590000004</v>
      </c>
    </row>
    <row r="672" spans="4:7">
      <c r="D672" s="211" t="s">
        <v>1839</v>
      </c>
      <c r="E672" s="208">
        <v>12486882</v>
      </c>
      <c r="F672" s="208">
        <v>6291882</v>
      </c>
      <c r="G672" s="208">
        <v>0</v>
      </c>
    </row>
    <row r="673" spans="4:7">
      <c r="D673" s="212" t="s">
        <v>1840</v>
      </c>
      <c r="E673" s="208">
        <v>12486882</v>
      </c>
      <c r="F673" s="208">
        <v>6291882</v>
      </c>
      <c r="G673" s="208">
        <v>0</v>
      </c>
    </row>
    <row r="674" spans="4:7">
      <c r="D674" s="211" t="s">
        <v>4118</v>
      </c>
      <c r="E674" s="208">
        <v>3043403</v>
      </c>
      <c r="F674" s="208">
        <v>2856054</v>
      </c>
      <c r="G674" s="208">
        <v>0</v>
      </c>
    </row>
    <row r="675" spans="4:7">
      <c r="D675" s="212" t="s">
        <v>2837</v>
      </c>
      <c r="E675" s="208">
        <v>3043403</v>
      </c>
      <c r="F675" s="208">
        <v>2856054</v>
      </c>
      <c r="G675" s="208">
        <v>0</v>
      </c>
    </row>
    <row r="676" spans="4:7">
      <c r="D676" s="211" t="s">
        <v>1841</v>
      </c>
      <c r="E676" s="208">
        <v>11208701</v>
      </c>
      <c r="F676" s="208">
        <v>6345551.0300000003</v>
      </c>
      <c r="G676" s="208">
        <v>5575450.1900000004</v>
      </c>
    </row>
    <row r="677" spans="4:7">
      <c r="D677" s="212" t="s">
        <v>1842</v>
      </c>
      <c r="E677" s="208">
        <v>11208701</v>
      </c>
      <c r="F677" s="208">
        <v>6345551.0300000003</v>
      </c>
      <c r="G677" s="208">
        <v>5575450.1900000004</v>
      </c>
    </row>
    <row r="678" spans="4:7">
      <c r="D678" s="211" t="s">
        <v>1843</v>
      </c>
      <c r="E678" s="208">
        <v>11208701</v>
      </c>
      <c r="F678" s="208">
        <v>6345551.0300000003</v>
      </c>
      <c r="G678" s="208">
        <v>5575450.1900000004</v>
      </c>
    </row>
    <row r="679" spans="4:7">
      <c r="D679" s="212" t="s">
        <v>1844</v>
      </c>
      <c r="E679" s="208">
        <v>11208701</v>
      </c>
      <c r="F679" s="208">
        <v>6345551.0300000003</v>
      </c>
      <c r="G679" s="208">
        <v>5575450.1900000004</v>
      </c>
    </row>
    <row r="680" spans="4:7">
      <c r="D680" s="211" t="s">
        <v>2691</v>
      </c>
      <c r="E680" s="208">
        <v>11208701</v>
      </c>
      <c r="F680" s="208">
        <v>6345511.0300000003</v>
      </c>
      <c r="G680" s="208">
        <v>5575415.7599999998</v>
      </c>
    </row>
    <row r="681" spans="4:7">
      <c r="D681" s="212" t="s">
        <v>1845</v>
      </c>
      <c r="E681" s="208">
        <v>11208701</v>
      </c>
      <c r="F681" s="208">
        <v>6345511.0300000003</v>
      </c>
      <c r="G681" s="208">
        <v>5575415.7599999998</v>
      </c>
    </row>
    <row r="682" spans="4:7">
      <c r="D682" s="211" t="s">
        <v>1846</v>
      </c>
      <c r="E682" s="208">
        <v>6731551</v>
      </c>
      <c r="F682" s="208">
        <v>3749440.43</v>
      </c>
      <c r="G682" s="208">
        <v>3318607.81</v>
      </c>
    </row>
    <row r="683" spans="4:7">
      <c r="D683" s="212" t="s">
        <v>1847</v>
      </c>
      <c r="E683" s="208">
        <v>6731551</v>
      </c>
      <c r="F683" s="208">
        <v>3749440.43</v>
      </c>
      <c r="G683" s="208">
        <v>3318607.81</v>
      </c>
    </row>
    <row r="684" spans="4:7">
      <c r="D684" s="211" t="s">
        <v>1848</v>
      </c>
      <c r="E684" s="208">
        <v>4768626</v>
      </c>
      <c r="F684" s="208">
        <v>1088835</v>
      </c>
      <c r="G684" s="208">
        <v>1088833.44</v>
      </c>
    </row>
    <row r="685" spans="4:7">
      <c r="D685" s="212" t="s">
        <v>1849</v>
      </c>
      <c r="E685" s="208">
        <v>4768626</v>
      </c>
      <c r="F685" s="208">
        <v>1088835</v>
      </c>
      <c r="G685" s="208">
        <v>1088833.44</v>
      </c>
    </row>
    <row r="686" spans="4:7">
      <c r="D686" s="211" t="s">
        <v>1850</v>
      </c>
      <c r="E686" s="208">
        <v>4768626</v>
      </c>
      <c r="F686" s="208">
        <v>1088835</v>
      </c>
      <c r="G686" s="208">
        <v>1088833.45</v>
      </c>
    </row>
    <row r="687" spans="4:7">
      <c r="D687" s="212" t="s">
        <v>1851</v>
      </c>
      <c r="E687" s="208">
        <v>4768626</v>
      </c>
      <c r="F687" s="208">
        <v>1088835</v>
      </c>
      <c r="G687" s="208">
        <v>1088833.45</v>
      </c>
    </row>
    <row r="688" spans="4:7">
      <c r="D688" s="211" t="s">
        <v>4117</v>
      </c>
      <c r="E688" s="208">
        <v>11208701</v>
      </c>
      <c r="F688" s="208">
        <v>9672812.6300000008</v>
      </c>
      <c r="G688" s="208">
        <v>2506068</v>
      </c>
    </row>
    <row r="689" spans="4:7">
      <c r="D689" s="212" t="s">
        <v>1852</v>
      </c>
      <c r="E689" s="208">
        <v>11208701</v>
      </c>
      <c r="F689" s="208">
        <v>9672812.6300000008</v>
      </c>
      <c r="G689" s="208">
        <v>2506068</v>
      </c>
    </row>
    <row r="690" spans="4:7">
      <c r="D690" s="211" t="s">
        <v>353</v>
      </c>
      <c r="E690" s="208">
        <v>2763625</v>
      </c>
      <c r="F690" s="208">
        <v>95494366.609999999</v>
      </c>
      <c r="G690" s="208">
        <v>75064906.260000005</v>
      </c>
    </row>
    <row r="691" spans="4:7">
      <c r="D691" s="212" t="s">
        <v>689</v>
      </c>
      <c r="E691" s="208">
        <v>2763625</v>
      </c>
      <c r="F691" s="208">
        <v>95494366.609999999</v>
      </c>
      <c r="G691" s="208">
        <v>75064906.260000005</v>
      </c>
    </row>
    <row r="692" spans="4:7">
      <c r="D692" s="211" t="s">
        <v>1853</v>
      </c>
      <c r="E692" s="208">
        <v>11208701</v>
      </c>
      <c r="F692" s="208">
        <v>2506069</v>
      </c>
      <c r="G692" s="208">
        <v>2506067.9900000002</v>
      </c>
    </row>
    <row r="693" spans="4:7">
      <c r="D693" s="212" t="s">
        <v>1854</v>
      </c>
      <c r="E693" s="208">
        <v>11208701</v>
      </c>
      <c r="F693" s="208">
        <v>2506069</v>
      </c>
      <c r="G693" s="208">
        <v>2506067.9900000002</v>
      </c>
    </row>
    <row r="694" spans="4:7">
      <c r="D694" s="211" t="s">
        <v>1855</v>
      </c>
      <c r="E694" s="208">
        <v>6731551</v>
      </c>
      <c r="F694" s="208">
        <v>1519416</v>
      </c>
      <c r="G694" s="208">
        <v>1519414.04</v>
      </c>
    </row>
    <row r="695" spans="4:7">
      <c r="D695" s="212" t="s">
        <v>1856</v>
      </c>
      <c r="E695" s="208">
        <v>6731551</v>
      </c>
      <c r="F695" s="208">
        <v>1519416</v>
      </c>
      <c r="G695" s="208">
        <v>1519414.04</v>
      </c>
    </row>
    <row r="696" spans="4:7">
      <c r="D696" s="211" t="s">
        <v>4116</v>
      </c>
      <c r="E696" s="208">
        <v>6731551</v>
      </c>
      <c r="F696" s="208">
        <v>1519416</v>
      </c>
      <c r="G696" s="208">
        <v>1519414.04</v>
      </c>
    </row>
    <row r="697" spans="4:7">
      <c r="D697" s="212" t="s">
        <v>1857</v>
      </c>
      <c r="E697" s="208">
        <v>6731551</v>
      </c>
      <c r="F697" s="208">
        <v>1519416</v>
      </c>
      <c r="G697" s="208">
        <v>1519414.04</v>
      </c>
    </row>
    <row r="698" spans="4:7">
      <c r="D698" s="211" t="s">
        <v>1000</v>
      </c>
      <c r="E698" s="208">
        <v>9944159</v>
      </c>
      <c r="F698" s="208">
        <v>33797176.43</v>
      </c>
      <c r="G698" s="208">
        <v>33797175.43</v>
      </c>
    </row>
    <row r="699" spans="4:7">
      <c r="D699" s="212" t="s">
        <v>1001</v>
      </c>
      <c r="E699" s="208">
        <v>9944159</v>
      </c>
      <c r="F699" s="208">
        <v>33797176.43</v>
      </c>
      <c r="G699" s="208">
        <v>33797175.43</v>
      </c>
    </row>
    <row r="700" spans="4:7">
      <c r="D700" s="211" t="s">
        <v>2692</v>
      </c>
      <c r="E700" s="208">
        <v>12486882</v>
      </c>
      <c r="F700" s="208">
        <v>2884429</v>
      </c>
      <c r="G700" s="208">
        <v>2884427.29</v>
      </c>
    </row>
    <row r="701" spans="4:7">
      <c r="D701" s="212" t="s">
        <v>1858</v>
      </c>
      <c r="E701" s="208">
        <v>12486882</v>
      </c>
      <c r="F701" s="208">
        <v>2884429</v>
      </c>
      <c r="G701" s="208">
        <v>2884427.29</v>
      </c>
    </row>
    <row r="702" spans="4:7">
      <c r="D702" s="211" t="s">
        <v>1859</v>
      </c>
      <c r="E702" s="208">
        <v>11208701</v>
      </c>
      <c r="F702" s="208">
        <v>2437448.94</v>
      </c>
      <c r="G702" s="208">
        <v>2437448.94</v>
      </c>
    </row>
    <row r="703" spans="4:7">
      <c r="D703" s="212" t="s">
        <v>1860</v>
      </c>
      <c r="E703" s="208">
        <v>11208701</v>
      </c>
      <c r="F703" s="208">
        <v>2437448.94</v>
      </c>
      <c r="G703" s="208">
        <v>2437448.94</v>
      </c>
    </row>
    <row r="704" spans="4:7">
      <c r="D704" s="211" t="s">
        <v>1861</v>
      </c>
      <c r="E704" s="208">
        <v>6731551</v>
      </c>
      <c r="F704" s="208">
        <v>0</v>
      </c>
      <c r="G704" s="208">
        <v>0</v>
      </c>
    </row>
    <row r="705" spans="4:7">
      <c r="D705" s="212" t="s">
        <v>1862</v>
      </c>
      <c r="E705" s="208">
        <v>6731551</v>
      </c>
      <c r="F705" s="208">
        <v>0</v>
      </c>
      <c r="G705" s="208">
        <v>0</v>
      </c>
    </row>
    <row r="706" spans="4:7">
      <c r="D706" s="211" t="s">
        <v>4115</v>
      </c>
      <c r="E706" s="208">
        <v>3754097</v>
      </c>
      <c r="F706" s="208">
        <v>3524141</v>
      </c>
      <c r="G706" s="208">
        <v>0</v>
      </c>
    </row>
    <row r="707" spans="4:7">
      <c r="D707" s="212" t="s">
        <v>2838</v>
      </c>
      <c r="E707" s="208">
        <v>3754097</v>
      </c>
      <c r="F707" s="208">
        <v>3524141</v>
      </c>
      <c r="G707" s="208">
        <v>0</v>
      </c>
    </row>
    <row r="708" spans="4:7">
      <c r="D708" s="211" t="s">
        <v>1863</v>
      </c>
      <c r="E708" s="208">
        <v>6731551</v>
      </c>
      <c r="F708" s="208">
        <v>1</v>
      </c>
      <c r="G708" s="208">
        <v>0</v>
      </c>
    </row>
    <row r="709" spans="4:7">
      <c r="D709" s="212" t="s">
        <v>1864</v>
      </c>
      <c r="E709" s="208">
        <v>6731551</v>
      </c>
      <c r="F709" s="208">
        <v>1</v>
      </c>
      <c r="G709" s="208">
        <v>0</v>
      </c>
    </row>
    <row r="710" spans="4:7">
      <c r="D710" s="211" t="s">
        <v>4114</v>
      </c>
      <c r="E710" s="208">
        <v>6731551</v>
      </c>
      <c r="F710" s="208">
        <v>1</v>
      </c>
      <c r="G710" s="208">
        <v>0</v>
      </c>
    </row>
    <row r="711" spans="4:7">
      <c r="D711" s="212" t="s">
        <v>1865</v>
      </c>
      <c r="E711" s="208">
        <v>6731551</v>
      </c>
      <c r="F711" s="208">
        <v>1</v>
      </c>
      <c r="G711" s="208">
        <v>0</v>
      </c>
    </row>
    <row r="712" spans="4:7">
      <c r="D712" s="211" t="s">
        <v>1002</v>
      </c>
      <c r="E712" s="208">
        <v>17047130</v>
      </c>
      <c r="F712" s="208">
        <v>17047130</v>
      </c>
      <c r="G712" s="208">
        <v>0</v>
      </c>
    </row>
    <row r="713" spans="4:7">
      <c r="D713" s="212" t="s">
        <v>1003</v>
      </c>
      <c r="E713" s="208">
        <v>17047130</v>
      </c>
      <c r="F713" s="208">
        <v>17047130</v>
      </c>
      <c r="G713" s="208">
        <v>0</v>
      </c>
    </row>
    <row r="714" spans="4:7">
      <c r="D714" s="211" t="s">
        <v>1866</v>
      </c>
      <c r="E714" s="208">
        <v>21746580</v>
      </c>
      <c r="F714" s="208">
        <v>1</v>
      </c>
      <c r="G714" s="208">
        <v>0</v>
      </c>
    </row>
    <row r="715" spans="4:7">
      <c r="D715" s="212" t="s">
        <v>1867</v>
      </c>
      <c r="E715" s="208">
        <v>21746580</v>
      </c>
      <c r="F715" s="208">
        <v>1</v>
      </c>
      <c r="G715" s="208">
        <v>0</v>
      </c>
    </row>
    <row r="716" spans="4:7">
      <c r="D716" s="211" t="s">
        <v>4113</v>
      </c>
      <c r="E716" s="208">
        <v>25327139</v>
      </c>
      <c r="F716" s="208">
        <v>15949418</v>
      </c>
      <c r="G716" s="208">
        <v>0</v>
      </c>
    </row>
    <row r="717" spans="4:7">
      <c r="D717" s="212" t="s">
        <v>2584</v>
      </c>
      <c r="E717" s="208">
        <v>25327139</v>
      </c>
      <c r="F717" s="208">
        <v>15949418</v>
      </c>
      <c r="G717" s="208">
        <v>0</v>
      </c>
    </row>
    <row r="718" spans="4:7">
      <c r="D718" s="211" t="s">
        <v>1868</v>
      </c>
      <c r="E718" s="208">
        <v>11208701</v>
      </c>
      <c r="F718" s="208">
        <v>2413074</v>
      </c>
      <c r="G718" s="208">
        <v>2413072.25</v>
      </c>
    </row>
    <row r="719" spans="4:7">
      <c r="D719" s="212" t="s">
        <v>1869</v>
      </c>
      <c r="E719" s="208">
        <v>11208701</v>
      </c>
      <c r="F719" s="208">
        <v>2413074</v>
      </c>
      <c r="G719" s="208">
        <v>2413072.25</v>
      </c>
    </row>
    <row r="720" spans="4:7">
      <c r="D720" s="211" t="s">
        <v>4112</v>
      </c>
      <c r="E720" s="208">
        <v>73882266</v>
      </c>
      <c r="F720" s="208">
        <v>54394897</v>
      </c>
      <c r="G720" s="208">
        <v>0</v>
      </c>
    </row>
    <row r="721" spans="4:7">
      <c r="D721" s="212" t="s">
        <v>2581</v>
      </c>
      <c r="E721" s="208">
        <v>73882266</v>
      </c>
      <c r="F721" s="208">
        <v>54394897</v>
      </c>
      <c r="G721" s="208">
        <v>0</v>
      </c>
    </row>
    <row r="722" spans="4:7">
      <c r="D722" s="211" t="s">
        <v>1870</v>
      </c>
      <c r="E722" s="208">
        <v>6731551</v>
      </c>
      <c r="F722" s="208">
        <v>1559025</v>
      </c>
      <c r="G722" s="208">
        <v>1559023.52</v>
      </c>
    </row>
    <row r="723" spans="4:7">
      <c r="D723" s="212" t="s">
        <v>1871</v>
      </c>
      <c r="E723" s="208">
        <v>6731551</v>
      </c>
      <c r="F723" s="208">
        <v>1559025</v>
      </c>
      <c r="G723" s="208">
        <v>1559023.52</v>
      </c>
    </row>
    <row r="724" spans="4:7">
      <c r="D724" s="211" t="s">
        <v>1872</v>
      </c>
      <c r="E724" s="208">
        <v>6731551</v>
      </c>
      <c r="F724" s="208">
        <v>1559025</v>
      </c>
      <c r="G724" s="208">
        <v>1559023.52</v>
      </c>
    </row>
    <row r="725" spans="4:7">
      <c r="D725" s="212" t="s">
        <v>1873</v>
      </c>
      <c r="E725" s="208">
        <v>6731551</v>
      </c>
      <c r="F725" s="208">
        <v>1559025</v>
      </c>
      <c r="G725" s="208">
        <v>1559023.52</v>
      </c>
    </row>
    <row r="726" spans="4:7">
      <c r="D726" s="211" t="s">
        <v>4111</v>
      </c>
      <c r="E726" s="208">
        <v>6731551</v>
      </c>
      <c r="F726" s="208">
        <v>1559025</v>
      </c>
      <c r="G726" s="208">
        <v>1559023.52</v>
      </c>
    </row>
    <row r="727" spans="4:7">
      <c r="D727" s="212" t="s">
        <v>1874</v>
      </c>
      <c r="E727" s="208">
        <v>6731551</v>
      </c>
      <c r="F727" s="208">
        <v>1559025</v>
      </c>
      <c r="G727" s="208">
        <v>1559023.52</v>
      </c>
    </row>
    <row r="728" spans="4:7">
      <c r="D728" s="211" t="s">
        <v>1004</v>
      </c>
      <c r="E728" s="208">
        <v>42879899</v>
      </c>
      <c r="F728" s="208">
        <v>50000002</v>
      </c>
      <c r="G728" s="208">
        <v>0</v>
      </c>
    </row>
    <row r="729" spans="4:7">
      <c r="D729" s="212" t="s">
        <v>1005</v>
      </c>
      <c r="E729" s="208">
        <v>34241206</v>
      </c>
      <c r="F729" s="208">
        <v>50000001</v>
      </c>
      <c r="G729" s="208">
        <v>0</v>
      </c>
    </row>
    <row r="730" spans="4:7">
      <c r="D730" s="212" t="s">
        <v>2839</v>
      </c>
      <c r="E730" s="208">
        <v>8638693</v>
      </c>
      <c r="F730" s="208">
        <v>1</v>
      </c>
      <c r="G730" s="208">
        <v>0</v>
      </c>
    </row>
    <row r="731" spans="4:7">
      <c r="D731" s="211" t="s">
        <v>354</v>
      </c>
      <c r="E731" s="208">
        <v>17520178</v>
      </c>
      <c r="F731" s="208">
        <v>11332763.02</v>
      </c>
      <c r="G731" s="208">
        <v>5995681.2199999997</v>
      </c>
    </row>
    <row r="732" spans="4:7">
      <c r="D732" s="212" t="s">
        <v>690</v>
      </c>
      <c r="E732" s="208">
        <v>17520178</v>
      </c>
      <c r="F732" s="208">
        <v>11332763.02</v>
      </c>
      <c r="G732" s="208">
        <v>5995681.2199999997</v>
      </c>
    </row>
    <row r="733" spans="4:7">
      <c r="D733" s="211" t="s">
        <v>4110</v>
      </c>
      <c r="E733" s="208">
        <v>4768626</v>
      </c>
      <c r="F733" s="208">
        <v>1072942</v>
      </c>
      <c r="G733" s="208">
        <v>1072940.79</v>
      </c>
    </row>
    <row r="734" spans="4:7">
      <c r="D734" s="212" t="s">
        <v>1875</v>
      </c>
      <c r="E734" s="208">
        <v>4768626</v>
      </c>
      <c r="F734" s="208">
        <v>1072942</v>
      </c>
      <c r="G734" s="208">
        <v>1072940.79</v>
      </c>
    </row>
    <row r="735" spans="4:7">
      <c r="D735" s="211" t="s">
        <v>4109</v>
      </c>
      <c r="E735" s="208">
        <v>13364163</v>
      </c>
      <c r="F735" s="208">
        <v>2</v>
      </c>
      <c r="G735" s="208">
        <v>0</v>
      </c>
    </row>
    <row r="736" spans="4:7">
      <c r="D736" s="212" t="s">
        <v>2840</v>
      </c>
      <c r="E736" s="208">
        <v>13364163</v>
      </c>
      <c r="F736" s="208">
        <v>2</v>
      </c>
      <c r="G736" s="208">
        <v>0</v>
      </c>
    </row>
    <row r="737" spans="4:7">
      <c r="D737" s="211" t="s">
        <v>1876</v>
      </c>
      <c r="E737" s="208">
        <v>6731551</v>
      </c>
      <c r="F737" s="208">
        <v>1514600</v>
      </c>
      <c r="G737" s="208">
        <v>1514598.83</v>
      </c>
    </row>
    <row r="738" spans="4:7">
      <c r="D738" s="212" t="s">
        <v>1877</v>
      </c>
      <c r="E738" s="208">
        <v>6731551</v>
      </c>
      <c r="F738" s="208">
        <v>1514600</v>
      </c>
      <c r="G738" s="208">
        <v>1514598.83</v>
      </c>
    </row>
    <row r="739" spans="4:7">
      <c r="D739" s="211" t="s">
        <v>1878</v>
      </c>
      <c r="E739" s="208">
        <v>6731551</v>
      </c>
      <c r="F739" s="208">
        <v>1514600</v>
      </c>
      <c r="G739" s="208">
        <v>1514598.83</v>
      </c>
    </row>
    <row r="740" spans="4:7">
      <c r="D740" s="212" t="s">
        <v>1879</v>
      </c>
      <c r="E740" s="208">
        <v>6731551</v>
      </c>
      <c r="F740" s="208">
        <v>1514600</v>
      </c>
      <c r="G740" s="208">
        <v>1514598.83</v>
      </c>
    </row>
    <row r="741" spans="4:7">
      <c r="D741" s="211" t="s">
        <v>1880</v>
      </c>
      <c r="E741" s="208">
        <v>6731551</v>
      </c>
      <c r="F741" s="208">
        <v>1514600</v>
      </c>
      <c r="G741" s="208">
        <v>1514598.83</v>
      </c>
    </row>
    <row r="742" spans="4:7">
      <c r="D742" s="212" t="s">
        <v>1881</v>
      </c>
      <c r="E742" s="208">
        <v>6731551</v>
      </c>
      <c r="F742" s="208">
        <v>1514600</v>
      </c>
      <c r="G742" s="208">
        <v>1514598.83</v>
      </c>
    </row>
    <row r="743" spans="4:7">
      <c r="D743" s="211" t="s">
        <v>1882</v>
      </c>
      <c r="E743" s="208">
        <v>4768626</v>
      </c>
      <c r="F743" s="208">
        <v>5414422.9000000004</v>
      </c>
      <c r="G743" s="208">
        <v>1082884.58</v>
      </c>
    </row>
    <row r="744" spans="4:7">
      <c r="D744" s="212" t="s">
        <v>1883</v>
      </c>
      <c r="E744" s="208">
        <v>4768626</v>
      </c>
      <c r="F744" s="208">
        <v>5414422.9000000004</v>
      </c>
      <c r="G744" s="208">
        <v>1082884.58</v>
      </c>
    </row>
    <row r="745" spans="4:7">
      <c r="D745" s="211" t="s">
        <v>1884</v>
      </c>
      <c r="E745" s="208">
        <v>4768626</v>
      </c>
      <c r="F745" s="208">
        <v>5414422.8799999999</v>
      </c>
      <c r="G745" s="208">
        <v>1082884.58</v>
      </c>
    </row>
    <row r="746" spans="4:7">
      <c r="D746" s="212" t="s">
        <v>1885</v>
      </c>
      <c r="E746" s="208">
        <v>4768626</v>
      </c>
      <c r="F746" s="208">
        <v>5414422.8799999999</v>
      </c>
      <c r="G746" s="208">
        <v>1082884.58</v>
      </c>
    </row>
    <row r="747" spans="4:7">
      <c r="D747" s="211" t="s">
        <v>1886</v>
      </c>
      <c r="E747" s="208">
        <v>4768626</v>
      </c>
      <c r="F747" s="208">
        <v>5414422.8799999999</v>
      </c>
      <c r="G747" s="208">
        <v>1082884.58</v>
      </c>
    </row>
    <row r="748" spans="4:7">
      <c r="D748" s="212" t="s">
        <v>1887</v>
      </c>
      <c r="E748" s="208">
        <v>4768626</v>
      </c>
      <c r="F748" s="208">
        <v>5414422.8799999999</v>
      </c>
      <c r="G748" s="208">
        <v>1082884.58</v>
      </c>
    </row>
    <row r="749" spans="4:7">
      <c r="D749" s="211" t="s">
        <v>2693</v>
      </c>
      <c r="E749" s="208">
        <v>6731551</v>
      </c>
      <c r="F749" s="208">
        <v>7460708.6399999997</v>
      </c>
      <c r="G749" s="208">
        <v>1492141.73</v>
      </c>
    </row>
    <row r="750" spans="4:7">
      <c r="D750" s="212" t="s">
        <v>1888</v>
      </c>
      <c r="E750" s="208">
        <v>6731551</v>
      </c>
      <c r="F750" s="208">
        <v>7460708.6399999997</v>
      </c>
      <c r="G750" s="208">
        <v>1492141.73</v>
      </c>
    </row>
    <row r="751" spans="4:7">
      <c r="D751" s="211" t="s">
        <v>4108</v>
      </c>
      <c r="E751" s="208">
        <v>0</v>
      </c>
      <c r="F751" s="208">
        <v>30336106.729999997</v>
      </c>
      <c r="G751" s="208">
        <v>15447461.91</v>
      </c>
    </row>
    <row r="752" spans="4:7">
      <c r="D752" s="212" t="s">
        <v>3285</v>
      </c>
      <c r="E752" s="208">
        <v>0</v>
      </c>
      <c r="F752" s="208">
        <v>30336106.729999997</v>
      </c>
      <c r="G752" s="208">
        <v>15447461.91</v>
      </c>
    </row>
    <row r="753" spans="4:7">
      <c r="D753" s="211" t="s">
        <v>1889</v>
      </c>
      <c r="E753" s="208">
        <v>4768626</v>
      </c>
      <c r="F753" s="208">
        <v>5414422.8799999999</v>
      </c>
      <c r="G753" s="208">
        <v>1082884.56</v>
      </c>
    </row>
    <row r="754" spans="4:7">
      <c r="D754" s="212" t="s">
        <v>1890</v>
      </c>
      <c r="E754" s="208">
        <v>4768626</v>
      </c>
      <c r="F754" s="208">
        <v>5414422.8799999999</v>
      </c>
      <c r="G754" s="208">
        <v>1082884.56</v>
      </c>
    </row>
    <row r="755" spans="4:7">
      <c r="D755" s="211" t="s">
        <v>1891</v>
      </c>
      <c r="E755" s="208">
        <v>6731551</v>
      </c>
      <c r="F755" s="208">
        <v>1612000</v>
      </c>
      <c r="G755" s="208">
        <v>1611998.8</v>
      </c>
    </row>
    <row r="756" spans="4:7">
      <c r="D756" s="212" t="s">
        <v>1892</v>
      </c>
      <c r="E756" s="208">
        <v>6731551</v>
      </c>
      <c r="F756" s="208">
        <v>1612000</v>
      </c>
      <c r="G756" s="208">
        <v>1611998.8</v>
      </c>
    </row>
    <row r="757" spans="4:7">
      <c r="D757" s="211" t="s">
        <v>4107</v>
      </c>
      <c r="E757" s="208">
        <v>11208701</v>
      </c>
      <c r="F757" s="208">
        <v>2489493</v>
      </c>
      <c r="G757" s="208">
        <v>2489491.1</v>
      </c>
    </row>
    <row r="758" spans="4:7">
      <c r="D758" s="212" t="s">
        <v>1893</v>
      </c>
      <c r="E758" s="208">
        <v>11208701</v>
      </c>
      <c r="F758" s="208">
        <v>2489493</v>
      </c>
      <c r="G758" s="208">
        <v>2489491.1</v>
      </c>
    </row>
    <row r="759" spans="4:7">
      <c r="D759" s="211" t="s">
        <v>355</v>
      </c>
      <c r="E759" s="208">
        <v>196254331</v>
      </c>
      <c r="F759" s="208">
        <v>202656951.96000001</v>
      </c>
      <c r="G759" s="208">
        <v>149681073.36000001</v>
      </c>
    </row>
    <row r="760" spans="4:7">
      <c r="D760" s="212" t="s">
        <v>691</v>
      </c>
      <c r="E760" s="208">
        <v>188538682</v>
      </c>
      <c r="F760" s="208">
        <v>174202080.92000002</v>
      </c>
      <c r="G760" s="208">
        <v>149681073.36000001</v>
      </c>
    </row>
    <row r="761" spans="4:7">
      <c r="D761" s="212" t="s">
        <v>2841</v>
      </c>
      <c r="E761" s="208">
        <v>7715649</v>
      </c>
      <c r="F761" s="208">
        <v>28454871.039999999</v>
      </c>
      <c r="G761" s="208">
        <v>0</v>
      </c>
    </row>
    <row r="762" spans="4:7">
      <c r="D762" s="211" t="s">
        <v>1894</v>
      </c>
      <c r="E762" s="208">
        <v>11208701</v>
      </c>
      <c r="F762" s="208">
        <v>2489493</v>
      </c>
      <c r="G762" s="208">
        <v>2489491.1</v>
      </c>
    </row>
    <row r="763" spans="4:7">
      <c r="D763" s="212" t="s">
        <v>1895</v>
      </c>
      <c r="E763" s="208">
        <v>11208701</v>
      </c>
      <c r="F763" s="208">
        <v>2489493</v>
      </c>
      <c r="G763" s="208">
        <v>2489491.1</v>
      </c>
    </row>
    <row r="764" spans="4:7">
      <c r="D764" s="211" t="s">
        <v>1896</v>
      </c>
      <c r="E764" s="208">
        <v>11208701</v>
      </c>
      <c r="F764" s="208">
        <v>2489493</v>
      </c>
      <c r="G764" s="208">
        <v>2489491.1</v>
      </c>
    </row>
    <row r="765" spans="4:7">
      <c r="D765" s="212" t="s">
        <v>1897</v>
      </c>
      <c r="E765" s="208">
        <v>11208701</v>
      </c>
      <c r="F765" s="208">
        <v>2489493</v>
      </c>
      <c r="G765" s="208">
        <v>2489491.1</v>
      </c>
    </row>
    <row r="766" spans="4:7">
      <c r="D766" s="211" t="s">
        <v>1898</v>
      </c>
      <c r="E766" s="208">
        <v>4768626</v>
      </c>
      <c r="F766" s="208">
        <v>1077478</v>
      </c>
      <c r="G766" s="208">
        <v>1077476.07</v>
      </c>
    </row>
    <row r="767" spans="4:7">
      <c r="D767" s="212" t="s">
        <v>1899</v>
      </c>
      <c r="E767" s="208">
        <v>4768626</v>
      </c>
      <c r="F767" s="208">
        <v>1077478</v>
      </c>
      <c r="G767" s="208">
        <v>1077476.07</v>
      </c>
    </row>
    <row r="768" spans="4:7">
      <c r="D768" s="211" t="s">
        <v>4106</v>
      </c>
      <c r="E768" s="208">
        <v>8234119</v>
      </c>
      <c r="F768" s="208">
        <v>7729764</v>
      </c>
      <c r="G768" s="208">
        <v>0</v>
      </c>
    </row>
    <row r="769" spans="4:7">
      <c r="D769" s="212" t="s">
        <v>2842</v>
      </c>
      <c r="E769" s="208">
        <v>8234119</v>
      </c>
      <c r="F769" s="208">
        <v>7729764</v>
      </c>
      <c r="G769" s="208">
        <v>0</v>
      </c>
    </row>
    <row r="770" spans="4:7">
      <c r="D770" s="211" t="s">
        <v>1900</v>
      </c>
      <c r="E770" s="208">
        <v>4768626</v>
      </c>
      <c r="F770" s="208">
        <v>1077478</v>
      </c>
      <c r="G770" s="208">
        <v>1077476.07</v>
      </c>
    </row>
    <row r="771" spans="4:7">
      <c r="D771" s="212" t="s">
        <v>1901</v>
      </c>
      <c r="E771" s="208">
        <v>4768626</v>
      </c>
      <c r="F771" s="208">
        <v>1077478</v>
      </c>
      <c r="G771" s="208">
        <v>1077476.07</v>
      </c>
    </row>
    <row r="772" spans="4:7">
      <c r="D772" s="211" t="s">
        <v>1902</v>
      </c>
      <c r="E772" s="208">
        <v>4768626</v>
      </c>
      <c r="F772" s="208">
        <v>1077478</v>
      </c>
      <c r="G772" s="208">
        <v>1077476.07</v>
      </c>
    </row>
    <row r="773" spans="4:7">
      <c r="D773" s="212" t="s">
        <v>1903</v>
      </c>
      <c r="E773" s="208">
        <v>4768626</v>
      </c>
      <c r="F773" s="208">
        <v>1077478</v>
      </c>
      <c r="G773" s="208">
        <v>1077476.07</v>
      </c>
    </row>
    <row r="774" spans="4:7">
      <c r="D774" s="211" t="s">
        <v>356</v>
      </c>
      <c r="E774" s="208">
        <v>1065535947</v>
      </c>
      <c r="F774" s="208">
        <v>1516408628.3099999</v>
      </c>
      <c r="G774" s="208">
        <v>1061470039.4399999</v>
      </c>
    </row>
    <row r="775" spans="4:7">
      <c r="D775" s="212" t="s">
        <v>692</v>
      </c>
      <c r="E775" s="208">
        <v>1065535947</v>
      </c>
      <c r="F775" s="208">
        <v>1516408628.3099999</v>
      </c>
      <c r="G775" s="208">
        <v>1061470039.4399999</v>
      </c>
    </row>
    <row r="776" spans="4:7">
      <c r="D776" s="211" t="s">
        <v>2843</v>
      </c>
      <c r="E776" s="208">
        <v>4922731</v>
      </c>
      <c r="F776" s="208">
        <v>48803002</v>
      </c>
      <c r="G776" s="208">
        <v>48802038.990000002</v>
      </c>
    </row>
    <row r="777" spans="4:7">
      <c r="D777" s="212" t="s">
        <v>2844</v>
      </c>
      <c r="E777" s="208">
        <v>4922731</v>
      </c>
      <c r="F777" s="208">
        <v>2</v>
      </c>
      <c r="G777" s="208">
        <v>0</v>
      </c>
    </row>
    <row r="778" spans="4:7">
      <c r="D778" s="212" t="s">
        <v>4285</v>
      </c>
      <c r="E778" s="208">
        <v>0</v>
      </c>
      <c r="F778" s="208">
        <v>48803000</v>
      </c>
      <c r="G778" s="208">
        <v>48802038.990000002</v>
      </c>
    </row>
    <row r="779" spans="4:7">
      <c r="D779" s="211" t="s">
        <v>2845</v>
      </c>
      <c r="E779" s="208">
        <v>1955649</v>
      </c>
      <c r="F779" s="208">
        <v>2</v>
      </c>
      <c r="G779" s="208">
        <v>0</v>
      </c>
    </row>
    <row r="780" spans="4:7">
      <c r="D780" s="212" t="s">
        <v>2846</v>
      </c>
      <c r="E780" s="208">
        <v>1955649</v>
      </c>
      <c r="F780" s="208">
        <v>2</v>
      </c>
      <c r="G780" s="208">
        <v>0</v>
      </c>
    </row>
    <row r="781" spans="4:7">
      <c r="D781" s="211" t="s">
        <v>357</v>
      </c>
      <c r="E781" s="208">
        <v>7285276</v>
      </c>
      <c r="F781" s="208">
        <v>3285276</v>
      </c>
      <c r="G781" s="208">
        <v>0</v>
      </c>
    </row>
    <row r="782" spans="4:7">
      <c r="D782" s="212" t="s">
        <v>693</v>
      </c>
      <c r="E782" s="208">
        <v>7285276</v>
      </c>
      <c r="F782" s="208">
        <v>3285276</v>
      </c>
      <c r="G782" s="208">
        <v>0</v>
      </c>
    </row>
    <row r="783" spans="4:7">
      <c r="D783" s="211" t="s">
        <v>4105</v>
      </c>
      <c r="E783" s="208">
        <v>0</v>
      </c>
      <c r="F783" s="208">
        <v>8849779.9700000007</v>
      </c>
      <c r="G783" s="208">
        <v>5705280.7199999997</v>
      </c>
    </row>
    <row r="784" spans="4:7">
      <c r="D784" s="212" t="s">
        <v>3705</v>
      </c>
      <c r="E784" s="208">
        <v>0</v>
      </c>
      <c r="F784" s="208">
        <v>7517402.0800000001</v>
      </c>
      <c r="G784" s="208">
        <v>5705280.7199999997</v>
      </c>
    </row>
    <row r="785" spans="4:7">
      <c r="D785" s="212" t="s">
        <v>3559</v>
      </c>
      <c r="E785" s="208">
        <v>0</v>
      </c>
      <c r="F785" s="208">
        <v>1332377.8899999999</v>
      </c>
      <c r="G785" s="208">
        <v>0</v>
      </c>
    </row>
    <row r="786" spans="4:7">
      <c r="D786" s="211" t="s">
        <v>4104</v>
      </c>
      <c r="E786" s="208">
        <v>0</v>
      </c>
      <c r="F786" s="208">
        <v>1875829.6</v>
      </c>
      <c r="G786" s="208">
        <v>0</v>
      </c>
    </row>
    <row r="787" spans="4:7">
      <c r="D787" s="212" t="s">
        <v>3558</v>
      </c>
      <c r="E787" s="208">
        <v>0</v>
      </c>
      <c r="F787" s="208">
        <v>1875829.6</v>
      </c>
      <c r="G787" s="208">
        <v>0</v>
      </c>
    </row>
    <row r="788" spans="4:7">
      <c r="D788" s="211" t="s">
        <v>2753</v>
      </c>
      <c r="E788" s="208">
        <v>47249975</v>
      </c>
      <c r="F788" s="208">
        <v>73942032</v>
      </c>
      <c r="G788" s="208">
        <v>73855993.049999997</v>
      </c>
    </row>
    <row r="789" spans="4:7">
      <c r="D789" s="212" t="s">
        <v>2754</v>
      </c>
      <c r="E789" s="208">
        <v>47249975</v>
      </c>
      <c r="F789" s="208">
        <v>44229032</v>
      </c>
      <c r="G789" s="208">
        <v>44142993.049999997</v>
      </c>
    </row>
    <row r="790" spans="4:7">
      <c r="D790" s="212" t="s">
        <v>3284</v>
      </c>
      <c r="E790" s="208">
        <v>0</v>
      </c>
      <c r="F790" s="208">
        <v>29713000</v>
      </c>
      <c r="G790" s="208">
        <v>29713000</v>
      </c>
    </row>
    <row r="791" spans="4:7">
      <c r="D791" s="211" t="s">
        <v>4103</v>
      </c>
      <c r="E791" s="208">
        <v>0</v>
      </c>
      <c r="F791" s="208">
        <v>1875829.6</v>
      </c>
      <c r="G791" s="208">
        <v>0</v>
      </c>
    </row>
    <row r="792" spans="4:7">
      <c r="D792" s="212" t="s">
        <v>3557</v>
      </c>
      <c r="E792" s="208">
        <v>0</v>
      </c>
      <c r="F792" s="208">
        <v>1875829.6</v>
      </c>
      <c r="G792" s="208">
        <v>0</v>
      </c>
    </row>
    <row r="793" spans="4:7">
      <c r="D793" s="211" t="s">
        <v>2585</v>
      </c>
      <c r="E793" s="208">
        <v>141818653</v>
      </c>
      <c r="F793" s="208">
        <v>119701443</v>
      </c>
      <c r="G793" s="208">
        <v>110515404.09999999</v>
      </c>
    </row>
    <row r="794" spans="4:7">
      <c r="D794" s="212" t="s">
        <v>2586</v>
      </c>
      <c r="E794" s="208">
        <v>141818653</v>
      </c>
      <c r="F794" s="208">
        <v>119701443</v>
      </c>
      <c r="G794" s="208">
        <v>110515404.09999999</v>
      </c>
    </row>
    <row r="795" spans="4:7">
      <c r="D795" s="211" t="s">
        <v>3556</v>
      </c>
      <c r="E795" s="208">
        <v>0</v>
      </c>
      <c r="F795" s="208">
        <v>1332377.8899999999</v>
      </c>
      <c r="G795" s="208">
        <v>0</v>
      </c>
    </row>
    <row r="796" spans="4:7">
      <c r="D796" s="212" t="s">
        <v>3555</v>
      </c>
      <c r="E796" s="208">
        <v>0</v>
      </c>
      <c r="F796" s="208">
        <v>1332377.8899999999</v>
      </c>
      <c r="G796" s="208">
        <v>0</v>
      </c>
    </row>
    <row r="797" spans="4:7">
      <c r="D797" s="211" t="s">
        <v>4102</v>
      </c>
      <c r="E797" s="208">
        <v>0</v>
      </c>
      <c r="F797" s="208">
        <v>3555400.95</v>
      </c>
      <c r="G797" s="208">
        <v>0</v>
      </c>
    </row>
    <row r="798" spans="4:7">
      <c r="D798" s="212" t="s">
        <v>3554</v>
      </c>
      <c r="E798" s="208">
        <v>0</v>
      </c>
      <c r="F798" s="208">
        <v>3555400.95</v>
      </c>
      <c r="G798" s="208">
        <v>0</v>
      </c>
    </row>
    <row r="799" spans="4:7">
      <c r="D799" s="211" t="s">
        <v>2587</v>
      </c>
      <c r="E799" s="208">
        <v>227424974</v>
      </c>
      <c r="F799" s="208">
        <v>204398182.40000001</v>
      </c>
      <c r="G799" s="208">
        <v>164835618.41</v>
      </c>
    </row>
    <row r="800" spans="4:7">
      <c r="D800" s="212" t="s">
        <v>2588</v>
      </c>
      <c r="E800" s="208">
        <v>227424974</v>
      </c>
      <c r="F800" s="208">
        <v>204398182.40000001</v>
      </c>
      <c r="G800" s="208">
        <v>164835618.41</v>
      </c>
    </row>
    <row r="801" spans="4:7">
      <c r="D801" s="211" t="s">
        <v>4101</v>
      </c>
      <c r="E801" s="208">
        <v>0</v>
      </c>
      <c r="F801" s="208">
        <v>1332377.8899999999</v>
      </c>
      <c r="G801" s="208">
        <v>0</v>
      </c>
    </row>
    <row r="802" spans="4:7">
      <c r="D802" s="212" t="s">
        <v>3553</v>
      </c>
      <c r="E802" s="208">
        <v>0</v>
      </c>
      <c r="F802" s="208">
        <v>1332377.8899999999</v>
      </c>
      <c r="G802" s="208">
        <v>0</v>
      </c>
    </row>
    <row r="803" spans="4:7">
      <c r="D803" s="211" t="s">
        <v>2847</v>
      </c>
      <c r="E803" s="208">
        <v>10326196</v>
      </c>
      <c r="F803" s="208">
        <v>14706271</v>
      </c>
      <c r="G803" s="208">
        <v>10000000</v>
      </c>
    </row>
    <row r="804" spans="4:7">
      <c r="D804" s="212" t="s">
        <v>2848</v>
      </c>
      <c r="E804" s="208">
        <v>10326196</v>
      </c>
      <c r="F804" s="208">
        <v>14706271</v>
      </c>
      <c r="G804" s="208">
        <v>10000000</v>
      </c>
    </row>
    <row r="805" spans="4:7">
      <c r="D805" s="211" t="s">
        <v>3552</v>
      </c>
      <c r="E805" s="208">
        <v>0</v>
      </c>
      <c r="F805" s="208">
        <v>1332377.8899999999</v>
      </c>
      <c r="G805" s="208">
        <v>0</v>
      </c>
    </row>
    <row r="806" spans="4:7">
      <c r="D806" s="212" t="s">
        <v>3551</v>
      </c>
      <c r="E806" s="208">
        <v>0</v>
      </c>
      <c r="F806" s="208">
        <v>1332377.8899999999</v>
      </c>
      <c r="G806" s="208">
        <v>0</v>
      </c>
    </row>
    <row r="807" spans="4:7">
      <c r="D807" s="211" t="s">
        <v>3550</v>
      </c>
      <c r="E807" s="208">
        <v>0</v>
      </c>
      <c r="F807" s="208">
        <v>1875829.6</v>
      </c>
      <c r="G807" s="208">
        <v>0</v>
      </c>
    </row>
    <row r="808" spans="4:7">
      <c r="D808" s="212" t="s">
        <v>3549</v>
      </c>
      <c r="E808" s="208">
        <v>0</v>
      </c>
      <c r="F808" s="208">
        <v>1875829.6</v>
      </c>
      <c r="G808" s="208">
        <v>0</v>
      </c>
    </row>
    <row r="809" spans="4:7">
      <c r="D809" s="211" t="s">
        <v>358</v>
      </c>
      <c r="E809" s="208">
        <v>109863228</v>
      </c>
      <c r="F809" s="208">
        <v>42293383.93</v>
      </c>
      <c r="G809" s="208">
        <v>38242470.93</v>
      </c>
    </row>
    <row r="810" spans="4:7">
      <c r="D810" s="212" t="s">
        <v>694</v>
      </c>
      <c r="E810" s="208">
        <v>109863228</v>
      </c>
      <c r="F810" s="208">
        <v>42293383.93</v>
      </c>
      <c r="G810" s="208">
        <v>38242470.93</v>
      </c>
    </row>
    <row r="811" spans="4:7">
      <c r="D811" s="211" t="s">
        <v>4284</v>
      </c>
      <c r="E811" s="208">
        <v>0</v>
      </c>
      <c r="F811" s="208">
        <v>9151000</v>
      </c>
      <c r="G811" s="208">
        <v>9150124.9700000007</v>
      </c>
    </row>
    <row r="812" spans="4:7">
      <c r="D812" s="212" t="s">
        <v>4283</v>
      </c>
      <c r="E812" s="208">
        <v>0</v>
      </c>
      <c r="F812" s="208">
        <v>9151000</v>
      </c>
      <c r="G812" s="208">
        <v>9150124.9700000007</v>
      </c>
    </row>
    <row r="813" spans="4:7">
      <c r="D813" s="211" t="s">
        <v>3103</v>
      </c>
      <c r="E813" s="208">
        <v>0</v>
      </c>
      <c r="F813" s="208">
        <v>14422575.66</v>
      </c>
      <c r="G813" s="208">
        <v>14422574.66</v>
      </c>
    </row>
    <row r="814" spans="4:7">
      <c r="D814" s="212" t="s">
        <v>3104</v>
      </c>
      <c r="E814" s="208">
        <v>0</v>
      </c>
      <c r="F814" s="208">
        <v>14422575.66</v>
      </c>
      <c r="G814" s="208">
        <v>14422574.66</v>
      </c>
    </row>
    <row r="815" spans="4:7">
      <c r="D815" s="211" t="s">
        <v>2849</v>
      </c>
      <c r="E815" s="208">
        <v>8253326</v>
      </c>
      <c r="F815" s="208">
        <v>36081002</v>
      </c>
      <c r="G815" s="208">
        <v>36080180.460000001</v>
      </c>
    </row>
    <row r="816" spans="4:7">
      <c r="D816" s="212" t="s">
        <v>2850</v>
      </c>
      <c r="E816" s="208">
        <v>8253326</v>
      </c>
      <c r="F816" s="208">
        <v>2</v>
      </c>
      <c r="G816" s="208">
        <v>0</v>
      </c>
    </row>
    <row r="817" spans="4:7">
      <c r="D817" s="212" t="s">
        <v>4282</v>
      </c>
      <c r="E817" s="208">
        <v>0</v>
      </c>
      <c r="F817" s="208">
        <v>36081000</v>
      </c>
      <c r="G817" s="208">
        <v>36080180.460000001</v>
      </c>
    </row>
    <row r="818" spans="4:7">
      <c r="D818" s="211" t="s">
        <v>1067</v>
      </c>
      <c r="E818" s="208">
        <v>124100127</v>
      </c>
      <c r="F818" s="208">
        <v>160223601.68000001</v>
      </c>
      <c r="G818" s="208">
        <v>140017580.09999999</v>
      </c>
    </row>
    <row r="819" spans="4:7">
      <c r="D819" s="212" t="s">
        <v>1068</v>
      </c>
      <c r="E819" s="208">
        <v>124100127</v>
      </c>
      <c r="F819" s="208">
        <v>160223601.68000001</v>
      </c>
      <c r="G819" s="208">
        <v>140017580.09999999</v>
      </c>
    </row>
    <row r="820" spans="4:7">
      <c r="D820" s="209" t="s">
        <v>283</v>
      </c>
      <c r="E820" s="210">
        <v>6479036</v>
      </c>
      <c r="F820" s="210">
        <v>235956975.65000001</v>
      </c>
      <c r="G820" s="210">
        <v>219794320.31</v>
      </c>
    </row>
    <row r="821" spans="4:7">
      <c r="D821" s="211" t="s">
        <v>2516</v>
      </c>
      <c r="E821" s="208">
        <v>6479036</v>
      </c>
      <c r="F821" s="208">
        <v>19922820.650000002</v>
      </c>
      <c r="G821" s="208">
        <v>10359421.699999999</v>
      </c>
    </row>
    <row r="822" spans="4:7">
      <c r="D822" s="212" t="s">
        <v>2517</v>
      </c>
      <c r="E822" s="208">
        <v>6479036</v>
      </c>
      <c r="F822" s="208">
        <v>19922820.650000002</v>
      </c>
      <c r="G822" s="208">
        <v>10359421.699999999</v>
      </c>
    </row>
    <row r="823" spans="4:7">
      <c r="D823" s="211" t="s">
        <v>4100</v>
      </c>
      <c r="E823" s="208">
        <v>0</v>
      </c>
      <c r="F823" s="208">
        <v>174193545</v>
      </c>
      <c r="G823" s="208">
        <v>167594346.33000001</v>
      </c>
    </row>
    <row r="824" spans="4:7">
      <c r="D824" s="212" t="s">
        <v>3225</v>
      </c>
      <c r="E824" s="208">
        <v>0</v>
      </c>
      <c r="F824" s="208">
        <v>174193545</v>
      </c>
      <c r="G824" s="208">
        <v>167594346.33000001</v>
      </c>
    </row>
    <row r="825" spans="4:7">
      <c r="D825" s="211" t="s">
        <v>2753</v>
      </c>
      <c r="E825" s="208">
        <v>0</v>
      </c>
      <c r="F825" s="208">
        <v>41840610</v>
      </c>
      <c r="G825" s="208">
        <v>41840552.280000001</v>
      </c>
    </row>
    <row r="826" spans="4:7">
      <c r="D826" s="212" t="s">
        <v>3284</v>
      </c>
      <c r="E826" s="208">
        <v>0</v>
      </c>
      <c r="F826" s="208">
        <v>41840610</v>
      </c>
      <c r="G826" s="208">
        <v>41840552.280000001</v>
      </c>
    </row>
    <row r="827" spans="4:7">
      <c r="D827" s="209" t="s">
        <v>284</v>
      </c>
      <c r="E827" s="210">
        <v>180750000</v>
      </c>
      <c r="F827" s="210">
        <v>0</v>
      </c>
      <c r="G827" s="210">
        <v>0</v>
      </c>
    </row>
    <row r="828" spans="4:7">
      <c r="D828" s="211" t="s">
        <v>4099</v>
      </c>
      <c r="E828" s="208">
        <v>180750000</v>
      </c>
      <c r="F828" s="208">
        <v>0</v>
      </c>
      <c r="G828" s="208">
        <v>0</v>
      </c>
    </row>
    <row r="829" spans="4:7">
      <c r="D829" s="212" t="s">
        <v>685</v>
      </c>
      <c r="E829" s="208">
        <v>180750000</v>
      </c>
      <c r="F829" s="208">
        <v>0</v>
      </c>
      <c r="G829" s="208">
        <v>0</v>
      </c>
    </row>
    <row r="830" spans="4:7">
      <c r="D830" s="209" t="s">
        <v>285</v>
      </c>
      <c r="E830" s="210">
        <v>130263116</v>
      </c>
      <c r="F830" s="210">
        <v>130263116</v>
      </c>
      <c r="G830" s="210">
        <v>0</v>
      </c>
    </row>
    <row r="831" spans="4:7">
      <c r="D831" s="211" t="s">
        <v>349</v>
      </c>
      <c r="E831" s="208">
        <v>63658116</v>
      </c>
      <c r="F831" s="208">
        <v>63658116</v>
      </c>
      <c r="G831" s="208">
        <v>0</v>
      </c>
    </row>
    <row r="832" spans="4:7">
      <c r="D832" s="212" t="s">
        <v>684</v>
      </c>
      <c r="E832" s="208">
        <v>63658116</v>
      </c>
      <c r="F832" s="208">
        <v>63658116</v>
      </c>
      <c r="G832" s="208">
        <v>0</v>
      </c>
    </row>
    <row r="833" spans="4:7">
      <c r="D833" s="211" t="s">
        <v>4099</v>
      </c>
      <c r="E833" s="208">
        <v>66605000</v>
      </c>
      <c r="F833" s="208">
        <v>66605000</v>
      </c>
      <c r="G833" s="208">
        <v>0</v>
      </c>
    </row>
    <row r="834" spans="4:7">
      <c r="D834" s="212" t="s">
        <v>685</v>
      </c>
      <c r="E834" s="208">
        <v>66605000</v>
      </c>
      <c r="F834" s="208">
        <v>66605000</v>
      </c>
      <c r="G834" s="208">
        <v>0</v>
      </c>
    </row>
    <row r="835" spans="4:7">
      <c r="D835" s="178" t="s">
        <v>359</v>
      </c>
      <c r="E835" s="208">
        <v>617195655</v>
      </c>
      <c r="F835" s="208">
        <v>879386578.57999992</v>
      </c>
      <c r="G835" s="208">
        <v>741688817.49999988</v>
      </c>
    </row>
    <row r="836" spans="4:7">
      <c r="D836" s="209" t="s">
        <v>281</v>
      </c>
      <c r="E836" s="210">
        <v>435947524</v>
      </c>
      <c r="F836" s="210">
        <v>664642420.38999999</v>
      </c>
      <c r="G836" s="210">
        <v>569238778.15999997</v>
      </c>
    </row>
    <row r="837" spans="4:7">
      <c r="D837" s="211" t="s">
        <v>1178</v>
      </c>
      <c r="E837" s="208">
        <v>11075727</v>
      </c>
      <c r="F837" s="208">
        <v>1</v>
      </c>
      <c r="G837" s="208">
        <v>0</v>
      </c>
    </row>
    <row r="838" spans="4:7">
      <c r="D838" s="212" t="s">
        <v>1179</v>
      </c>
      <c r="E838" s="208">
        <v>11075727</v>
      </c>
      <c r="F838" s="208">
        <v>1</v>
      </c>
      <c r="G838" s="208">
        <v>0</v>
      </c>
    </row>
    <row r="839" spans="4:7">
      <c r="D839" s="211" t="s">
        <v>1180</v>
      </c>
      <c r="E839" s="208">
        <v>4612045</v>
      </c>
      <c r="F839" s="208">
        <v>1.95</v>
      </c>
      <c r="G839" s="208">
        <v>0</v>
      </c>
    </row>
    <row r="840" spans="4:7">
      <c r="D840" s="212" t="s">
        <v>1181</v>
      </c>
      <c r="E840" s="208">
        <v>4612045</v>
      </c>
      <c r="F840" s="208">
        <v>1.95</v>
      </c>
      <c r="G840" s="208">
        <v>0</v>
      </c>
    </row>
    <row r="841" spans="4:7">
      <c r="D841" s="211" t="s">
        <v>360</v>
      </c>
      <c r="E841" s="208">
        <v>1427920</v>
      </c>
      <c r="F841" s="208">
        <v>2930750</v>
      </c>
      <c r="G841" s="208">
        <v>0</v>
      </c>
    </row>
    <row r="842" spans="4:7">
      <c r="D842" s="212" t="s">
        <v>695</v>
      </c>
      <c r="E842" s="208">
        <v>1427920</v>
      </c>
      <c r="F842" s="208">
        <v>2930750</v>
      </c>
      <c r="G842" s="208">
        <v>0</v>
      </c>
    </row>
    <row r="843" spans="4:7">
      <c r="D843" s="211" t="s">
        <v>2694</v>
      </c>
      <c r="E843" s="208">
        <v>29813568</v>
      </c>
      <c r="F843" s="208">
        <v>18825310</v>
      </c>
      <c r="G843" s="208">
        <v>18825309.73</v>
      </c>
    </row>
    <row r="844" spans="4:7">
      <c r="D844" s="212" t="s">
        <v>2589</v>
      </c>
      <c r="E844" s="208">
        <v>29813568</v>
      </c>
      <c r="F844" s="208">
        <v>18825310</v>
      </c>
      <c r="G844" s="208">
        <v>18825309.73</v>
      </c>
    </row>
    <row r="845" spans="4:7">
      <c r="D845" s="211" t="s">
        <v>361</v>
      </c>
      <c r="E845" s="208">
        <v>323502</v>
      </c>
      <c r="F845" s="208">
        <v>21728486.52</v>
      </c>
      <c r="G845" s="208">
        <v>16298717.41</v>
      </c>
    </row>
    <row r="846" spans="4:7">
      <c r="D846" s="212" t="s">
        <v>696</v>
      </c>
      <c r="E846" s="208">
        <v>323502</v>
      </c>
      <c r="F846" s="208">
        <v>21728486.52</v>
      </c>
      <c r="G846" s="208">
        <v>16298717.41</v>
      </c>
    </row>
    <row r="847" spans="4:7">
      <c r="D847" s="211" t="s">
        <v>4098</v>
      </c>
      <c r="E847" s="208">
        <v>0</v>
      </c>
      <c r="F847" s="208">
        <v>10615720.07</v>
      </c>
      <c r="G847" s="208">
        <v>9884076.4199999999</v>
      </c>
    </row>
    <row r="848" spans="4:7">
      <c r="D848" s="212" t="s">
        <v>3187</v>
      </c>
      <c r="E848" s="208">
        <v>0</v>
      </c>
      <c r="F848" s="208">
        <v>10615720.07</v>
      </c>
      <c r="G848" s="208">
        <v>9884076.4199999999</v>
      </c>
    </row>
    <row r="849" spans="4:7">
      <c r="D849" s="211" t="s">
        <v>4195</v>
      </c>
      <c r="E849" s="208">
        <v>0</v>
      </c>
      <c r="F849" s="208">
        <v>12317968.92</v>
      </c>
      <c r="G849" s="208">
        <v>0</v>
      </c>
    </row>
    <row r="850" spans="4:7">
      <c r="D850" s="212" t="s">
        <v>4194</v>
      </c>
      <c r="E850" s="208">
        <v>0</v>
      </c>
      <c r="F850" s="208">
        <v>12317968.92</v>
      </c>
      <c r="G850" s="208">
        <v>0</v>
      </c>
    </row>
    <row r="851" spans="4:7">
      <c r="D851" s="211" t="s">
        <v>4097</v>
      </c>
      <c r="E851" s="208">
        <v>19672786</v>
      </c>
      <c r="F851" s="208">
        <v>18949318.630000003</v>
      </c>
      <c r="G851" s="208">
        <v>18910638.830000002</v>
      </c>
    </row>
    <row r="852" spans="4:7">
      <c r="D852" s="212" t="s">
        <v>2590</v>
      </c>
      <c r="E852" s="208">
        <v>19672786</v>
      </c>
      <c r="F852" s="208">
        <v>18949318.630000003</v>
      </c>
      <c r="G852" s="208">
        <v>18910638.830000002</v>
      </c>
    </row>
    <row r="853" spans="4:7">
      <c r="D853" s="211" t="s">
        <v>4193</v>
      </c>
      <c r="E853" s="208">
        <v>0</v>
      </c>
      <c r="F853" s="208">
        <v>7487950.75</v>
      </c>
      <c r="G853" s="208">
        <v>0</v>
      </c>
    </row>
    <row r="854" spans="4:7">
      <c r="D854" s="212" t="s">
        <v>4192</v>
      </c>
      <c r="E854" s="208">
        <v>0</v>
      </c>
      <c r="F854" s="208">
        <v>7487950.75</v>
      </c>
      <c r="G854" s="208">
        <v>0</v>
      </c>
    </row>
    <row r="855" spans="4:7">
      <c r="D855" s="211" t="s">
        <v>1182</v>
      </c>
      <c r="E855" s="208">
        <v>6606206</v>
      </c>
      <c r="F855" s="208">
        <v>1.83</v>
      </c>
      <c r="G855" s="208">
        <v>0</v>
      </c>
    </row>
    <row r="856" spans="4:7">
      <c r="D856" s="212" t="s">
        <v>1183</v>
      </c>
      <c r="E856" s="208">
        <v>6606206</v>
      </c>
      <c r="F856" s="208">
        <v>1.83</v>
      </c>
      <c r="G856" s="208">
        <v>0</v>
      </c>
    </row>
    <row r="857" spans="4:7">
      <c r="D857" s="211" t="s">
        <v>1184</v>
      </c>
      <c r="E857" s="208">
        <v>12313456</v>
      </c>
      <c r="F857" s="208">
        <v>4774274.43</v>
      </c>
      <c r="G857" s="208">
        <v>3316375.28</v>
      </c>
    </row>
    <row r="858" spans="4:7">
      <c r="D858" s="212" t="s">
        <v>1185</v>
      </c>
      <c r="E858" s="208">
        <v>12313456</v>
      </c>
      <c r="F858" s="208">
        <v>4774274.43</v>
      </c>
      <c r="G858" s="208">
        <v>3316375.28</v>
      </c>
    </row>
    <row r="859" spans="4:7">
      <c r="D859" s="211" t="s">
        <v>1421</v>
      </c>
      <c r="E859" s="208">
        <v>6755494</v>
      </c>
      <c r="F859" s="208">
        <v>7695494.0099999998</v>
      </c>
      <c r="G859" s="208">
        <v>1539098.81</v>
      </c>
    </row>
    <row r="860" spans="4:7">
      <c r="D860" s="212" t="s">
        <v>1422</v>
      </c>
      <c r="E860" s="208">
        <v>6755494</v>
      </c>
      <c r="F860" s="208">
        <v>7695494.0099999998</v>
      </c>
      <c r="G860" s="208">
        <v>1539098.81</v>
      </c>
    </row>
    <row r="861" spans="4:7">
      <c r="D861" s="211" t="s">
        <v>1423</v>
      </c>
      <c r="E861" s="208">
        <v>6755494</v>
      </c>
      <c r="F861" s="208">
        <v>7695494</v>
      </c>
      <c r="G861" s="208">
        <v>1539098.8</v>
      </c>
    </row>
    <row r="862" spans="4:7">
      <c r="D862" s="212" t="s">
        <v>1424</v>
      </c>
      <c r="E862" s="208">
        <v>6755494</v>
      </c>
      <c r="F862" s="208">
        <v>7695494</v>
      </c>
      <c r="G862" s="208">
        <v>1539098.8</v>
      </c>
    </row>
    <row r="863" spans="4:7">
      <c r="D863" s="211" t="s">
        <v>1425</v>
      </c>
      <c r="E863" s="208">
        <v>4785373</v>
      </c>
      <c r="F863" s="208">
        <v>5417028.5700000003</v>
      </c>
      <c r="G863" s="208">
        <v>1083405.71</v>
      </c>
    </row>
    <row r="864" spans="4:7">
      <c r="D864" s="212" t="s">
        <v>1426</v>
      </c>
      <c r="E864" s="208">
        <v>4785373</v>
      </c>
      <c r="F864" s="208">
        <v>5417028.5700000003</v>
      </c>
      <c r="G864" s="208">
        <v>1083405.71</v>
      </c>
    </row>
    <row r="865" spans="4:7">
      <c r="D865" s="211" t="s">
        <v>1427</v>
      </c>
      <c r="E865" s="208">
        <v>6755494</v>
      </c>
      <c r="F865" s="208">
        <v>7470646.21</v>
      </c>
      <c r="G865" s="208">
        <v>1494129.24</v>
      </c>
    </row>
    <row r="866" spans="4:7">
      <c r="D866" s="212" t="s">
        <v>1428</v>
      </c>
      <c r="E866" s="208">
        <v>6755494</v>
      </c>
      <c r="F866" s="208">
        <v>7470646.21</v>
      </c>
      <c r="G866" s="208">
        <v>1494129.24</v>
      </c>
    </row>
    <row r="867" spans="4:7">
      <c r="D867" s="211" t="s">
        <v>1429</v>
      </c>
      <c r="E867" s="208">
        <v>6755494</v>
      </c>
      <c r="F867" s="208">
        <v>5595494</v>
      </c>
      <c r="G867" s="208">
        <v>1519098.8</v>
      </c>
    </row>
    <row r="868" spans="4:7">
      <c r="D868" s="212" t="s">
        <v>1430</v>
      </c>
      <c r="E868" s="208">
        <v>6755494</v>
      </c>
      <c r="F868" s="208">
        <v>5595494</v>
      </c>
      <c r="G868" s="208">
        <v>1519098.8</v>
      </c>
    </row>
    <row r="869" spans="4:7">
      <c r="D869" s="211" t="s">
        <v>1431</v>
      </c>
      <c r="E869" s="208">
        <v>4785373</v>
      </c>
      <c r="F869" s="208">
        <v>0</v>
      </c>
      <c r="G869" s="208">
        <v>0</v>
      </c>
    </row>
    <row r="870" spans="4:7">
      <c r="D870" s="212" t="s">
        <v>1432</v>
      </c>
      <c r="E870" s="208">
        <v>4785373</v>
      </c>
      <c r="F870" s="208">
        <v>0</v>
      </c>
      <c r="G870" s="208">
        <v>0</v>
      </c>
    </row>
    <row r="871" spans="4:7">
      <c r="D871" s="211" t="s">
        <v>1433</v>
      </c>
      <c r="E871" s="208">
        <v>11249055</v>
      </c>
      <c r="F871" s="208">
        <v>0</v>
      </c>
      <c r="G871" s="208">
        <v>0</v>
      </c>
    </row>
    <row r="872" spans="4:7">
      <c r="D872" s="212" t="s">
        <v>1434</v>
      </c>
      <c r="E872" s="208">
        <v>11249055</v>
      </c>
      <c r="F872" s="208">
        <v>0</v>
      </c>
      <c r="G872" s="208">
        <v>0</v>
      </c>
    </row>
    <row r="873" spans="4:7">
      <c r="D873" s="211" t="s">
        <v>1435</v>
      </c>
      <c r="E873" s="208">
        <v>11249055</v>
      </c>
      <c r="F873" s="208">
        <v>0</v>
      </c>
      <c r="G873" s="208">
        <v>0</v>
      </c>
    </row>
    <row r="874" spans="4:7">
      <c r="D874" s="212" t="s">
        <v>1436</v>
      </c>
      <c r="E874" s="208">
        <v>11249055</v>
      </c>
      <c r="F874" s="208">
        <v>0</v>
      </c>
      <c r="G874" s="208">
        <v>0</v>
      </c>
    </row>
    <row r="875" spans="4:7">
      <c r="D875" s="211" t="s">
        <v>1437</v>
      </c>
      <c r="E875" s="208">
        <v>11249055</v>
      </c>
      <c r="F875" s="208">
        <v>0</v>
      </c>
      <c r="G875" s="208">
        <v>0</v>
      </c>
    </row>
    <row r="876" spans="4:7">
      <c r="D876" s="212" t="s">
        <v>1438</v>
      </c>
      <c r="E876" s="208">
        <v>11249055</v>
      </c>
      <c r="F876" s="208">
        <v>0</v>
      </c>
      <c r="G876" s="208">
        <v>0</v>
      </c>
    </row>
    <row r="877" spans="4:7">
      <c r="D877" s="211" t="s">
        <v>1439</v>
      </c>
      <c r="E877" s="208">
        <v>6755494</v>
      </c>
      <c r="F877" s="208">
        <v>1</v>
      </c>
      <c r="G877" s="208">
        <v>0</v>
      </c>
    </row>
    <row r="878" spans="4:7">
      <c r="D878" s="212" t="s">
        <v>1440</v>
      </c>
      <c r="E878" s="208">
        <v>6755494</v>
      </c>
      <c r="F878" s="208">
        <v>1</v>
      </c>
      <c r="G878" s="208">
        <v>0</v>
      </c>
    </row>
    <row r="879" spans="4:7">
      <c r="D879" s="211" t="s">
        <v>362</v>
      </c>
      <c r="E879" s="208">
        <v>46629417</v>
      </c>
      <c r="F879" s="208">
        <v>34073613.219999999</v>
      </c>
      <c r="G879" s="208">
        <v>26106898.219999999</v>
      </c>
    </row>
    <row r="880" spans="4:7">
      <c r="D880" s="212" t="s">
        <v>697</v>
      </c>
      <c r="E880" s="208">
        <v>46629417</v>
      </c>
      <c r="F880" s="208">
        <v>34073613.219999999</v>
      </c>
      <c r="G880" s="208">
        <v>26106898.219999999</v>
      </c>
    </row>
    <row r="881" spans="4:7">
      <c r="D881" s="211" t="s">
        <v>3315</v>
      </c>
      <c r="E881" s="208">
        <v>0</v>
      </c>
      <c r="F881" s="208">
        <v>11876851.359999999</v>
      </c>
      <c r="G881" s="208">
        <v>11876851.35</v>
      </c>
    </row>
    <row r="882" spans="4:7">
      <c r="D882" s="212" t="s">
        <v>3314</v>
      </c>
      <c r="E882" s="208">
        <v>0</v>
      </c>
      <c r="F882" s="208">
        <v>11876851.359999999</v>
      </c>
      <c r="G882" s="208">
        <v>11876851.35</v>
      </c>
    </row>
    <row r="883" spans="4:7">
      <c r="D883" s="211" t="s">
        <v>3283</v>
      </c>
      <c r="E883" s="208">
        <v>0</v>
      </c>
      <c r="F883" s="208">
        <v>292687.92</v>
      </c>
      <c r="G883" s="208">
        <v>0</v>
      </c>
    </row>
    <row r="884" spans="4:7">
      <c r="D884" s="212" t="s">
        <v>3282</v>
      </c>
      <c r="E884" s="208">
        <v>0</v>
      </c>
      <c r="F884" s="208">
        <v>292687.92</v>
      </c>
      <c r="G884" s="208">
        <v>0</v>
      </c>
    </row>
    <row r="885" spans="4:7">
      <c r="D885" s="211" t="s">
        <v>363</v>
      </c>
      <c r="E885" s="208">
        <v>17110090</v>
      </c>
      <c r="F885" s="208">
        <v>266924974</v>
      </c>
      <c r="G885" s="208">
        <v>266924973</v>
      </c>
    </row>
    <row r="886" spans="4:7">
      <c r="D886" s="212" t="s">
        <v>698</v>
      </c>
      <c r="E886" s="208">
        <v>17110090</v>
      </c>
      <c r="F886" s="208">
        <v>266924974</v>
      </c>
      <c r="G886" s="208">
        <v>266924973</v>
      </c>
    </row>
    <row r="887" spans="4:7">
      <c r="D887" s="211" t="s">
        <v>364</v>
      </c>
      <c r="E887" s="208">
        <v>11406726</v>
      </c>
      <c r="F887" s="208">
        <v>102035794</v>
      </c>
      <c r="G887" s="208">
        <v>102035793</v>
      </c>
    </row>
    <row r="888" spans="4:7">
      <c r="D888" s="212" t="s">
        <v>699</v>
      </c>
      <c r="E888" s="208">
        <v>11406726</v>
      </c>
      <c r="F888" s="208">
        <v>102035794</v>
      </c>
      <c r="G888" s="208">
        <v>102035793</v>
      </c>
    </row>
    <row r="889" spans="4:7">
      <c r="D889" s="211" t="s">
        <v>4096</v>
      </c>
      <c r="E889" s="208">
        <v>0</v>
      </c>
      <c r="F889" s="208">
        <v>1761967.74</v>
      </c>
      <c r="G889" s="208">
        <v>0</v>
      </c>
    </row>
    <row r="890" spans="4:7">
      <c r="D890" s="212" t="s">
        <v>3281</v>
      </c>
      <c r="E890" s="208">
        <v>0</v>
      </c>
      <c r="F890" s="208">
        <v>1761967.74</v>
      </c>
      <c r="G890" s="208">
        <v>0</v>
      </c>
    </row>
    <row r="891" spans="4:7">
      <c r="D891" s="211" t="s">
        <v>365</v>
      </c>
      <c r="E891" s="208">
        <v>63647720</v>
      </c>
      <c r="F891" s="208">
        <v>2100604</v>
      </c>
      <c r="G891" s="208">
        <v>1335402</v>
      </c>
    </row>
    <row r="892" spans="4:7">
      <c r="D892" s="212" t="s">
        <v>700</v>
      </c>
      <c r="E892" s="208">
        <v>63647720</v>
      </c>
      <c r="F892" s="208">
        <v>2100604</v>
      </c>
      <c r="G892" s="208">
        <v>1335402</v>
      </c>
    </row>
    <row r="893" spans="4:7">
      <c r="D893" s="211" t="s">
        <v>1491</v>
      </c>
      <c r="E893" s="208">
        <v>4785373</v>
      </c>
      <c r="F893" s="208">
        <v>1</v>
      </c>
      <c r="G893" s="208">
        <v>0</v>
      </c>
    </row>
    <row r="894" spans="4:7">
      <c r="D894" s="212" t="s">
        <v>1492</v>
      </c>
      <c r="E894" s="208">
        <v>4785373</v>
      </c>
      <c r="F894" s="208">
        <v>1</v>
      </c>
      <c r="G894" s="208">
        <v>0</v>
      </c>
    </row>
    <row r="895" spans="4:7">
      <c r="D895" s="211" t="s">
        <v>1493</v>
      </c>
      <c r="E895" s="208">
        <v>6755494</v>
      </c>
      <c r="F895" s="208">
        <v>1</v>
      </c>
      <c r="G895" s="208">
        <v>0</v>
      </c>
    </row>
    <row r="896" spans="4:7">
      <c r="D896" s="212" t="s">
        <v>1494</v>
      </c>
      <c r="E896" s="208">
        <v>6755494</v>
      </c>
      <c r="F896" s="208">
        <v>1</v>
      </c>
      <c r="G896" s="208">
        <v>0</v>
      </c>
    </row>
    <row r="897" spans="4:7">
      <c r="D897" s="211" t="s">
        <v>3548</v>
      </c>
      <c r="E897" s="208">
        <v>0</v>
      </c>
      <c r="F897" s="208">
        <v>1337078.69</v>
      </c>
      <c r="G897" s="208">
        <v>0</v>
      </c>
    </row>
    <row r="898" spans="4:7">
      <c r="D898" s="212" t="s">
        <v>3547</v>
      </c>
      <c r="E898" s="208">
        <v>0</v>
      </c>
      <c r="F898" s="208">
        <v>1337078.69</v>
      </c>
      <c r="G898" s="208">
        <v>0</v>
      </c>
    </row>
    <row r="899" spans="4:7">
      <c r="D899" s="211" t="s">
        <v>3546</v>
      </c>
      <c r="E899" s="208">
        <v>0</v>
      </c>
      <c r="F899" s="208">
        <v>1882522.53</v>
      </c>
      <c r="G899" s="208">
        <v>0</v>
      </c>
    </row>
    <row r="900" spans="4:7">
      <c r="D900" s="212" t="s">
        <v>3545</v>
      </c>
      <c r="E900" s="208">
        <v>0</v>
      </c>
      <c r="F900" s="208">
        <v>1882522.53</v>
      </c>
      <c r="G900" s="208">
        <v>0</v>
      </c>
    </row>
    <row r="901" spans="4:7">
      <c r="D901" s="211" t="s">
        <v>3544</v>
      </c>
      <c r="E901" s="208">
        <v>0</v>
      </c>
      <c r="F901" s="208">
        <v>1337078.69</v>
      </c>
      <c r="G901" s="208">
        <v>0</v>
      </c>
    </row>
    <row r="902" spans="4:7">
      <c r="D902" s="212" t="s">
        <v>3543</v>
      </c>
      <c r="E902" s="208">
        <v>0</v>
      </c>
      <c r="F902" s="208">
        <v>1337078.69</v>
      </c>
      <c r="G902" s="208">
        <v>0</v>
      </c>
    </row>
    <row r="903" spans="4:7">
      <c r="D903" s="211" t="s">
        <v>4095</v>
      </c>
      <c r="E903" s="208">
        <v>0</v>
      </c>
      <c r="F903" s="208">
        <v>1337078.69</v>
      </c>
      <c r="G903" s="208">
        <v>0</v>
      </c>
    </row>
    <row r="904" spans="4:7">
      <c r="D904" s="212" t="s">
        <v>3542</v>
      </c>
      <c r="E904" s="208">
        <v>0</v>
      </c>
      <c r="F904" s="208">
        <v>1337078.69</v>
      </c>
      <c r="G904" s="208">
        <v>0</v>
      </c>
    </row>
    <row r="905" spans="4:7">
      <c r="D905" s="211" t="s">
        <v>3280</v>
      </c>
      <c r="E905" s="208">
        <v>0</v>
      </c>
      <c r="F905" s="208">
        <v>3050194.41</v>
      </c>
      <c r="G905" s="208">
        <v>0</v>
      </c>
    </row>
    <row r="906" spans="4:7">
      <c r="D906" s="212" t="s">
        <v>3279</v>
      </c>
      <c r="E906" s="208">
        <v>0</v>
      </c>
      <c r="F906" s="208">
        <v>3050194.41</v>
      </c>
      <c r="G906" s="208">
        <v>0</v>
      </c>
    </row>
    <row r="907" spans="4:7">
      <c r="D907" s="211" t="s">
        <v>4191</v>
      </c>
      <c r="E907" s="208">
        <v>0</v>
      </c>
      <c r="F907" s="208">
        <v>4550904.51</v>
      </c>
      <c r="G907" s="208">
        <v>0</v>
      </c>
    </row>
    <row r="908" spans="4:7">
      <c r="D908" s="212" t="s">
        <v>4190</v>
      </c>
      <c r="E908" s="208">
        <v>0</v>
      </c>
      <c r="F908" s="208">
        <v>4550904.51</v>
      </c>
      <c r="G908" s="208">
        <v>0</v>
      </c>
    </row>
    <row r="909" spans="4:7">
      <c r="D909" s="211" t="s">
        <v>2755</v>
      </c>
      <c r="E909" s="208">
        <v>17615501</v>
      </c>
      <c r="F909" s="208">
        <v>12330851</v>
      </c>
      <c r="G909" s="208">
        <v>11450076</v>
      </c>
    </row>
    <row r="910" spans="4:7">
      <c r="D910" s="212" t="s">
        <v>2756</v>
      </c>
      <c r="E910" s="208">
        <v>17615501</v>
      </c>
      <c r="F910" s="208">
        <v>12330851</v>
      </c>
      <c r="G910" s="208">
        <v>11450076</v>
      </c>
    </row>
    <row r="911" spans="4:7">
      <c r="D911" s="211" t="s">
        <v>4094</v>
      </c>
      <c r="E911" s="208">
        <v>0</v>
      </c>
      <c r="F911" s="208">
        <v>520328.87</v>
      </c>
      <c r="G911" s="208">
        <v>416263.1</v>
      </c>
    </row>
    <row r="912" spans="4:7">
      <c r="D912" s="212" t="s">
        <v>3704</v>
      </c>
      <c r="E912" s="208">
        <v>0</v>
      </c>
      <c r="F912" s="208">
        <v>520328.87</v>
      </c>
      <c r="G912" s="208">
        <v>416263.1</v>
      </c>
    </row>
    <row r="913" spans="4:7">
      <c r="D913" s="211" t="s">
        <v>2757</v>
      </c>
      <c r="E913" s="208">
        <v>19672786</v>
      </c>
      <c r="F913" s="208">
        <v>0</v>
      </c>
      <c r="G913" s="208">
        <v>0</v>
      </c>
    </row>
    <row r="914" spans="4:7">
      <c r="D914" s="212" t="s">
        <v>2758</v>
      </c>
      <c r="E914" s="208">
        <v>19672786</v>
      </c>
      <c r="F914" s="208">
        <v>0</v>
      </c>
      <c r="G914" s="208">
        <v>0</v>
      </c>
    </row>
    <row r="915" spans="4:7">
      <c r="D915" s="211" t="s">
        <v>2759</v>
      </c>
      <c r="E915" s="208">
        <v>24044516</v>
      </c>
      <c r="F915" s="208">
        <v>12494632.66</v>
      </c>
      <c r="G915" s="208">
        <v>12494625.140000001</v>
      </c>
    </row>
    <row r="916" spans="4:7">
      <c r="D916" s="212" t="s">
        <v>2760</v>
      </c>
      <c r="E916" s="208">
        <v>24044516</v>
      </c>
      <c r="F916" s="208">
        <v>12494632.66</v>
      </c>
      <c r="G916" s="208">
        <v>12494625.140000001</v>
      </c>
    </row>
    <row r="917" spans="4:7">
      <c r="D917" s="211" t="s">
        <v>4093</v>
      </c>
      <c r="E917" s="208">
        <v>10909450</v>
      </c>
      <c r="F917" s="208">
        <v>7513306.54</v>
      </c>
      <c r="G917" s="208">
        <v>0</v>
      </c>
    </row>
    <row r="918" spans="4:7">
      <c r="D918" s="212" t="s">
        <v>2851</v>
      </c>
      <c r="E918" s="208">
        <v>10909450</v>
      </c>
      <c r="F918" s="208">
        <v>7513306.54</v>
      </c>
      <c r="G918" s="208">
        <v>0</v>
      </c>
    </row>
    <row r="919" spans="4:7">
      <c r="D919" s="211" t="s">
        <v>2852</v>
      </c>
      <c r="E919" s="208">
        <v>1661307</v>
      </c>
      <c r="F919" s="208">
        <v>0</v>
      </c>
      <c r="G919" s="208">
        <v>0</v>
      </c>
    </row>
    <row r="920" spans="4:7">
      <c r="D920" s="212" t="s">
        <v>2853</v>
      </c>
      <c r="E920" s="208">
        <v>1661307</v>
      </c>
      <c r="F920" s="208">
        <v>0</v>
      </c>
      <c r="G920" s="208">
        <v>0</v>
      </c>
    </row>
    <row r="921" spans="4:7">
      <c r="D921" s="211" t="s">
        <v>3703</v>
      </c>
      <c r="E921" s="208">
        <v>0</v>
      </c>
      <c r="F921" s="208">
        <v>5500000</v>
      </c>
      <c r="G921" s="208">
        <v>0</v>
      </c>
    </row>
    <row r="922" spans="4:7">
      <c r="D922" s="212" t="s">
        <v>3702</v>
      </c>
      <c r="E922" s="208">
        <v>0</v>
      </c>
      <c r="F922" s="208">
        <v>5500000</v>
      </c>
      <c r="G922" s="208">
        <v>0</v>
      </c>
    </row>
    <row r="923" spans="4:7">
      <c r="D923" s="211" t="s">
        <v>1069</v>
      </c>
      <c r="E923" s="208">
        <v>37095415</v>
      </c>
      <c r="F923" s="208">
        <v>33047294.670000002</v>
      </c>
      <c r="G923" s="208">
        <v>33047235.740000002</v>
      </c>
    </row>
    <row r="924" spans="4:7">
      <c r="D924" s="212" t="s">
        <v>1070</v>
      </c>
      <c r="E924" s="208">
        <v>37095415</v>
      </c>
      <c r="F924" s="208">
        <v>33047294.670000002</v>
      </c>
      <c r="G924" s="208">
        <v>33047235.740000002</v>
      </c>
    </row>
    <row r="925" spans="4:7">
      <c r="D925" s="211" t="s">
        <v>366</v>
      </c>
      <c r="E925" s="208">
        <v>11673138</v>
      </c>
      <c r="F925" s="208">
        <v>29170713</v>
      </c>
      <c r="G925" s="208">
        <v>29140711.579999998</v>
      </c>
    </row>
    <row r="926" spans="4:7">
      <c r="D926" s="212" t="s">
        <v>701</v>
      </c>
      <c r="E926" s="208">
        <v>11673138</v>
      </c>
      <c r="F926" s="208">
        <v>29170713</v>
      </c>
      <c r="G926" s="208">
        <v>29140711.579999998</v>
      </c>
    </row>
    <row r="927" spans="4:7">
      <c r="D927" s="209" t="s">
        <v>283</v>
      </c>
      <c r="E927" s="210">
        <v>881336</v>
      </c>
      <c r="F927" s="210">
        <v>2106068.87</v>
      </c>
      <c r="G927" s="210">
        <v>0</v>
      </c>
    </row>
    <row r="928" spans="4:7">
      <c r="D928" s="211" t="s">
        <v>4092</v>
      </c>
      <c r="E928" s="208">
        <v>881336</v>
      </c>
      <c r="F928" s="208">
        <v>2106068.87</v>
      </c>
      <c r="G928" s="208">
        <v>0</v>
      </c>
    </row>
    <row r="929" spans="4:7">
      <c r="D929" s="212" t="s">
        <v>2518</v>
      </c>
      <c r="E929" s="208">
        <v>881336</v>
      </c>
      <c r="F929" s="208">
        <v>2106068.87</v>
      </c>
      <c r="G929" s="208">
        <v>0</v>
      </c>
    </row>
    <row r="930" spans="4:7">
      <c r="D930" s="211" t="s">
        <v>366</v>
      </c>
      <c r="E930" s="208">
        <v>0</v>
      </c>
      <c r="F930" s="208">
        <v>0</v>
      </c>
      <c r="G930" s="208">
        <v>0</v>
      </c>
    </row>
    <row r="931" spans="4:7">
      <c r="D931" s="212" t="s">
        <v>701</v>
      </c>
      <c r="E931" s="208">
        <v>0</v>
      </c>
      <c r="F931" s="208">
        <v>0</v>
      </c>
      <c r="G931" s="208">
        <v>0</v>
      </c>
    </row>
    <row r="932" spans="4:7">
      <c r="D932" s="209" t="s">
        <v>298</v>
      </c>
      <c r="E932" s="210">
        <v>0</v>
      </c>
      <c r="F932" s="210">
        <v>29988588.780000001</v>
      </c>
      <c r="G932" s="210">
        <v>29988588.780000001</v>
      </c>
    </row>
    <row r="933" spans="4:7">
      <c r="D933" s="211" t="s">
        <v>364</v>
      </c>
      <c r="E933" s="208">
        <v>0</v>
      </c>
      <c r="F933" s="208">
        <v>29988588.780000001</v>
      </c>
      <c r="G933" s="208">
        <v>29988588.780000001</v>
      </c>
    </row>
    <row r="934" spans="4:7">
      <c r="D934" s="212" t="s">
        <v>699</v>
      </c>
      <c r="E934" s="208">
        <v>0</v>
      </c>
      <c r="F934" s="208">
        <v>29988588.780000001</v>
      </c>
      <c r="G934" s="208">
        <v>29988588.780000001</v>
      </c>
    </row>
    <row r="935" spans="4:7">
      <c r="D935" s="209" t="s">
        <v>284</v>
      </c>
      <c r="E935" s="210">
        <v>180366795</v>
      </c>
      <c r="F935" s="210">
        <v>182649500.53999999</v>
      </c>
      <c r="G935" s="210">
        <v>142461450.55999997</v>
      </c>
    </row>
    <row r="936" spans="4:7">
      <c r="D936" s="211" t="s">
        <v>324</v>
      </c>
      <c r="E936" s="208">
        <v>180366795</v>
      </c>
      <c r="F936" s="208">
        <v>182649500.53999999</v>
      </c>
      <c r="G936" s="208">
        <v>142461450.55999997</v>
      </c>
    </row>
    <row r="937" spans="4:7">
      <c r="D937" s="212" t="s">
        <v>4211</v>
      </c>
      <c r="E937" s="208">
        <v>180366795</v>
      </c>
      <c r="F937" s="208">
        <v>182649500.53999999</v>
      </c>
      <c r="G937" s="208">
        <v>142461450.55999997</v>
      </c>
    </row>
    <row r="938" spans="4:7">
      <c r="D938" s="178" t="s">
        <v>288</v>
      </c>
      <c r="E938" s="208">
        <v>730951255</v>
      </c>
      <c r="F938" s="208">
        <v>1202214369.3499999</v>
      </c>
      <c r="G938" s="208">
        <v>617214888.6500001</v>
      </c>
    </row>
    <row r="939" spans="4:7">
      <c r="D939" s="209" t="s">
        <v>281</v>
      </c>
      <c r="E939" s="210">
        <v>496777876</v>
      </c>
      <c r="F939" s="210">
        <v>835110587.53999984</v>
      </c>
      <c r="G939" s="210">
        <v>445867402.56000006</v>
      </c>
    </row>
    <row r="940" spans="4:7">
      <c r="D940" s="211" t="s">
        <v>4281</v>
      </c>
      <c r="E940" s="208">
        <v>0</v>
      </c>
      <c r="F940" s="208">
        <v>90000000</v>
      </c>
      <c r="G940" s="208">
        <v>64882832.25</v>
      </c>
    </row>
    <row r="941" spans="4:7">
      <c r="D941" s="212" t="s">
        <v>4280</v>
      </c>
      <c r="E941" s="208">
        <v>0</v>
      </c>
      <c r="F941" s="208">
        <v>90000000</v>
      </c>
      <c r="G941" s="208">
        <v>64882832.25</v>
      </c>
    </row>
    <row r="942" spans="4:7">
      <c r="D942" s="211" t="s">
        <v>2519</v>
      </c>
      <c r="E942" s="208">
        <v>53986718</v>
      </c>
      <c r="F942" s="208">
        <v>16250000</v>
      </c>
      <c r="G942" s="208">
        <v>14819167.140000001</v>
      </c>
    </row>
    <row r="943" spans="4:7">
      <c r="D943" s="212" t="s">
        <v>2520</v>
      </c>
      <c r="E943" s="208">
        <v>53986718</v>
      </c>
      <c r="F943" s="208">
        <v>16250000</v>
      </c>
      <c r="G943" s="208">
        <v>14819167.140000001</v>
      </c>
    </row>
    <row r="944" spans="4:7">
      <c r="D944" s="211" t="s">
        <v>3139</v>
      </c>
      <c r="E944" s="208">
        <v>0</v>
      </c>
      <c r="F944" s="208">
        <v>30271280.359999999</v>
      </c>
      <c r="G944" s="208">
        <v>18851891.18</v>
      </c>
    </row>
    <row r="945" spans="4:7">
      <c r="D945" s="212" t="s">
        <v>3140</v>
      </c>
      <c r="E945" s="208">
        <v>0</v>
      </c>
      <c r="F945" s="208">
        <v>30271280.359999999</v>
      </c>
      <c r="G945" s="208">
        <v>18851891.18</v>
      </c>
    </row>
    <row r="946" spans="4:7">
      <c r="D946" s="211" t="s">
        <v>4279</v>
      </c>
      <c r="E946" s="208">
        <v>0</v>
      </c>
      <c r="F946" s="208">
        <v>31845000</v>
      </c>
      <c r="G946" s="208">
        <v>31842883.100000001</v>
      </c>
    </row>
    <row r="947" spans="4:7">
      <c r="D947" s="212" t="s">
        <v>4278</v>
      </c>
      <c r="E947" s="208">
        <v>0</v>
      </c>
      <c r="F947" s="208">
        <v>31845000</v>
      </c>
      <c r="G947" s="208">
        <v>31842883.100000001</v>
      </c>
    </row>
    <row r="948" spans="4:7">
      <c r="D948" s="211" t="s">
        <v>3701</v>
      </c>
      <c r="E948" s="208">
        <v>0</v>
      </c>
      <c r="F948" s="208">
        <v>25706113</v>
      </c>
      <c r="G948" s="208">
        <v>25706112.739999998</v>
      </c>
    </row>
    <row r="949" spans="4:7">
      <c r="D949" s="212" t="s">
        <v>3700</v>
      </c>
      <c r="E949" s="208">
        <v>0</v>
      </c>
      <c r="F949" s="208">
        <v>25706113</v>
      </c>
      <c r="G949" s="208">
        <v>25706112.739999998</v>
      </c>
    </row>
    <row r="950" spans="4:7">
      <c r="D950" s="211" t="s">
        <v>3224</v>
      </c>
      <c r="E950" s="208">
        <v>0</v>
      </c>
      <c r="F950" s="208">
        <v>4366000</v>
      </c>
      <c r="G950" s="208">
        <v>0</v>
      </c>
    </row>
    <row r="951" spans="4:7">
      <c r="D951" s="212" t="s">
        <v>3223</v>
      </c>
      <c r="E951" s="208">
        <v>0</v>
      </c>
      <c r="F951" s="208">
        <v>4366000</v>
      </c>
      <c r="G951" s="208">
        <v>0</v>
      </c>
    </row>
    <row r="952" spans="4:7">
      <c r="D952" s="211" t="s">
        <v>3699</v>
      </c>
      <c r="E952" s="208">
        <v>0</v>
      </c>
      <c r="F952" s="208">
        <v>30000000</v>
      </c>
      <c r="G952" s="208">
        <v>20000000</v>
      </c>
    </row>
    <row r="953" spans="4:7">
      <c r="D953" s="212" t="s">
        <v>3698</v>
      </c>
      <c r="E953" s="208">
        <v>0</v>
      </c>
      <c r="F953" s="208">
        <v>30000000</v>
      </c>
      <c r="G953" s="208">
        <v>20000000</v>
      </c>
    </row>
    <row r="954" spans="4:7">
      <c r="D954" s="211" t="s">
        <v>1186</v>
      </c>
      <c r="E954" s="208">
        <v>11075727</v>
      </c>
      <c r="F954" s="208">
        <v>1</v>
      </c>
      <c r="G954" s="208">
        <v>0</v>
      </c>
    </row>
    <row r="955" spans="4:7">
      <c r="D955" s="212" t="s">
        <v>1187</v>
      </c>
      <c r="E955" s="208">
        <v>11075727</v>
      </c>
      <c r="F955" s="208">
        <v>1</v>
      </c>
      <c r="G955" s="208">
        <v>0</v>
      </c>
    </row>
    <row r="956" spans="4:7">
      <c r="D956" s="211" t="s">
        <v>1188</v>
      </c>
      <c r="E956" s="208">
        <v>4612045</v>
      </c>
      <c r="F956" s="208">
        <v>1</v>
      </c>
      <c r="G956" s="208">
        <v>0</v>
      </c>
    </row>
    <row r="957" spans="4:7">
      <c r="D957" s="212" t="s">
        <v>1189</v>
      </c>
      <c r="E957" s="208">
        <v>4612045</v>
      </c>
      <c r="F957" s="208">
        <v>1</v>
      </c>
      <c r="G957" s="208">
        <v>0</v>
      </c>
    </row>
    <row r="958" spans="4:7">
      <c r="D958" s="211" t="s">
        <v>1190</v>
      </c>
      <c r="E958" s="208">
        <v>6582165</v>
      </c>
      <c r="F958" s="208">
        <v>2582165</v>
      </c>
      <c r="G958" s="208">
        <v>808247.52</v>
      </c>
    </row>
    <row r="959" spans="4:7">
      <c r="D959" s="212" t="s">
        <v>1191</v>
      </c>
      <c r="E959" s="208">
        <v>6582165</v>
      </c>
      <c r="F959" s="208">
        <v>2582165</v>
      </c>
      <c r="G959" s="208">
        <v>808247.52</v>
      </c>
    </row>
    <row r="960" spans="4:7">
      <c r="D960" s="211" t="s">
        <v>1192</v>
      </c>
      <c r="E960" s="208">
        <v>6582165</v>
      </c>
      <c r="F960" s="208">
        <v>5759394.79</v>
      </c>
      <c r="G960" s="208">
        <v>3182676.57</v>
      </c>
    </row>
    <row r="961" spans="4:7">
      <c r="D961" s="212" t="s">
        <v>1193</v>
      </c>
      <c r="E961" s="208">
        <v>6582165</v>
      </c>
      <c r="F961" s="208">
        <v>5759394.79</v>
      </c>
      <c r="G961" s="208">
        <v>3182676.57</v>
      </c>
    </row>
    <row r="962" spans="4:7">
      <c r="D962" s="211" t="s">
        <v>4277</v>
      </c>
      <c r="E962" s="208">
        <v>0</v>
      </c>
      <c r="F962" s="208">
        <v>67736000</v>
      </c>
      <c r="G962" s="208">
        <v>19451320.789999999</v>
      </c>
    </row>
    <row r="963" spans="4:7">
      <c r="D963" s="212" t="s">
        <v>4276</v>
      </c>
      <c r="E963" s="208">
        <v>0</v>
      </c>
      <c r="F963" s="208">
        <v>67736000</v>
      </c>
      <c r="G963" s="208">
        <v>19451320.789999999</v>
      </c>
    </row>
    <row r="964" spans="4:7">
      <c r="D964" s="211" t="s">
        <v>1194</v>
      </c>
      <c r="E964" s="208">
        <v>4612045</v>
      </c>
      <c r="F964" s="208">
        <v>2000000.95</v>
      </c>
      <c r="G964" s="208">
        <v>0</v>
      </c>
    </row>
    <row r="965" spans="4:7">
      <c r="D965" s="212" t="s">
        <v>1195</v>
      </c>
      <c r="E965" s="208">
        <v>4612045</v>
      </c>
      <c r="F965" s="208">
        <v>2000000.95</v>
      </c>
      <c r="G965" s="208">
        <v>0</v>
      </c>
    </row>
    <row r="966" spans="4:7">
      <c r="D966" s="211" t="s">
        <v>1196</v>
      </c>
      <c r="E966" s="208">
        <v>11075727</v>
      </c>
      <c r="F966" s="208">
        <v>5391260.96</v>
      </c>
      <c r="G966" s="208">
        <v>0</v>
      </c>
    </row>
    <row r="967" spans="4:7">
      <c r="D967" s="212" t="s">
        <v>1197</v>
      </c>
      <c r="E967" s="208">
        <v>11075727</v>
      </c>
      <c r="F967" s="208">
        <v>5391260.96</v>
      </c>
      <c r="G967" s="208">
        <v>0</v>
      </c>
    </row>
    <row r="968" spans="4:7">
      <c r="D968" s="211" t="s">
        <v>1198</v>
      </c>
      <c r="E968" s="208">
        <v>6582165</v>
      </c>
      <c r="F968" s="208">
        <v>5939944.8799999999</v>
      </c>
      <c r="G968" s="208">
        <v>4311607.0599999996</v>
      </c>
    </row>
    <row r="969" spans="4:7">
      <c r="D969" s="212" t="s">
        <v>1199</v>
      </c>
      <c r="E969" s="208">
        <v>6582165</v>
      </c>
      <c r="F969" s="208">
        <v>5939944.8799999999</v>
      </c>
      <c r="G969" s="208">
        <v>4311607.0599999996</v>
      </c>
    </row>
    <row r="970" spans="4:7">
      <c r="D970" s="211" t="s">
        <v>4275</v>
      </c>
      <c r="E970" s="208">
        <v>0</v>
      </c>
      <c r="F970" s="208">
        <v>4000000</v>
      </c>
      <c r="G970" s="208">
        <v>0</v>
      </c>
    </row>
    <row r="971" spans="4:7">
      <c r="D971" s="212" t="s">
        <v>4274</v>
      </c>
      <c r="E971" s="208">
        <v>0</v>
      </c>
      <c r="F971" s="208">
        <v>4000000</v>
      </c>
      <c r="G971" s="208">
        <v>0</v>
      </c>
    </row>
    <row r="972" spans="4:7">
      <c r="D972" s="211" t="s">
        <v>1200</v>
      </c>
      <c r="E972" s="208">
        <v>11075727</v>
      </c>
      <c r="F972" s="208">
        <v>5391260.96</v>
      </c>
      <c r="G972" s="208">
        <v>0</v>
      </c>
    </row>
    <row r="973" spans="4:7">
      <c r="D973" s="212" t="s">
        <v>1201</v>
      </c>
      <c r="E973" s="208">
        <v>11075727</v>
      </c>
      <c r="F973" s="208">
        <v>5391260.96</v>
      </c>
      <c r="G973" s="208">
        <v>0</v>
      </c>
    </row>
    <row r="974" spans="4:7">
      <c r="D974" s="211" t="s">
        <v>4273</v>
      </c>
      <c r="E974" s="208">
        <v>0</v>
      </c>
      <c r="F974" s="208">
        <v>32101000</v>
      </c>
      <c r="G974" s="208">
        <v>32100062.390000001</v>
      </c>
    </row>
    <row r="975" spans="4:7">
      <c r="D975" s="212" t="s">
        <v>4272</v>
      </c>
      <c r="E975" s="208">
        <v>0</v>
      </c>
      <c r="F975" s="208">
        <v>32101000</v>
      </c>
      <c r="G975" s="208">
        <v>32100062.390000001</v>
      </c>
    </row>
    <row r="976" spans="4:7">
      <c r="D976" s="211" t="s">
        <v>1495</v>
      </c>
      <c r="E976" s="208">
        <v>6659723</v>
      </c>
      <c r="F976" s="208">
        <v>2659723</v>
      </c>
      <c r="G976" s="208">
        <v>0</v>
      </c>
    </row>
    <row r="977" spans="4:7">
      <c r="D977" s="212" t="s">
        <v>1496</v>
      </c>
      <c r="E977" s="208">
        <v>6659723</v>
      </c>
      <c r="F977" s="208">
        <v>2659723</v>
      </c>
      <c r="G977" s="208">
        <v>0</v>
      </c>
    </row>
    <row r="978" spans="4:7">
      <c r="D978" s="211" t="s">
        <v>1497</v>
      </c>
      <c r="E978" s="208">
        <v>4718384</v>
      </c>
      <c r="F978" s="208">
        <v>1</v>
      </c>
      <c r="G978" s="208">
        <v>0</v>
      </c>
    </row>
    <row r="979" spans="4:7">
      <c r="D979" s="212" t="s">
        <v>1498</v>
      </c>
      <c r="E979" s="208">
        <v>4718384</v>
      </c>
      <c r="F979" s="208">
        <v>1</v>
      </c>
      <c r="G979" s="208">
        <v>0</v>
      </c>
    </row>
    <row r="980" spans="4:7">
      <c r="D980" s="211" t="s">
        <v>1499</v>
      </c>
      <c r="E980" s="208">
        <v>4718384</v>
      </c>
      <c r="F980" s="208">
        <v>4718384</v>
      </c>
      <c r="G980" s="208">
        <v>2208939.41</v>
      </c>
    </row>
    <row r="981" spans="4:7">
      <c r="D981" s="212" t="s">
        <v>1500</v>
      </c>
      <c r="E981" s="208">
        <v>4718384</v>
      </c>
      <c r="F981" s="208">
        <v>4718384</v>
      </c>
      <c r="G981" s="208">
        <v>2208939.41</v>
      </c>
    </row>
    <row r="982" spans="4:7">
      <c r="D982" s="211" t="s">
        <v>1501</v>
      </c>
      <c r="E982" s="208">
        <v>4718384</v>
      </c>
      <c r="F982" s="208">
        <v>4718384</v>
      </c>
      <c r="G982" s="208">
        <v>1230170.5</v>
      </c>
    </row>
    <row r="983" spans="4:7">
      <c r="D983" s="212" t="s">
        <v>1502</v>
      </c>
      <c r="E983" s="208">
        <v>4718384</v>
      </c>
      <c r="F983" s="208">
        <v>4718384</v>
      </c>
      <c r="G983" s="208">
        <v>1230170.5</v>
      </c>
    </row>
    <row r="984" spans="4:7">
      <c r="D984" s="211" t="s">
        <v>3541</v>
      </c>
      <c r="E984" s="208">
        <v>0</v>
      </c>
      <c r="F984" s="208">
        <v>3125466.4</v>
      </c>
      <c r="G984" s="208">
        <v>0</v>
      </c>
    </row>
    <row r="985" spans="4:7">
      <c r="D985" s="212" t="s">
        <v>3540</v>
      </c>
      <c r="E985" s="208">
        <v>0</v>
      </c>
      <c r="F985" s="208">
        <v>3125466.4</v>
      </c>
      <c r="G985" s="208">
        <v>0</v>
      </c>
    </row>
    <row r="986" spans="4:7">
      <c r="D986" s="211" t="s">
        <v>3539</v>
      </c>
      <c r="E986" s="208">
        <v>0</v>
      </c>
      <c r="F986" s="208">
        <v>1337078.69</v>
      </c>
      <c r="G986" s="208">
        <v>0</v>
      </c>
    </row>
    <row r="987" spans="4:7">
      <c r="D987" s="212" t="s">
        <v>3538</v>
      </c>
      <c r="E987" s="208">
        <v>0</v>
      </c>
      <c r="F987" s="208">
        <v>1337078.69</v>
      </c>
      <c r="G987" s="208">
        <v>0</v>
      </c>
    </row>
    <row r="988" spans="4:7">
      <c r="D988" s="211" t="s">
        <v>3537</v>
      </c>
      <c r="E988" s="208">
        <v>0</v>
      </c>
      <c r="F988" s="208">
        <v>1337078.69</v>
      </c>
      <c r="G988" s="208">
        <v>0</v>
      </c>
    </row>
    <row r="989" spans="4:7">
      <c r="D989" s="212" t="s">
        <v>3536</v>
      </c>
      <c r="E989" s="208">
        <v>0</v>
      </c>
      <c r="F989" s="208">
        <v>1337078.69</v>
      </c>
      <c r="G989" s="208">
        <v>0</v>
      </c>
    </row>
    <row r="990" spans="4:7">
      <c r="D990" s="211" t="s">
        <v>367</v>
      </c>
      <c r="E990" s="208">
        <v>3761235</v>
      </c>
      <c r="F990" s="208">
        <v>3336941</v>
      </c>
      <c r="G990" s="208">
        <v>0</v>
      </c>
    </row>
    <row r="991" spans="4:7">
      <c r="D991" s="212" t="s">
        <v>702</v>
      </c>
      <c r="E991" s="208">
        <v>3761235</v>
      </c>
      <c r="F991" s="208">
        <v>3336941</v>
      </c>
      <c r="G991" s="208">
        <v>0</v>
      </c>
    </row>
    <row r="992" spans="4:7">
      <c r="D992" s="211" t="s">
        <v>2854</v>
      </c>
      <c r="E992" s="208">
        <v>14068616</v>
      </c>
      <c r="F992" s="208">
        <v>8507627</v>
      </c>
      <c r="G992" s="208">
        <v>8507625.2400000002</v>
      </c>
    </row>
    <row r="993" spans="4:7">
      <c r="D993" s="212" t="s">
        <v>4217</v>
      </c>
      <c r="E993" s="208">
        <v>14068616</v>
      </c>
      <c r="F993" s="208">
        <v>8507627</v>
      </c>
      <c r="G993" s="208">
        <v>8507625.2400000002</v>
      </c>
    </row>
    <row r="994" spans="4:7">
      <c r="D994" s="211" t="s">
        <v>2855</v>
      </c>
      <c r="E994" s="208">
        <v>27364844</v>
      </c>
      <c r="F994" s="208">
        <v>2</v>
      </c>
      <c r="G994" s="208">
        <v>0</v>
      </c>
    </row>
    <row r="995" spans="4:7">
      <c r="D995" s="212" t="s">
        <v>4216</v>
      </c>
      <c r="E995" s="208">
        <v>27364844</v>
      </c>
      <c r="F995" s="208">
        <v>2</v>
      </c>
      <c r="G995" s="208">
        <v>0</v>
      </c>
    </row>
    <row r="996" spans="4:7">
      <c r="D996" s="211" t="s">
        <v>2856</v>
      </c>
      <c r="E996" s="208">
        <v>18846960</v>
      </c>
      <c r="F996" s="208">
        <v>16201419</v>
      </c>
      <c r="G996" s="208">
        <v>0</v>
      </c>
    </row>
    <row r="997" spans="4:7">
      <c r="D997" s="212" t="s">
        <v>2857</v>
      </c>
      <c r="E997" s="208">
        <v>18846960</v>
      </c>
      <c r="F997" s="208">
        <v>16201419</v>
      </c>
      <c r="G997" s="208">
        <v>0</v>
      </c>
    </row>
    <row r="998" spans="4:7">
      <c r="D998" s="211" t="s">
        <v>2858</v>
      </c>
      <c r="E998" s="208">
        <v>43469467</v>
      </c>
      <c r="F998" s="208">
        <v>20000002</v>
      </c>
      <c r="G998" s="208">
        <v>20000000</v>
      </c>
    </row>
    <row r="999" spans="4:7">
      <c r="D999" s="212" t="s">
        <v>2859</v>
      </c>
      <c r="E999" s="208">
        <v>43469467</v>
      </c>
      <c r="F999" s="208">
        <v>20000002</v>
      </c>
      <c r="G999" s="208">
        <v>20000000</v>
      </c>
    </row>
    <row r="1000" spans="4:7">
      <c r="D1000" s="211" t="s">
        <v>368</v>
      </c>
      <c r="E1000" s="208">
        <v>47401671</v>
      </c>
      <c r="F1000" s="208">
        <v>32576738.32</v>
      </c>
      <c r="G1000" s="208">
        <v>21062661.32</v>
      </c>
    </row>
    <row r="1001" spans="4:7">
      <c r="D1001" s="212" t="s">
        <v>703</v>
      </c>
      <c r="E1001" s="208">
        <v>47401671</v>
      </c>
      <c r="F1001" s="208">
        <v>32576738.32</v>
      </c>
      <c r="G1001" s="208">
        <v>21062661.32</v>
      </c>
    </row>
    <row r="1002" spans="4:7">
      <c r="D1002" s="211" t="s">
        <v>1006</v>
      </c>
      <c r="E1002" s="208">
        <v>6500000</v>
      </c>
      <c r="F1002" s="208">
        <v>293128</v>
      </c>
      <c r="G1002" s="208">
        <v>0</v>
      </c>
    </row>
    <row r="1003" spans="4:7">
      <c r="D1003" s="212" t="s">
        <v>1007</v>
      </c>
      <c r="E1003" s="208">
        <v>6500000</v>
      </c>
      <c r="F1003" s="208">
        <v>293128</v>
      </c>
      <c r="G1003" s="208">
        <v>0</v>
      </c>
    </row>
    <row r="1004" spans="4:7">
      <c r="D1004" s="211" t="s">
        <v>2593</v>
      </c>
      <c r="E1004" s="208">
        <v>13688816</v>
      </c>
      <c r="F1004" s="208">
        <v>11809800</v>
      </c>
      <c r="G1004" s="208">
        <v>10953426.359999999</v>
      </c>
    </row>
    <row r="1005" spans="4:7">
      <c r="D1005" s="212" t="s">
        <v>2594</v>
      </c>
      <c r="E1005" s="208">
        <v>13688816</v>
      </c>
      <c r="F1005" s="208">
        <v>11809800</v>
      </c>
      <c r="G1005" s="208">
        <v>10953426.359999999</v>
      </c>
    </row>
    <row r="1006" spans="4:7">
      <c r="D1006" s="211" t="s">
        <v>3105</v>
      </c>
      <c r="E1006" s="208">
        <v>0</v>
      </c>
      <c r="F1006" s="208">
        <v>121588271.84</v>
      </c>
      <c r="G1006" s="208">
        <v>0</v>
      </c>
    </row>
    <row r="1007" spans="4:7">
      <c r="D1007" s="212" t="s">
        <v>3106</v>
      </c>
      <c r="E1007" s="208">
        <v>0</v>
      </c>
      <c r="F1007" s="208">
        <v>121588271.84</v>
      </c>
      <c r="G1007" s="208">
        <v>0</v>
      </c>
    </row>
    <row r="1008" spans="4:7">
      <c r="D1008" s="211" t="s">
        <v>2860</v>
      </c>
      <c r="E1008" s="208">
        <v>25025236</v>
      </c>
      <c r="F1008" s="208">
        <v>17950731</v>
      </c>
      <c r="G1008" s="208">
        <v>17950728.09</v>
      </c>
    </row>
    <row r="1009" spans="4:7">
      <c r="D1009" s="212" t="s">
        <v>2861</v>
      </c>
      <c r="E1009" s="208">
        <v>25025236</v>
      </c>
      <c r="F1009" s="208">
        <v>17950731</v>
      </c>
      <c r="G1009" s="208">
        <v>17950728.09</v>
      </c>
    </row>
    <row r="1010" spans="4:7">
      <c r="D1010" s="211" t="s">
        <v>4091</v>
      </c>
      <c r="E1010" s="208">
        <v>3596254</v>
      </c>
      <c r="F1010" s="208">
        <v>1</v>
      </c>
      <c r="G1010" s="208">
        <v>0</v>
      </c>
    </row>
    <row r="1011" spans="4:7">
      <c r="D1011" s="212" t="s">
        <v>2862</v>
      </c>
      <c r="E1011" s="208">
        <v>3596254</v>
      </c>
      <c r="F1011" s="208">
        <v>1</v>
      </c>
      <c r="G1011" s="208">
        <v>0</v>
      </c>
    </row>
    <row r="1012" spans="4:7">
      <c r="D1012" s="211" t="s">
        <v>2863</v>
      </c>
      <c r="E1012" s="208">
        <v>3224770</v>
      </c>
      <c r="F1012" s="208">
        <v>0</v>
      </c>
      <c r="G1012" s="208">
        <v>0</v>
      </c>
    </row>
    <row r="1013" spans="4:7">
      <c r="D1013" s="212" t="s">
        <v>2864</v>
      </c>
      <c r="E1013" s="208">
        <v>3224770</v>
      </c>
      <c r="F1013" s="208">
        <v>0</v>
      </c>
      <c r="G1013" s="208">
        <v>0</v>
      </c>
    </row>
    <row r="1014" spans="4:7">
      <c r="D1014" s="211" t="s">
        <v>2801</v>
      </c>
      <c r="E1014" s="208">
        <v>16963601</v>
      </c>
      <c r="F1014" s="208">
        <v>76900000</v>
      </c>
      <c r="G1014" s="208">
        <v>16900000</v>
      </c>
    </row>
    <row r="1015" spans="4:7">
      <c r="D1015" s="212" t="s">
        <v>2802</v>
      </c>
      <c r="E1015" s="208">
        <v>16963601</v>
      </c>
      <c r="F1015" s="208">
        <v>76900000</v>
      </c>
      <c r="G1015" s="208">
        <v>16900000</v>
      </c>
    </row>
    <row r="1016" spans="4:7">
      <c r="D1016" s="211" t="s">
        <v>2865</v>
      </c>
      <c r="E1016" s="208">
        <v>30379220</v>
      </c>
      <c r="F1016" s="208">
        <v>1</v>
      </c>
      <c r="G1016" s="208">
        <v>0</v>
      </c>
    </row>
    <row r="1017" spans="4:7">
      <c r="D1017" s="212" t="s">
        <v>2866</v>
      </c>
      <c r="E1017" s="208">
        <v>30379220</v>
      </c>
      <c r="F1017" s="208">
        <v>1</v>
      </c>
      <c r="G1017" s="208">
        <v>0</v>
      </c>
    </row>
    <row r="1018" spans="4:7">
      <c r="D1018" s="211" t="s">
        <v>2867</v>
      </c>
      <c r="E1018" s="208">
        <v>27614814</v>
      </c>
      <c r="F1018" s="208">
        <v>25603877</v>
      </c>
      <c r="G1018" s="208">
        <v>25603874.309999999</v>
      </c>
    </row>
    <row r="1019" spans="4:7">
      <c r="D1019" s="212" t="s">
        <v>2868</v>
      </c>
      <c r="E1019" s="208">
        <v>27614814</v>
      </c>
      <c r="F1019" s="208">
        <v>25603877</v>
      </c>
      <c r="G1019" s="208">
        <v>25603874.309999999</v>
      </c>
    </row>
    <row r="1020" spans="4:7">
      <c r="D1020" s="211" t="s">
        <v>2869</v>
      </c>
      <c r="E1020" s="208">
        <v>4275812</v>
      </c>
      <c r="F1020" s="208">
        <v>275812</v>
      </c>
      <c r="G1020" s="208">
        <v>0</v>
      </c>
    </row>
    <row r="1021" spans="4:7">
      <c r="D1021" s="212" t="s">
        <v>2870</v>
      </c>
      <c r="E1021" s="208">
        <v>4275812</v>
      </c>
      <c r="F1021" s="208">
        <v>275812</v>
      </c>
      <c r="G1021" s="208">
        <v>0</v>
      </c>
    </row>
    <row r="1022" spans="4:7">
      <c r="D1022" s="211" t="s">
        <v>3107</v>
      </c>
      <c r="E1022" s="208">
        <v>0</v>
      </c>
      <c r="F1022" s="208">
        <v>13879730.02</v>
      </c>
      <c r="G1022" s="208">
        <v>0</v>
      </c>
    </row>
    <row r="1023" spans="4:7">
      <c r="D1023" s="212" t="s">
        <v>3106</v>
      </c>
      <c r="E1023" s="208">
        <v>0</v>
      </c>
      <c r="F1023" s="208">
        <v>13879730.02</v>
      </c>
      <c r="G1023" s="208">
        <v>0</v>
      </c>
    </row>
    <row r="1024" spans="4:7">
      <c r="D1024" s="211" t="s">
        <v>369</v>
      </c>
      <c r="E1024" s="208">
        <v>69496778</v>
      </c>
      <c r="F1024" s="208">
        <v>105562266</v>
      </c>
      <c r="G1024" s="208">
        <v>85493176.590000004</v>
      </c>
    </row>
    <row r="1025" spans="4:7">
      <c r="D1025" s="212" t="s">
        <v>704</v>
      </c>
      <c r="E1025" s="208">
        <v>69496778</v>
      </c>
      <c r="F1025" s="208">
        <v>105562266</v>
      </c>
      <c r="G1025" s="208">
        <v>85493176.590000004</v>
      </c>
    </row>
    <row r="1026" spans="4:7">
      <c r="D1026" s="211" t="s">
        <v>2871</v>
      </c>
      <c r="E1026" s="208">
        <v>4100423</v>
      </c>
      <c r="F1026" s="208">
        <v>3388701.68</v>
      </c>
      <c r="G1026" s="208">
        <v>0</v>
      </c>
    </row>
    <row r="1027" spans="4:7">
      <c r="D1027" s="212" t="s">
        <v>2872</v>
      </c>
      <c r="E1027" s="208">
        <v>4100423</v>
      </c>
      <c r="F1027" s="208">
        <v>3388701.68</v>
      </c>
      <c r="G1027" s="208">
        <v>0</v>
      </c>
    </row>
    <row r="1028" spans="4:7">
      <c r="D1028" s="209" t="s">
        <v>283</v>
      </c>
      <c r="E1028" s="210">
        <v>47840351</v>
      </c>
      <c r="F1028" s="210">
        <v>252159587.07999998</v>
      </c>
      <c r="G1028" s="210">
        <v>58364544.359999999</v>
      </c>
    </row>
    <row r="1029" spans="4:7">
      <c r="D1029" s="211" t="s">
        <v>4090</v>
      </c>
      <c r="E1029" s="208">
        <v>47840351</v>
      </c>
      <c r="F1029" s="208">
        <v>40000000.619999997</v>
      </c>
      <c r="G1029" s="208">
        <v>0</v>
      </c>
    </row>
    <row r="1030" spans="4:7">
      <c r="D1030" s="212" t="s">
        <v>2541</v>
      </c>
      <c r="E1030" s="208">
        <v>47840351</v>
      </c>
      <c r="F1030" s="208">
        <v>40000000.619999997</v>
      </c>
      <c r="G1030" s="208">
        <v>0</v>
      </c>
    </row>
    <row r="1031" spans="4:7">
      <c r="D1031" s="211" t="s">
        <v>4089</v>
      </c>
      <c r="E1031" s="208">
        <v>0</v>
      </c>
      <c r="F1031" s="208">
        <v>212159586.45999998</v>
      </c>
      <c r="G1031" s="208">
        <v>58364544.359999999</v>
      </c>
    </row>
    <row r="1032" spans="4:7">
      <c r="D1032" s="212" t="s">
        <v>3141</v>
      </c>
      <c r="E1032" s="208">
        <v>0</v>
      </c>
      <c r="F1032" s="208">
        <v>212159586.45999998</v>
      </c>
      <c r="G1032" s="208">
        <v>58364544.359999999</v>
      </c>
    </row>
    <row r="1033" spans="4:7">
      <c r="D1033" s="209" t="s">
        <v>298</v>
      </c>
      <c r="E1033" s="210">
        <v>186333028</v>
      </c>
      <c r="F1033" s="210">
        <v>114944194.73</v>
      </c>
      <c r="G1033" s="210">
        <v>112982941.73</v>
      </c>
    </row>
    <row r="1034" spans="4:7">
      <c r="D1034" s="211" t="s">
        <v>2591</v>
      </c>
      <c r="E1034" s="208">
        <v>186333028</v>
      </c>
      <c r="F1034" s="208">
        <v>114944194.73</v>
      </c>
      <c r="G1034" s="208">
        <v>112982941.73</v>
      </c>
    </row>
    <row r="1035" spans="4:7">
      <c r="D1035" s="212" t="s">
        <v>2592</v>
      </c>
      <c r="E1035" s="208">
        <v>186333028</v>
      </c>
      <c r="F1035" s="208">
        <v>114944194.73</v>
      </c>
      <c r="G1035" s="208">
        <v>112982941.73</v>
      </c>
    </row>
    <row r="1036" spans="4:7">
      <c r="D1036" s="178" t="s">
        <v>370</v>
      </c>
      <c r="E1036" s="208">
        <v>1289534134</v>
      </c>
      <c r="F1036" s="208">
        <v>1051079572.9500002</v>
      </c>
      <c r="G1036" s="208">
        <v>702646689.67000008</v>
      </c>
    </row>
    <row r="1037" spans="4:7">
      <c r="D1037" s="209" t="s">
        <v>281</v>
      </c>
      <c r="E1037" s="210">
        <v>1289534134</v>
      </c>
      <c r="F1037" s="210">
        <v>1051079572.9500002</v>
      </c>
      <c r="G1037" s="210">
        <v>702646689.67000008</v>
      </c>
    </row>
    <row r="1038" spans="4:7">
      <c r="D1038" s="211" t="s">
        <v>1202</v>
      </c>
      <c r="E1038" s="208">
        <v>11035275</v>
      </c>
      <c r="F1038" s="208">
        <v>4655865.5599999996</v>
      </c>
      <c r="G1038" s="208">
        <v>0</v>
      </c>
    </row>
    <row r="1039" spans="4:7">
      <c r="D1039" s="212" t="s">
        <v>1203</v>
      </c>
      <c r="E1039" s="208">
        <v>11035275</v>
      </c>
      <c r="F1039" s="208">
        <v>4655865.5599999996</v>
      </c>
      <c r="G1039" s="208">
        <v>0</v>
      </c>
    </row>
    <row r="1040" spans="4:7">
      <c r="D1040" s="211" t="s">
        <v>1204</v>
      </c>
      <c r="E1040" s="208">
        <v>4595200</v>
      </c>
      <c r="F1040" s="208">
        <v>3225298.84</v>
      </c>
      <c r="G1040" s="208">
        <v>3225298.84</v>
      </c>
    </row>
    <row r="1041" spans="4:7">
      <c r="D1041" s="212" t="s">
        <v>1205</v>
      </c>
      <c r="E1041" s="208">
        <v>4595200</v>
      </c>
      <c r="F1041" s="208">
        <v>3225298.84</v>
      </c>
      <c r="G1041" s="208">
        <v>3225298.84</v>
      </c>
    </row>
    <row r="1042" spans="4:7">
      <c r="D1042" s="211" t="s">
        <v>1206</v>
      </c>
      <c r="E1042" s="208">
        <v>6558125</v>
      </c>
      <c r="F1042" s="208">
        <v>1</v>
      </c>
      <c r="G1042" s="208">
        <v>0</v>
      </c>
    </row>
    <row r="1043" spans="4:7">
      <c r="D1043" s="212" t="s">
        <v>1207</v>
      </c>
      <c r="E1043" s="208">
        <v>6558125</v>
      </c>
      <c r="F1043" s="208">
        <v>1</v>
      </c>
      <c r="G1043" s="208">
        <v>0</v>
      </c>
    </row>
    <row r="1044" spans="4:7">
      <c r="D1044" s="211" t="s">
        <v>4088</v>
      </c>
      <c r="E1044" s="208">
        <v>11035275</v>
      </c>
      <c r="F1044" s="208">
        <v>9655865.5600000005</v>
      </c>
      <c r="G1044" s="208">
        <v>4643497.6900000004</v>
      </c>
    </row>
    <row r="1045" spans="4:7">
      <c r="D1045" s="212" t="s">
        <v>1208</v>
      </c>
      <c r="E1045" s="208">
        <v>11035275</v>
      </c>
      <c r="F1045" s="208">
        <v>9655865.5600000005</v>
      </c>
      <c r="G1045" s="208">
        <v>4643497.6900000004</v>
      </c>
    </row>
    <row r="1046" spans="4:7">
      <c r="D1046" s="211" t="s">
        <v>371</v>
      </c>
      <c r="E1046" s="208">
        <v>242940000</v>
      </c>
      <c r="F1046" s="208">
        <v>59540000</v>
      </c>
      <c r="G1046" s="208">
        <v>33668550.329999998</v>
      </c>
    </row>
    <row r="1047" spans="4:7">
      <c r="D1047" s="212" t="s">
        <v>705</v>
      </c>
      <c r="E1047" s="208">
        <v>242940000</v>
      </c>
      <c r="F1047" s="208">
        <v>59540000</v>
      </c>
      <c r="G1047" s="208">
        <v>33668550.329999998</v>
      </c>
    </row>
    <row r="1048" spans="4:7">
      <c r="D1048" s="211" t="s">
        <v>1209</v>
      </c>
      <c r="E1048" s="208">
        <v>4595200</v>
      </c>
      <c r="F1048" s="208">
        <v>4020799.94</v>
      </c>
      <c r="G1048" s="208">
        <v>1456093.76</v>
      </c>
    </row>
    <row r="1049" spans="4:7">
      <c r="D1049" s="212" t="s">
        <v>1210</v>
      </c>
      <c r="E1049" s="208">
        <v>4595200</v>
      </c>
      <c r="F1049" s="208">
        <v>4020799.94</v>
      </c>
      <c r="G1049" s="208">
        <v>1456093.76</v>
      </c>
    </row>
    <row r="1050" spans="4:7">
      <c r="D1050" s="211" t="s">
        <v>1211</v>
      </c>
      <c r="E1050" s="208">
        <v>4595200</v>
      </c>
      <c r="F1050" s="208">
        <v>1.94</v>
      </c>
      <c r="G1050" s="208">
        <v>0</v>
      </c>
    </row>
    <row r="1051" spans="4:7">
      <c r="D1051" s="212" t="s">
        <v>1212</v>
      </c>
      <c r="E1051" s="208">
        <v>4595200</v>
      </c>
      <c r="F1051" s="208">
        <v>1.94</v>
      </c>
      <c r="G1051" s="208">
        <v>0</v>
      </c>
    </row>
    <row r="1052" spans="4:7">
      <c r="D1052" s="211" t="s">
        <v>2695</v>
      </c>
      <c r="E1052" s="208">
        <v>4595200</v>
      </c>
      <c r="F1052" s="208">
        <v>1520799.94</v>
      </c>
      <c r="G1052" s="208">
        <v>0</v>
      </c>
    </row>
    <row r="1053" spans="4:7">
      <c r="D1053" s="212" t="s">
        <v>1213</v>
      </c>
      <c r="E1053" s="208">
        <v>4595200</v>
      </c>
      <c r="F1053" s="208">
        <v>1520799.94</v>
      </c>
      <c r="G1053" s="208">
        <v>0</v>
      </c>
    </row>
    <row r="1054" spans="4:7">
      <c r="D1054" s="211" t="s">
        <v>1214</v>
      </c>
      <c r="E1054" s="208">
        <v>12313456</v>
      </c>
      <c r="F1054" s="208">
        <v>15391820.609999999</v>
      </c>
      <c r="G1054" s="208">
        <v>3078364.12</v>
      </c>
    </row>
    <row r="1055" spans="4:7">
      <c r="D1055" s="212" t="s">
        <v>1215</v>
      </c>
      <c r="E1055" s="208">
        <v>12313456</v>
      </c>
      <c r="F1055" s="208">
        <v>15391820.609999999</v>
      </c>
      <c r="G1055" s="208">
        <v>3078364.12</v>
      </c>
    </row>
    <row r="1056" spans="4:7">
      <c r="D1056" s="211" t="s">
        <v>372</v>
      </c>
      <c r="E1056" s="208">
        <v>42419829</v>
      </c>
      <c r="F1056" s="208">
        <v>61851143.979999997</v>
      </c>
      <c r="G1056" s="208">
        <v>36009523</v>
      </c>
    </row>
    <row r="1057" spans="4:7">
      <c r="D1057" s="212" t="s">
        <v>706</v>
      </c>
      <c r="E1057" s="208">
        <v>42419829</v>
      </c>
      <c r="F1057" s="208">
        <v>61851143.979999997</v>
      </c>
      <c r="G1057" s="208">
        <v>36009523</v>
      </c>
    </row>
    <row r="1058" spans="4:7">
      <c r="D1058" s="211" t="s">
        <v>373</v>
      </c>
      <c r="E1058" s="208">
        <v>223614962</v>
      </c>
      <c r="F1058" s="208">
        <v>12461862</v>
      </c>
      <c r="G1058" s="208">
        <v>9824400</v>
      </c>
    </row>
    <row r="1059" spans="4:7">
      <c r="D1059" s="212" t="s">
        <v>707</v>
      </c>
      <c r="E1059" s="208">
        <v>223614962</v>
      </c>
      <c r="F1059" s="208">
        <v>12461862</v>
      </c>
      <c r="G1059" s="208">
        <v>9824400</v>
      </c>
    </row>
    <row r="1060" spans="4:7">
      <c r="D1060" s="211" t="s">
        <v>1008</v>
      </c>
      <c r="E1060" s="208">
        <v>567772</v>
      </c>
      <c r="F1060" s="208">
        <v>567772</v>
      </c>
      <c r="G1060" s="208">
        <v>0</v>
      </c>
    </row>
    <row r="1061" spans="4:7">
      <c r="D1061" s="212" t="s">
        <v>1009</v>
      </c>
      <c r="E1061" s="208">
        <v>567772</v>
      </c>
      <c r="F1061" s="208">
        <v>567772</v>
      </c>
      <c r="G1061" s="208">
        <v>0</v>
      </c>
    </row>
    <row r="1062" spans="4:7">
      <c r="D1062" s="211" t="s">
        <v>1503</v>
      </c>
      <c r="E1062" s="208">
        <v>4768626</v>
      </c>
      <c r="F1062" s="208">
        <v>1332378.8899999999</v>
      </c>
      <c r="G1062" s="208">
        <v>0</v>
      </c>
    </row>
    <row r="1063" spans="4:7">
      <c r="D1063" s="212" t="s">
        <v>1504</v>
      </c>
      <c r="E1063" s="208">
        <v>4768626</v>
      </c>
      <c r="F1063" s="208">
        <v>1</v>
      </c>
      <c r="G1063" s="208">
        <v>0</v>
      </c>
    </row>
    <row r="1064" spans="4:7">
      <c r="D1064" s="212" t="s">
        <v>3535</v>
      </c>
      <c r="E1064" s="208">
        <v>0</v>
      </c>
      <c r="F1064" s="208">
        <v>1332377.8899999999</v>
      </c>
      <c r="G1064" s="208">
        <v>0</v>
      </c>
    </row>
    <row r="1065" spans="4:7">
      <c r="D1065" s="211" t="s">
        <v>4087</v>
      </c>
      <c r="E1065" s="208">
        <v>4768626</v>
      </c>
      <c r="F1065" s="208">
        <v>2405319.8899999997</v>
      </c>
      <c r="G1065" s="208">
        <v>1072940.79</v>
      </c>
    </row>
    <row r="1066" spans="4:7">
      <c r="D1066" s="212" t="s">
        <v>1505</v>
      </c>
      <c r="E1066" s="208">
        <v>4768626</v>
      </c>
      <c r="F1066" s="208">
        <v>1072942</v>
      </c>
      <c r="G1066" s="208">
        <v>1072940.79</v>
      </c>
    </row>
    <row r="1067" spans="4:7">
      <c r="D1067" s="212" t="s">
        <v>3534</v>
      </c>
      <c r="E1067" s="208">
        <v>0</v>
      </c>
      <c r="F1067" s="208">
        <v>1332377.8899999999</v>
      </c>
      <c r="G1067" s="208">
        <v>0</v>
      </c>
    </row>
    <row r="1068" spans="4:7">
      <c r="D1068" s="211" t="s">
        <v>374</v>
      </c>
      <c r="E1068" s="208">
        <v>1627563</v>
      </c>
      <c r="F1068" s="208">
        <v>929711</v>
      </c>
      <c r="G1068" s="208">
        <v>926708.23</v>
      </c>
    </row>
    <row r="1069" spans="4:7">
      <c r="D1069" s="212" t="s">
        <v>708</v>
      </c>
      <c r="E1069" s="208">
        <v>1627563</v>
      </c>
      <c r="F1069" s="208">
        <v>929711</v>
      </c>
      <c r="G1069" s="208">
        <v>926708.23</v>
      </c>
    </row>
    <row r="1070" spans="4:7">
      <c r="D1070" s="211" t="s">
        <v>1506</v>
      </c>
      <c r="E1070" s="208">
        <v>6731551</v>
      </c>
      <c r="F1070" s="208">
        <v>2846977.8899999997</v>
      </c>
      <c r="G1070" s="208">
        <v>1514598.83</v>
      </c>
    </row>
    <row r="1071" spans="4:7">
      <c r="D1071" s="212" t="s">
        <v>1507</v>
      </c>
      <c r="E1071" s="208">
        <v>6731551</v>
      </c>
      <c r="F1071" s="208">
        <v>1514600</v>
      </c>
      <c r="G1071" s="208">
        <v>1514598.83</v>
      </c>
    </row>
    <row r="1072" spans="4:7">
      <c r="D1072" s="212" t="s">
        <v>3533</v>
      </c>
      <c r="E1072" s="208">
        <v>0</v>
      </c>
      <c r="F1072" s="208">
        <v>1332377.8899999999</v>
      </c>
      <c r="G1072" s="208">
        <v>0</v>
      </c>
    </row>
    <row r="1073" spans="4:7">
      <c r="D1073" s="211" t="s">
        <v>1508</v>
      </c>
      <c r="E1073" s="208">
        <v>4768626</v>
      </c>
      <c r="F1073" s="208">
        <v>4187175.87</v>
      </c>
      <c r="G1073" s="208">
        <v>1072940.79</v>
      </c>
    </row>
    <row r="1074" spans="4:7">
      <c r="D1074" s="212" t="s">
        <v>1509</v>
      </c>
      <c r="E1074" s="208">
        <v>4768626</v>
      </c>
      <c r="F1074" s="208">
        <v>1072942</v>
      </c>
      <c r="G1074" s="208">
        <v>1072940.79</v>
      </c>
    </row>
    <row r="1075" spans="4:7">
      <c r="D1075" s="212" t="s">
        <v>3532</v>
      </c>
      <c r="E1075" s="208">
        <v>0</v>
      </c>
      <c r="F1075" s="208">
        <v>3114233.87</v>
      </c>
      <c r="G1075" s="208">
        <v>0</v>
      </c>
    </row>
    <row r="1076" spans="4:7">
      <c r="D1076" s="211" t="s">
        <v>1510</v>
      </c>
      <c r="E1076" s="208">
        <v>4768626</v>
      </c>
      <c r="F1076" s="208">
        <v>4187175.87</v>
      </c>
      <c r="G1076" s="208">
        <v>1072940.78</v>
      </c>
    </row>
    <row r="1077" spans="4:7">
      <c r="D1077" s="212" t="s">
        <v>1511</v>
      </c>
      <c r="E1077" s="208">
        <v>4768626</v>
      </c>
      <c r="F1077" s="208">
        <v>1072942</v>
      </c>
      <c r="G1077" s="208">
        <v>1072940.78</v>
      </c>
    </row>
    <row r="1078" spans="4:7">
      <c r="D1078" s="212" t="s">
        <v>3531</v>
      </c>
      <c r="E1078" s="208">
        <v>0</v>
      </c>
      <c r="F1078" s="208">
        <v>3114233.87</v>
      </c>
      <c r="G1078" s="208">
        <v>0</v>
      </c>
    </row>
    <row r="1079" spans="4:7">
      <c r="D1079" s="211" t="s">
        <v>1512</v>
      </c>
      <c r="E1079" s="208">
        <v>4768626</v>
      </c>
      <c r="F1079" s="208">
        <v>3114234.87</v>
      </c>
      <c r="G1079" s="208">
        <v>0</v>
      </c>
    </row>
    <row r="1080" spans="4:7">
      <c r="D1080" s="212" t="s">
        <v>1513</v>
      </c>
      <c r="E1080" s="208">
        <v>4768626</v>
      </c>
      <c r="F1080" s="208">
        <v>1</v>
      </c>
      <c r="G1080" s="208">
        <v>0</v>
      </c>
    </row>
    <row r="1081" spans="4:7">
      <c r="D1081" s="212" t="s">
        <v>3530</v>
      </c>
      <c r="E1081" s="208">
        <v>0</v>
      </c>
      <c r="F1081" s="208">
        <v>3114233.87</v>
      </c>
      <c r="G1081" s="208">
        <v>0</v>
      </c>
    </row>
    <row r="1082" spans="4:7">
      <c r="D1082" s="211" t="s">
        <v>1514</v>
      </c>
      <c r="E1082" s="208">
        <v>6731551</v>
      </c>
      <c r="F1082" s="208">
        <v>8141880.5999999996</v>
      </c>
      <c r="G1082" s="208">
        <v>2103208.4500000002</v>
      </c>
    </row>
    <row r="1083" spans="4:7">
      <c r="D1083" s="212" t="s">
        <v>1515</v>
      </c>
      <c r="E1083" s="208">
        <v>6731551</v>
      </c>
      <c r="F1083" s="208">
        <v>6266051</v>
      </c>
      <c r="G1083" s="208">
        <v>2103208.4500000002</v>
      </c>
    </row>
    <row r="1084" spans="4:7">
      <c r="D1084" s="212" t="s">
        <v>3529</v>
      </c>
      <c r="E1084" s="208">
        <v>0</v>
      </c>
      <c r="F1084" s="208">
        <v>1875829.6</v>
      </c>
      <c r="G1084" s="208">
        <v>0</v>
      </c>
    </row>
    <row r="1085" spans="4:7">
      <c r="D1085" s="211" t="s">
        <v>1516</v>
      </c>
      <c r="E1085" s="208">
        <v>4768626</v>
      </c>
      <c r="F1085" s="208">
        <v>1875830.6</v>
      </c>
      <c r="G1085" s="208">
        <v>0</v>
      </c>
    </row>
    <row r="1086" spans="4:7">
      <c r="D1086" s="212" t="s">
        <v>1517</v>
      </c>
      <c r="E1086" s="208">
        <v>4768626</v>
      </c>
      <c r="F1086" s="208">
        <v>1</v>
      </c>
      <c r="G1086" s="208">
        <v>0</v>
      </c>
    </row>
    <row r="1087" spans="4:7">
      <c r="D1087" s="212" t="s">
        <v>3528</v>
      </c>
      <c r="E1087" s="208">
        <v>0</v>
      </c>
      <c r="F1087" s="208">
        <v>1875829.6</v>
      </c>
      <c r="G1087" s="208">
        <v>0</v>
      </c>
    </row>
    <row r="1088" spans="4:7">
      <c r="D1088" s="211" t="s">
        <v>4086</v>
      </c>
      <c r="E1088" s="208">
        <v>0</v>
      </c>
      <c r="F1088" s="208">
        <v>99557700.599999994</v>
      </c>
      <c r="G1088" s="208">
        <v>40000000</v>
      </c>
    </row>
    <row r="1089" spans="4:7">
      <c r="D1089" s="212" t="s">
        <v>3697</v>
      </c>
      <c r="E1089" s="208">
        <v>0</v>
      </c>
      <c r="F1089" s="208">
        <v>99557700.599999994</v>
      </c>
      <c r="G1089" s="208">
        <v>40000000</v>
      </c>
    </row>
    <row r="1090" spans="4:7">
      <c r="D1090" s="211" t="s">
        <v>4085</v>
      </c>
      <c r="E1090" s="208">
        <v>4768626</v>
      </c>
      <c r="F1090" s="208">
        <v>2610666.5099999998</v>
      </c>
      <c r="G1090" s="208">
        <v>1278286.73</v>
      </c>
    </row>
    <row r="1091" spans="4:7">
      <c r="D1091" s="212" t="s">
        <v>1518</v>
      </c>
      <c r="E1091" s="208">
        <v>4768626</v>
      </c>
      <c r="F1091" s="208">
        <v>1278288.6200000001</v>
      </c>
      <c r="G1091" s="208">
        <v>1278286.73</v>
      </c>
    </row>
    <row r="1092" spans="4:7">
      <c r="D1092" s="212" t="s">
        <v>3527</v>
      </c>
      <c r="E1092" s="208">
        <v>0</v>
      </c>
      <c r="F1092" s="208">
        <v>1332377.8899999999</v>
      </c>
      <c r="G1092" s="208">
        <v>0</v>
      </c>
    </row>
    <row r="1093" spans="4:7">
      <c r="D1093" s="211" t="s">
        <v>375</v>
      </c>
      <c r="E1093" s="208">
        <v>1968765</v>
      </c>
      <c r="F1093" s="208">
        <v>6540131.7400000002</v>
      </c>
      <c r="G1093" s="208">
        <v>3215665.29</v>
      </c>
    </row>
    <row r="1094" spans="4:7">
      <c r="D1094" s="212" t="s">
        <v>709</v>
      </c>
      <c r="E1094" s="208">
        <v>1968765</v>
      </c>
      <c r="F1094" s="208">
        <v>6540131.7400000002</v>
      </c>
      <c r="G1094" s="208">
        <v>3215665.29</v>
      </c>
    </row>
    <row r="1095" spans="4:7">
      <c r="D1095" s="211" t="s">
        <v>2159</v>
      </c>
      <c r="E1095" s="208">
        <v>11208701</v>
      </c>
      <c r="F1095" s="208">
        <v>4113626.9299999997</v>
      </c>
      <c r="G1095" s="208">
        <v>2781247.61</v>
      </c>
    </row>
    <row r="1096" spans="4:7">
      <c r="D1096" s="212" t="s">
        <v>2160</v>
      </c>
      <c r="E1096" s="208">
        <v>11208701</v>
      </c>
      <c r="F1096" s="208">
        <v>2781249.04</v>
      </c>
      <c r="G1096" s="208">
        <v>2781247.61</v>
      </c>
    </row>
    <row r="1097" spans="4:7">
      <c r="D1097" s="212" t="s">
        <v>3526</v>
      </c>
      <c r="E1097" s="208">
        <v>0</v>
      </c>
      <c r="F1097" s="208">
        <v>1332377.8899999999</v>
      </c>
      <c r="G1097" s="208">
        <v>0</v>
      </c>
    </row>
    <row r="1098" spans="4:7">
      <c r="D1098" s="211" t="s">
        <v>4084</v>
      </c>
      <c r="E1098" s="208">
        <v>37456292</v>
      </c>
      <c r="F1098" s="208">
        <v>66015662.909999996</v>
      </c>
      <c r="G1098" s="208">
        <v>66005703.609999999</v>
      </c>
    </row>
    <row r="1099" spans="4:7">
      <c r="D1099" s="212" t="s">
        <v>2595</v>
      </c>
      <c r="E1099" s="208">
        <v>37456292</v>
      </c>
      <c r="F1099" s="208">
        <v>66015662.909999996</v>
      </c>
      <c r="G1099" s="208">
        <v>66005703.609999999</v>
      </c>
    </row>
    <row r="1100" spans="4:7">
      <c r="D1100" s="211" t="s">
        <v>1519</v>
      </c>
      <c r="E1100" s="208">
        <v>6731551</v>
      </c>
      <c r="F1100" s="208">
        <v>1816560.41</v>
      </c>
      <c r="G1100" s="208">
        <v>1816558.88</v>
      </c>
    </row>
    <row r="1101" spans="4:7">
      <c r="D1101" s="212" t="s">
        <v>1520</v>
      </c>
      <c r="E1101" s="208">
        <v>6731551</v>
      </c>
      <c r="F1101" s="208">
        <v>1816560.41</v>
      </c>
      <c r="G1101" s="208">
        <v>1816558.88</v>
      </c>
    </row>
    <row r="1102" spans="4:7">
      <c r="D1102" s="211" t="s">
        <v>4083</v>
      </c>
      <c r="E1102" s="208">
        <v>24353780</v>
      </c>
      <c r="F1102" s="208">
        <v>7102590</v>
      </c>
      <c r="G1102" s="208">
        <v>7102558.4400000004</v>
      </c>
    </row>
    <row r="1103" spans="4:7">
      <c r="D1103" s="212" t="s">
        <v>2596</v>
      </c>
      <c r="E1103" s="208">
        <v>24353780</v>
      </c>
      <c r="F1103" s="208">
        <v>7102590</v>
      </c>
      <c r="G1103" s="208">
        <v>7102558.4400000004</v>
      </c>
    </row>
    <row r="1104" spans="4:7">
      <c r="D1104" s="211" t="s">
        <v>4082</v>
      </c>
      <c r="E1104" s="208">
        <v>6731551</v>
      </c>
      <c r="F1104" s="208">
        <v>1816560.41</v>
      </c>
      <c r="G1104" s="208">
        <v>1816558.88</v>
      </c>
    </row>
    <row r="1105" spans="4:7">
      <c r="D1105" s="212" t="s">
        <v>1521</v>
      </c>
      <c r="E1105" s="208">
        <v>6731551</v>
      </c>
      <c r="F1105" s="208">
        <v>1816560.41</v>
      </c>
      <c r="G1105" s="208">
        <v>1816558.88</v>
      </c>
    </row>
    <row r="1106" spans="4:7">
      <c r="D1106" s="211" t="s">
        <v>1122</v>
      </c>
      <c r="E1106" s="208">
        <v>13353397</v>
      </c>
      <c r="F1106" s="208">
        <v>22482638.789999999</v>
      </c>
      <c r="G1106" s="208">
        <v>20145892.789999999</v>
      </c>
    </row>
    <row r="1107" spans="4:7">
      <c r="D1107" s="212" t="s">
        <v>1123</v>
      </c>
      <c r="E1107" s="208">
        <v>13353397</v>
      </c>
      <c r="F1107" s="208">
        <v>22482638.789999999</v>
      </c>
      <c r="G1107" s="208">
        <v>20145892.789999999</v>
      </c>
    </row>
    <row r="1108" spans="4:7">
      <c r="D1108" s="211" t="s">
        <v>2696</v>
      </c>
      <c r="E1108" s="208">
        <v>21746580</v>
      </c>
      <c r="F1108" s="208">
        <v>10989849.23</v>
      </c>
      <c r="G1108" s="208">
        <v>3420089.21</v>
      </c>
    </row>
    <row r="1109" spans="4:7">
      <c r="D1109" s="212" t="s">
        <v>2161</v>
      </c>
      <c r="E1109" s="208">
        <v>21746580</v>
      </c>
      <c r="F1109" s="208">
        <v>10989849.23</v>
      </c>
      <c r="G1109" s="208">
        <v>3420089.21</v>
      </c>
    </row>
    <row r="1110" spans="4:7">
      <c r="D1110" s="211" t="s">
        <v>1522</v>
      </c>
      <c r="E1110" s="208">
        <v>11208701</v>
      </c>
      <c r="F1110" s="208">
        <v>2521958</v>
      </c>
      <c r="G1110" s="208">
        <v>2521956.4700000002</v>
      </c>
    </row>
    <row r="1111" spans="4:7">
      <c r="D1111" s="212" t="s">
        <v>1523</v>
      </c>
      <c r="E1111" s="208">
        <v>11208701</v>
      </c>
      <c r="F1111" s="208">
        <v>2521958</v>
      </c>
      <c r="G1111" s="208">
        <v>2521956.4700000002</v>
      </c>
    </row>
    <row r="1112" spans="4:7">
      <c r="D1112" s="211" t="s">
        <v>4081</v>
      </c>
      <c r="E1112" s="208">
        <v>0</v>
      </c>
      <c r="F1112" s="208">
        <v>4000000</v>
      </c>
      <c r="G1112" s="208">
        <v>0</v>
      </c>
    </row>
    <row r="1113" spans="4:7">
      <c r="D1113" s="212" t="s">
        <v>3696</v>
      </c>
      <c r="E1113" s="208">
        <v>0</v>
      </c>
      <c r="F1113" s="208">
        <v>4000000</v>
      </c>
      <c r="G1113" s="208">
        <v>0</v>
      </c>
    </row>
    <row r="1114" spans="4:7">
      <c r="D1114" s="211" t="s">
        <v>376</v>
      </c>
      <c r="E1114" s="208">
        <v>20014292</v>
      </c>
      <c r="F1114" s="208">
        <v>25091287.260000002</v>
      </c>
      <c r="G1114" s="208">
        <v>23201729.559999999</v>
      </c>
    </row>
    <row r="1115" spans="4:7">
      <c r="D1115" s="212" t="s">
        <v>710</v>
      </c>
      <c r="E1115" s="208">
        <v>20014292</v>
      </c>
      <c r="F1115" s="208">
        <v>25091287.260000002</v>
      </c>
      <c r="G1115" s="208">
        <v>23201729.559999999</v>
      </c>
    </row>
    <row r="1116" spans="4:7">
      <c r="D1116" s="211" t="s">
        <v>377</v>
      </c>
      <c r="E1116" s="208">
        <v>4650280</v>
      </c>
      <c r="F1116" s="208">
        <v>4650280</v>
      </c>
      <c r="G1116" s="208">
        <v>0</v>
      </c>
    </row>
    <row r="1117" spans="4:7">
      <c r="D1117" s="212" t="s">
        <v>711</v>
      </c>
      <c r="E1117" s="208">
        <v>4650280</v>
      </c>
      <c r="F1117" s="208">
        <v>4650280</v>
      </c>
      <c r="G1117" s="208">
        <v>0</v>
      </c>
    </row>
    <row r="1118" spans="4:7">
      <c r="D1118" s="211" t="s">
        <v>2803</v>
      </c>
      <c r="E1118" s="208">
        <v>17247191</v>
      </c>
      <c r="F1118" s="208">
        <v>44562360</v>
      </c>
      <c r="G1118" s="208">
        <v>27091580.109999999</v>
      </c>
    </row>
    <row r="1119" spans="4:7">
      <c r="D1119" s="212" t="s">
        <v>2804</v>
      </c>
      <c r="E1119" s="208">
        <v>17247191</v>
      </c>
      <c r="F1119" s="208">
        <v>44562360</v>
      </c>
      <c r="G1119" s="208">
        <v>27091580.109999999</v>
      </c>
    </row>
    <row r="1120" spans="4:7">
      <c r="D1120" s="211" t="s">
        <v>378</v>
      </c>
      <c r="E1120" s="208">
        <v>43920270</v>
      </c>
      <c r="F1120" s="208">
        <v>20163926</v>
      </c>
      <c r="G1120" s="208">
        <v>20024925.920000002</v>
      </c>
    </row>
    <row r="1121" spans="4:7">
      <c r="D1121" s="212" t="s">
        <v>712</v>
      </c>
      <c r="E1121" s="208">
        <v>43920270</v>
      </c>
      <c r="F1121" s="208">
        <v>20163926</v>
      </c>
      <c r="G1121" s="208">
        <v>20024925.920000002</v>
      </c>
    </row>
    <row r="1122" spans="4:7">
      <c r="D1122" s="211" t="s">
        <v>379</v>
      </c>
      <c r="E1122" s="208">
        <v>420087317</v>
      </c>
      <c r="F1122" s="208">
        <v>1</v>
      </c>
      <c r="G1122" s="208">
        <v>0</v>
      </c>
    </row>
    <row r="1123" spans="4:7">
      <c r="D1123" s="212" t="s">
        <v>713</v>
      </c>
      <c r="E1123" s="208">
        <v>420087317</v>
      </c>
      <c r="F1123" s="208">
        <v>1</v>
      </c>
      <c r="G1123" s="208">
        <v>0</v>
      </c>
    </row>
    <row r="1124" spans="4:7">
      <c r="D1124" s="211" t="s">
        <v>4080</v>
      </c>
      <c r="E1124" s="208">
        <v>0</v>
      </c>
      <c r="F1124" s="208">
        <v>13165878.289999999</v>
      </c>
      <c r="G1124" s="208">
        <v>13165872.67</v>
      </c>
    </row>
    <row r="1125" spans="4:7">
      <c r="D1125" s="212" t="s">
        <v>3142</v>
      </c>
      <c r="E1125" s="208">
        <v>0</v>
      </c>
      <c r="F1125" s="208">
        <v>13165878.289999999</v>
      </c>
      <c r="G1125" s="208">
        <v>13165872.67</v>
      </c>
    </row>
    <row r="1126" spans="4:7">
      <c r="D1126" s="211" t="s">
        <v>2697</v>
      </c>
      <c r="E1126" s="208">
        <v>16201118</v>
      </c>
      <c r="F1126" s="208">
        <v>9808901</v>
      </c>
      <c r="G1126" s="208">
        <v>9808900.1199999992</v>
      </c>
    </row>
    <row r="1127" spans="4:7">
      <c r="D1127" s="212" t="s">
        <v>1071</v>
      </c>
      <c r="E1127" s="208">
        <v>16201118</v>
      </c>
      <c r="F1127" s="208">
        <v>9808901</v>
      </c>
      <c r="G1127" s="208">
        <v>9808900.1199999992</v>
      </c>
    </row>
    <row r="1128" spans="4:7">
      <c r="D1128" s="211" t="s">
        <v>2597</v>
      </c>
      <c r="E1128" s="208">
        <v>15317807</v>
      </c>
      <c r="F1128" s="208">
        <v>1</v>
      </c>
      <c r="G1128" s="208">
        <v>0</v>
      </c>
    </row>
    <row r="1129" spans="4:7">
      <c r="D1129" s="212" t="s">
        <v>2598</v>
      </c>
      <c r="E1129" s="208">
        <v>15317807</v>
      </c>
      <c r="F1129" s="208">
        <v>1</v>
      </c>
      <c r="G1129" s="208">
        <v>0</v>
      </c>
    </row>
    <row r="1130" spans="4:7">
      <c r="D1130" s="211" t="s">
        <v>3313</v>
      </c>
      <c r="E1130" s="208">
        <v>0</v>
      </c>
      <c r="F1130" s="208">
        <v>8466140.5800000001</v>
      </c>
      <c r="G1130" s="208">
        <v>5229142.8899999997</v>
      </c>
    </row>
    <row r="1131" spans="4:7">
      <c r="D1131" s="212" t="s">
        <v>3312</v>
      </c>
      <c r="E1131" s="208">
        <v>0</v>
      </c>
      <c r="F1131" s="208">
        <v>8466140.5800000001</v>
      </c>
      <c r="G1131" s="208">
        <v>5229142.8899999997</v>
      </c>
    </row>
    <row r="1132" spans="4:7">
      <c r="D1132" s="211" t="s">
        <v>3311</v>
      </c>
      <c r="E1132" s="208">
        <v>0</v>
      </c>
      <c r="F1132" s="208">
        <v>1723565.44</v>
      </c>
      <c r="G1132" s="208">
        <v>1378852.36</v>
      </c>
    </row>
    <row r="1133" spans="4:7">
      <c r="D1133" s="212" t="s">
        <v>3310</v>
      </c>
      <c r="E1133" s="208">
        <v>0</v>
      </c>
      <c r="F1133" s="208">
        <v>1723565.44</v>
      </c>
      <c r="G1133" s="208">
        <v>1378852.36</v>
      </c>
    </row>
    <row r="1134" spans="4:7">
      <c r="D1134" s="211" t="s">
        <v>3108</v>
      </c>
      <c r="E1134" s="208">
        <v>0</v>
      </c>
      <c r="F1134" s="208">
        <v>491967370</v>
      </c>
      <c r="G1134" s="208">
        <v>352972102.51999998</v>
      </c>
    </row>
    <row r="1135" spans="4:7">
      <c r="D1135" s="212" t="s">
        <v>3109</v>
      </c>
      <c r="E1135" s="208">
        <v>0</v>
      </c>
      <c r="F1135" s="208">
        <v>491967370</v>
      </c>
      <c r="G1135" s="208">
        <v>352972102.51999998</v>
      </c>
    </row>
    <row r="1136" spans="4:7">
      <c r="D1136" s="178" t="s">
        <v>289</v>
      </c>
      <c r="E1136" s="208">
        <v>540372363</v>
      </c>
      <c r="F1136" s="208">
        <v>439282194.56000006</v>
      </c>
      <c r="G1136" s="208">
        <v>290474249.92000002</v>
      </c>
    </row>
    <row r="1137" spans="4:7">
      <c r="D1137" s="209" t="s">
        <v>281</v>
      </c>
      <c r="E1137" s="210">
        <v>344534899</v>
      </c>
      <c r="F1137" s="210">
        <v>176498996.35000002</v>
      </c>
      <c r="G1137" s="210">
        <v>114234536.73999999</v>
      </c>
    </row>
    <row r="1138" spans="4:7">
      <c r="D1138" s="211" t="s">
        <v>2698</v>
      </c>
      <c r="E1138" s="208">
        <v>6606206</v>
      </c>
      <c r="F1138" s="208">
        <v>1</v>
      </c>
      <c r="G1138" s="208">
        <v>0</v>
      </c>
    </row>
    <row r="1139" spans="4:7">
      <c r="D1139" s="212" t="s">
        <v>1216</v>
      </c>
      <c r="E1139" s="208">
        <v>6606206</v>
      </c>
      <c r="F1139" s="208">
        <v>1</v>
      </c>
      <c r="G1139" s="208">
        <v>0</v>
      </c>
    </row>
    <row r="1140" spans="4:7">
      <c r="D1140" s="211" t="s">
        <v>1217</v>
      </c>
      <c r="E1140" s="208">
        <v>6606206</v>
      </c>
      <c r="F1140" s="208">
        <v>5780429.8300000001</v>
      </c>
      <c r="G1140" s="208">
        <v>0</v>
      </c>
    </row>
    <row r="1141" spans="4:7">
      <c r="D1141" s="212" t="s">
        <v>1218</v>
      </c>
      <c r="E1141" s="208">
        <v>6606206</v>
      </c>
      <c r="F1141" s="208">
        <v>5780429.8300000001</v>
      </c>
      <c r="G1141" s="208">
        <v>0</v>
      </c>
    </row>
    <row r="1142" spans="4:7">
      <c r="D1142" s="211" t="s">
        <v>4079</v>
      </c>
      <c r="E1142" s="208">
        <v>6606206</v>
      </c>
      <c r="F1142" s="208">
        <v>1</v>
      </c>
      <c r="G1142" s="208">
        <v>0</v>
      </c>
    </row>
    <row r="1143" spans="4:7">
      <c r="D1143" s="212" t="s">
        <v>1219</v>
      </c>
      <c r="E1143" s="208">
        <v>6606206</v>
      </c>
      <c r="F1143" s="208">
        <v>1</v>
      </c>
      <c r="G1143" s="208">
        <v>0</v>
      </c>
    </row>
    <row r="1144" spans="4:7">
      <c r="D1144" s="211" t="s">
        <v>380</v>
      </c>
      <c r="E1144" s="208">
        <v>13845712</v>
      </c>
      <c r="F1144" s="208">
        <v>28751370.940000001</v>
      </c>
      <c r="G1144" s="208">
        <v>26625029.57</v>
      </c>
    </row>
    <row r="1145" spans="4:7">
      <c r="D1145" s="212" t="s">
        <v>714</v>
      </c>
      <c r="E1145" s="208">
        <v>13845712</v>
      </c>
      <c r="F1145" s="208">
        <v>28751370.940000001</v>
      </c>
      <c r="G1145" s="208">
        <v>26625029.57</v>
      </c>
    </row>
    <row r="1146" spans="4:7">
      <c r="D1146" s="211" t="s">
        <v>1220</v>
      </c>
      <c r="E1146" s="208">
        <v>11116179</v>
      </c>
      <c r="F1146" s="208">
        <v>1.37</v>
      </c>
      <c r="G1146" s="208">
        <v>0</v>
      </c>
    </row>
    <row r="1147" spans="4:7">
      <c r="D1147" s="212" t="s">
        <v>1221</v>
      </c>
      <c r="E1147" s="208">
        <v>11116179</v>
      </c>
      <c r="F1147" s="208">
        <v>1.37</v>
      </c>
      <c r="G1147" s="208">
        <v>0</v>
      </c>
    </row>
    <row r="1148" spans="4:7">
      <c r="D1148" s="211" t="s">
        <v>2599</v>
      </c>
      <c r="E1148" s="208">
        <v>28344021</v>
      </c>
      <c r="F1148" s="208">
        <v>15000000</v>
      </c>
      <c r="G1148" s="208">
        <v>15000000</v>
      </c>
    </row>
    <row r="1149" spans="4:7">
      <c r="D1149" s="212" t="s">
        <v>2600</v>
      </c>
      <c r="E1149" s="208">
        <v>28344021</v>
      </c>
      <c r="F1149" s="208">
        <v>15000000</v>
      </c>
      <c r="G1149" s="208">
        <v>15000000</v>
      </c>
    </row>
    <row r="1150" spans="4:7">
      <c r="D1150" s="211" t="s">
        <v>3695</v>
      </c>
      <c r="E1150" s="208">
        <v>0</v>
      </c>
      <c r="F1150" s="208">
        <v>800000</v>
      </c>
      <c r="G1150" s="208">
        <v>0</v>
      </c>
    </row>
    <row r="1151" spans="4:7">
      <c r="D1151" s="212" t="s">
        <v>3694</v>
      </c>
      <c r="E1151" s="208">
        <v>0</v>
      </c>
      <c r="F1151" s="208">
        <v>800000</v>
      </c>
      <c r="G1151" s="208">
        <v>0</v>
      </c>
    </row>
    <row r="1152" spans="4:7">
      <c r="D1152" s="211" t="s">
        <v>381</v>
      </c>
      <c r="E1152" s="208">
        <v>5771408</v>
      </c>
      <c r="F1152" s="208">
        <v>2</v>
      </c>
      <c r="G1152" s="208">
        <v>0</v>
      </c>
    </row>
    <row r="1153" spans="4:7">
      <c r="D1153" s="212" t="s">
        <v>715</v>
      </c>
      <c r="E1153" s="208">
        <v>5771408</v>
      </c>
      <c r="F1153" s="208">
        <v>2</v>
      </c>
      <c r="G1153" s="208">
        <v>0</v>
      </c>
    </row>
    <row r="1154" spans="4:7">
      <c r="D1154" s="211" t="s">
        <v>382</v>
      </c>
      <c r="E1154" s="208">
        <v>29762921</v>
      </c>
      <c r="F1154" s="208">
        <v>27516459</v>
      </c>
      <c r="G1154" s="208">
        <v>24183733.27</v>
      </c>
    </row>
    <row r="1155" spans="4:7">
      <c r="D1155" s="212" t="s">
        <v>716</v>
      </c>
      <c r="E1155" s="208">
        <v>29762921</v>
      </c>
      <c r="F1155" s="208">
        <v>27516459</v>
      </c>
      <c r="G1155" s="208">
        <v>24183733.27</v>
      </c>
    </row>
    <row r="1156" spans="4:7">
      <c r="D1156" s="211" t="s">
        <v>2162</v>
      </c>
      <c r="E1156" s="208">
        <v>12576962</v>
      </c>
      <c r="F1156" s="208">
        <v>1</v>
      </c>
      <c r="G1156" s="208">
        <v>0</v>
      </c>
    </row>
    <row r="1157" spans="4:7">
      <c r="D1157" s="212" t="s">
        <v>2163</v>
      </c>
      <c r="E1157" s="208">
        <v>12576962</v>
      </c>
      <c r="F1157" s="208">
        <v>1</v>
      </c>
      <c r="G1157" s="208">
        <v>0</v>
      </c>
    </row>
    <row r="1158" spans="4:7">
      <c r="D1158" s="211" t="s">
        <v>2164</v>
      </c>
      <c r="E1158" s="208">
        <v>21904546</v>
      </c>
      <c r="F1158" s="208">
        <v>1</v>
      </c>
      <c r="G1158" s="208">
        <v>0</v>
      </c>
    </row>
    <row r="1159" spans="4:7">
      <c r="D1159" s="212" t="s">
        <v>2165</v>
      </c>
      <c r="E1159" s="208">
        <v>21904546</v>
      </c>
      <c r="F1159" s="208">
        <v>1</v>
      </c>
      <c r="G1159" s="208">
        <v>0</v>
      </c>
    </row>
    <row r="1160" spans="4:7">
      <c r="D1160" s="211" t="s">
        <v>2166</v>
      </c>
      <c r="E1160" s="208">
        <v>6779437</v>
      </c>
      <c r="F1160" s="208">
        <v>1</v>
      </c>
      <c r="G1160" s="208">
        <v>0</v>
      </c>
    </row>
    <row r="1161" spans="4:7">
      <c r="D1161" s="212" t="s">
        <v>2167</v>
      </c>
      <c r="E1161" s="208">
        <v>6779437</v>
      </c>
      <c r="F1161" s="208">
        <v>1</v>
      </c>
      <c r="G1161" s="208">
        <v>0</v>
      </c>
    </row>
    <row r="1162" spans="4:7">
      <c r="D1162" s="211" t="s">
        <v>2168</v>
      </c>
      <c r="E1162" s="208">
        <v>6779437</v>
      </c>
      <c r="F1162" s="208">
        <v>1</v>
      </c>
      <c r="G1162" s="208">
        <v>0</v>
      </c>
    </row>
    <row r="1163" spans="4:7">
      <c r="D1163" s="212" t="s">
        <v>2169</v>
      </c>
      <c r="E1163" s="208">
        <v>6779437</v>
      </c>
      <c r="F1163" s="208">
        <v>1</v>
      </c>
      <c r="G1163" s="208">
        <v>0</v>
      </c>
    </row>
    <row r="1164" spans="4:7">
      <c r="D1164" s="211" t="s">
        <v>4078</v>
      </c>
      <c r="E1164" s="208">
        <v>0</v>
      </c>
      <c r="F1164" s="208">
        <v>2263624.2599999998</v>
      </c>
      <c r="G1164" s="208">
        <v>2263094.6800000002</v>
      </c>
    </row>
    <row r="1165" spans="4:7">
      <c r="D1165" s="212" t="s">
        <v>3278</v>
      </c>
      <c r="E1165" s="208">
        <v>0</v>
      </c>
      <c r="F1165" s="208">
        <v>2263624.2599999998</v>
      </c>
      <c r="G1165" s="208">
        <v>2263094.6800000002</v>
      </c>
    </row>
    <row r="1166" spans="4:7">
      <c r="D1166" s="211" t="s">
        <v>2170</v>
      </c>
      <c r="E1166" s="208">
        <v>4802120</v>
      </c>
      <c r="F1166" s="208">
        <v>1</v>
      </c>
      <c r="G1166" s="208">
        <v>0</v>
      </c>
    </row>
    <row r="1167" spans="4:7">
      <c r="D1167" s="212" t="s">
        <v>2171</v>
      </c>
      <c r="E1167" s="208">
        <v>4802120</v>
      </c>
      <c r="F1167" s="208">
        <v>1</v>
      </c>
      <c r="G1167" s="208">
        <v>0</v>
      </c>
    </row>
    <row r="1168" spans="4:7">
      <c r="D1168" s="211" t="s">
        <v>2172</v>
      </c>
      <c r="E1168" s="208">
        <v>12576962</v>
      </c>
      <c r="F1168" s="208">
        <v>1</v>
      </c>
      <c r="G1168" s="208">
        <v>0</v>
      </c>
    </row>
    <row r="1169" spans="4:7">
      <c r="D1169" s="212" t="s">
        <v>2173</v>
      </c>
      <c r="E1169" s="208">
        <v>12576962</v>
      </c>
      <c r="F1169" s="208">
        <v>1</v>
      </c>
      <c r="G1169" s="208">
        <v>0</v>
      </c>
    </row>
    <row r="1170" spans="4:7">
      <c r="D1170" s="211" t="s">
        <v>2174</v>
      </c>
      <c r="E1170" s="208">
        <v>6779437</v>
      </c>
      <c r="F1170" s="208">
        <v>1</v>
      </c>
      <c r="G1170" s="208">
        <v>0</v>
      </c>
    </row>
    <row r="1171" spans="4:7">
      <c r="D1171" s="212" t="s">
        <v>2175</v>
      </c>
      <c r="E1171" s="208">
        <v>6779437</v>
      </c>
      <c r="F1171" s="208">
        <v>1</v>
      </c>
      <c r="G1171" s="208">
        <v>0</v>
      </c>
    </row>
    <row r="1172" spans="4:7">
      <c r="D1172" s="211" t="s">
        <v>2176</v>
      </c>
      <c r="E1172" s="208">
        <v>21904546</v>
      </c>
      <c r="F1172" s="208">
        <v>1</v>
      </c>
      <c r="G1172" s="208">
        <v>0</v>
      </c>
    </row>
    <row r="1173" spans="4:7">
      <c r="D1173" s="212" t="s">
        <v>2177</v>
      </c>
      <c r="E1173" s="208">
        <v>21904546</v>
      </c>
      <c r="F1173" s="208">
        <v>1</v>
      </c>
      <c r="G1173" s="208">
        <v>0</v>
      </c>
    </row>
    <row r="1174" spans="4:7">
      <c r="D1174" s="211" t="s">
        <v>4077</v>
      </c>
      <c r="E1174" s="208">
        <v>3869591</v>
      </c>
      <c r="F1174" s="208">
        <v>2</v>
      </c>
      <c r="G1174" s="208">
        <v>0</v>
      </c>
    </row>
    <row r="1175" spans="4:7">
      <c r="D1175" s="212" t="s">
        <v>2873</v>
      </c>
      <c r="E1175" s="208">
        <v>3869591</v>
      </c>
      <c r="F1175" s="208">
        <v>2</v>
      </c>
      <c r="G1175" s="208">
        <v>0</v>
      </c>
    </row>
    <row r="1176" spans="4:7">
      <c r="D1176" s="211" t="s">
        <v>4076</v>
      </c>
      <c r="E1176" s="208">
        <v>4802120</v>
      </c>
      <c r="F1176" s="208">
        <v>1080476.81</v>
      </c>
      <c r="G1176" s="208">
        <v>1080475.57</v>
      </c>
    </row>
    <row r="1177" spans="4:7">
      <c r="D1177" s="212" t="s">
        <v>2178</v>
      </c>
      <c r="E1177" s="208">
        <v>4802120</v>
      </c>
      <c r="F1177" s="208">
        <v>1080476.81</v>
      </c>
      <c r="G1177" s="208">
        <v>1080475.57</v>
      </c>
    </row>
    <row r="1178" spans="4:7">
      <c r="D1178" s="211" t="s">
        <v>383</v>
      </c>
      <c r="E1178" s="208">
        <v>525172</v>
      </c>
      <c r="F1178" s="208">
        <v>654193</v>
      </c>
      <c r="G1178" s="208">
        <v>0</v>
      </c>
    </row>
    <row r="1179" spans="4:7">
      <c r="D1179" s="212" t="s">
        <v>717</v>
      </c>
      <c r="E1179" s="208">
        <v>525172</v>
      </c>
      <c r="F1179" s="208">
        <v>654193</v>
      </c>
      <c r="G1179" s="208">
        <v>0</v>
      </c>
    </row>
    <row r="1180" spans="4:7">
      <c r="D1180" s="211" t="s">
        <v>2179</v>
      </c>
      <c r="E1180" s="208">
        <v>21904546</v>
      </c>
      <c r="F1180" s="208">
        <v>12898212.84</v>
      </c>
      <c r="G1180" s="208">
        <v>4928521.3499999996</v>
      </c>
    </row>
    <row r="1181" spans="4:7">
      <c r="D1181" s="212" t="s">
        <v>2180</v>
      </c>
      <c r="E1181" s="208">
        <v>21904546</v>
      </c>
      <c r="F1181" s="208">
        <v>12898212.84</v>
      </c>
      <c r="G1181" s="208">
        <v>4928521.3499999996</v>
      </c>
    </row>
    <row r="1182" spans="4:7">
      <c r="D1182" s="211" t="s">
        <v>3143</v>
      </c>
      <c r="E1182" s="208">
        <v>0</v>
      </c>
      <c r="F1182" s="208">
        <v>15253297.699999999</v>
      </c>
      <c r="G1182" s="208">
        <v>11168083.82</v>
      </c>
    </row>
    <row r="1183" spans="4:7">
      <c r="D1183" s="212" t="s">
        <v>3144</v>
      </c>
      <c r="E1183" s="208">
        <v>0</v>
      </c>
      <c r="F1183" s="208">
        <v>15253297.699999999</v>
      </c>
      <c r="G1183" s="208">
        <v>11168083.82</v>
      </c>
    </row>
    <row r="1184" spans="4:7">
      <c r="D1184" s="211" t="s">
        <v>2601</v>
      </c>
      <c r="E1184" s="208">
        <v>26992362</v>
      </c>
      <c r="F1184" s="208">
        <v>15762245</v>
      </c>
      <c r="G1184" s="208">
        <v>15000000</v>
      </c>
    </row>
    <row r="1185" spans="4:7">
      <c r="D1185" s="212" t="s">
        <v>2602</v>
      </c>
      <c r="E1185" s="208">
        <v>26992362</v>
      </c>
      <c r="F1185" s="208">
        <v>15762245</v>
      </c>
      <c r="G1185" s="208">
        <v>15000000</v>
      </c>
    </row>
    <row r="1186" spans="4:7">
      <c r="D1186" s="211" t="s">
        <v>1072</v>
      </c>
      <c r="E1186" s="208">
        <v>53038509</v>
      </c>
      <c r="F1186" s="208">
        <v>32736750.600000001</v>
      </c>
      <c r="G1186" s="208">
        <v>13985598.48</v>
      </c>
    </row>
    <row r="1187" spans="4:7">
      <c r="D1187" s="212" t="s">
        <v>1073</v>
      </c>
      <c r="E1187" s="208">
        <v>31695044</v>
      </c>
      <c r="F1187" s="208">
        <v>20093886.600000001</v>
      </c>
      <c r="G1187" s="208">
        <v>13985598.48</v>
      </c>
    </row>
    <row r="1188" spans="4:7">
      <c r="D1188" s="212" t="s">
        <v>2603</v>
      </c>
      <c r="E1188" s="208">
        <v>21343465</v>
      </c>
      <c r="F1188" s="208">
        <v>12642864</v>
      </c>
      <c r="G1188" s="208">
        <v>0</v>
      </c>
    </row>
    <row r="1189" spans="4:7">
      <c r="D1189" s="211" t="s">
        <v>2604</v>
      </c>
      <c r="E1189" s="208">
        <v>30640293</v>
      </c>
      <c r="F1189" s="208">
        <v>18001921</v>
      </c>
      <c r="G1189" s="208">
        <v>0</v>
      </c>
    </row>
    <row r="1190" spans="4:7">
      <c r="D1190" s="212" t="s">
        <v>2605</v>
      </c>
      <c r="E1190" s="208">
        <v>30640293</v>
      </c>
      <c r="F1190" s="208">
        <v>18001921</v>
      </c>
      <c r="G1190" s="208">
        <v>0</v>
      </c>
    </row>
    <row r="1191" spans="4:7">
      <c r="D1191" s="209" t="s">
        <v>283</v>
      </c>
      <c r="E1191" s="210">
        <v>0</v>
      </c>
      <c r="F1191" s="210">
        <v>77357501</v>
      </c>
      <c r="G1191" s="210">
        <v>40979322.32</v>
      </c>
    </row>
    <row r="1192" spans="4:7">
      <c r="D1192" s="211" t="s">
        <v>4075</v>
      </c>
      <c r="E1192" s="208">
        <v>0</v>
      </c>
      <c r="F1192" s="208">
        <v>77357501</v>
      </c>
      <c r="G1192" s="208">
        <v>40979322.32</v>
      </c>
    </row>
    <row r="1193" spans="4:7">
      <c r="D1193" s="212" t="s">
        <v>3145</v>
      </c>
      <c r="E1193" s="208">
        <v>0</v>
      </c>
      <c r="F1193" s="208">
        <v>77357501</v>
      </c>
      <c r="G1193" s="208">
        <v>40979322.32</v>
      </c>
    </row>
    <row r="1194" spans="4:7">
      <c r="D1194" s="209" t="s">
        <v>284</v>
      </c>
      <c r="E1194" s="210">
        <v>195837464</v>
      </c>
      <c r="F1194" s="210">
        <v>185425697.21000001</v>
      </c>
      <c r="G1194" s="210">
        <v>135260390.86000001</v>
      </c>
    </row>
    <row r="1195" spans="4:7">
      <c r="D1195" s="211" t="s">
        <v>324</v>
      </c>
      <c r="E1195" s="208">
        <v>195837464</v>
      </c>
      <c r="F1195" s="208">
        <v>185425697.21000001</v>
      </c>
      <c r="G1195" s="208">
        <v>135260390.86000001</v>
      </c>
    </row>
    <row r="1196" spans="4:7">
      <c r="D1196" s="212" t="s">
        <v>4211</v>
      </c>
      <c r="E1196" s="208">
        <v>195837464</v>
      </c>
      <c r="F1196" s="208">
        <v>185425697.21000001</v>
      </c>
      <c r="G1196" s="208">
        <v>135260390.86000001</v>
      </c>
    </row>
    <row r="1197" spans="4:7">
      <c r="D1197" s="178" t="s">
        <v>290</v>
      </c>
      <c r="E1197" s="208">
        <v>2061577017</v>
      </c>
      <c r="F1197" s="208">
        <v>2017549793.8</v>
      </c>
      <c r="G1197" s="208">
        <v>1430792055.6799998</v>
      </c>
    </row>
    <row r="1198" spans="4:7">
      <c r="D1198" s="209" t="s">
        <v>281</v>
      </c>
      <c r="E1198" s="210">
        <v>1286061628</v>
      </c>
      <c r="F1198" s="210">
        <v>1328688697.3599999</v>
      </c>
      <c r="G1198" s="210">
        <v>1104819316.5999999</v>
      </c>
    </row>
    <row r="1199" spans="4:7">
      <c r="D1199" s="211" t="s">
        <v>1222</v>
      </c>
      <c r="E1199" s="208">
        <v>11075727</v>
      </c>
      <c r="F1199" s="208">
        <v>7691260.96</v>
      </c>
      <c r="G1199" s="208">
        <v>3014619.7</v>
      </c>
    </row>
    <row r="1200" spans="4:7">
      <c r="D1200" s="212" t="s">
        <v>1223</v>
      </c>
      <c r="E1200" s="208">
        <v>11075727</v>
      </c>
      <c r="F1200" s="208">
        <v>7691260.96</v>
      </c>
      <c r="G1200" s="208">
        <v>3014619.7</v>
      </c>
    </row>
    <row r="1201" spans="4:7">
      <c r="D1201" s="211" t="s">
        <v>4074</v>
      </c>
      <c r="E1201" s="208">
        <v>480823</v>
      </c>
      <c r="F1201" s="208">
        <v>32</v>
      </c>
      <c r="G1201" s="208">
        <v>0</v>
      </c>
    </row>
    <row r="1202" spans="4:7">
      <c r="D1202" s="212" t="s">
        <v>2874</v>
      </c>
      <c r="E1202" s="208">
        <v>480823</v>
      </c>
      <c r="F1202" s="208">
        <v>32</v>
      </c>
      <c r="G1202" s="208">
        <v>0</v>
      </c>
    </row>
    <row r="1203" spans="4:7">
      <c r="D1203" s="211" t="s">
        <v>4073</v>
      </c>
      <c r="E1203" s="208">
        <v>4612045</v>
      </c>
      <c r="F1203" s="208">
        <v>0</v>
      </c>
      <c r="G1203" s="208">
        <v>0</v>
      </c>
    </row>
    <row r="1204" spans="4:7">
      <c r="D1204" s="212" t="s">
        <v>1224</v>
      </c>
      <c r="E1204" s="208">
        <v>4612045</v>
      </c>
      <c r="F1204" s="208">
        <v>0</v>
      </c>
      <c r="G1204" s="208">
        <v>0</v>
      </c>
    </row>
    <row r="1205" spans="4:7">
      <c r="D1205" s="211" t="s">
        <v>384</v>
      </c>
      <c r="E1205" s="208">
        <v>228130513</v>
      </c>
      <c r="F1205" s="208">
        <v>10677792</v>
      </c>
      <c r="G1205" s="208">
        <v>0</v>
      </c>
    </row>
    <row r="1206" spans="4:7">
      <c r="D1206" s="212" t="s">
        <v>718</v>
      </c>
      <c r="E1206" s="208">
        <v>228130513</v>
      </c>
      <c r="F1206" s="208">
        <v>10677792</v>
      </c>
      <c r="G1206" s="208">
        <v>0</v>
      </c>
    </row>
    <row r="1207" spans="4:7">
      <c r="D1207" s="211" t="s">
        <v>4072</v>
      </c>
      <c r="E1207" s="208">
        <v>6582165</v>
      </c>
      <c r="F1207" s="208">
        <v>2885767.28</v>
      </c>
      <c r="G1207" s="208">
        <v>2284613.8199999998</v>
      </c>
    </row>
    <row r="1208" spans="4:7">
      <c r="D1208" s="212" t="s">
        <v>1225</v>
      </c>
      <c r="E1208" s="208">
        <v>6582165</v>
      </c>
      <c r="F1208" s="208">
        <v>2885767.28</v>
      </c>
      <c r="G1208" s="208">
        <v>2284613.8199999998</v>
      </c>
    </row>
    <row r="1209" spans="4:7">
      <c r="D1209" s="211" t="s">
        <v>385</v>
      </c>
      <c r="E1209" s="208">
        <v>21163727</v>
      </c>
      <c r="F1209" s="208">
        <v>200127</v>
      </c>
      <c r="G1209" s="208">
        <v>0</v>
      </c>
    </row>
    <row r="1210" spans="4:7">
      <c r="D1210" s="212" t="s">
        <v>719</v>
      </c>
      <c r="E1210" s="208">
        <v>21163727</v>
      </c>
      <c r="F1210" s="208">
        <v>200127</v>
      </c>
      <c r="G1210" s="208">
        <v>0</v>
      </c>
    </row>
    <row r="1211" spans="4:7">
      <c r="D1211" s="211" t="s">
        <v>1226</v>
      </c>
      <c r="E1211" s="208">
        <v>4612045</v>
      </c>
      <c r="F1211" s="208">
        <v>4035538.95</v>
      </c>
      <c r="G1211" s="208">
        <v>3670625.55</v>
      </c>
    </row>
    <row r="1212" spans="4:7">
      <c r="D1212" s="212" t="s">
        <v>1227</v>
      </c>
      <c r="E1212" s="208">
        <v>4612045</v>
      </c>
      <c r="F1212" s="208">
        <v>4035538.95</v>
      </c>
      <c r="G1212" s="208">
        <v>3670625.55</v>
      </c>
    </row>
    <row r="1213" spans="4:7">
      <c r="D1213" s="211" t="s">
        <v>1228</v>
      </c>
      <c r="E1213" s="208">
        <v>6582165</v>
      </c>
      <c r="F1213" s="208">
        <v>1</v>
      </c>
      <c r="G1213" s="208">
        <v>0</v>
      </c>
    </row>
    <row r="1214" spans="4:7">
      <c r="D1214" s="212" t="s">
        <v>1229</v>
      </c>
      <c r="E1214" s="208">
        <v>6582165</v>
      </c>
      <c r="F1214" s="208">
        <v>1</v>
      </c>
      <c r="G1214" s="208">
        <v>0</v>
      </c>
    </row>
    <row r="1215" spans="4:7">
      <c r="D1215" s="211" t="s">
        <v>1230</v>
      </c>
      <c r="E1215" s="208">
        <v>6582165</v>
      </c>
      <c r="F1215" s="208">
        <v>5759394.79</v>
      </c>
      <c r="G1215" s="208">
        <v>5359734.2</v>
      </c>
    </row>
    <row r="1216" spans="4:7">
      <c r="D1216" s="212" t="s">
        <v>1231</v>
      </c>
      <c r="E1216" s="208">
        <v>6582165</v>
      </c>
      <c r="F1216" s="208">
        <v>5759394.79</v>
      </c>
      <c r="G1216" s="208">
        <v>5359734.2</v>
      </c>
    </row>
    <row r="1217" spans="4:7">
      <c r="D1217" s="211" t="s">
        <v>1232</v>
      </c>
      <c r="E1217" s="208">
        <v>11075727</v>
      </c>
      <c r="F1217" s="208">
        <v>7686260.96</v>
      </c>
      <c r="G1217" s="208">
        <v>4686086.2300000004</v>
      </c>
    </row>
    <row r="1218" spans="4:7">
      <c r="D1218" s="212" t="s">
        <v>1233</v>
      </c>
      <c r="E1218" s="208">
        <v>11075727</v>
      </c>
      <c r="F1218" s="208">
        <v>7686260.96</v>
      </c>
      <c r="G1218" s="208">
        <v>4686086.2300000004</v>
      </c>
    </row>
    <row r="1219" spans="4:7">
      <c r="D1219" s="211" t="s">
        <v>4071</v>
      </c>
      <c r="E1219" s="208">
        <v>0</v>
      </c>
      <c r="F1219" s="208">
        <v>114983544</v>
      </c>
      <c r="G1219" s="208">
        <v>114983543.81</v>
      </c>
    </row>
    <row r="1220" spans="4:7">
      <c r="D1220" s="212" t="s">
        <v>3222</v>
      </c>
      <c r="E1220" s="208">
        <v>0</v>
      </c>
      <c r="F1220" s="208">
        <v>114983544</v>
      </c>
      <c r="G1220" s="208">
        <v>114983543.81</v>
      </c>
    </row>
    <row r="1221" spans="4:7">
      <c r="D1221" s="211" t="s">
        <v>1234</v>
      </c>
      <c r="E1221" s="208">
        <v>4612045</v>
      </c>
      <c r="F1221" s="208">
        <v>4035538.95</v>
      </c>
      <c r="G1221" s="208">
        <v>0</v>
      </c>
    </row>
    <row r="1222" spans="4:7">
      <c r="D1222" s="212" t="s">
        <v>1235</v>
      </c>
      <c r="E1222" s="208">
        <v>4612045</v>
      </c>
      <c r="F1222" s="208">
        <v>4035538.95</v>
      </c>
      <c r="G1222" s="208">
        <v>0</v>
      </c>
    </row>
    <row r="1223" spans="4:7">
      <c r="D1223" s="211" t="s">
        <v>1236</v>
      </c>
      <c r="E1223" s="208">
        <v>11075727</v>
      </c>
      <c r="F1223" s="208">
        <v>9691260.9600000009</v>
      </c>
      <c r="G1223" s="208">
        <v>9591547.5099999998</v>
      </c>
    </row>
    <row r="1224" spans="4:7">
      <c r="D1224" s="212" t="s">
        <v>1237</v>
      </c>
      <c r="E1224" s="208">
        <v>11075727</v>
      </c>
      <c r="F1224" s="208">
        <v>9691260.9600000009</v>
      </c>
      <c r="G1224" s="208">
        <v>9591547.5099999998</v>
      </c>
    </row>
    <row r="1225" spans="4:7">
      <c r="D1225" s="211" t="s">
        <v>1238</v>
      </c>
      <c r="E1225" s="208">
        <v>4612045</v>
      </c>
      <c r="F1225" s="208">
        <v>4346043.95</v>
      </c>
      <c r="G1225" s="208">
        <v>4238345.08</v>
      </c>
    </row>
    <row r="1226" spans="4:7">
      <c r="D1226" s="212" t="s">
        <v>1239</v>
      </c>
      <c r="E1226" s="208">
        <v>4612045</v>
      </c>
      <c r="F1226" s="208">
        <v>4346043.95</v>
      </c>
      <c r="G1226" s="208">
        <v>4238345.08</v>
      </c>
    </row>
    <row r="1227" spans="4:7">
      <c r="D1227" s="211" t="s">
        <v>386</v>
      </c>
      <c r="E1227" s="208">
        <v>17899222</v>
      </c>
      <c r="F1227" s="208">
        <v>16514755.960000001</v>
      </c>
      <c r="G1227" s="208">
        <v>4750188.82</v>
      </c>
    </row>
    <row r="1228" spans="4:7">
      <c r="D1228" s="212" t="s">
        <v>720</v>
      </c>
      <c r="E1228" s="208">
        <v>6823495</v>
      </c>
      <c r="F1228" s="208">
        <v>6823495</v>
      </c>
      <c r="G1228" s="208">
        <v>0</v>
      </c>
    </row>
    <row r="1229" spans="4:7">
      <c r="D1229" s="212" t="s">
        <v>1240</v>
      </c>
      <c r="E1229" s="208">
        <v>11075727</v>
      </c>
      <c r="F1229" s="208">
        <v>9691260.9600000009</v>
      </c>
      <c r="G1229" s="208">
        <v>4750188.82</v>
      </c>
    </row>
    <row r="1230" spans="4:7">
      <c r="D1230" s="211" t="s">
        <v>4062</v>
      </c>
      <c r="E1230" s="208">
        <v>68639623</v>
      </c>
      <c r="F1230" s="208">
        <v>1.2</v>
      </c>
      <c r="G1230" s="208">
        <v>0</v>
      </c>
    </row>
    <row r="1231" spans="4:7">
      <c r="D1231" s="212" t="s">
        <v>2875</v>
      </c>
      <c r="E1231" s="208">
        <v>68639623</v>
      </c>
      <c r="F1231" s="208">
        <v>1.2</v>
      </c>
      <c r="G1231" s="208">
        <v>0</v>
      </c>
    </row>
    <row r="1232" spans="4:7">
      <c r="D1232" s="211" t="s">
        <v>4070</v>
      </c>
      <c r="E1232" s="208">
        <v>4612045</v>
      </c>
      <c r="F1232" s="208">
        <v>1</v>
      </c>
      <c r="G1232" s="208">
        <v>0</v>
      </c>
    </row>
    <row r="1233" spans="4:7">
      <c r="D1233" s="212" t="s">
        <v>1241</v>
      </c>
      <c r="E1233" s="208">
        <v>4612045</v>
      </c>
      <c r="F1233" s="208">
        <v>1</v>
      </c>
      <c r="G1233" s="208">
        <v>0</v>
      </c>
    </row>
    <row r="1234" spans="4:7">
      <c r="D1234" s="211" t="s">
        <v>387</v>
      </c>
      <c r="E1234" s="208">
        <v>54003322</v>
      </c>
      <c r="F1234" s="208">
        <v>104263812.53</v>
      </c>
      <c r="G1234" s="208">
        <v>78476317.969999999</v>
      </c>
    </row>
    <row r="1235" spans="4:7">
      <c r="D1235" s="212" t="s">
        <v>721</v>
      </c>
      <c r="E1235" s="208">
        <v>54003322</v>
      </c>
      <c r="F1235" s="208">
        <v>104263812.53</v>
      </c>
      <c r="G1235" s="208">
        <v>78476317.969999999</v>
      </c>
    </row>
    <row r="1236" spans="4:7">
      <c r="D1236" s="211" t="s">
        <v>4069</v>
      </c>
      <c r="E1236" s="208">
        <v>0</v>
      </c>
      <c r="F1236" s="208">
        <v>20367876</v>
      </c>
      <c r="G1236" s="208">
        <v>4073574.89</v>
      </c>
    </row>
    <row r="1237" spans="4:7">
      <c r="D1237" s="212" t="s">
        <v>3636</v>
      </c>
      <c r="E1237" s="208">
        <v>0</v>
      </c>
      <c r="F1237" s="208">
        <v>20367876</v>
      </c>
      <c r="G1237" s="208">
        <v>4073574.89</v>
      </c>
    </row>
    <row r="1238" spans="4:7">
      <c r="D1238" s="211" t="s">
        <v>4068</v>
      </c>
      <c r="E1238" s="208">
        <v>111096393</v>
      </c>
      <c r="F1238" s="208">
        <v>34737246</v>
      </c>
      <c r="G1238" s="208">
        <v>34737244.460000001</v>
      </c>
    </row>
    <row r="1239" spans="4:7">
      <c r="D1239" s="212" t="s">
        <v>2876</v>
      </c>
      <c r="E1239" s="208">
        <v>111096393</v>
      </c>
      <c r="F1239" s="208">
        <v>34737246</v>
      </c>
      <c r="G1239" s="208">
        <v>34737244.460000001</v>
      </c>
    </row>
    <row r="1240" spans="4:7">
      <c r="D1240" s="211" t="s">
        <v>1242</v>
      </c>
      <c r="E1240" s="208">
        <v>4612045</v>
      </c>
      <c r="F1240" s="208">
        <v>4035538.96</v>
      </c>
      <c r="G1240" s="208">
        <v>0</v>
      </c>
    </row>
    <row r="1241" spans="4:7">
      <c r="D1241" s="212" t="s">
        <v>1243</v>
      </c>
      <c r="E1241" s="208">
        <v>4612045</v>
      </c>
      <c r="F1241" s="208">
        <v>4035538.96</v>
      </c>
      <c r="G1241" s="208">
        <v>0</v>
      </c>
    </row>
    <row r="1242" spans="4:7">
      <c r="D1242" s="211" t="s">
        <v>1244</v>
      </c>
      <c r="E1242" s="208">
        <v>6582165</v>
      </c>
      <c r="F1242" s="208">
        <v>4259394.79</v>
      </c>
      <c r="G1242" s="208">
        <v>3178933.2</v>
      </c>
    </row>
    <row r="1243" spans="4:7">
      <c r="D1243" s="212" t="s">
        <v>1245</v>
      </c>
      <c r="E1243" s="208">
        <v>6582165</v>
      </c>
      <c r="F1243" s="208">
        <v>4259394.79</v>
      </c>
      <c r="G1243" s="208">
        <v>3178933.2</v>
      </c>
    </row>
    <row r="1244" spans="4:7">
      <c r="D1244" s="211" t="s">
        <v>4067</v>
      </c>
      <c r="E1244" s="208">
        <v>147950694</v>
      </c>
      <c r="F1244" s="208">
        <v>84519977</v>
      </c>
      <c r="G1244" s="208">
        <v>84519976.609999999</v>
      </c>
    </row>
    <row r="1245" spans="4:7">
      <c r="D1245" s="212" t="s">
        <v>2877</v>
      </c>
      <c r="E1245" s="208">
        <v>147950694</v>
      </c>
      <c r="F1245" s="208">
        <v>84519977</v>
      </c>
      <c r="G1245" s="208">
        <v>84519976.609999999</v>
      </c>
    </row>
    <row r="1246" spans="4:7">
      <c r="D1246" s="211" t="s">
        <v>1246</v>
      </c>
      <c r="E1246" s="208">
        <v>6582165</v>
      </c>
      <c r="F1246" s="208">
        <v>3359394.79</v>
      </c>
      <c r="G1246" s="208">
        <v>0</v>
      </c>
    </row>
    <row r="1247" spans="4:7">
      <c r="D1247" s="212" t="s">
        <v>1247</v>
      </c>
      <c r="E1247" s="208">
        <v>6582165</v>
      </c>
      <c r="F1247" s="208">
        <v>3359394.79</v>
      </c>
      <c r="G1247" s="208">
        <v>0</v>
      </c>
    </row>
    <row r="1248" spans="4:7">
      <c r="D1248" s="211" t="s">
        <v>4271</v>
      </c>
      <c r="E1248" s="208">
        <v>0</v>
      </c>
      <c r="F1248" s="208">
        <v>27485000</v>
      </c>
      <c r="G1248" s="208">
        <v>27484902.719999999</v>
      </c>
    </row>
    <row r="1249" spans="4:7">
      <c r="D1249" s="212" t="s">
        <v>4270</v>
      </c>
      <c r="E1249" s="208">
        <v>0</v>
      </c>
      <c r="F1249" s="208">
        <v>27485000</v>
      </c>
      <c r="G1249" s="208">
        <v>27484902.719999999</v>
      </c>
    </row>
    <row r="1250" spans="4:7">
      <c r="D1250" s="211" t="s">
        <v>388</v>
      </c>
      <c r="E1250" s="208">
        <v>6840088</v>
      </c>
      <c r="F1250" s="208">
        <v>10547993.689999999</v>
      </c>
      <c r="G1250" s="208">
        <v>10547989.119999999</v>
      </c>
    </row>
    <row r="1251" spans="4:7">
      <c r="D1251" s="212" t="s">
        <v>722</v>
      </c>
      <c r="E1251" s="208">
        <v>6840088</v>
      </c>
      <c r="F1251" s="208">
        <v>10547993.689999999</v>
      </c>
      <c r="G1251" s="208">
        <v>10547989.119999999</v>
      </c>
    </row>
    <row r="1252" spans="4:7">
      <c r="D1252" s="211" t="s">
        <v>389</v>
      </c>
      <c r="E1252" s="208">
        <v>5577562</v>
      </c>
      <c r="F1252" s="208">
        <v>14022733.550000001</v>
      </c>
      <c r="G1252" s="208">
        <v>0</v>
      </c>
    </row>
    <row r="1253" spans="4:7">
      <c r="D1253" s="212" t="s">
        <v>723</v>
      </c>
      <c r="E1253" s="208">
        <v>5577562</v>
      </c>
      <c r="F1253" s="208">
        <v>14022733.550000001</v>
      </c>
      <c r="G1253" s="208">
        <v>0</v>
      </c>
    </row>
    <row r="1254" spans="4:7">
      <c r="D1254" s="211" t="s">
        <v>390</v>
      </c>
      <c r="E1254" s="208">
        <v>8256874</v>
      </c>
      <c r="F1254" s="208">
        <v>0</v>
      </c>
      <c r="G1254" s="208">
        <v>0</v>
      </c>
    </row>
    <row r="1255" spans="4:7">
      <c r="D1255" s="212" t="s">
        <v>724</v>
      </c>
      <c r="E1255" s="208">
        <v>8256874</v>
      </c>
      <c r="F1255" s="208">
        <v>0</v>
      </c>
      <c r="G1255" s="208">
        <v>0</v>
      </c>
    </row>
    <row r="1256" spans="4:7">
      <c r="D1256" s="211" t="s">
        <v>391</v>
      </c>
      <c r="E1256" s="208">
        <v>100617707</v>
      </c>
      <c r="F1256" s="208">
        <v>149359379.91</v>
      </c>
      <c r="G1256" s="208">
        <v>141123592.19</v>
      </c>
    </row>
    <row r="1257" spans="4:7">
      <c r="D1257" s="212" t="s">
        <v>725</v>
      </c>
      <c r="E1257" s="208">
        <v>100617707</v>
      </c>
      <c r="F1257" s="208">
        <v>149359379.91</v>
      </c>
      <c r="G1257" s="208">
        <v>141123592.19</v>
      </c>
    </row>
    <row r="1258" spans="4:7">
      <c r="D1258" s="211" t="s">
        <v>1904</v>
      </c>
      <c r="E1258" s="208">
        <v>13620359</v>
      </c>
      <c r="F1258" s="208">
        <v>39321294</v>
      </c>
      <c r="G1258" s="208">
        <v>38761938.630000003</v>
      </c>
    </row>
    <row r="1259" spans="4:7">
      <c r="D1259" s="212" t="s">
        <v>1905</v>
      </c>
      <c r="E1259" s="208">
        <v>13620359</v>
      </c>
      <c r="F1259" s="208">
        <v>39321294</v>
      </c>
      <c r="G1259" s="208">
        <v>38761938.630000003</v>
      </c>
    </row>
    <row r="1260" spans="4:7">
      <c r="D1260" s="211" t="s">
        <v>1050</v>
      </c>
      <c r="E1260" s="208">
        <v>3442388</v>
      </c>
      <c r="F1260" s="208">
        <v>6767688.21</v>
      </c>
      <c r="G1260" s="208">
        <v>5412313.7699999996</v>
      </c>
    </row>
    <row r="1261" spans="4:7">
      <c r="D1261" s="212" t="s">
        <v>1051</v>
      </c>
      <c r="E1261" s="208">
        <v>3442388</v>
      </c>
      <c r="F1261" s="208">
        <v>6767688.21</v>
      </c>
      <c r="G1261" s="208">
        <v>5412313.7699999996</v>
      </c>
    </row>
    <row r="1262" spans="4:7">
      <c r="D1262" s="211" t="s">
        <v>4066</v>
      </c>
      <c r="E1262" s="208">
        <v>0</v>
      </c>
      <c r="F1262" s="208">
        <v>16192911.300000001</v>
      </c>
      <c r="G1262" s="208">
        <v>14671608.390000001</v>
      </c>
    </row>
    <row r="1263" spans="4:7">
      <c r="D1263" s="212" t="s">
        <v>3731</v>
      </c>
      <c r="E1263" s="208">
        <v>0</v>
      </c>
      <c r="F1263" s="208">
        <v>16192911.300000001</v>
      </c>
      <c r="G1263" s="208">
        <v>14671608.390000001</v>
      </c>
    </row>
    <row r="1264" spans="4:7">
      <c r="D1264" s="211" t="s">
        <v>2878</v>
      </c>
      <c r="E1264" s="208">
        <v>9285713</v>
      </c>
      <c r="F1264" s="208">
        <v>2</v>
      </c>
      <c r="G1264" s="208">
        <v>0</v>
      </c>
    </row>
    <row r="1265" spans="4:7">
      <c r="D1265" s="212" t="s">
        <v>2879</v>
      </c>
      <c r="E1265" s="208">
        <v>9285713</v>
      </c>
      <c r="F1265" s="208">
        <v>2</v>
      </c>
      <c r="G1265" s="208">
        <v>0</v>
      </c>
    </row>
    <row r="1266" spans="4:7">
      <c r="D1266" s="211" t="s">
        <v>2880</v>
      </c>
      <c r="E1266" s="208">
        <v>13525467</v>
      </c>
      <c r="F1266" s="208">
        <v>2</v>
      </c>
      <c r="G1266" s="208">
        <v>0</v>
      </c>
    </row>
    <row r="1267" spans="4:7">
      <c r="D1267" s="212" t="s">
        <v>2881</v>
      </c>
      <c r="E1267" s="208">
        <v>13525467</v>
      </c>
      <c r="F1267" s="208">
        <v>2</v>
      </c>
      <c r="G1267" s="208">
        <v>0</v>
      </c>
    </row>
    <row r="1268" spans="4:7">
      <c r="D1268" s="211" t="s">
        <v>392</v>
      </c>
      <c r="E1268" s="208">
        <v>17396640</v>
      </c>
      <c r="F1268" s="208">
        <v>83004166.239999995</v>
      </c>
      <c r="G1268" s="208">
        <v>76228752.230000004</v>
      </c>
    </row>
    <row r="1269" spans="4:7">
      <c r="D1269" s="212" t="s">
        <v>726</v>
      </c>
      <c r="E1269" s="208">
        <v>17396640</v>
      </c>
      <c r="F1269" s="208">
        <v>83004166.239999995</v>
      </c>
      <c r="G1269" s="208">
        <v>76228752.230000004</v>
      </c>
    </row>
    <row r="1270" spans="4:7">
      <c r="D1270" s="211" t="s">
        <v>3525</v>
      </c>
      <c r="E1270" s="208">
        <v>0</v>
      </c>
      <c r="F1270" s="208">
        <v>1882522.53</v>
      </c>
      <c r="G1270" s="208">
        <v>0</v>
      </c>
    </row>
    <row r="1271" spans="4:7">
      <c r="D1271" s="212" t="s">
        <v>3524</v>
      </c>
      <c r="E1271" s="208">
        <v>0</v>
      </c>
      <c r="F1271" s="208">
        <v>1882522.53</v>
      </c>
      <c r="G1271" s="208">
        <v>0</v>
      </c>
    </row>
    <row r="1272" spans="4:7">
      <c r="D1272" s="211" t="s">
        <v>4065</v>
      </c>
      <c r="E1272" s="208">
        <v>0</v>
      </c>
      <c r="F1272" s="208">
        <v>1882522.53</v>
      </c>
      <c r="G1272" s="208">
        <v>0</v>
      </c>
    </row>
    <row r="1273" spans="4:7">
      <c r="D1273" s="212" t="s">
        <v>3523</v>
      </c>
      <c r="E1273" s="208">
        <v>0</v>
      </c>
      <c r="F1273" s="208">
        <v>1882522.53</v>
      </c>
      <c r="G1273" s="208">
        <v>0</v>
      </c>
    </row>
    <row r="1274" spans="4:7">
      <c r="D1274" s="211" t="s">
        <v>3522</v>
      </c>
      <c r="E1274" s="208">
        <v>0</v>
      </c>
      <c r="F1274" s="208">
        <v>3125466.4</v>
      </c>
      <c r="G1274" s="208">
        <v>0</v>
      </c>
    </row>
    <row r="1275" spans="4:7">
      <c r="D1275" s="212" t="s">
        <v>3521</v>
      </c>
      <c r="E1275" s="208">
        <v>0</v>
      </c>
      <c r="F1275" s="208">
        <v>3125466.4</v>
      </c>
      <c r="G1275" s="208">
        <v>0</v>
      </c>
    </row>
    <row r="1276" spans="4:7">
      <c r="D1276" s="211" t="s">
        <v>3520</v>
      </c>
      <c r="E1276" s="208">
        <v>0</v>
      </c>
      <c r="F1276" s="208">
        <v>1882522.53</v>
      </c>
      <c r="G1276" s="208">
        <v>0</v>
      </c>
    </row>
    <row r="1277" spans="4:7">
      <c r="D1277" s="212" t="s">
        <v>3519</v>
      </c>
      <c r="E1277" s="208">
        <v>0</v>
      </c>
      <c r="F1277" s="208">
        <v>1882522.53</v>
      </c>
      <c r="G1277" s="208">
        <v>0</v>
      </c>
    </row>
    <row r="1278" spans="4:7">
      <c r="D1278" s="211" t="s">
        <v>393</v>
      </c>
      <c r="E1278" s="208">
        <v>45000000</v>
      </c>
      <c r="F1278" s="208">
        <v>165947635.47</v>
      </c>
      <c r="G1278" s="208">
        <v>154850044.16999999</v>
      </c>
    </row>
    <row r="1279" spans="4:7">
      <c r="D1279" s="212" t="s">
        <v>727</v>
      </c>
      <c r="E1279" s="208">
        <v>45000000</v>
      </c>
      <c r="F1279" s="208">
        <v>165947635.47</v>
      </c>
      <c r="G1279" s="208">
        <v>154850044.16999999</v>
      </c>
    </row>
    <row r="1280" spans="4:7">
      <c r="D1280" s="211" t="s">
        <v>4064</v>
      </c>
      <c r="E1280" s="208">
        <v>59146045</v>
      </c>
      <c r="F1280" s="208">
        <v>74275879.090000004</v>
      </c>
      <c r="G1280" s="208">
        <v>70080530.329999998</v>
      </c>
    </row>
    <row r="1281" spans="4:7">
      <c r="D1281" s="212" t="s">
        <v>728</v>
      </c>
      <c r="E1281" s="208">
        <v>59146045</v>
      </c>
      <c r="F1281" s="208">
        <v>74275879.090000004</v>
      </c>
      <c r="G1281" s="208">
        <v>70080530.329999998</v>
      </c>
    </row>
    <row r="1282" spans="4:7">
      <c r="D1282" s="211" t="s">
        <v>2882</v>
      </c>
      <c r="E1282" s="208">
        <v>16622897</v>
      </c>
      <c r="F1282" s="208">
        <v>2</v>
      </c>
      <c r="G1282" s="208">
        <v>0</v>
      </c>
    </row>
    <row r="1283" spans="4:7">
      <c r="D1283" s="212" t="s">
        <v>2883</v>
      </c>
      <c r="E1283" s="208">
        <v>16622897</v>
      </c>
      <c r="F1283" s="208">
        <v>2</v>
      </c>
      <c r="G1283" s="208">
        <v>0</v>
      </c>
    </row>
    <row r="1284" spans="4:7">
      <c r="D1284" s="211" t="s">
        <v>2884</v>
      </c>
      <c r="E1284" s="208">
        <v>5106354</v>
      </c>
      <c r="F1284" s="208">
        <v>2</v>
      </c>
      <c r="G1284" s="208">
        <v>0</v>
      </c>
    </row>
    <row r="1285" spans="4:7">
      <c r="D1285" s="212" t="s">
        <v>2885</v>
      </c>
      <c r="E1285" s="208">
        <v>5106354</v>
      </c>
      <c r="F1285" s="208">
        <v>2</v>
      </c>
      <c r="G1285" s="208">
        <v>0</v>
      </c>
    </row>
    <row r="1286" spans="4:7">
      <c r="D1286" s="211" t="s">
        <v>2606</v>
      </c>
      <c r="E1286" s="208">
        <v>24359264</v>
      </c>
      <c r="F1286" s="208">
        <v>21052844.640000001</v>
      </c>
      <c r="G1286" s="208">
        <v>21052844.640000001</v>
      </c>
    </row>
    <row r="1287" spans="4:7">
      <c r="D1287" s="212" t="s">
        <v>2607</v>
      </c>
      <c r="E1287" s="208">
        <v>24359264</v>
      </c>
      <c r="F1287" s="208">
        <v>21052844.640000001</v>
      </c>
      <c r="G1287" s="208">
        <v>21052844.640000001</v>
      </c>
    </row>
    <row r="1288" spans="4:7">
      <c r="D1288" s="211" t="s">
        <v>1906</v>
      </c>
      <c r="E1288" s="208">
        <v>11836969</v>
      </c>
      <c r="F1288" s="208">
        <v>4626269</v>
      </c>
      <c r="G1288" s="208">
        <v>4626268.3</v>
      </c>
    </row>
    <row r="1289" spans="4:7">
      <c r="D1289" s="212" t="s">
        <v>1907</v>
      </c>
      <c r="E1289" s="208">
        <v>11836969</v>
      </c>
      <c r="F1289" s="208">
        <v>4626269</v>
      </c>
      <c r="G1289" s="208">
        <v>4626268.3</v>
      </c>
    </row>
    <row r="1290" spans="4:7">
      <c r="D1290" s="211" t="s">
        <v>2886</v>
      </c>
      <c r="E1290" s="208">
        <v>3547813</v>
      </c>
      <c r="F1290" s="208">
        <v>2</v>
      </c>
      <c r="G1290" s="208">
        <v>0</v>
      </c>
    </row>
    <row r="1291" spans="4:7">
      <c r="D1291" s="212" t="s">
        <v>2887</v>
      </c>
      <c r="E1291" s="208">
        <v>3547813</v>
      </c>
      <c r="F1291" s="208">
        <v>2</v>
      </c>
      <c r="G1291" s="208">
        <v>0</v>
      </c>
    </row>
    <row r="1292" spans="4:7">
      <c r="D1292" s="211" t="s">
        <v>2888</v>
      </c>
      <c r="E1292" s="208">
        <v>3421871</v>
      </c>
      <c r="F1292" s="208">
        <v>6048712.5899999999</v>
      </c>
      <c r="G1292" s="208">
        <v>5922444.5899999999</v>
      </c>
    </row>
    <row r="1293" spans="4:7">
      <c r="D1293" s="212" t="s">
        <v>2889</v>
      </c>
      <c r="E1293" s="208">
        <v>3421871</v>
      </c>
      <c r="F1293" s="208">
        <v>6048712.5899999999</v>
      </c>
      <c r="G1293" s="208">
        <v>5922444.5899999999</v>
      </c>
    </row>
    <row r="1294" spans="4:7">
      <c r="D1294" s="211" t="s">
        <v>2890</v>
      </c>
      <c r="E1294" s="208">
        <v>5149582</v>
      </c>
      <c r="F1294" s="208">
        <v>0</v>
      </c>
      <c r="G1294" s="208">
        <v>0</v>
      </c>
    </row>
    <row r="1295" spans="4:7">
      <c r="D1295" s="212" t="s">
        <v>2891</v>
      </c>
      <c r="E1295" s="208">
        <v>5149582</v>
      </c>
      <c r="F1295" s="208">
        <v>0</v>
      </c>
      <c r="G1295" s="208">
        <v>0</v>
      </c>
    </row>
    <row r="1296" spans="4:7">
      <c r="D1296" s="211" t="s">
        <v>2892</v>
      </c>
      <c r="E1296" s="208">
        <v>3426951</v>
      </c>
      <c r="F1296" s="208">
        <v>6259395.1699999999</v>
      </c>
      <c r="G1296" s="208">
        <v>6132939.1699999999</v>
      </c>
    </row>
    <row r="1297" spans="4:7">
      <c r="D1297" s="212" t="s">
        <v>2893</v>
      </c>
      <c r="E1297" s="208">
        <v>3426951</v>
      </c>
      <c r="F1297" s="208">
        <v>6259395.1699999999</v>
      </c>
      <c r="G1297" s="208">
        <v>6132939.1699999999</v>
      </c>
    </row>
    <row r="1298" spans="4:7">
      <c r="D1298" s="211" t="s">
        <v>3146</v>
      </c>
      <c r="E1298" s="208">
        <v>0</v>
      </c>
      <c r="F1298" s="208">
        <v>23829750</v>
      </c>
      <c r="G1298" s="208">
        <v>11914874.85</v>
      </c>
    </row>
    <row r="1299" spans="4:7">
      <c r="D1299" s="212" t="s">
        <v>3147</v>
      </c>
      <c r="E1299" s="208">
        <v>0</v>
      </c>
      <c r="F1299" s="208">
        <v>23829750</v>
      </c>
      <c r="G1299" s="208">
        <v>11914874.85</v>
      </c>
    </row>
    <row r="1300" spans="4:7">
      <c r="D1300" s="211" t="s">
        <v>4063</v>
      </c>
      <c r="E1300" s="208">
        <v>0</v>
      </c>
      <c r="F1300" s="208">
        <v>74219336.079999998</v>
      </c>
      <c r="G1300" s="208">
        <v>74219336.079999998</v>
      </c>
    </row>
    <row r="1301" spans="4:7">
      <c r="D1301" s="212" t="s">
        <v>3693</v>
      </c>
      <c r="E1301" s="208">
        <v>0</v>
      </c>
      <c r="F1301" s="208">
        <v>74219336.079999998</v>
      </c>
      <c r="G1301" s="208">
        <v>74219336.079999998</v>
      </c>
    </row>
    <row r="1302" spans="4:7">
      <c r="D1302" s="211" t="s">
        <v>3148</v>
      </c>
      <c r="E1302" s="208">
        <v>0</v>
      </c>
      <c r="F1302" s="208">
        <v>28875301</v>
      </c>
      <c r="G1302" s="208">
        <v>14437650.359999999</v>
      </c>
    </row>
    <row r="1303" spans="4:7">
      <c r="D1303" s="212" t="s">
        <v>3149</v>
      </c>
      <c r="E1303" s="208">
        <v>0</v>
      </c>
      <c r="F1303" s="208">
        <v>28875301</v>
      </c>
      <c r="G1303" s="208">
        <v>14437650.359999999</v>
      </c>
    </row>
    <row r="1304" spans="4:7">
      <c r="D1304" s="211" t="s">
        <v>2894</v>
      </c>
      <c r="E1304" s="208">
        <v>3785712</v>
      </c>
      <c r="F1304" s="208">
        <v>6080597.5599999996</v>
      </c>
      <c r="G1304" s="208">
        <v>5941538.5599999996</v>
      </c>
    </row>
    <row r="1305" spans="4:7">
      <c r="D1305" s="212" t="s">
        <v>2895</v>
      </c>
      <c r="E1305" s="208">
        <v>3785712</v>
      </c>
      <c r="F1305" s="208">
        <v>6080597.5599999996</v>
      </c>
      <c r="G1305" s="208">
        <v>5941538.5599999996</v>
      </c>
    </row>
    <row r="1306" spans="4:7">
      <c r="D1306" s="211" t="s">
        <v>394</v>
      </c>
      <c r="E1306" s="208">
        <v>167601811</v>
      </c>
      <c r="F1306" s="208">
        <v>56091469.280000001</v>
      </c>
      <c r="G1306" s="208">
        <v>51066632.450000003</v>
      </c>
    </row>
    <row r="1307" spans="4:7">
      <c r="D1307" s="212" t="s">
        <v>729</v>
      </c>
      <c r="E1307" s="208">
        <v>167601811</v>
      </c>
      <c r="F1307" s="208">
        <v>56091469.280000001</v>
      </c>
      <c r="G1307" s="208">
        <v>51066632.450000003</v>
      </c>
    </row>
    <row r="1308" spans="4:7">
      <c r="D1308" s="211" t="s">
        <v>2896</v>
      </c>
      <c r="E1308" s="208">
        <v>3223730</v>
      </c>
      <c r="F1308" s="208">
        <v>3223730</v>
      </c>
      <c r="G1308" s="208">
        <v>2951771.89</v>
      </c>
    </row>
    <row r="1309" spans="4:7">
      <c r="D1309" s="212" t="s">
        <v>2897</v>
      </c>
      <c r="E1309" s="208">
        <v>3223730</v>
      </c>
      <c r="F1309" s="208">
        <v>3223730</v>
      </c>
      <c r="G1309" s="208">
        <v>2951771.89</v>
      </c>
    </row>
    <row r="1310" spans="4:7">
      <c r="D1310" s="211" t="s">
        <v>2898</v>
      </c>
      <c r="E1310" s="208">
        <v>3422679</v>
      </c>
      <c r="F1310" s="208">
        <v>5960446.5599999996</v>
      </c>
      <c r="G1310" s="208">
        <v>5825992.3099999996</v>
      </c>
    </row>
    <row r="1311" spans="4:7">
      <c r="D1311" s="212" t="s">
        <v>2899</v>
      </c>
      <c r="E1311" s="208">
        <v>3422679</v>
      </c>
      <c r="F1311" s="208">
        <v>5960446.5599999996</v>
      </c>
      <c r="G1311" s="208">
        <v>5825992.3099999996</v>
      </c>
    </row>
    <row r="1312" spans="4:7">
      <c r="D1312" s="211" t="s">
        <v>2900</v>
      </c>
      <c r="E1312" s="208">
        <v>5455487</v>
      </c>
      <c r="F1312" s="208">
        <v>5455487</v>
      </c>
      <c r="G1312" s="208">
        <v>2000000</v>
      </c>
    </row>
    <row r="1313" spans="4:7">
      <c r="D1313" s="212" t="s">
        <v>2901</v>
      </c>
      <c r="E1313" s="208">
        <v>5455487</v>
      </c>
      <c r="F1313" s="208">
        <v>5455487</v>
      </c>
      <c r="G1313" s="208">
        <v>2000000</v>
      </c>
    </row>
    <row r="1314" spans="4:7">
      <c r="D1314" s="211" t="s">
        <v>4055</v>
      </c>
      <c r="E1314" s="208">
        <v>0</v>
      </c>
      <c r="F1314" s="208">
        <v>45000000</v>
      </c>
      <c r="G1314" s="208">
        <v>0</v>
      </c>
    </row>
    <row r="1315" spans="4:7">
      <c r="D1315" s="212" t="s">
        <v>3276</v>
      </c>
      <c r="E1315" s="208">
        <v>0</v>
      </c>
      <c r="F1315" s="208">
        <v>45000000</v>
      </c>
      <c r="G1315" s="208">
        <v>0</v>
      </c>
    </row>
    <row r="1316" spans="4:7">
      <c r="D1316" s="211" t="s">
        <v>2902</v>
      </c>
      <c r="E1316" s="208">
        <v>3217072</v>
      </c>
      <c r="F1316" s="208">
        <v>2217072</v>
      </c>
      <c r="G1316" s="208">
        <v>2000000</v>
      </c>
    </row>
    <row r="1317" spans="4:7">
      <c r="D1317" s="212" t="s">
        <v>2903</v>
      </c>
      <c r="E1317" s="208">
        <v>3217072</v>
      </c>
      <c r="F1317" s="208">
        <v>2217072</v>
      </c>
      <c r="G1317" s="208">
        <v>2000000</v>
      </c>
    </row>
    <row r="1318" spans="4:7">
      <c r="D1318" s="209" t="s">
        <v>283</v>
      </c>
      <c r="E1318" s="210">
        <v>378431625</v>
      </c>
      <c r="F1318" s="210">
        <v>499149581.75</v>
      </c>
      <c r="G1318" s="210">
        <v>294622610.60000002</v>
      </c>
    </row>
    <row r="1319" spans="4:7">
      <c r="D1319" s="211" t="s">
        <v>4062</v>
      </c>
      <c r="E1319" s="208">
        <v>0</v>
      </c>
      <c r="F1319" s="208">
        <v>2018645</v>
      </c>
      <c r="G1319" s="208">
        <v>1614915.33</v>
      </c>
    </row>
    <row r="1320" spans="4:7">
      <c r="D1320" s="212" t="s">
        <v>3221</v>
      </c>
      <c r="E1320" s="208">
        <v>0</v>
      </c>
      <c r="F1320" s="208">
        <v>2018645</v>
      </c>
      <c r="G1320" s="208">
        <v>1614915.33</v>
      </c>
    </row>
    <row r="1321" spans="4:7">
      <c r="D1321" s="211" t="s">
        <v>2904</v>
      </c>
      <c r="E1321" s="208">
        <v>4883853</v>
      </c>
      <c r="F1321" s="208">
        <v>12167757.050000001</v>
      </c>
      <c r="G1321" s="208">
        <v>0</v>
      </c>
    </row>
    <row r="1322" spans="4:7">
      <c r="D1322" s="212" t="s">
        <v>2521</v>
      </c>
      <c r="E1322" s="208">
        <v>4883853</v>
      </c>
      <c r="F1322" s="208">
        <v>12167757.050000001</v>
      </c>
      <c r="G1322" s="208">
        <v>0</v>
      </c>
    </row>
    <row r="1323" spans="4:7">
      <c r="D1323" s="211" t="s">
        <v>4061</v>
      </c>
      <c r="E1323" s="208">
        <v>143202536</v>
      </c>
      <c r="F1323" s="208">
        <v>123410884.83</v>
      </c>
      <c r="G1323" s="208">
        <v>57069858.919999994</v>
      </c>
    </row>
    <row r="1324" spans="4:7">
      <c r="D1324" s="212" t="s">
        <v>2530</v>
      </c>
      <c r="E1324" s="208">
        <v>143202536</v>
      </c>
      <c r="F1324" s="208">
        <v>123410884.83</v>
      </c>
      <c r="G1324" s="208">
        <v>57069858.919999994</v>
      </c>
    </row>
    <row r="1325" spans="4:7">
      <c r="D1325" s="211" t="s">
        <v>4060</v>
      </c>
      <c r="E1325" s="208">
        <v>61582931</v>
      </c>
      <c r="F1325" s="208">
        <v>70213370.5</v>
      </c>
      <c r="G1325" s="208">
        <v>29566874.030000001</v>
      </c>
    </row>
    <row r="1326" spans="4:7">
      <c r="D1326" s="212" t="s">
        <v>2531</v>
      </c>
      <c r="E1326" s="208">
        <v>61582931</v>
      </c>
      <c r="F1326" s="208">
        <v>70213370.5</v>
      </c>
      <c r="G1326" s="208">
        <v>29566874.030000001</v>
      </c>
    </row>
    <row r="1327" spans="4:7">
      <c r="D1327" s="211" t="s">
        <v>3220</v>
      </c>
      <c r="E1327" s="208">
        <v>0</v>
      </c>
      <c r="F1327" s="208">
        <v>98926176.640000001</v>
      </c>
      <c r="G1327" s="208">
        <v>67653114.760000005</v>
      </c>
    </row>
    <row r="1328" spans="4:7">
      <c r="D1328" s="212" t="s">
        <v>3219</v>
      </c>
      <c r="E1328" s="208">
        <v>0</v>
      </c>
      <c r="F1328" s="208">
        <v>98926176.640000001</v>
      </c>
      <c r="G1328" s="208">
        <v>67653114.760000005</v>
      </c>
    </row>
    <row r="1329" spans="4:7">
      <c r="D1329" s="211" t="s">
        <v>2542</v>
      </c>
      <c r="E1329" s="208">
        <v>126404907</v>
      </c>
      <c r="F1329" s="208">
        <v>126404907</v>
      </c>
      <c r="G1329" s="208">
        <v>85014102.599999994</v>
      </c>
    </row>
    <row r="1330" spans="4:7">
      <c r="D1330" s="212" t="s">
        <v>2543</v>
      </c>
      <c r="E1330" s="208">
        <v>126404907</v>
      </c>
      <c r="F1330" s="208">
        <v>126404907</v>
      </c>
      <c r="G1330" s="208">
        <v>85014102.599999994</v>
      </c>
    </row>
    <row r="1331" spans="4:7">
      <c r="D1331" s="211" t="s">
        <v>4059</v>
      </c>
      <c r="E1331" s="208">
        <v>42357398</v>
      </c>
      <c r="F1331" s="208">
        <v>42357398</v>
      </c>
      <c r="G1331" s="208">
        <v>30053302.23</v>
      </c>
    </row>
    <row r="1332" spans="4:7">
      <c r="D1332" s="212" t="s">
        <v>2547</v>
      </c>
      <c r="E1332" s="208">
        <v>42357398</v>
      </c>
      <c r="F1332" s="208">
        <v>42357398</v>
      </c>
      <c r="G1332" s="208">
        <v>30053302.23</v>
      </c>
    </row>
    <row r="1333" spans="4:7">
      <c r="D1333" s="211" t="s">
        <v>3150</v>
      </c>
      <c r="E1333" s="208">
        <v>0</v>
      </c>
      <c r="F1333" s="208">
        <v>23650442.73</v>
      </c>
      <c r="G1333" s="208">
        <v>23650442.73</v>
      </c>
    </row>
    <row r="1334" spans="4:7">
      <c r="D1334" s="212" t="s">
        <v>3151</v>
      </c>
      <c r="E1334" s="208">
        <v>0</v>
      </c>
      <c r="F1334" s="208">
        <v>23650442.73</v>
      </c>
      <c r="G1334" s="208">
        <v>23650442.73</v>
      </c>
    </row>
    <row r="1335" spans="4:7">
      <c r="D1335" s="209" t="s">
        <v>298</v>
      </c>
      <c r="E1335" s="210">
        <v>397083764</v>
      </c>
      <c r="F1335" s="210">
        <v>189711514.69</v>
      </c>
      <c r="G1335" s="210">
        <v>31350128.48</v>
      </c>
    </row>
    <row r="1336" spans="4:7">
      <c r="D1336" s="211" t="s">
        <v>4058</v>
      </c>
      <c r="E1336" s="208">
        <v>175445213</v>
      </c>
      <c r="F1336" s="208">
        <v>0.01</v>
      </c>
      <c r="G1336" s="208">
        <v>0</v>
      </c>
    </row>
    <row r="1337" spans="4:7">
      <c r="D1337" s="212" t="s">
        <v>2905</v>
      </c>
      <c r="E1337" s="208">
        <v>175445213</v>
      </c>
      <c r="F1337" s="208">
        <v>0.01</v>
      </c>
      <c r="G1337" s="208">
        <v>0</v>
      </c>
    </row>
    <row r="1338" spans="4:7">
      <c r="D1338" s="211" t="s">
        <v>4057</v>
      </c>
      <c r="E1338" s="208">
        <v>221638551</v>
      </c>
      <c r="F1338" s="208">
        <v>144000000</v>
      </c>
      <c r="G1338" s="208">
        <v>0</v>
      </c>
    </row>
    <row r="1339" spans="4:7">
      <c r="D1339" s="212" t="s">
        <v>2805</v>
      </c>
      <c r="E1339" s="208">
        <v>221638551</v>
      </c>
      <c r="F1339" s="208">
        <v>144000000</v>
      </c>
      <c r="G1339" s="208">
        <v>0</v>
      </c>
    </row>
    <row r="1340" spans="4:7">
      <c r="D1340" s="211" t="s">
        <v>4056</v>
      </c>
      <c r="E1340" s="208">
        <v>0</v>
      </c>
      <c r="F1340" s="208">
        <v>701514.68</v>
      </c>
      <c r="G1340" s="208">
        <v>0</v>
      </c>
    </row>
    <row r="1341" spans="4:7">
      <c r="D1341" s="212" t="s">
        <v>3277</v>
      </c>
      <c r="E1341" s="208">
        <v>0</v>
      </c>
      <c r="F1341" s="208">
        <v>701514.68</v>
      </c>
      <c r="G1341" s="208">
        <v>0</v>
      </c>
    </row>
    <row r="1342" spans="4:7">
      <c r="D1342" s="211" t="s">
        <v>4055</v>
      </c>
      <c r="E1342" s="208">
        <v>0</v>
      </c>
      <c r="F1342" s="208">
        <v>45010000</v>
      </c>
      <c r="G1342" s="208">
        <v>31350128.48</v>
      </c>
    </row>
    <row r="1343" spans="4:7">
      <c r="D1343" s="212" t="s">
        <v>3276</v>
      </c>
      <c r="E1343" s="208">
        <v>0</v>
      </c>
      <c r="F1343" s="208">
        <v>45010000</v>
      </c>
      <c r="G1343" s="208">
        <v>31350128.48</v>
      </c>
    </row>
    <row r="1344" spans="4:7">
      <c r="D1344" s="178" t="s">
        <v>395</v>
      </c>
      <c r="E1344" s="208">
        <v>470308979</v>
      </c>
      <c r="F1344" s="208">
        <v>615243844.93000007</v>
      </c>
      <c r="G1344" s="208">
        <v>294963800.42999995</v>
      </c>
    </row>
    <row r="1345" spans="4:7">
      <c r="D1345" s="209" t="s">
        <v>281</v>
      </c>
      <c r="E1345" s="210">
        <v>446158646</v>
      </c>
      <c r="F1345" s="210">
        <v>458619934.18000007</v>
      </c>
      <c r="G1345" s="210">
        <v>272999890.02999997</v>
      </c>
    </row>
    <row r="1346" spans="4:7">
      <c r="D1346" s="211" t="s">
        <v>3275</v>
      </c>
      <c r="E1346" s="208">
        <v>0</v>
      </c>
      <c r="F1346" s="208">
        <v>1310798.92</v>
      </c>
      <c r="G1346" s="208">
        <v>0</v>
      </c>
    </row>
    <row r="1347" spans="4:7">
      <c r="D1347" s="212" t="s">
        <v>3274</v>
      </c>
      <c r="E1347" s="208">
        <v>0</v>
      </c>
      <c r="F1347" s="208">
        <v>1310798.92</v>
      </c>
      <c r="G1347" s="208">
        <v>0</v>
      </c>
    </row>
    <row r="1348" spans="4:7">
      <c r="D1348" s="211" t="s">
        <v>396</v>
      </c>
      <c r="E1348" s="208">
        <v>28137267</v>
      </c>
      <c r="F1348" s="208">
        <v>21650052.300000001</v>
      </c>
      <c r="G1348" s="208">
        <v>15940278.33</v>
      </c>
    </row>
    <row r="1349" spans="4:7">
      <c r="D1349" s="212" t="s">
        <v>730</v>
      </c>
      <c r="E1349" s="208">
        <v>28137267</v>
      </c>
      <c r="F1349" s="208">
        <v>21650052.300000001</v>
      </c>
      <c r="G1349" s="208">
        <v>15940278.33</v>
      </c>
    </row>
    <row r="1350" spans="4:7">
      <c r="D1350" s="211" t="s">
        <v>3152</v>
      </c>
      <c r="E1350" s="208">
        <v>0</v>
      </c>
      <c r="F1350" s="208">
        <v>39529122.93</v>
      </c>
      <c r="G1350" s="208">
        <v>34809541.549999997</v>
      </c>
    </row>
    <row r="1351" spans="4:7">
      <c r="D1351" s="212" t="s">
        <v>3153</v>
      </c>
      <c r="E1351" s="208">
        <v>0</v>
      </c>
      <c r="F1351" s="208">
        <v>39529122.93</v>
      </c>
      <c r="G1351" s="208">
        <v>34809541.549999997</v>
      </c>
    </row>
    <row r="1352" spans="4:7">
      <c r="D1352" s="211" t="s">
        <v>1248</v>
      </c>
      <c r="E1352" s="208">
        <v>4544666</v>
      </c>
      <c r="F1352" s="208">
        <v>3976582.94</v>
      </c>
      <c r="G1352" s="208">
        <v>1548682.17</v>
      </c>
    </row>
    <row r="1353" spans="4:7">
      <c r="D1353" s="212" t="s">
        <v>1249</v>
      </c>
      <c r="E1353" s="208">
        <v>4544666</v>
      </c>
      <c r="F1353" s="208">
        <v>3976582.94</v>
      </c>
      <c r="G1353" s="208">
        <v>1548682.17</v>
      </c>
    </row>
    <row r="1354" spans="4:7">
      <c r="D1354" s="211" t="s">
        <v>1250</v>
      </c>
      <c r="E1354" s="208">
        <v>6486005</v>
      </c>
      <c r="F1354" s="208">
        <v>4075254.61</v>
      </c>
      <c r="G1354" s="208">
        <v>2254427.0499999998</v>
      </c>
    </row>
    <row r="1355" spans="4:7">
      <c r="D1355" s="212" t="s">
        <v>1251</v>
      </c>
      <c r="E1355" s="208">
        <v>6486005</v>
      </c>
      <c r="F1355" s="208">
        <v>4075254.61</v>
      </c>
      <c r="G1355" s="208">
        <v>2254427.0499999998</v>
      </c>
    </row>
    <row r="1356" spans="4:7">
      <c r="D1356" s="211" t="s">
        <v>1252</v>
      </c>
      <c r="E1356" s="208">
        <v>12178045</v>
      </c>
      <c r="F1356" s="208">
        <v>1</v>
      </c>
      <c r="G1356" s="208">
        <v>0</v>
      </c>
    </row>
    <row r="1357" spans="4:7">
      <c r="D1357" s="212" t="s">
        <v>1253</v>
      </c>
      <c r="E1357" s="208">
        <v>12178045</v>
      </c>
      <c r="F1357" s="208">
        <v>1</v>
      </c>
      <c r="G1357" s="208">
        <v>0</v>
      </c>
    </row>
    <row r="1358" spans="4:7">
      <c r="D1358" s="211" t="s">
        <v>2699</v>
      </c>
      <c r="E1358" s="208">
        <v>4544666</v>
      </c>
      <c r="F1358" s="208">
        <v>2573582.94</v>
      </c>
      <c r="G1358" s="208">
        <v>2573108.23</v>
      </c>
    </row>
    <row r="1359" spans="4:7">
      <c r="D1359" s="212" t="s">
        <v>1254</v>
      </c>
      <c r="E1359" s="208">
        <v>4544666</v>
      </c>
      <c r="F1359" s="208">
        <v>2573582.94</v>
      </c>
      <c r="G1359" s="208">
        <v>2573108.23</v>
      </c>
    </row>
    <row r="1360" spans="4:7">
      <c r="D1360" s="211" t="s">
        <v>1255</v>
      </c>
      <c r="E1360" s="208">
        <v>10913919</v>
      </c>
      <c r="F1360" s="208">
        <v>1</v>
      </c>
      <c r="G1360" s="208">
        <v>0</v>
      </c>
    </row>
    <row r="1361" spans="4:7">
      <c r="D1361" s="212" t="s">
        <v>1256</v>
      </c>
      <c r="E1361" s="208">
        <v>10913919</v>
      </c>
      <c r="F1361" s="208">
        <v>1</v>
      </c>
      <c r="G1361" s="208">
        <v>0</v>
      </c>
    </row>
    <row r="1362" spans="4:7">
      <c r="D1362" s="211" t="s">
        <v>397</v>
      </c>
      <c r="E1362" s="208">
        <v>124911279</v>
      </c>
      <c r="F1362" s="208">
        <v>143174006.65000001</v>
      </c>
      <c r="G1362" s="208">
        <v>50925466.060000002</v>
      </c>
    </row>
    <row r="1363" spans="4:7">
      <c r="D1363" s="212" t="s">
        <v>731</v>
      </c>
      <c r="E1363" s="208">
        <v>124911279</v>
      </c>
      <c r="F1363" s="208">
        <v>143174006.65000001</v>
      </c>
      <c r="G1363" s="208">
        <v>50925466.060000002</v>
      </c>
    </row>
    <row r="1364" spans="4:7">
      <c r="D1364" s="211" t="s">
        <v>1524</v>
      </c>
      <c r="E1364" s="208">
        <v>4735132</v>
      </c>
      <c r="F1364" s="208">
        <v>1</v>
      </c>
      <c r="G1364" s="208">
        <v>0</v>
      </c>
    </row>
    <row r="1365" spans="4:7">
      <c r="D1365" s="212" t="s">
        <v>1525</v>
      </c>
      <c r="E1365" s="208">
        <v>4735132</v>
      </c>
      <c r="F1365" s="208">
        <v>1</v>
      </c>
      <c r="G1365" s="208">
        <v>0</v>
      </c>
    </row>
    <row r="1366" spans="4:7">
      <c r="D1366" s="211" t="s">
        <v>1526</v>
      </c>
      <c r="E1366" s="208">
        <v>6683666</v>
      </c>
      <c r="F1366" s="208">
        <v>1</v>
      </c>
      <c r="G1366" s="208">
        <v>0</v>
      </c>
    </row>
    <row r="1367" spans="4:7">
      <c r="D1367" s="212" t="s">
        <v>1527</v>
      </c>
      <c r="E1367" s="208">
        <v>6683666</v>
      </c>
      <c r="F1367" s="208">
        <v>1</v>
      </c>
      <c r="G1367" s="208">
        <v>0</v>
      </c>
    </row>
    <row r="1368" spans="4:7">
      <c r="D1368" s="211" t="s">
        <v>1528</v>
      </c>
      <c r="E1368" s="208">
        <v>6683666</v>
      </c>
      <c r="F1368" s="208">
        <v>1</v>
      </c>
      <c r="G1368" s="208">
        <v>0</v>
      </c>
    </row>
    <row r="1369" spans="4:7">
      <c r="D1369" s="212" t="s">
        <v>1529</v>
      </c>
      <c r="E1369" s="208">
        <v>6683666</v>
      </c>
      <c r="F1369" s="208">
        <v>1</v>
      </c>
      <c r="G1369" s="208">
        <v>0</v>
      </c>
    </row>
    <row r="1370" spans="4:7">
      <c r="D1370" s="211" t="s">
        <v>1530</v>
      </c>
      <c r="E1370" s="208">
        <v>11127992</v>
      </c>
      <c r="F1370" s="208">
        <v>1</v>
      </c>
      <c r="G1370" s="208">
        <v>0</v>
      </c>
    </row>
    <row r="1371" spans="4:7">
      <c r="D1371" s="212" t="s">
        <v>1531</v>
      </c>
      <c r="E1371" s="208">
        <v>11127992</v>
      </c>
      <c r="F1371" s="208">
        <v>1</v>
      </c>
      <c r="G1371" s="208">
        <v>0</v>
      </c>
    </row>
    <row r="1372" spans="4:7">
      <c r="D1372" s="211" t="s">
        <v>1532</v>
      </c>
      <c r="E1372" s="208">
        <v>6683666</v>
      </c>
      <c r="F1372" s="208">
        <v>751481.37</v>
      </c>
      <c r="G1372" s="208">
        <v>601184.30000000005</v>
      </c>
    </row>
    <row r="1373" spans="4:7">
      <c r="D1373" s="212" t="s">
        <v>1533</v>
      </c>
      <c r="E1373" s="208">
        <v>6683666</v>
      </c>
      <c r="F1373" s="208">
        <v>751481.37</v>
      </c>
      <c r="G1373" s="208">
        <v>601184.30000000005</v>
      </c>
    </row>
    <row r="1374" spans="4:7">
      <c r="D1374" s="211" t="s">
        <v>4054</v>
      </c>
      <c r="E1374" s="208">
        <v>11087637</v>
      </c>
      <c r="F1374" s="208">
        <v>11087637</v>
      </c>
      <c r="G1374" s="208">
        <v>6257667.04</v>
      </c>
    </row>
    <row r="1375" spans="4:7">
      <c r="D1375" s="212" t="s">
        <v>1534</v>
      </c>
      <c r="E1375" s="208">
        <v>11087637</v>
      </c>
      <c r="F1375" s="208">
        <v>11087637</v>
      </c>
      <c r="G1375" s="208">
        <v>6257667.04</v>
      </c>
    </row>
    <row r="1376" spans="4:7">
      <c r="D1376" s="211" t="s">
        <v>2700</v>
      </c>
      <c r="E1376" s="208">
        <v>10000000</v>
      </c>
      <c r="F1376" s="208">
        <v>163429.4</v>
      </c>
      <c r="G1376" s="208">
        <v>0</v>
      </c>
    </row>
    <row r="1377" spans="4:7">
      <c r="D1377" s="212" t="s">
        <v>732</v>
      </c>
      <c r="E1377" s="208">
        <v>10000000</v>
      </c>
      <c r="F1377" s="208">
        <v>163429.4</v>
      </c>
      <c r="G1377" s="208">
        <v>0</v>
      </c>
    </row>
    <row r="1378" spans="4:7">
      <c r="D1378" s="211" t="s">
        <v>1535</v>
      </c>
      <c r="E1378" s="208">
        <v>11087637</v>
      </c>
      <c r="F1378" s="208">
        <v>11087637</v>
      </c>
      <c r="G1378" s="208">
        <v>6257667.0300000003</v>
      </c>
    </row>
    <row r="1379" spans="4:7">
      <c r="D1379" s="212" t="s">
        <v>1536</v>
      </c>
      <c r="E1379" s="208">
        <v>11087637</v>
      </c>
      <c r="F1379" s="208">
        <v>11087637</v>
      </c>
      <c r="G1379" s="208">
        <v>6257667.0300000003</v>
      </c>
    </row>
    <row r="1380" spans="4:7">
      <c r="D1380" s="211" t="s">
        <v>1537</v>
      </c>
      <c r="E1380" s="208">
        <v>11087637</v>
      </c>
      <c r="F1380" s="208">
        <v>6257668</v>
      </c>
      <c r="G1380" s="208">
        <v>6257667.0199999996</v>
      </c>
    </row>
    <row r="1381" spans="4:7">
      <c r="D1381" s="212" t="s">
        <v>1538</v>
      </c>
      <c r="E1381" s="208">
        <v>11087637</v>
      </c>
      <c r="F1381" s="208">
        <v>6257668</v>
      </c>
      <c r="G1381" s="208">
        <v>6257667.0199999996</v>
      </c>
    </row>
    <row r="1382" spans="4:7">
      <c r="D1382" s="211" t="s">
        <v>3518</v>
      </c>
      <c r="E1382" s="208">
        <v>0</v>
      </c>
      <c r="F1382" s="208">
        <v>1322976.29</v>
      </c>
      <c r="G1382" s="208">
        <v>0</v>
      </c>
    </row>
    <row r="1383" spans="4:7">
      <c r="D1383" s="212" t="s">
        <v>3517</v>
      </c>
      <c r="E1383" s="208">
        <v>0</v>
      </c>
      <c r="F1383" s="208">
        <v>1322976.29</v>
      </c>
      <c r="G1383" s="208">
        <v>0</v>
      </c>
    </row>
    <row r="1384" spans="4:7">
      <c r="D1384" s="211" t="s">
        <v>3516</v>
      </c>
      <c r="E1384" s="208">
        <v>0</v>
      </c>
      <c r="F1384" s="208">
        <v>1862443.75</v>
      </c>
      <c r="G1384" s="208">
        <v>0</v>
      </c>
    </row>
    <row r="1385" spans="4:7">
      <c r="D1385" s="212" t="s">
        <v>3515</v>
      </c>
      <c r="E1385" s="208">
        <v>0</v>
      </c>
      <c r="F1385" s="208">
        <v>1862443.75</v>
      </c>
      <c r="G1385" s="208">
        <v>0</v>
      </c>
    </row>
    <row r="1386" spans="4:7">
      <c r="D1386" s="211" t="s">
        <v>398</v>
      </c>
      <c r="E1386" s="208">
        <v>39318264</v>
      </c>
      <c r="F1386" s="208">
        <v>46643702.18</v>
      </c>
      <c r="G1386" s="208">
        <v>34357744.68</v>
      </c>
    </row>
    <row r="1387" spans="4:7">
      <c r="D1387" s="212" t="s">
        <v>733</v>
      </c>
      <c r="E1387" s="208">
        <v>39318264</v>
      </c>
      <c r="F1387" s="208">
        <v>46643702.18</v>
      </c>
      <c r="G1387" s="208">
        <v>34357744.68</v>
      </c>
    </row>
    <row r="1388" spans="4:7">
      <c r="D1388" s="211" t="s">
        <v>399</v>
      </c>
      <c r="E1388" s="208">
        <v>35420433</v>
      </c>
      <c r="F1388" s="208">
        <v>5171198.29</v>
      </c>
      <c r="G1388" s="208">
        <v>1634970.14</v>
      </c>
    </row>
    <row r="1389" spans="4:7">
      <c r="D1389" s="212" t="s">
        <v>734</v>
      </c>
      <c r="E1389" s="208">
        <v>35420433</v>
      </c>
      <c r="F1389" s="208">
        <v>5171198.29</v>
      </c>
      <c r="G1389" s="208">
        <v>1634970.14</v>
      </c>
    </row>
    <row r="1390" spans="4:7">
      <c r="D1390" s="211" t="s">
        <v>2906</v>
      </c>
      <c r="E1390" s="208">
        <v>2435924</v>
      </c>
      <c r="F1390" s="208">
        <v>2435924</v>
      </c>
      <c r="G1390" s="208">
        <v>1400335.08</v>
      </c>
    </row>
    <row r="1391" spans="4:7">
      <c r="D1391" s="212" t="s">
        <v>2907</v>
      </c>
      <c r="E1391" s="208">
        <v>2435924</v>
      </c>
      <c r="F1391" s="208">
        <v>2435924</v>
      </c>
      <c r="G1391" s="208">
        <v>1400335.08</v>
      </c>
    </row>
    <row r="1392" spans="4:7">
      <c r="D1392" s="211" t="s">
        <v>1074</v>
      </c>
      <c r="E1392" s="208">
        <v>62810448</v>
      </c>
      <c r="F1392" s="208">
        <v>86890629.019999996</v>
      </c>
      <c r="G1392" s="208">
        <v>86888853.810000002</v>
      </c>
    </row>
    <row r="1393" spans="4:7">
      <c r="D1393" s="212" t="s">
        <v>1075</v>
      </c>
      <c r="E1393" s="208">
        <v>62810448</v>
      </c>
      <c r="F1393" s="208">
        <v>86890629.019999996</v>
      </c>
      <c r="G1393" s="208">
        <v>86888853.810000002</v>
      </c>
    </row>
    <row r="1394" spans="4:7">
      <c r="D1394" s="211" t="s">
        <v>2608</v>
      </c>
      <c r="E1394" s="208">
        <v>9203989</v>
      </c>
      <c r="F1394" s="208">
        <v>8240839</v>
      </c>
      <c r="G1394" s="208">
        <v>8224999.0499999998</v>
      </c>
    </row>
    <row r="1395" spans="4:7">
      <c r="D1395" s="212" t="s">
        <v>2609</v>
      </c>
      <c r="E1395" s="208">
        <v>9203989</v>
      </c>
      <c r="F1395" s="208">
        <v>8240839</v>
      </c>
      <c r="G1395" s="208">
        <v>8224999.0499999998</v>
      </c>
    </row>
    <row r="1396" spans="4:7">
      <c r="D1396" s="211" t="s">
        <v>2610</v>
      </c>
      <c r="E1396" s="208">
        <v>14759925</v>
      </c>
      <c r="F1396" s="208">
        <v>12177354.42</v>
      </c>
      <c r="G1396" s="208">
        <v>12177062.42</v>
      </c>
    </row>
    <row r="1397" spans="4:7">
      <c r="D1397" s="212" t="s">
        <v>2611</v>
      </c>
      <c r="E1397" s="208">
        <v>14759925</v>
      </c>
      <c r="F1397" s="208">
        <v>12177354.42</v>
      </c>
      <c r="G1397" s="208">
        <v>12177062.42</v>
      </c>
    </row>
    <row r="1398" spans="4:7">
      <c r="D1398" s="211" t="s">
        <v>2908</v>
      </c>
      <c r="E1398" s="208">
        <v>2624537</v>
      </c>
      <c r="F1398" s="208">
        <v>2624537</v>
      </c>
      <c r="G1398" s="208">
        <v>890236.07</v>
      </c>
    </row>
    <row r="1399" spans="4:7">
      <c r="D1399" s="212" t="s">
        <v>2909</v>
      </c>
      <c r="E1399" s="208">
        <v>2624537</v>
      </c>
      <c r="F1399" s="208">
        <v>2624537</v>
      </c>
      <c r="G1399" s="208">
        <v>890236.07</v>
      </c>
    </row>
    <row r="1400" spans="4:7">
      <c r="D1400" s="211" t="s">
        <v>2910</v>
      </c>
      <c r="E1400" s="208">
        <v>4524855</v>
      </c>
      <c r="F1400" s="208">
        <v>0</v>
      </c>
      <c r="G1400" s="208">
        <v>0</v>
      </c>
    </row>
    <row r="1401" spans="4:7">
      <c r="D1401" s="212" t="s">
        <v>2911</v>
      </c>
      <c r="E1401" s="208">
        <v>4524855</v>
      </c>
      <c r="F1401" s="208">
        <v>0</v>
      </c>
      <c r="G1401" s="208">
        <v>0</v>
      </c>
    </row>
    <row r="1402" spans="4:7">
      <c r="D1402" s="211" t="s">
        <v>3726</v>
      </c>
      <c r="E1402" s="208">
        <v>0</v>
      </c>
      <c r="F1402" s="208">
        <v>21445679.169999998</v>
      </c>
      <c r="G1402" s="208">
        <v>0</v>
      </c>
    </row>
    <row r="1403" spans="4:7">
      <c r="D1403" s="212" t="s">
        <v>3725</v>
      </c>
      <c r="E1403" s="208">
        <v>0</v>
      </c>
      <c r="F1403" s="208">
        <v>21445679.169999998</v>
      </c>
      <c r="G1403" s="208">
        <v>0</v>
      </c>
    </row>
    <row r="1404" spans="4:7">
      <c r="D1404" s="211" t="s">
        <v>4269</v>
      </c>
      <c r="E1404" s="208">
        <v>0</v>
      </c>
      <c r="F1404" s="208">
        <v>20000000</v>
      </c>
      <c r="G1404" s="208">
        <v>0</v>
      </c>
    </row>
    <row r="1405" spans="4:7">
      <c r="D1405" s="212" t="s">
        <v>4268</v>
      </c>
      <c r="E1405" s="208">
        <v>0</v>
      </c>
      <c r="F1405" s="208">
        <v>20000000</v>
      </c>
      <c r="G1405" s="208">
        <v>0</v>
      </c>
    </row>
    <row r="1406" spans="4:7">
      <c r="D1406" s="211" t="s">
        <v>2912</v>
      </c>
      <c r="E1406" s="208">
        <v>2084940</v>
      </c>
      <c r="F1406" s="208">
        <v>2084940</v>
      </c>
      <c r="G1406" s="208">
        <v>0</v>
      </c>
    </row>
    <row r="1407" spans="4:7">
      <c r="D1407" s="212" t="s">
        <v>2913</v>
      </c>
      <c r="E1407" s="208">
        <v>2084940</v>
      </c>
      <c r="F1407" s="208">
        <v>2084940</v>
      </c>
      <c r="G1407" s="208">
        <v>0</v>
      </c>
    </row>
    <row r="1408" spans="4:7">
      <c r="D1408" s="211" t="s">
        <v>2914</v>
      </c>
      <c r="E1408" s="208">
        <v>2082451</v>
      </c>
      <c r="F1408" s="208">
        <v>2082451</v>
      </c>
      <c r="G1408" s="208">
        <v>0</v>
      </c>
    </row>
    <row r="1409" spans="4:7">
      <c r="D1409" s="212" t="s">
        <v>2915</v>
      </c>
      <c r="E1409" s="208">
        <v>2082451</v>
      </c>
      <c r="F1409" s="208">
        <v>2082451</v>
      </c>
      <c r="G1409" s="208">
        <v>0</v>
      </c>
    </row>
    <row r="1410" spans="4:7">
      <c r="D1410" s="209" t="s">
        <v>283</v>
      </c>
      <c r="E1410" s="210">
        <v>24150333</v>
      </c>
      <c r="F1410" s="210">
        <v>156623910.75</v>
      </c>
      <c r="G1410" s="210">
        <v>21963910.399999999</v>
      </c>
    </row>
    <row r="1411" spans="4:7">
      <c r="D1411" s="211" t="s">
        <v>1257</v>
      </c>
      <c r="E1411" s="208">
        <v>24150333</v>
      </c>
      <c r="F1411" s="208">
        <v>21963910.75</v>
      </c>
      <c r="G1411" s="208">
        <v>21963910.399999999</v>
      </c>
    </row>
    <row r="1412" spans="4:7">
      <c r="D1412" s="212" t="s">
        <v>1258</v>
      </c>
      <c r="E1412" s="208">
        <v>24150333</v>
      </c>
      <c r="F1412" s="208">
        <v>21963910.75</v>
      </c>
      <c r="G1412" s="208">
        <v>21963910.399999999</v>
      </c>
    </row>
    <row r="1413" spans="4:7">
      <c r="D1413" s="211" t="s">
        <v>3154</v>
      </c>
      <c r="E1413" s="208">
        <v>0</v>
      </c>
      <c r="F1413" s="208">
        <v>28900000</v>
      </c>
      <c r="G1413" s="208">
        <v>0</v>
      </c>
    </row>
    <row r="1414" spans="4:7">
      <c r="D1414" s="212" t="s">
        <v>3155</v>
      </c>
      <c r="E1414" s="208">
        <v>0</v>
      </c>
      <c r="F1414" s="208">
        <v>28900000</v>
      </c>
      <c r="G1414" s="208">
        <v>0</v>
      </c>
    </row>
    <row r="1415" spans="4:7">
      <c r="D1415" s="211" t="s">
        <v>3192</v>
      </c>
      <c r="E1415" s="208">
        <v>0</v>
      </c>
      <c r="F1415" s="208">
        <v>105760000</v>
      </c>
      <c r="G1415" s="208">
        <v>0</v>
      </c>
    </row>
    <row r="1416" spans="4:7">
      <c r="D1416" s="212" t="s">
        <v>3191</v>
      </c>
      <c r="E1416" s="208">
        <v>0</v>
      </c>
      <c r="F1416" s="208">
        <v>105760000</v>
      </c>
      <c r="G1416" s="208">
        <v>0</v>
      </c>
    </row>
    <row r="1417" spans="4:7">
      <c r="D1417" s="178" t="s">
        <v>291</v>
      </c>
      <c r="E1417" s="208">
        <v>1296462000</v>
      </c>
      <c r="F1417" s="208">
        <v>1732499668.5800002</v>
      </c>
      <c r="G1417" s="208">
        <v>1082429217.51</v>
      </c>
    </row>
    <row r="1418" spans="4:7">
      <c r="D1418" s="209" t="s">
        <v>281</v>
      </c>
      <c r="E1418" s="210">
        <v>984999597</v>
      </c>
      <c r="F1418" s="210">
        <v>1461037265.5800002</v>
      </c>
      <c r="G1418" s="210">
        <v>981182514.4799999</v>
      </c>
    </row>
    <row r="1419" spans="4:7">
      <c r="D1419" s="211" t="s">
        <v>1259</v>
      </c>
      <c r="E1419" s="208">
        <v>12313456</v>
      </c>
      <c r="F1419" s="208">
        <v>5234553.75</v>
      </c>
      <c r="G1419" s="208">
        <v>5234553.75</v>
      </c>
    </row>
    <row r="1420" spans="4:7">
      <c r="D1420" s="212" t="s">
        <v>1260</v>
      </c>
      <c r="E1420" s="208">
        <v>12313456</v>
      </c>
      <c r="F1420" s="208">
        <v>5234553.75</v>
      </c>
      <c r="G1420" s="208">
        <v>5234553.75</v>
      </c>
    </row>
    <row r="1421" spans="4:7">
      <c r="D1421" s="211" t="s">
        <v>1261</v>
      </c>
      <c r="E1421" s="208">
        <v>6558125</v>
      </c>
      <c r="F1421" s="208">
        <v>5493029.75</v>
      </c>
      <c r="G1421" s="208">
        <v>4960604.17</v>
      </c>
    </row>
    <row r="1422" spans="4:7">
      <c r="D1422" s="212" t="s">
        <v>1262</v>
      </c>
      <c r="E1422" s="208">
        <v>6558125</v>
      </c>
      <c r="F1422" s="208">
        <v>5493029.75</v>
      </c>
      <c r="G1422" s="208">
        <v>4960604.17</v>
      </c>
    </row>
    <row r="1423" spans="4:7">
      <c r="D1423" s="211" t="s">
        <v>1539</v>
      </c>
      <c r="E1423" s="208">
        <v>6731551</v>
      </c>
      <c r="F1423" s="208">
        <v>6176551</v>
      </c>
      <c r="G1423" s="208">
        <v>2433350.79</v>
      </c>
    </row>
    <row r="1424" spans="4:7">
      <c r="D1424" s="212" t="s">
        <v>1540</v>
      </c>
      <c r="E1424" s="208">
        <v>6731551</v>
      </c>
      <c r="F1424" s="208">
        <v>6176551</v>
      </c>
      <c r="G1424" s="208">
        <v>2433350.79</v>
      </c>
    </row>
    <row r="1425" spans="4:7">
      <c r="D1425" s="211" t="s">
        <v>4053</v>
      </c>
      <c r="E1425" s="208">
        <v>0</v>
      </c>
      <c r="F1425" s="208">
        <v>4423724.32</v>
      </c>
      <c r="G1425" s="208">
        <v>0</v>
      </c>
    </row>
    <row r="1426" spans="4:7">
      <c r="D1426" s="212" t="s">
        <v>3218</v>
      </c>
      <c r="E1426" s="208">
        <v>0</v>
      </c>
      <c r="F1426" s="208">
        <v>4423724.32</v>
      </c>
      <c r="G1426" s="208">
        <v>0</v>
      </c>
    </row>
    <row r="1427" spans="4:7">
      <c r="D1427" s="211" t="s">
        <v>1541</v>
      </c>
      <c r="E1427" s="208">
        <v>11208701</v>
      </c>
      <c r="F1427" s="208">
        <v>9649001</v>
      </c>
      <c r="G1427" s="208">
        <v>4132698.02</v>
      </c>
    </row>
    <row r="1428" spans="4:7">
      <c r="D1428" s="212" t="s">
        <v>1542</v>
      </c>
      <c r="E1428" s="208">
        <v>11208701</v>
      </c>
      <c r="F1428" s="208">
        <v>9649001</v>
      </c>
      <c r="G1428" s="208">
        <v>4132698.02</v>
      </c>
    </row>
    <row r="1429" spans="4:7">
      <c r="D1429" s="211" t="s">
        <v>1543</v>
      </c>
      <c r="E1429" s="208">
        <v>4768626</v>
      </c>
      <c r="F1429" s="208">
        <v>0</v>
      </c>
      <c r="G1429" s="208">
        <v>0</v>
      </c>
    </row>
    <row r="1430" spans="4:7">
      <c r="D1430" s="212" t="s">
        <v>1544</v>
      </c>
      <c r="E1430" s="208">
        <v>4768626</v>
      </c>
      <c r="F1430" s="208">
        <v>0</v>
      </c>
      <c r="G1430" s="208">
        <v>0</v>
      </c>
    </row>
    <row r="1431" spans="4:7">
      <c r="D1431" s="211" t="s">
        <v>1545</v>
      </c>
      <c r="E1431" s="208">
        <v>6731551</v>
      </c>
      <c r="F1431" s="208">
        <v>1</v>
      </c>
      <c r="G1431" s="208">
        <v>0</v>
      </c>
    </row>
    <row r="1432" spans="4:7">
      <c r="D1432" s="212" t="s">
        <v>1546</v>
      </c>
      <c r="E1432" s="208">
        <v>6731551</v>
      </c>
      <c r="F1432" s="208">
        <v>1</v>
      </c>
      <c r="G1432" s="208">
        <v>0</v>
      </c>
    </row>
    <row r="1433" spans="4:7">
      <c r="D1433" s="211" t="s">
        <v>1547</v>
      </c>
      <c r="E1433" s="208">
        <v>6731551</v>
      </c>
      <c r="F1433" s="208">
        <v>1</v>
      </c>
      <c r="G1433" s="208">
        <v>0</v>
      </c>
    </row>
    <row r="1434" spans="4:7">
      <c r="D1434" s="212" t="s">
        <v>1548</v>
      </c>
      <c r="E1434" s="208">
        <v>6731551</v>
      </c>
      <c r="F1434" s="208">
        <v>1</v>
      </c>
      <c r="G1434" s="208">
        <v>0</v>
      </c>
    </row>
    <row r="1435" spans="4:7">
      <c r="D1435" s="211" t="s">
        <v>1549</v>
      </c>
      <c r="E1435" s="208">
        <v>11208701</v>
      </c>
      <c r="F1435" s="208">
        <v>1</v>
      </c>
      <c r="G1435" s="208">
        <v>0</v>
      </c>
    </row>
    <row r="1436" spans="4:7">
      <c r="D1436" s="212" t="s">
        <v>1550</v>
      </c>
      <c r="E1436" s="208">
        <v>11208701</v>
      </c>
      <c r="F1436" s="208">
        <v>1</v>
      </c>
      <c r="G1436" s="208">
        <v>0</v>
      </c>
    </row>
    <row r="1437" spans="4:7">
      <c r="D1437" s="211" t="s">
        <v>2701</v>
      </c>
      <c r="E1437" s="208">
        <v>6731551</v>
      </c>
      <c r="F1437" s="208">
        <v>6199851</v>
      </c>
      <c r="G1437" s="208">
        <v>2473275.46</v>
      </c>
    </row>
    <row r="1438" spans="4:7">
      <c r="D1438" s="212" t="s">
        <v>1551</v>
      </c>
      <c r="E1438" s="208">
        <v>6731551</v>
      </c>
      <c r="F1438" s="208">
        <v>6199851</v>
      </c>
      <c r="G1438" s="208">
        <v>2473275.46</v>
      </c>
    </row>
    <row r="1439" spans="4:7">
      <c r="D1439" s="211" t="s">
        <v>1552</v>
      </c>
      <c r="E1439" s="208">
        <v>4768626</v>
      </c>
      <c r="F1439" s="208">
        <v>1</v>
      </c>
      <c r="G1439" s="208">
        <v>0</v>
      </c>
    </row>
    <row r="1440" spans="4:7">
      <c r="D1440" s="212" t="s">
        <v>1553</v>
      </c>
      <c r="E1440" s="208">
        <v>4768626</v>
      </c>
      <c r="F1440" s="208">
        <v>1</v>
      </c>
      <c r="G1440" s="208">
        <v>0</v>
      </c>
    </row>
    <row r="1441" spans="4:7">
      <c r="D1441" s="211" t="s">
        <v>1554</v>
      </c>
      <c r="E1441" s="208">
        <v>4768626</v>
      </c>
      <c r="F1441" s="208">
        <v>1915952</v>
      </c>
      <c r="G1441" s="208">
        <v>1532759.31</v>
      </c>
    </row>
    <row r="1442" spans="4:7">
      <c r="D1442" s="212" t="s">
        <v>1555</v>
      </c>
      <c r="E1442" s="208">
        <v>4768626</v>
      </c>
      <c r="F1442" s="208">
        <v>1915952</v>
      </c>
      <c r="G1442" s="208">
        <v>1532759.31</v>
      </c>
    </row>
    <row r="1443" spans="4:7">
      <c r="D1443" s="211" t="s">
        <v>1556</v>
      </c>
      <c r="E1443" s="208">
        <v>6731551</v>
      </c>
      <c r="F1443" s="208">
        <v>3091561</v>
      </c>
      <c r="G1443" s="208">
        <v>2473275.4500000002</v>
      </c>
    </row>
    <row r="1444" spans="4:7">
      <c r="D1444" s="212" t="s">
        <v>1557</v>
      </c>
      <c r="E1444" s="208">
        <v>6731551</v>
      </c>
      <c r="F1444" s="208">
        <v>3091561</v>
      </c>
      <c r="G1444" s="208">
        <v>2473275.4500000002</v>
      </c>
    </row>
    <row r="1445" spans="4:7">
      <c r="D1445" s="211" t="s">
        <v>4052</v>
      </c>
      <c r="E1445" s="208">
        <v>6731551</v>
      </c>
      <c r="F1445" s="208">
        <v>6065851</v>
      </c>
      <c r="G1445" s="208">
        <v>2369364.58</v>
      </c>
    </row>
    <row r="1446" spans="4:7">
      <c r="D1446" s="212" t="s">
        <v>1558</v>
      </c>
      <c r="E1446" s="208">
        <v>6731551</v>
      </c>
      <c r="F1446" s="208">
        <v>6065851</v>
      </c>
      <c r="G1446" s="208">
        <v>2369364.58</v>
      </c>
    </row>
    <row r="1447" spans="4:7">
      <c r="D1447" s="211" t="s">
        <v>400</v>
      </c>
      <c r="E1447" s="208">
        <v>5279492</v>
      </c>
      <c r="F1447" s="208">
        <v>1</v>
      </c>
      <c r="G1447" s="208">
        <v>0</v>
      </c>
    </row>
    <row r="1448" spans="4:7">
      <c r="D1448" s="212" t="s">
        <v>735</v>
      </c>
      <c r="E1448" s="208">
        <v>5279492</v>
      </c>
      <c r="F1448" s="208">
        <v>1</v>
      </c>
      <c r="G1448" s="208">
        <v>0</v>
      </c>
    </row>
    <row r="1449" spans="4:7">
      <c r="D1449" s="211" t="s">
        <v>401</v>
      </c>
      <c r="E1449" s="208">
        <v>8454073</v>
      </c>
      <c r="F1449" s="208">
        <v>11806184.57</v>
      </c>
      <c r="G1449" s="208">
        <v>10901802.290000001</v>
      </c>
    </row>
    <row r="1450" spans="4:7">
      <c r="D1450" s="212" t="s">
        <v>736</v>
      </c>
      <c r="E1450" s="208">
        <v>3685447</v>
      </c>
      <c r="F1450" s="208">
        <v>9525358.5700000003</v>
      </c>
      <c r="G1450" s="208">
        <v>9405333.8100000005</v>
      </c>
    </row>
    <row r="1451" spans="4:7">
      <c r="D1451" s="212" t="s">
        <v>1559</v>
      </c>
      <c r="E1451" s="208">
        <v>4768626</v>
      </c>
      <c r="F1451" s="208">
        <v>2280826</v>
      </c>
      <c r="G1451" s="208">
        <v>1496468.48</v>
      </c>
    </row>
    <row r="1452" spans="4:7">
      <c r="D1452" s="211" t="s">
        <v>4051</v>
      </c>
      <c r="E1452" s="208">
        <v>16041156</v>
      </c>
      <c r="F1452" s="208">
        <v>165894350.16</v>
      </c>
      <c r="G1452" s="208">
        <v>121836073.25</v>
      </c>
    </row>
    <row r="1453" spans="4:7">
      <c r="D1453" s="212" t="s">
        <v>737</v>
      </c>
      <c r="E1453" s="208">
        <v>16041156</v>
      </c>
      <c r="F1453" s="208">
        <v>165894350.16</v>
      </c>
      <c r="G1453" s="208">
        <v>121836073.25</v>
      </c>
    </row>
    <row r="1454" spans="4:7">
      <c r="D1454" s="211" t="s">
        <v>4050</v>
      </c>
      <c r="E1454" s="208">
        <v>0</v>
      </c>
      <c r="F1454" s="208">
        <v>5739821.8600000003</v>
      </c>
      <c r="G1454" s="208">
        <v>0</v>
      </c>
    </row>
    <row r="1455" spans="4:7">
      <c r="D1455" s="212" t="s">
        <v>3217</v>
      </c>
      <c r="E1455" s="208">
        <v>0</v>
      </c>
      <c r="F1455" s="208">
        <v>5739821.8600000003</v>
      </c>
      <c r="G1455" s="208">
        <v>0</v>
      </c>
    </row>
    <row r="1456" spans="4:7">
      <c r="D1456" s="211" t="s">
        <v>4049</v>
      </c>
      <c r="E1456" s="208">
        <v>6731551</v>
      </c>
      <c r="F1456" s="208">
        <v>6065851</v>
      </c>
      <c r="G1456" s="208">
        <v>2415894.04</v>
      </c>
    </row>
    <row r="1457" spans="4:7">
      <c r="D1457" s="212" t="s">
        <v>1560</v>
      </c>
      <c r="E1457" s="208">
        <v>6731551</v>
      </c>
      <c r="F1457" s="208">
        <v>6065851</v>
      </c>
      <c r="G1457" s="208">
        <v>2415894.04</v>
      </c>
    </row>
    <row r="1458" spans="4:7">
      <c r="D1458" s="211" t="s">
        <v>1908</v>
      </c>
      <c r="E1458" s="208">
        <v>23939986</v>
      </c>
      <c r="F1458" s="208">
        <v>37249052</v>
      </c>
      <c r="G1458" s="208">
        <v>37249052</v>
      </c>
    </row>
    <row r="1459" spans="4:7">
      <c r="D1459" s="212" t="s">
        <v>1909</v>
      </c>
      <c r="E1459" s="208">
        <v>23939986</v>
      </c>
      <c r="F1459" s="208">
        <v>37249052</v>
      </c>
      <c r="G1459" s="208">
        <v>37249052</v>
      </c>
    </row>
    <row r="1460" spans="4:7">
      <c r="D1460" s="211" t="s">
        <v>1561</v>
      </c>
      <c r="E1460" s="208">
        <v>6731551</v>
      </c>
      <c r="F1460" s="208">
        <v>1</v>
      </c>
      <c r="G1460" s="208">
        <v>0</v>
      </c>
    </row>
    <row r="1461" spans="4:7">
      <c r="D1461" s="212" t="s">
        <v>1562</v>
      </c>
      <c r="E1461" s="208">
        <v>6731551</v>
      </c>
      <c r="F1461" s="208">
        <v>1</v>
      </c>
      <c r="G1461" s="208">
        <v>0</v>
      </c>
    </row>
    <row r="1462" spans="4:7">
      <c r="D1462" s="211" t="s">
        <v>1563</v>
      </c>
      <c r="E1462" s="208">
        <v>4768626</v>
      </c>
      <c r="F1462" s="208">
        <v>4280826</v>
      </c>
      <c r="G1462" s="208">
        <v>1496468.48</v>
      </c>
    </row>
    <row r="1463" spans="4:7">
      <c r="D1463" s="212" t="s">
        <v>1564</v>
      </c>
      <c r="E1463" s="208">
        <v>4768626</v>
      </c>
      <c r="F1463" s="208">
        <v>4280826</v>
      </c>
      <c r="G1463" s="208">
        <v>1496468.48</v>
      </c>
    </row>
    <row r="1464" spans="4:7">
      <c r="D1464" s="211" t="s">
        <v>1565</v>
      </c>
      <c r="E1464" s="208">
        <v>4768626</v>
      </c>
      <c r="F1464" s="208">
        <v>4292426</v>
      </c>
      <c r="G1464" s="208">
        <v>1764383.58</v>
      </c>
    </row>
    <row r="1465" spans="4:7">
      <c r="D1465" s="212" t="s">
        <v>1566</v>
      </c>
      <c r="E1465" s="208">
        <v>4768626</v>
      </c>
      <c r="F1465" s="208">
        <v>4292426</v>
      </c>
      <c r="G1465" s="208">
        <v>1764383.58</v>
      </c>
    </row>
    <row r="1466" spans="4:7">
      <c r="D1466" s="211" t="s">
        <v>1567</v>
      </c>
      <c r="E1466" s="208">
        <v>4768626</v>
      </c>
      <c r="F1466" s="208">
        <v>1</v>
      </c>
      <c r="G1466" s="208">
        <v>0</v>
      </c>
    </row>
    <row r="1467" spans="4:7">
      <c r="D1467" s="212" t="s">
        <v>1568</v>
      </c>
      <c r="E1467" s="208">
        <v>4768626</v>
      </c>
      <c r="F1467" s="208">
        <v>1</v>
      </c>
      <c r="G1467" s="208">
        <v>0</v>
      </c>
    </row>
    <row r="1468" spans="4:7">
      <c r="D1468" s="211" t="s">
        <v>1569</v>
      </c>
      <c r="E1468" s="208">
        <v>6731551</v>
      </c>
      <c r="F1468" s="208">
        <v>6057651</v>
      </c>
      <c r="G1468" s="208">
        <v>2791627.53</v>
      </c>
    </row>
    <row r="1469" spans="4:7">
      <c r="D1469" s="212" t="s">
        <v>1570</v>
      </c>
      <c r="E1469" s="208">
        <v>6731551</v>
      </c>
      <c r="F1469" s="208">
        <v>6057651</v>
      </c>
      <c r="G1469" s="208">
        <v>2791627.53</v>
      </c>
    </row>
    <row r="1470" spans="4:7">
      <c r="D1470" s="211" t="s">
        <v>1571</v>
      </c>
      <c r="E1470" s="208">
        <v>4768626</v>
      </c>
      <c r="F1470" s="208">
        <v>1</v>
      </c>
      <c r="G1470" s="208">
        <v>0</v>
      </c>
    </row>
    <row r="1471" spans="4:7">
      <c r="D1471" s="212" t="s">
        <v>1572</v>
      </c>
      <c r="E1471" s="208">
        <v>4768626</v>
      </c>
      <c r="F1471" s="208">
        <v>1</v>
      </c>
      <c r="G1471" s="208">
        <v>0</v>
      </c>
    </row>
    <row r="1472" spans="4:7">
      <c r="D1472" s="211" t="s">
        <v>4048</v>
      </c>
      <c r="E1472" s="208">
        <v>4768626</v>
      </c>
      <c r="F1472" s="208">
        <v>1</v>
      </c>
      <c r="G1472" s="208">
        <v>0</v>
      </c>
    </row>
    <row r="1473" spans="4:7">
      <c r="D1473" s="212" t="s">
        <v>1573</v>
      </c>
      <c r="E1473" s="208">
        <v>4768626</v>
      </c>
      <c r="F1473" s="208">
        <v>1</v>
      </c>
      <c r="G1473" s="208">
        <v>0</v>
      </c>
    </row>
    <row r="1474" spans="4:7">
      <c r="D1474" s="211" t="s">
        <v>402</v>
      </c>
      <c r="E1474" s="208">
        <v>47602869</v>
      </c>
      <c r="F1474" s="208">
        <v>26140912.34</v>
      </c>
      <c r="G1474" s="208">
        <v>16946165.219999999</v>
      </c>
    </row>
    <row r="1475" spans="4:7">
      <c r="D1475" s="212" t="s">
        <v>738</v>
      </c>
      <c r="E1475" s="208">
        <v>47602869</v>
      </c>
      <c r="F1475" s="208">
        <v>26140912.34</v>
      </c>
      <c r="G1475" s="208">
        <v>16946165.219999999</v>
      </c>
    </row>
    <row r="1476" spans="4:7">
      <c r="D1476" s="211" t="s">
        <v>1574</v>
      </c>
      <c r="E1476" s="208">
        <v>4768626</v>
      </c>
      <c r="F1476" s="208">
        <v>1</v>
      </c>
      <c r="G1476" s="208">
        <v>0</v>
      </c>
    </row>
    <row r="1477" spans="4:7">
      <c r="D1477" s="212" t="s">
        <v>1575</v>
      </c>
      <c r="E1477" s="208">
        <v>4768626</v>
      </c>
      <c r="F1477" s="208">
        <v>1</v>
      </c>
      <c r="G1477" s="208">
        <v>0</v>
      </c>
    </row>
    <row r="1478" spans="4:7">
      <c r="D1478" s="211" t="s">
        <v>1576</v>
      </c>
      <c r="E1478" s="208">
        <v>4768626</v>
      </c>
      <c r="F1478" s="208">
        <v>1</v>
      </c>
      <c r="G1478" s="208">
        <v>0</v>
      </c>
    </row>
    <row r="1479" spans="4:7">
      <c r="D1479" s="212" t="s">
        <v>1577</v>
      </c>
      <c r="E1479" s="208">
        <v>4768626</v>
      </c>
      <c r="F1479" s="208">
        <v>1</v>
      </c>
      <c r="G1479" s="208">
        <v>0</v>
      </c>
    </row>
    <row r="1480" spans="4:7">
      <c r="D1480" s="211" t="s">
        <v>1578</v>
      </c>
      <c r="E1480" s="208">
        <v>6731551</v>
      </c>
      <c r="F1480" s="208">
        <v>1</v>
      </c>
      <c r="G1480" s="208">
        <v>0</v>
      </c>
    </row>
    <row r="1481" spans="4:7">
      <c r="D1481" s="212" t="s">
        <v>1579</v>
      </c>
      <c r="E1481" s="208">
        <v>6731551</v>
      </c>
      <c r="F1481" s="208">
        <v>1</v>
      </c>
      <c r="G1481" s="208">
        <v>0</v>
      </c>
    </row>
    <row r="1482" spans="4:7">
      <c r="D1482" s="211" t="s">
        <v>1580</v>
      </c>
      <c r="E1482" s="208">
        <v>11208701</v>
      </c>
      <c r="F1482" s="208">
        <v>1</v>
      </c>
      <c r="G1482" s="208">
        <v>0</v>
      </c>
    </row>
    <row r="1483" spans="4:7">
      <c r="D1483" s="212" t="s">
        <v>1581</v>
      </c>
      <c r="E1483" s="208">
        <v>11208701</v>
      </c>
      <c r="F1483" s="208">
        <v>1</v>
      </c>
      <c r="G1483" s="208">
        <v>0</v>
      </c>
    </row>
    <row r="1484" spans="4:7">
      <c r="D1484" s="211" t="s">
        <v>1582</v>
      </c>
      <c r="E1484" s="208">
        <v>6731551</v>
      </c>
      <c r="F1484" s="208">
        <v>1816560.41</v>
      </c>
      <c r="G1484" s="208">
        <v>1816558.88</v>
      </c>
    </row>
    <row r="1485" spans="4:7">
      <c r="D1485" s="212" t="s">
        <v>1583</v>
      </c>
      <c r="E1485" s="208">
        <v>6731551</v>
      </c>
      <c r="F1485" s="208">
        <v>1816560.41</v>
      </c>
      <c r="G1485" s="208">
        <v>1816558.88</v>
      </c>
    </row>
    <row r="1486" spans="4:7">
      <c r="D1486" s="211" t="s">
        <v>1584</v>
      </c>
      <c r="E1486" s="208">
        <v>6731551</v>
      </c>
      <c r="F1486" s="208">
        <v>1</v>
      </c>
      <c r="G1486" s="208">
        <v>0</v>
      </c>
    </row>
    <row r="1487" spans="4:7">
      <c r="D1487" s="212" t="s">
        <v>1585</v>
      </c>
      <c r="E1487" s="208">
        <v>6731551</v>
      </c>
      <c r="F1487" s="208">
        <v>1</v>
      </c>
      <c r="G1487" s="208">
        <v>0</v>
      </c>
    </row>
    <row r="1488" spans="4:7">
      <c r="D1488" s="211" t="s">
        <v>4267</v>
      </c>
      <c r="E1488" s="208">
        <v>0</v>
      </c>
      <c r="F1488" s="208">
        <v>30000000</v>
      </c>
      <c r="G1488" s="208">
        <v>30000000</v>
      </c>
    </row>
    <row r="1489" spans="4:7">
      <c r="D1489" s="212" t="s">
        <v>4266</v>
      </c>
      <c r="E1489" s="208">
        <v>0</v>
      </c>
      <c r="F1489" s="208">
        <v>30000000</v>
      </c>
      <c r="G1489" s="208">
        <v>30000000</v>
      </c>
    </row>
    <row r="1490" spans="4:7">
      <c r="D1490" s="211" t="s">
        <v>1586</v>
      </c>
      <c r="E1490" s="208">
        <v>4768626</v>
      </c>
      <c r="F1490" s="208">
        <v>1</v>
      </c>
      <c r="G1490" s="208">
        <v>0</v>
      </c>
    </row>
    <row r="1491" spans="4:7">
      <c r="D1491" s="212" t="s">
        <v>1587</v>
      </c>
      <c r="E1491" s="208">
        <v>4768626</v>
      </c>
      <c r="F1491" s="208">
        <v>1</v>
      </c>
      <c r="G1491" s="208">
        <v>0</v>
      </c>
    </row>
    <row r="1492" spans="4:7">
      <c r="D1492" s="211" t="s">
        <v>1588</v>
      </c>
      <c r="E1492" s="208">
        <v>6731551</v>
      </c>
      <c r="F1492" s="208">
        <v>1705488</v>
      </c>
      <c r="G1492" s="208">
        <v>0</v>
      </c>
    </row>
    <row r="1493" spans="4:7">
      <c r="D1493" s="212" t="s">
        <v>1589</v>
      </c>
      <c r="E1493" s="208">
        <v>6731551</v>
      </c>
      <c r="F1493" s="208">
        <v>1705488</v>
      </c>
      <c r="G1493" s="208">
        <v>0</v>
      </c>
    </row>
    <row r="1494" spans="4:7">
      <c r="D1494" s="211" t="s">
        <v>4047</v>
      </c>
      <c r="E1494" s="208">
        <v>9743844</v>
      </c>
      <c r="F1494" s="208">
        <v>7000000</v>
      </c>
      <c r="G1494" s="208">
        <v>0</v>
      </c>
    </row>
    <row r="1495" spans="4:7">
      <c r="D1495" s="212" t="s">
        <v>2916</v>
      </c>
      <c r="E1495" s="208">
        <v>9743844</v>
      </c>
      <c r="F1495" s="208">
        <v>7000000</v>
      </c>
      <c r="G1495" s="208">
        <v>0</v>
      </c>
    </row>
    <row r="1496" spans="4:7">
      <c r="D1496" s="211" t="s">
        <v>1590</v>
      </c>
      <c r="E1496" s="208">
        <v>4768626</v>
      </c>
      <c r="F1496" s="208">
        <v>101</v>
      </c>
      <c r="G1496" s="208">
        <v>0</v>
      </c>
    </row>
    <row r="1497" spans="4:7">
      <c r="D1497" s="212" t="s">
        <v>1591</v>
      </c>
      <c r="E1497" s="208">
        <v>4768626</v>
      </c>
      <c r="F1497" s="208">
        <v>101</v>
      </c>
      <c r="G1497" s="208">
        <v>0</v>
      </c>
    </row>
    <row r="1498" spans="4:7">
      <c r="D1498" s="211" t="s">
        <v>2917</v>
      </c>
      <c r="E1498" s="208">
        <v>7762336</v>
      </c>
      <c r="F1498" s="208">
        <v>1</v>
      </c>
      <c r="G1498" s="208">
        <v>0</v>
      </c>
    </row>
    <row r="1499" spans="4:7">
      <c r="D1499" s="212" t="s">
        <v>2918</v>
      </c>
      <c r="E1499" s="208">
        <v>7762336</v>
      </c>
      <c r="F1499" s="208">
        <v>1</v>
      </c>
      <c r="G1499" s="208">
        <v>0</v>
      </c>
    </row>
    <row r="1500" spans="4:7">
      <c r="D1500" s="211" t="s">
        <v>2919</v>
      </c>
      <c r="E1500" s="208">
        <v>10870412</v>
      </c>
      <c r="F1500" s="208">
        <v>2</v>
      </c>
      <c r="G1500" s="208">
        <v>0</v>
      </c>
    </row>
    <row r="1501" spans="4:7">
      <c r="D1501" s="212" t="s">
        <v>4215</v>
      </c>
      <c r="E1501" s="208">
        <v>10870412</v>
      </c>
      <c r="F1501" s="208">
        <v>2</v>
      </c>
      <c r="G1501" s="208">
        <v>0</v>
      </c>
    </row>
    <row r="1502" spans="4:7">
      <c r="D1502" s="211" t="s">
        <v>2612</v>
      </c>
      <c r="E1502" s="208">
        <v>11025199</v>
      </c>
      <c r="F1502" s="208">
        <v>11025199</v>
      </c>
      <c r="G1502" s="208">
        <v>10473939</v>
      </c>
    </row>
    <row r="1503" spans="4:7">
      <c r="D1503" s="212" t="s">
        <v>2613</v>
      </c>
      <c r="E1503" s="208">
        <v>11025199</v>
      </c>
      <c r="F1503" s="208">
        <v>11025199</v>
      </c>
      <c r="G1503" s="208">
        <v>10473939</v>
      </c>
    </row>
    <row r="1504" spans="4:7">
      <c r="D1504" s="211" t="s">
        <v>3628</v>
      </c>
      <c r="E1504" s="208">
        <v>0</v>
      </c>
      <c r="F1504" s="208">
        <v>1993399.79</v>
      </c>
      <c r="G1504" s="208">
        <v>0</v>
      </c>
    </row>
    <row r="1505" spans="4:7">
      <c r="D1505" s="212" t="s">
        <v>3627</v>
      </c>
      <c r="E1505" s="208">
        <v>0</v>
      </c>
      <c r="F1505" s="208">
        <v>1993399.79</v>
      </c>
      <c r="G1505" s="208">
        <v>0</v>
      </c>
    </row>
    <row r="1506" spans="4:7">
      <c r="D1506" s="211" t="s">
        <v>3309</v>
      </c>
      <c r="E1506" s="208">
        <v>0</v>
      </c>
      <c r="F1506" s="208">
        <v>74646837.359999999</v>
      </c>
      <c r="G1506" s="208">
        <v>62950838.039999999</v>
      </c>
    </row>
    <row r="1507" spans="4:7">
      <c r="D1507" s="212" t="s">
        <v>3308</v>
      </c>
      <c r="E1507" s="208">
        <v>0</v>
      </c>
      <c r="F1507" s="208">
        <v>74646837.359999999</v>
      </c>
      <c r="G1507" s="208">
        <v>62950838.039999999</v>
      </c>
    </row>
    <row r="1508" spans="4:7">
      <c r="D1508" s="211" t="s">
        <v>2920</v>
      </c>
      <c r="E1508" s="208">
        <v>2000469</v>
      </c>
      <c r="F1508" s="208">
        <v>100469</v>
      </c>
      <c r="G1508" s="208">
        <v>0</v>
      </c>
    </row>
    <row r="1509" spans="4:7">
      <c r="D1509" s="212" t="s">
        <v>2921</v>
      </c>
      <c r="E1509" s="208">
        <v>2000469</v>
      </c>
      <c r="F1509" s="208">
        <v>100469</v>
      </c>
      <c r="G1509" s="208">
        <v>0</v>
      </c>
    </row>
    <row r="1510" spans="4:7">
      <c r="D1510" s="211" t="s">
        <v>403</v>
      </c>
      <c r="E1510" s="208">
        <v>8433540</v>
      </c>
      <c r="F1510" s="208">
        <v>9709274.3000000007</v>
      </c>
      <c r="G1510" s="208">
        <v>7694784.4000000004</v>
      </c>
    </row>
    <row r="1511" spans="4:7">
      <c r="D1511" s="212" t="s">
        <v>739</v>
      </c>
      <c r="E1511" s="208">
        <v>8433540</v>
      </c>
      <c r="F1511" s="208">
        <v>9709274.3000000007</v>
      </c>
      <c r="G1511" s="208">
        <v>7694784.4000000004</v>
      </c>
    </row>
    <row r="1512" spans="4:7">
      <c r="D1512" s="211" t="s">
        <v>404</v>
      </c>
      <c r="E1512" s="208">
        <v>54219027</v>
      </c>
      <c r="F1512" s="208">
        <v>155986721.74000001</v>
      </c>
      <c r="G1512" s="208">
        <v>126425828.11</v>
      </c>
    </row>
    <row r="1513" spans="4:7">
      <c r="D1513" s="212" t="s">
        <v>740</v>
      </c>
      <c r="E1513" s="208">
        <v>54219027</v>
      </c>
      <c r="F1513" s="208">
        <v>155986721.74000001</v>
      </c>
      <c r="G1513" s="208">
        <v>126425828.11</v>
      </c>
    </row>
    <row r="1514" spans="4:7">
      <c r="D1514" s="211" t="s">
        <v>2614</v>
      </c>
      <c r="E1514" s="208">
        <v>128185261</v>
      </c>
      <c r="F1514" s="208">
        <v>110759424.38999999</v>
      </c>
      <c r="G1514" s="208">
        <v>109915190.75999999</v>
      </c>
    </row>
    <row r="1515" spans="4:7">
      <c r="D1515" s="212" t="s">
        <v>2615</v>
      </c>
      <c r="E1515" s="208">
        <v>128185261</v>
      </c>
      <c r="F1515" s="208">
        <v>110759424.38999999</v>
      </c>
      <c r="G1515" s="208">
        <v>109915190.75999999</v>
      </c>
    </row>
    <row r="1516" spans="4:7">
      <c r="D1516" s="211" t="s">
        <v>2616</v>
      </c>
      <c r="E1516" s="208">
        <v>76402553</v>
      </c>
      <c r="F1516" s="208">
        <v>61905744</v>
      </c>
      <c r="G1516" s="208">
        <v>57837272.010000005</v>
      </c>
    </row>
    <row r="1517" spans="4:7">
      <c r="D1517" s="212" t="s">
        <v>2617</v>
      </c>
      <c r="E1517" s="208">
        <v>76402553</v>
      </c>
      <c r="F1517" s="208">
        <v>61905744</v>
      </c>
      <c r="G1517" s="208">
        <v>57837272.010000005</v>
      </c>
    </row>
    <row r="1518" spans="4:7">
      <c r="D1518" s="211" t="s">
        <v>2922</v>
      </c>
      <c r="E1518" s="208">
        <v>2631585</v>
      </c>
      <c r="F1518" s="208">
        <v>1</v>
      </c>
      <c r="G1518" s="208">
        <v>0</v>
      </c>
    </row>
    <row r="1519" spans="4:7">
      <c r="D1519" s="212" t="s">
        <v>2923</v>
      </c>
      <c r="E1519" s="208">
        <v>2631585</v>
      </c>
      <c r="F1519" s="208">
        <v>1</v>
      </c>
      <c r="G1519" s="208">
        <v>0</v>
      </c>
    </row>
    <row r="1520" spans="4:7">
      <c r="D1520" s="211" t="s">
        <v>405</v>
      </c>
      <c r="E1520" s="208">
        <v>22813453</v>
      </c>
      <c r="F1520" s="208">
        <v>1</v>
      </c>
      <c r="G1520" s="208">
        <v>0</v>
      </c>
    </row>
    <row r="1521" spans="4:7">
      <c r="D1521" s="212" t="s">
        <v>741</v>
      </c>
      <c r="E1521" s="208">
        <v>22813453</v>
      </c>
      <c r="F1521" s="208">
        <v>1</v>
      </c>
      <c r="G1521" s="208">
        <v>0</v>
      </c>
    </row>
    <row r="1522" spans="4:7">
      <c r="D1522" s="211" t="s">
        <v>3156</v>
      </c>
      <c r="E1522" s="208">
        <v>0</v>
      </c>
      <c r="F1522" s="208">
        <v>63664644.479999997</v>
      </c>
      <c r="G1522" s="208">
        <v>36090066.549999997</v>
      </c>
    </row>
    <row r="1523" spans="4:7">
      <c r="D1523" s="212" t="s">
        <v>3157</v>
      </c>
      <c r="E1523" s="208">
        <v>0</v>
      </c>
      <c r="F1523" s="208">
        <v>63664644.479999997</v>
      </c>
      <c r="G1523" s="208">
        <v>36090066.549999997</v>
      </c>
    </row>
    <row r="1524" spans="4:7">
      <c r="D1524" s="211" t="s">
        <v>2924</v>
      </c>
      <c r="E1524" s="208">
        <v>6305735</v>
      </c>
      <c r="F1524" s="208">
        <v>2</v>
      </c>
      <c r="G1524" s="208">
        <v>0</v>
      </c>
    </row>
    <row r="1525" spans="4:7">
      <c r="D1525" s="212" t="s">
        <v>2925</v>
      </c>
      <c r="E1525" s="208">
        <v>6305735</v>
      </c>
      <c r="F1525" s="208">
        <v>2</v>
      </c>
      <c r="G1525" s="208">
        <v>0</v>
      </c>
    </row>
    <row r="1526" spans="4:7">
      <c r="D1526" s="211" t="s">
        <v>406</v>
      </c>
      <c r="E1526" s="208">
        <v>86642840</v>
      </c>
      <c r="F1526" s="208">
        <v>60373156</v>
      </c>
      <c r="G1526" s="208">
        <v>60371550.100000001</v>
      </c>
    </row>
    <row r="1527" spans="4:7">
      <c r="D1527" s="212" t="s">
        <v>742</v>
      </c>
      <c r="E1527" s="208">
        <v>86642840</v>
      </c>
      <c r="F1527" s="208">
        <v>60373156</v>
      </c>
      <c r="G1527" s="208">
        <v>60371550.100000001</v>
      </c>
    </row>
    <row r="1528" spans="4:7">
      <c r="D1528" s="211" t="s">
        <v>2926</v>
      </c>
      <c r="E1528" s="208">
        <v>6767707</v>
      </c>
      <c r="F1528" s="208">
        <v>1</v>
      </c>
      <c r="G1528" s="208">
        <v>0</v>
      </c>
    </row>
    <row r="1529" spans="4:7">
      <c r="D1529" s="212" t="s">
        <v>2927</v>
      </c>
      <c r="E1529" s="208">
        <v>6767707</v>
      </c>
      <c r="F1529" s="208">
        <v>1</v>
      </c>
      <c r="G1529" s="208">
        <v>0</v>
      </c>
    </row>
    <row r="1530" spans="4:7">
      <c r="D1530" s="211" t="s">
        <v>2928</v>
      </c>
      <c r="E1530" s="208">
        <v>13525671</v>
      </c>
      <c r="F1530" s="208">
        <v>20000002</v>
      </c>
      <c r="G1530" s="208">
        <v>15094490.34</v>
      </c>
    </row>
    <row r="1531" spans="4:7">
      <c r="D1531" s="212" t="s">
        <v>2929</v>
      </c>
      <c r="E1531" s="208">
        <v>13525671</v>
      </c>
      <c r="F1531" s="208">
        <v>20000002</v>
      </c>
      <c r="G1531" s="208">
        <v>15094490.34</v>
      </c>
    </row>
    <row r="1532" spans="4:7">
      <c r="D1532" s="211" t="s">
        <v>3514</v>
      </c>
      <c r="E1532" s="208">
        <v>0</v>
      </c>
      <c r="F1532" s="208">
        <v>1332377.8899999999</v>
      </c>
      <c r="G1532" s="208">
        <v>0</v>
      </c>
    </row>
    <row r="1533" spans="4:7">
      <c r="D1533" s="212" t="s">
        <v>3513</v>
      </c>
      <c r="E1533" s="208">
        <v>0</v>
      </c>
      <c r="F1533" s="208">
        <v>1332377.8899999999</v>
      </c>
      <c r="G1533" s="208">
        <v>0</v>
      </c>
    </row>
    <row r="1534" spans="4:7">
      <c r="D1534" s="211" t="s">
        <v>4046</v>
      </c>
      <c r="E1534" s="208">
        <v>0</v>
      </c>
      <c r="F1534" s="208">
        <v>1332377.8899999999</v>
      </c>
      <c r="G1534" s="208">
        <v>0</v>
      </c>
    </row>
    <row r="1535" spans="4:7">
      <c r="D1535" s="212" t="s">
        <v>3512</v>
      </c>
      <c r="E1535" s="208">
        <v>0</v>
      </c>
      <c r="F1535" s="208">
        <v>1332377.8899999999</v>
      </c>
      <c r="G1535" s="208">
        <v>0</v>
      </c>
    </row>
    <row r="1536" spans="4:7">
      <c r="D1536" s="211" t="s">
        <v>2930</v>
      </c>
      <c r="E1536" s="208">
        <v>5324643</v>
      </c>
      <c r="F1536" s="208">
        <v>5028412</v>
      </c>
      <c r="G1536" s="208">
        <v>5028411</v>
      </c>
    </row>
    <row r="1537" spans="4:7">
      <c r="D1537" s="212" t="s">
        <v>2931</v>
      </c>
      <c r="E1537" s="208">
        <v>5324643</v>
      </c>
      <c r="F1537" s="208">
        <v>5028412</v>
      </c>
      <c r="G1537" s="208">
        <v>5028411</v>
      </c>
    </row>
    <row r="1538" spans="4:7">
      <c r="D1538" s="211" t="s">
        <v>3511</v>
      </c>
      <c r="E1538" s="208">
        <v>0</v>
      </c>
      <c r="F1538" s="208">
        <v>1332377.8899999999</v>
      </c>
      <c r="G1538" s="208">
        <v>0</v>
      </c>
    </row>
    <row r="1539" spans="4:7">
      <c r="D1539" s="212" t="s">
        <v>3510</v>
      </c>
      <c r="E1539" s="208">
        <v>0</v>
      </c>
      <c r="F1539" s="208">
        <v>1332377.8899999999</v>
      </c>
      <c r="G1539" s="208">
        <v>0</v>
      </c>
    </row>
    <row r="1540" spans="4:7">
      <c r="D1540" s="211" t="s">
        <v>4045</v>
      </c>
      <c r="E1540" s="208">
        <v>0</v>
      </c>
      <c r="F1540" s="208">
        <v>1875829.6</v>
      </c>
      <c r="G1540" s="208">
        <v>0</v>
      </c>
    </row>
    <row r="1541" spans="4:7">
      <c r="D1541" s="212" t="s">
        <v>3509</v>
      </c>
      <c r="E1541" s="208">
        <v>0</v>
      </c>
      <c r="F1541" s="208">
        <v>1875829.6</v>
      </c>
      <c r="G1541" s="208">
        <v>0</v>
      </c>
    </row>
    <row r="1542" spans="4:7">
      <c r="D1542" s="211" t="s">
        <v>407</v>
      </c>
      <c r="E1542" s="208">
        <v>9341726</v>
      </c>
      <c r="F1542" s="208">
        <v>27590818.98</v>
      </c>
      <c r="G1542" s="208">
        <v>23728271.329999998</v>
      </c>
    </row>
    <row r="1543" spans="4:7">
      <c r="D1543" s="212" t="s">
        <v>743</v>
      </c>
      <c r="E1543" s="208">
        <v>9341726</v>
      </c>
      <c r="F1543" s="208">
        <v>27590818.98</v>
      </c>
      <c r="G1543" s="208">
        <v>23728271.329999998</v>
      </c>
    </row>
    <row r="1544" spans="4:7">
      <c r="D1544" s="211" t="s">
        <v>3508</v>
      </c>
      <c r="E1544" s="208">
        <v>0</v>
      </c>
      <c r="F1544" s="208">
        <v>1332377.8899999999</v>
      </c>
      <c r="G1544" s="208">
        <v>0</v>
      </c>
    </row>
    <row r="1545" spans="4:7">
      <c r="D1545" s="212" t="s">
        <v>3507</v>
      </c>
      <c r="E1545" s="208">
        <v>0</v>
      </c>
      <c r="F1545" s="208">
        <v>1332377.8899999999</v>
      </c>
      <c r="G1545" s="208">
        <v>0</v>
      </c>
    </row>
    <row r="1546" spans="4:7">
      <c r="D1546" s="211" t="s">
        <v>3506</v>
      </c>
      <c r="E1546" s="208">
        <v>0</v>
      </c>
      <c r="F1546" s="208">
        <v>3114233.87</v>
      </c>
      <c r="G1546" s="208">
        <v>0</v>
      </c>
    </row>
    <row r="1547" spans="4:7">
      <c r="D1547" s="212" t="s">
        <v>3505</v>
      </c>
      <c r="E1547" s="208">
        <v>0</v>
      </c>
      <c r="F1547" s="208">
        <v>3114233.87</v>
      </c>
      <c r="G1547" s="208">
        <v>0</v>
      </c>
    </row>
    <row r="1548" spans="4:7">
      <c r="D1548" s="211" t="s">
        <v>3504</v>
      </c>
      <c r="E1548" s="208">
        <v>0</v>
      </c>
      <c r="F1548" s="208">
        <v>3114233.87</v>
      </c>
      <c r="G1548" s="208">
        <v>0</v>
      </c>
    </row>
    <row r="1549" spans="4:7">
      <c r="D1549" s="212" t="s">
        <v>3503</v>
      </c>
      <c r="E1549" s="208">
        <v>0</v>
      </c>
      <c r="F1549" s="208">
        <v>3114233.87</v>
      </c>
      <c r="G1549" s="208">
        <v>0</v>
      </c>
    </row>
    <row r="1550" spans="4:7">
      <c r="D1550" s="211" t="s">
        <v>2932</v>
      </c>
      <c r="E1550" s="208">
        <v>20271026</v>
      </c>
      <c r="F1550" s="208">
        <v>13095511</v>
      </c>
      <c r="G1550" s="208">
        <v>13095509.050000001</v>
      </c>
    </row>
    <row r="1551" spans="4:7">
      <c r="D1551" s="212" t="s">
        <v>2933</v>
      </c>
      <c r="E1551" s="208">
        <v>20271026</v>
      </c>
      <c r="F1551" s="208">
        <v>13095511</v>
      </c>
      <c r="G1551" s="208">
        <v>13095509.050000001</v>
      </c>
    </row>
    <row r="1552" spans="4:7">
      <c r="D1552" s="211" t="s">
        <v>408</v>
      </c>
      <c r="E1552" s="208">
        <v>12921512</v>
      </c>
      <c r="F1552" s="208">
        <v>1719426</v>
      </c>
      <c r="G1552" s="208">
        <v>0</v>
      </c>
    </row>
    <row r="1553" spans="4:7">
      <c r="D1553" s="212" t="s">
        <v>744</v>
      </c>
      <c r="E1553" s="208">
        <v>12921512</v>
      </c>
      <c r="F1553" s="208">
        <v>1719426</v>
      </c>
      <c r="G1553" s="208">
        <v>0</v>
      </c>
    </row>
    <row r="1554" spans="4:7">
      <c r="D1554" s="211" t="s">
        <v>3110</v>
      </c>
      <c r="E1554" s="208">
        <v>0</v>
      </c>
      <c r="F1554" s="208">
        <v>62951108.869999997</v>
      </c>
      <c r="G1554" s="208">
        <v>62951107.869999997</v>
      </c>
    </row>
    <row r="1555" spans="4:7">
      <c r="D1555" s="212" t="s">
        <v>3111</v>
      </c>
      <c r="E1555" s="208">
        <v>0</v>
      </c>
      <c r="F1555" s="208">
        <v>62951108.869999997</v>
      </c>
      <c r="G1555" s="208">
        <v>62951107.869999997</v>
      </c>
    </row>
    <row r="1556" spans="4:7">
      <c r="D1556" s="211" t="s">
        <v>409</v>
      </c>
      <c r="E1556" s="208">
        <v>120530102</v>
      </c>
      <c r="F1556" s="208">
        <v>94885886.189999998</v>
      </c>
      <c r="G1556" s="208">
        <v>83254854.030000001</v>
      </c>
    </row>
    <row r="1557" spans="4:7">
      <c r="D1557" s="212" t="s">
        <v>745</v>
      </c>
      <c r="E1557" s="208">
        <v>120530102</v>
      </c>
      <c r="F1557" s="208">
        <v>94885886.189999998</v>
      </c>
      <c r="G1557" s="208">
        <v>83254854.030000001</v>
      </c>
    </row>
    <row r="1558" spans="4:7">
      <c r="D1558" s="211" t="s">
        <v>3112</v>
      </c>
      <c r="E1558" s="208">
        <v>0</v>
      </c>
      <c r="F1558" s="208">
        <v>145000001</v>
      </c>
      <c r="G1558" s="208">
        <v>0</v>
      </c>
    </row>
    <row r="1559" spans="4:7">
      <c r="D1559" s="212" t="s">
        <v>3113</v>
      </c>
      <c r="E1559" s="208">
        <v>0</v>
      </c>
      <c r="F1559" s="208">
        <v>145000001</v>
      </c>
      <c r="G1559" s="208">
        <v>0</v>
      </c>
    </row>
    <row r="1560" spans="4:7">
      <c r="D1560" s="211" t="s">
        <v>1076</v>
      </c>
      <c r="E1560" s="208">
        <v>70732021</v>
      </c>
      <c r="F1560" s="208">
        <v>167415065.78000003</v>
      </c>
      <c r="G1560" s="208">
        <v>53442495.089999996</v>
      </c>
    </row>
    <row r="1561" spans="4:7">
      <c r="D1561" s="212" t="s">
        <v>1077</v>
      </c>
      <c r="E1561" s="208">
        <v>70732021</v>
      </c>
      <c r="F1561" s="208">
        <v>167415065.78000003</v>
      </c>
      <c r="G1561" s="208">
        <v>53442495.089999996</v>
      </c>
    </row>
    <row r="1562" spans="4:7">
      <c r="D1562" s="211" t="s">
        <v>3158</v>
      </c>
      <c r="E1562" s="208">
        <v>0</v>
      </c>
      <c r="F1562" s="208">
        <v>3453032.64</v>
      </c>
      <c r="G1562" s="208">
        <v>0</v>
      </c>
    </row>
    <row r="1563" spans="4:7">
      <c r="D1563" s="212" t="s">
        <v>3159</v>
      </c>
      <c r="E1563" s="208">
        <v>0</v>
      </c>
      <c r="F1563" s="208">
        <v>3453032.64</v>
      </c>
      <c r="G1563" s="208">
        <v>0</v>
      </c>
    </row>
    <row r="1564" spans="4:7">
      <c r="D1564" s="209" t="s">
        <v>283</v>
      </c>
      <c r="E1564" s="210">
        <v>311462403</v>
      </c>
      <c r="F1564" s="210">
        <v>271462403</v>
      </c>
      <c r="G1564" s="210">
        <v>101246703.03</v>
      </c>
    </row>
    <row r="1565" spans="4:7">
      <c r="D1565" s="211" t="s">
        <v>4044</v>
      </c>
      <c r="E1565" s="208">
        <v>311462403</v>
      </c>
      <c r="F1565" s="208">
        <v>271462403</v>
      </c>
      <c r="G1565" s="208">
        <v>101246703.03</v>
      </c>
    </row>
    <row r="1566" spans="4:7">
      <c r="D1566" s="212" t="s">
        <v>2618</v>
      </c>
      <c r="E1566" s="208">
        <v>311462403</v>
      </c>
      <c r="F1566" s="208">
        <v>271462403</v>
      </c>
      <c r="G1566" s="208">
        <v>101246703.03</v>
      </c>
    </row>
    <row r="1567" spans="4:7">
      <c r="D1567" s="178" t="s">
        <v>410</v>
      </c>
      <c r="E1567" s="208">
        <v>1084167292</v>
      </c>
      <c r="F1567" s="208">
        <v>2114702878.45</v>
      </c>
      <c r="G1567" s="208">
        <v>1845505393.03</v>
      </c>
    </row>
    <row r="1568" spans="4:7">
      <c r="D1568" s="209" t="s">
        <v>281</v>
      </c>
      <c r="E1568" s="210">
        <v>639694336</v>
      </c>
      <c r="F1568" s="210">
        <v>852696266.92999995</v>
      </c>
      <c r="G1568" s="210">
        <v>639923025.17000008</v>
      </c>
    </row>
    <row r="1569" spans="4:7">
      <c r="D1569" s="211" t="s">
        <v>411</v>
      </c>
      <c r="E1569" s="208">
        <v>48144998</v>
      </c>
      <c r="F1569" s="208">
        <v>0</v>
      </c>
      <c r="G1569" s="208">
        <v>0</v>
      </c>
    </row>
    <row r="1570" spans="4:7">
      <c r="D1570" s="212" t="s">
        <v>746</v>
      </c>
      <c r="E1570" s="208">
        <v>48144998</v>
      </c>
      <c r="F1570" s="208">
        <v>0</v>
      </c>
      <c r="G1570" s="208">
        <v>0</v>
      </c>
    </row>
    <row r="1571" spans="4:7">
      <c r="D1571" s="211" t="s">
        <v>412</v>
      </c>
      <c r="E1571" s="208">
        <v>53842756</v>
      </c>
      <c r="F1571" s="208">
        <v>48827756</v>
      </c>
      <c r="G1571" s="208">
        <v>31902598.710000001</v>
      </c>
    </row>
    <row r="1572" spans="4:7">
      <c r="D1572" s="212" t="s">
        <v>747</v>
      </c>
      <c r="E1572" s="208">
        <v>53842756</v>
      </c>
      <c r="F1572" s="208">
        <v>48827756</v>
      </c>
      <c r="G1572" s="208">
        <v>31902598.710000001</v>
      </c>
    </row>
    <row r="1573" spans="4:7">
      <c r="D1573" s="211" t="s">
        <v>1263</v>
      </c>
      <c r="E1573" s="208">
        <v>6606206</v>
      </c>
      <c r="F1573" s="208">
        <v>1.83</v>
      </c>
      <c r="G1573" s="208">
        <v>0</v>
      </c>
    </row>
    <row r="1574" spans="4:7">
      <c r="D1574" s="212" t="s">
        <v>1264</v>
      </c>
      <c r="E1574" s="208">
        <v>6606206</v>
      </c>
      <c r="F1574" s="208">
        <v>1.83</v>
      </c>
      <c r="G1574" s="208">
        <v>0</v>
      </c>
    </row>
    <row r="1575" spans="4:7">
      <c r="D1575" s="211" t="s">
        <v>1265</v>
      </c>
      <c r="E1575" s="208">
        <v>4628889</v>
      </c>
      <c r="F1575" s="208">
        <v>1.95</v>
      </c>
      <c r="G1575" s="208">
        <v>0</v>
      </c>
    </row>
    <row r="1576" spans="4:7">
      <c r="D1576" s="212" t="s">
        <v>1266</v>
      </c>
      <c r="E1576" s="208">
        <v>4628889</v>
      </c>
      <c r="F1576" s="208">
        <v>1.95</v>
      </c>
      <c r="G1576" s="208">
        <v>0</v>
      </c>
    </row>
    <row r="1577" spans="4:7">
      <c r="D1577" s="211" t="s">
        <v>4043</v>
      </c>
      <c r="E1577" s="208">
        <v>16215887</v>
      </c>
      <c r="F1577" s="208">
        <v>83768108.329999998</v>
      </c>
      <c r="G1577" s="208">
        <v>64263189.310000002</v>
      </c>
    </row>
    <row r="1578" spans="4:7">
      <c r="D1578" s="212" t="s">
        <v>2619</v>
      </c>
      <c r="E1578" s="208">
        <v>16215887</v>
      </c>
      <c r="F1578" s="208">
        <v>83768108.329999998</v>
      </c>
      <c r="G1578" s="208">
        <v>64263189.310000002</v>
      </c>
    </row>
    <row r="1579" spans="4:7">
      <c r="D1579" s="211" t="s">
        <v>1267</v>
      </c>
      <c r="E1579" s="208">
        <v>4628889</v>
      </c>
      <c r="F1579" s="208">
        <v>1.95</v>
      </c>
      <c r="G1579" s="208">
        <v>0</v>
      </c>
    </row>
    <row r="1580" spans="4:7">
      <c r="D1580" s="212" t="s">
        <v>1268</v>
      </c>
      <c r="E1580" s="208">
        <v>4628889</v>
      </c>
      <c r="F1580" s="208">
        <v>1.95</v>
      </c>
      <c r="G1580" s="208">
        <v>0</v>
      </c>
    </row>
    <row r="1581" spans="4:7">
      <c r="D1581" s="211" t="s">
        <v>1269</v>
      </c>
      <c r="E1581" s="208">
        <v>4628889</v>
      </c>
      <c r="F1581" s="208">
        <v>5207500.2</v>
      </c>
      <c r="G1581" s="208">
        <v>0</v>
      </c>
    </row>
    <row r="1582" spans="4:7">
      <c r="D1582" s="212" t="s">
        <v>1270</v>
      </c>
      <c r="E1582" s="208">
        <v>4628889</v>
      </c>
      <c r="F1582" s="208">
        <v>5207500.2</v>
      </c>
      <c r="G1582" s="208">
        <v>0</v>
      </c>
    </row>
    <row r="1583" spans="4:7">
      <c r="D1583" s="211" t="s">
        <v>1271</v>
      </c>
      <c r="E1583" s="208">
        <v>11116179</v>
      </c>
      <c r="F1583" s="208">
        <v>1.37</v>
      </c>
      <c r="G1583" s="208">
        <v>0</v>
      </c>
    </row>
    <row r="1584" spans="4:7">
      <c r="D1584" s="212" t="s">
        <v>1272</v>
      </c>
      <c r="E1584" s="208">
        <v>11116179</v>
      </c>
      <c r="F1584" s="208">
        <v>1.37</v>
      </c>
      <c r="G1584" s="208">
        <v>0</v>
      </c>
    </row>
    <row r="1585" spans="4:7">
      <c r="D1585" s="211" t="s">
        <v>1273</v>
      </c>
      <c r="E1585" s="208">
        <v>4628889</v>
      </c>
      <c r="F1585" s="208">
        <v>1.95</v>
      </c>
      <c r="G1585" s="208">
        <v>0</v>
      </c>
    </row>
    <row r="1586" spans="4:7">
      <c r="D1586" s="212" t="s">
        <v>1274</v>
      </c>
      <c r="E1586" s="208">
        <v>4628889</v>
      </c>
      <c r="F1586" s="208">
        <v>1.95</v>
      </c>
      <c r="G1586" s="208">
        <v>0</v>
      </c>
    </row>
    <row r="1587" spans="4:7">
      <c r="D1587" s="211" t="s">
        <v>4042</v>
      </c>
      <c r="E1587" s="208">
        <v>6606206</v>
      </c>
      <c r="F1587" s="208">
        <v>1.83</v>
      </c>
      <c r="G1587" s="208">
        <v>0</v>
      </c>
    </row>
    <row r="1588" spans="4:7">
      <c r="D1588" s="212" t="s">
        <v>1275</v>
      </c>
      <c r="E1588" s="208">
        <v>6606206</v>
      </c>
      <c r="F1588" s="208">
        <v>1.83</v>
      </c>
      <c r="G1588" s="208">
        <v>0</v>
      </c>
    </row>
    <row r="1589" spans="4:7">
      <c r="D1589" s="211" t="s">
        <v>2702</v>
      </c>
      <c r="E1589" s="208">
        <v>15283509</v>
      </c>
      <c r="F1589" s="208">
        <v>70401437</v>
      </c>
      <c r="G1589" s="208">
        <v>39184123.109999999</v>
      </c>
    </row>
    <row r="1590" spans="4:7">
      <c r="D1590" s="212" t="s">
        <v>749</v>
      </c>
      <c r="E1590" s="208">
        <v>15283509</v>
      </c>
      <c r="F1590" s="208">
        <v>70401437</v>
      </c>
      <c r="G1590" s="208">
        <v>39184123.109999999</v>
      </c>
    </row>
    <row r="1591" spans="4:7">
      <c r="D1591" s="211" t="s">
        <v>1276</v>
      </c>
      <c r="E1591" s="208">
        <v>4628889</v>
      </c>
      <c r="F1591" s="208">
        <v>1.95</v>
      </c>
      <c r="G1591" s="208">
        <v>0</v>
      </c>
    </row>
    <row r="1592" spans="4:7">
      <c r="D1592" s="212" t="s">
        <v>1277</v>
      </c>
      <c r="E1592" s="208">
        <v>4628889</v>
      </c>
      <c r="F1592" s="208">
        <v>1.95</v>
      </c>
      <c r="G1592" s="208">
        <v>0</v>
      </c>
    </row>
    <row r="1593" spans="4:7">
      <c r="D1593" s="211" t="s">
        <v>3692</v>
      </c>
      <c r="E1593" s="208">
        <v>0</v>
      </c>
      <c r="F1593" s="208">
        <v>59213587.549999997</v>
      </c>
      <c r="G1593" s="208">
        <v>59213587.549999997</v>
      </c>
    </row>
    <row r="1594" spans="4:7">
      <c r="D1594" s="212" t="s">
        <v>3691</v>
      </c>
      <c r="E1594" s="208">
        <v>0</v>
      </c>
      <c r="F1594" s="208">
        <v>59213587.549999997</v>
      </c>
      <c r="G1594" s="208">
        <v>59213587.549999997</v>
      </c>
    </row>
    <row r="1595" spans="4:7">
      <c r="D1595" s="211" t="s">
        <v>414</v>
      </c>
      <c r="E1595" s="208">
        <v>2462758</v>
      </c>
      <c r="F1595" s="208">
        <v>16674946.49</v>
      </c>
      <c r="G1595" s="208">
        <v>14623978.300000001</v>
      </c>
    </row>
    <row r="1596" spans="4:7">
      <c r="D1596" s="212" t="s">
        <v>750</v>
      </c>
      <c r="E1596" s="208">
        <v>2462758</v>
      </c>
      <c r="F1596" s="208">
        <v>16674946.49</v>
      </c>
      <c r="G1596" s="208">
        <v>14623978.300000001</v>
      </c>
    </row>
    <row r="1597" spans="4:7">
      <c r="D1597" s="211" t="s">
        <v>1010</v>
      </c>
      <c r="E1597" s="208">
        <v>22919703</v>
      </c>
      <c r="F1597" s="208">
        <v>138919703</v>
      </c>
      <c r="G1597" s="208">
        <v>138919703</v>
      </c>
    </row>
    <row r="1598" spans="4:7">
      <c r="D1598" s="212" t="s">
        <v>1011</v>
      </c>
      <c r="E1598" s="208">
        <v>22919703</v>
      </c>
      <c r="F1598" s="208">
        <v>138919703</v>
      </c>
      <c r="G1598" s="208">
        <v>138919703</v>
      </c>
    </row>
    <row r="1599" spans="4:7">
      <c r="D1599" s="211" t="s">
        <v>1012</v>
      </c>
      <c r="E1599" s="208">
        <v>40346822</v>
      </c>
      <c r="F1599" s="208">
        <v>42811486</v>
      </c>
      <c r="G1599" s="208">
        <v>42811486</v>
      </c>
    </row>
    <row r="1600" spans="4:7">
      <c r="D1600" s="212" t="s">
        <v>1013</v>
      </c>
      <c r="E1600" s="208">
        <v>40346822</v>
      </c>
      <c r="F1600" s="208">
        <v>42811486</v>
      </c>
      <c r="G1600" s="208">
        <v>42811486</v>
      </c>
    </row>
    <row r="1601" spans="4:7">
      <c r="D1601" s="211" t="s">
        <v>1014</v>
      </c>
      <c r="E1601" s="208">
        <v>17015757</v>
      </c>
      <c r="F1601" s="208">
        <v>20932802</v>
      </c>
      <c r="G1601" s="208">
        <v>20932802</v>
      </c>
    </row>
    <row r="1602" spans="4:7">
      <c r="D1602" s="212" t="s">
        <v>1015</v>
      </c>
      <c r="E1602" s="208">
        <v>17015757</v>
      </c>
      <c r="F1602" s="208">
        <v>20932802</v>
      </c>
      <c r="G1602" s="208">
        <v>20932802</v>
      </c>
    </row>
    <row r="1603" spans="4:7">
      <c r="D1603" s="211" t="s">
        <v>415</v>
      </c>
      <c r="E1603" s="208">
        <v>3944668</v>
      </c>
      <c r="F1603" s="208">
        <v>9174076.1500000004</v>
      </c>
      <c r="G1603" s="208">
        <v>0</v>
      </c>
    </row>
    <row r="1604" spans="4:7">
      <c r="D1604" s="212" t="s">
        <v>751</v>
      </c>
      <c r="E1604" s="208">
        <v>3944668</v>
      </c>
      <c r="F1604" s="208">
        <v>9174076.1500000004</v>
      </c>
      <c r="G1604" s="208">
        <v>0</v>
      </c>
    </row>
    <row r="1605" spans="4:7">
      <c r="D1605" s="211" t="s">
        <v>4035</v>
      </c>
      <c r="E1605" s="208">
        <v>12356357</v>
      </c>
      <c r="F1605" s="208">
        <v>5830571</v>
      </c>
      <c r="G1605" s="208">
        <v>5830571</v>
      </c>
    </row>
    <row r="1606" spans="4:7">
      <c r="D1606" s="212" t="s">
        <v>1016</v>
      </c>
      <c r="E1606" s="208">
        <v>12356357</v>
      </c>
      <c r="F1606" s="208">
        <v>5830571</v>
      </c>
      <c r="G1606" s="208">
        <v>5830571</v>
      </c>
    </row>
    <row r="1607" spans="4:7">
      <c r="D1607" s="211" t="s">
        <v>1017</v>
      </c>
      <c r="E1607" s="208">
        <v>610441</v>
      </c>
      <c r="F1607" s="208">
        <v>610441</v>
      </c>
      <c r="G1607" s="208">
        <v>0</v>
      </c>
    </row>
    <row r="1608" spans="4:7">
      <c r="D1608" s="212" t="s">
        <v>1018</v>
      </c>
      <c r="E1608" s="208">
        <v>610441</v>
      </c>
      <c r="F1608" s="208">
        <v>610441</v>
      </c>
      <c r="G1608" s="208">
        <v>0</v>
      </c>
    </row>
    <row r="1609" spans="4:7">
      <c r="D1609" s="211" t="s">
        <v>4041</v>
      </c>
      <c r="E1609" s="208">
        <v>0</v>
      </c>
      <c r="F1609" s="208">
        <v>9996385.5500000007</v>
      </c>
      <c r="G1609" s="208">
        <v>8334827.7999999998</v>
      </c>
    </row>
    <row r="1610" spans="4:7">
      <c r="D1610" s="212" t="s">
        <v>3752</v>
      </c>
      <c r="E1610" s="208">
        <v>0</v>
      </c>
      <c r="F1610" s="208">
        <v>1688596.83</v>
      </c>
      <c r="G1610" s="208">
        <v>1688596.83</v>
      </c>
    </row>
    <row r="1611" spans="4:7">
      <c r="D1611" s="212" t="s">
        <v>3690</v>
      </c>
      <c r="E1611" s="208">
        <v>0</v>
      </c>
      <c r="F1611" s="208">
        <v>8307788.7199999997</v>
      </c>
      <c r="G1611" s="208">
        <v>6646230.9699999997</v>
      </c>
    </row>
    <row r="1612" spans="4:7">
      <c r="D1612" s="211" t="s">
        <v>2703</v>
      </c>
      <c r="E1612" s="208">
        <v>2285637</v>
      </c>
      <c r="F1612" s="208">
        <v>23494070.940000001</v>
      </c>
      <c r="G1612" s="208">
        <v>20945871.670000002</v>
      </c>
    </row>
    <row r="1613" spans="4:7">
      <c r="D1613" s="212" t="s">
        <v>1404</v>
      </c>
      <c r="E1613" s="208">
        <v>2285637</v>
      </c>
      <c r="F1613" s="208">
        <v>23494070.940000001</v>
      </c>
      <c r="G1613" s="208">
        <v>20945871.670000002</v>
      </c>
    </row>
    <row r="1614" spans="4:7">
      <c r="D1614" s="211" t="s">
        <v>4040</v>
      </c>
      <c r="E1614" s="208">
        <v>5397370</v>
      </c>
      <c r="F1614" s="208">
        <v>0</v>
      </c>
      <c r="G1614" s="208">
        <v>0</v>
      </c>
    </row>
    <row r="1615" spans="4:7">
      <c r="D1615" s="212" t="s">
        <v>2934</v>
      </c>
      <c r="E1615" s="208">
        <v>5397370</v>
      </c>
      <c r="F1615" s="208">
        <v>0</v>
      </c>
      <c r="G1615" s="208">
        <v>0</v>
      </c>
    </row>
    <row r="1616" spans="4:7">
      <c r="D1616" s="211" t="s">
        <v>1019</v>
      </c>
      <c r="E1616" s="208">
        <v>9338239</v>
      </c>
      <c r="F1616" s="208">
        <v>12412572</v>
      </c>
      <c r="G1616" s="208">
        <v>12412572</v>
      </c>
    </row>
    <row r="1617" spans="4:7">
      <c r="D1617" s="212" t="s">
        <v>1020</v>
      </c>
      <c r="E1617" s="208">
        <v>9338239</v>
      </c>
      <c r="F1617" s="208">
        <v>12412572</v>
      </c>
      <c r="G1617" s="208">
        <v>12412572</v>
      </c>
    </row>
    <row r="1618" spans="4:7">
      <c r="D1618" s="211" t="s">
        <v>2935</v>
      </c>
      <c r="E1618" s="208">
        <v>45672959</v>
      </c>
      <c r="F1618" s="208">
        <v>50000001</v>
      </c>
      <c r="G1618" s="208">
        <v>0</v>
      </c>
    </row>
    <row r="1619" spans="4:7">
      <c r="D1619" s="212" t="s">
        <v>2936</v>
      </c>
      <c r="E1619" s="208">
        <v>45672959</v>
      </c>
      <c r="F1619" s="208">
        <v>50000001</v>
      </c>
      <c r="G1619" s="208">
        <v>0</v>
      </c>
    </row>
    <row r="1620" spans="4:7">
      <c r="D1620" s="211" t="s">
        <v>2937</v>
      </c>
      <c r="E1620" s="208">
        <v>35611396</v>
      </c>
      <c r="F1620" s="208">
        <v>60000001</v>
      </c>
      <c r="G1620" s="208">
        <v>25450521.329999998</v>
      </c>
    </row>
    <row r="1621" spans="4:7">
      <c r="D1621" s="212" t="s">
        <v>4214</v>
      </c>
      <c r="E1621" s="208">
        <v>35611396</v>
      </c>
      <c r="F1621" s="208">
        <v>60000001</v>
      </c>
      <c r="G1621" s="208">
        <v>25450521.329999998</v>
      </c>
    </row>
    <row r="1622" spans="4:7">
      <c r="D1622" s="211" t="s">
        <v>416</v>
      </c>
      <c r="E1622" s="208">
        <v>5157222</v>
      </c>
      <c r="F1622" s="208">
        <v>2790706</v>
      </c>
      <c r="G1622" s="208">
        <v>0</v>
      </c>
    </row>
    <row r="1623" spans="4:7">
      <c r="D1623" s="212" t="s">
        <v>752</v>
      </c>
      <c r="E1623" s="208">
        <v>5157222</v>
      </c>
      <c r="F1623" s="208">
        <v>2790706</v>
      </c>
      <c r="G1623" s="208">
        <v>0</v>
      </c>
    </row>
    <row r="1624" spans="4:7">
      <c r="D1624" s="211" t="s">
        <v>4034</v>
      </c>
      <c r="E1624" s="208">
        <v>34220179</v>
      </c>
      <c r="F1624" s="208">
        <v>34220179</v>
      </c>
      <c r="G1624" s="208">
        <v>34220179</v>
      </c>
    </row>
    <row r="1625" spans="4:7">
      <c r="D1625" s="212" t="s">
        <v>1021</v>
      </c>
      <c r="E1625" s="208">
        <v>34220179</v>
      </c>
      <c r="F1625" s="208">
        <v>34220179</v>
      </c>
      <c r="G1625" s="208">
        <v>34220179</v>
      </c>
    </row>
    <row r="1626" spans="4:7">
      <c r="D1626" s="211" t="s">
        <v>2938</v>
      </c>
      <c r="E1626" s="208">
        <v>3809298</v>
      </c>
      <c r="F1626" s="208">
        <v>229212.79999999999</v>
      </c>
      <c r="G1626" s="208">
        <v>0</v>
      </c>
    </row>
    <row r="1627" spans="4:7">
      <c r="D1627" s="212" t="s">
        <v>2939</v>
      </c>
      <c r="E1627" s="208">
        <v>3809298</v>
      </c>
      <c r="F1627" s="208">
        <v>229212.79999999999</v>
      </c>
      <c r="G1627" s="208">
        <v>0</v>
      </c>
    </row>
    <row r="1628" spans="4:7">
      <c r="D1628" s="211" t="s">
        <v>2181</v>
      </c>
      <c r="E1628" s="208">
        <v>4802120</v>
      </c>
      <c r="F1628" s="208">
        <v>0</v>
      </c>
      <c r="G1628" s="208">
        <v>0</v>
      </c>
    </row>
    <row r="1629" spans="4:7">
      <c r="D1629" s="212" t="s">
        <v>2182</v>
      </c>
      <c r="E1629" s="208">
        <v>4802120</v>
      </c>
      <c r="F1629" s="208">
        <v>0</v>
      </c>
      <c r="G1629" s="208">
        <v>0</v>
      </c>
    </row>
    <row r="1630" spans="4:7">
      <c r="D1630" s="211" t="s">
        <v>4039</v>
      </c>
      <c r="E1630" s="208">
        <v>3809297</v>
      </c>
      <c r="F1630" s="208">
        <v>229211.74</v>
      </c>
      <c r="G1630" s="208">
        <v>0</v>
      </c>
    </row>
    <row r="1631" spans="4:7">
      <c r="D1631" s="212" t="s">
        <v>2940</v>
      </c>
      <c r="E1631" s="208">
        <v>3809297</v>
      </c>
      <c r="F1631" s="208">
        <v>229211.74</v>
      </c>
      <c r="G1631" s="208">
        <v>0</v>
      </c>
    </row>
    <row r="1632" spans="4:7">
      <c r="D1632" s="211" t="s">
        <v>2183</v>
      </c>
      <c r="E1632" s="208">
        <v>6779437</v>
      </c>
      <c r="F1632" s="208">
        <v>2</v>
      </c>
      <c r="G1632" s="208">
        <v>0</v>
      </c>
    </row>
    <row r="1633" spans="4:7">
      <c r="D1633" s="212" t="s">
        <v>2184</v>
      </c>
      <c r="E1633" s="208">
        <v>6779437</v>
      </c>
      <c r="F1633" s="208">
        <v>2</v>
      </c>
      <c r="G1633" s="208">
        <v>0</v>
      </c>
    </row>
    <row r="1634" spans="4:7">
      <c r="D1634" s="211" t="s">
        <v>2185</v>
      </c>
      <c r="E1634" s="208">
        <v>11289410</v>
      </c>
      <c r="F1634" s="208">
        <v>1</v>
      </c>
      <c r="G1634" s="208">
        <v>0</v>
      </c>
    </row>
    <row r="1635" spans="4:7">
      <c r="D1635" s="212" t="s">
        <v>2186</v>
      </c>
      <c r="E1635" s="208">
        <v>11289410</v>
      </c>
      <c r="F1635" s="208">
        <v>1</v>
      </c>
      <c r="G1635" s="208">
        <v>0</v>
      </c>
    </row>
    <row r="1636" spans="4:7">
      <c r="D1636" s="211" t="s">
        <v>2187</v>
      </c>
      <c r="E1636" s="208">
        <v>4802120</v>
      </c>
      <c r="F1636" s="208">
        <v>1</v>
      </c>
      <c r="G1636" s="208">
        <v>0</v>
      </c>
    </row>
    <row r="1637" spans="4:7">
      <c r="D1637" s="212" t="s">
        <v>2188</v>
      </c>
      <c r="E1637" s="208">
        <v>4802120</v>
      </c>
      <c r="F1637" s="208">
        <v>1</v>
      </c>
      <c r="G1637" s="208">
        <v>0</v>
      </c>
    </row>
    <row r="1638" spans="4:7">
      <c r="D1638" s="211" t="s">
        <v>2620</v>
      </c>
      <c r="E1638" s="208">
        <v>35629602</v>
      </c>
      <c r="F1638" s="208">
        <v>29662190</v>
      </c>
      <c r="G1638" s="208">
        <v>20169202.960000001</v>
      </c>
    </row>
    <row r="1639" spans="4:7">
      <c r="D1639" s="212" t="s">
        <v>2621</v>
      </c>
      <c r="E1639" s="208">
        <v>35629602</v>
      </c>
      <c r="F1639" s="208">
        <v>29662190</v>
      </c>
      <c r="G1639" s="208">
        <v>20169202.960000001</v>
      </c>
    </row>
    <row r="1640" spans="4:7">
      <c r="D1640" s="211" t="s">
        <v>2189</v>
      </c>
      <c r="E1640" s="208">
        <v>6779437</v>
      </c>
      <c r="F1640" s="208">
        <v>1</v>
      </c>
      <c r="G1640" s="208">
        <v>0</v>
      </c>
    </row>
    <row r="1641" spans="4:7">
      <c r="D1641" s="212" t="s">
        <v>2190</v>
      </c>
      <c r="E1641" s="208">
        <v>6779437</v>
      </c>
      <c r="F1641" s="208">
        <v>1</v>
      </c>
      <c r="G1641" s="208">
        <v>0</v>
      </c>
    </row>
    <row r="1642" spans="4:7">
      <c r="D1642" s="211" t="s">
        <v>2191</v>
      </c>
      <c r="E1642" s="208">
        <v>6779437</v>
      </c>
      <c r="F1642" s="208">
        <v>1</v>
      </c>
      <c r="G1642" s="208">
        <v>0</v>
      </c>
    </row>
    <row r="1643" spans="4:7">
      <c r="D1643" s="212" t="s">
        <v>2192</v>
      </c>
      <c r="E1643" s="208">
        <v>6779437</v>
      </c>
      <c r="F1643" s="208">
        <v>1</v>
      </c>
      <c r="G1643" s="208">
        <v>0</v>
      </c>
    </row>
    <row r="1644" spans="4:7">
      <c r="D1644" s="211" t="s">
        <v>2941</v>
      </c>
      <c r="E1644" s="208">
        <v>2216381</v>
      </c>
      <c r="F1644" s="208">
        <v>2216381</v>
      </c>
      <c r="G1644" s="208">
        <v>0</v>
      </c>
    </row>
    <row r="1645" spans="4:7">
      <c r="D1645" s="212" t="s">
        <v>2942</v>
      </c>
      <c r="E1645" s="208">
        <v>2216381</v>
      </c>
      <c r="F1645" s="208">
        <v>2216381</v>
      </c>
      <c r="G1645" s="208">
        <v>0</v>
      </c>
    </row>
    <row r="1646" spans="4:7">
      <c r="D1646" s="211" t="s">
        <v>2943</v>
      </c>
      <c r="E1646" s="208">
        <v>2068370</v>
      </c>
      <c r="F1646" s="208">
        <v>1068370</v>
      </c>
      <c r="G1646" s="208">
        <v>0</v>
      </c>
    </row>
    <row r="1647" spans="4:7">
      <c r="D1647" s="212" t="s">
        <v>2944</v>
      </c>
      <c r="E1647" s="208">
        <v>2068370</v>
      </c>
      <c r="F1647" s="208">
        <v>1068370</v>
      </c>
      <c r="G1647" s="208">
        <v>0</v>
      </c>
    </row>
    <row r="1648" spans="4:7">
      <c r="D1648" s="211" t="s">
        <v>2945</v>
      </c>
      <c r="E1648" s="208">
        <v>4366049</v>
      </c>
      <c r="F1648" s="208">
        <v>366049</v>
      </c>
      <c r="G1648" s="208">
        <v>0</v>
      </c>
    </row>
    <row r="1649" spans="4:7">
      <c r="D1649" s="212" t="s">
        <v>2946</v>
      </c>
      <c r="E1649" s="208">
        <v>4366049</v>
      </c>
      <c r="F1649" s="208">
        <v>366049</v>
      </c>
      <c r="G1649" s="208">
        <v>0</v>
      </c>
    </row>
    <row r="1650" spans="4:7">
      <c r="D1650" s="211" t="s">
        <v>1078</v>
      </c>
      <c r="E1650" s="208">
        <v>84991579</v>
      </c>
      <c r="F1650" s="208">
        <v>84991579.349999994</v>
      </c>
      <c r="G1650" s="208">
        <v>74088754.430000007</v>
      </c>
    </row>
    <row r="1651" spans="4:7">
      <c r="D1651" s="212" t="s">
        <v>1079</v>
      </c>
      <c r="E1651" s="208">
        <v>84991579</v>
      </c>
      <c r="F1651" s="208">
        <v>84991579.349999994</v>
      </c>
      <c r="G1651" s="208">
        <v>74088754.430000007</v>
      </c>
    </row>
    <row r="1652" spans="4:7">
      <c r="D1652" s="211" t="s">
        <v>2622</v>
      </c>
      <c r="E1652" s="208">
        <v>43272105</v>
      </c>
      <c r="F1652" s="208">
        <v>38646924</v>
      </c>
      <c r="G1652" s="208">
        <v>26619057</v>
      </c>
    </row>
    <row r="1653" spans="4:7">
      <c r="D1653" s="212" t="s">
        <v>2623</v>
      </c>
      <c r="E1653" s="208">
        <v>43272105</v>
      </c>
      <c r="F1653" s="208">
        <v>38646924</v>
      </c>
      <c r="G1653" s="208">
        <v>26619057</v>
      </c>
    </row>
    <row r="1654" spans="4:7">
      <c r="D1654" s="209" t="s">
        <v>283</v>
      </c>
      <c r="E1654" s="210">
        <v>20543149</v>
      </c>
      <c r="F1654" s="210">
        <v>153721975.19999999</v>
      </c>
      <c r="G1654" s="210">
        <v>116751114.86000001</v>
      </c>
    </row>
    <row r="1655" spans="4:7">
      <c r="D1655" s="211" t="s">
        <v>413</v>
      </c>
      <c r="E1655" s="208">
        <v>0</v>
      </c>
      <c r="F1655" s="208">
        <v>115000000</v>
      </c>
      <c r="G1655" s="208">
        <v>92529191</v>
      </c>
    </row>
    <row r="1656" spans="4:7">
      <c r="D1656" s="212" t="s">
        <v>748</v>
      </c>
      <c r="E1656" s="208">
        <v>0</v>
      </c>
      <c r="F1656" s="208">
        <v>115000000</v>
      </c>
      <c r="G1656" s="208">
        <v>92529191</v>
      </c>
    </row>
    <row r="1657" spans="4:7">
      <c r="D1657" s="211" t="s">
        <v>4038</v>
      </c>
      <c r="E1657" s="208">
        <v>0</v>
      </c>
      <c r="F1657" s="208">
        <v>5618412.3300000001</v>
      </c>
      <c r="G1657" s="208">
        <v>2545815.7599999998</v>
      </c>
    </row>
    <row r="1658" spans="4:7">
      <c r="D1658" s="212" t="s">
        <v>3160</v>
      </c>
      <c r="E1658" s="208">
        <v>0</v>
      </c>
      <c r="F1658" s="208">
        <v>5618412.3300000001</v>
      </c>
      <c r="G1658" s="208">
        <v>2545815.7599999998</v>
      </c>
    </row>
    <row r="1659" spans="4:7">
      <c r="D1659" s="211" t="s">
        <v>4037</v>
      </c>
      <c r="E1659" s="208">
        <v>225317</v>
      </c>
      <c r="F1659" s="208">
        <v>0</v>
      </c>
      <c r="G1659" s="208">
        <v>0</v>
      </c>
    </row>
    <row r="1660" spans="4:7">
      <c r="D1660" s="212" t="s">
        <v>2522</v>
      </c>
      <c r="E1660" s="208">
        <v>225317</v>
      </c>
      <c r="F1660" s="208">
        <v>0</v>
      </c>
      <c r="G1660" s="208">
        <v>0</v>
      </c>
    </row>
    <row r="1661" spans="4:7">
      <c r="D1661" s="211" t="s">
        <v>4036</v>
      </c>
      <c r="E1661" s="208">
        <v>20317832</v>
      </c>
      <c r="F1661" s="208">
        <v>33103562.870000001</v>
      </c>
      <c r="G1661" s="208">
        <v>21676108.100000001</v>
      </c>
    </row>
    <row r="1662" spans="4:7">
      <c r="D1662" s="212" t="s">
        <v>2523</v>
      </c>
      <c r="E1662" s="208">
        <v>20317832</v>
      </c>
      <c r="F1662" s="208">
        <v>33103562.870000001</v>
      </c>
      <c r="G1662" s="208">
        <v>21676108.100000001</v>
      </c>
    </row>
    <row r="1663" spans="4:7">
      <c r="D1663" s="211" t="s">
        <v>3216</v>
      </c>
      <c r="E1663" s="208">
        <v>0</v>
      </c>
      <c r="F1663" s="208">
        <v>0</v>
      </c>
      <c r="G1663" s="208">
        <v>0</v>
      </c>
    </row>
    <row r="1664" spans="4:7">
      <c r="D1664" s="212" t="s">
        <v>3215</v>
      </c>
      <c r="E1664" s="208">
        <v>0</v>
      </c>
      <c r="F1664" s="208">
        <v>0</v>
      </c>
      <c r="G1664" s="208">
        <v>0</v>
      </c>
    </row>
    <row r="1665" spans="4:7">
      <c r="D1665" s="209" t="s">
        <v>298</v>
      </c>
      <c r="E1665" s="210">
        <v>423929807</v>
      </c>
      <c r="F1665" s="210">
        <v>1108284636.3199999</v>
      </c>
      <c r="G1665" s="210">
        <v>1088831253</v>
      </c>
    </row>
    <row r="1666" spans="4:7">
      <c r="D1666" s="211" t="s">
        <v>413</v>
      </c>
      <c r="E1666" s="208">
        <v>423929807</v>
      </c>
      <c r="F1666" s="208">
        <v>426733547.31999999</v>
      </c>
      <c r="G1666" s="208">
        <v>426733546.47000003</v>
      </c>
    </row>
    <row r="1667" spans="4:7">
      <c r="D1667" s="212" t="s">
        <v>748</v>
      </c>
      <c r="E1667" s="208">
        <v>423929807</v>
      </c>
      <c r="F1667" s="208">
        <v>426733547.31999999</v>
      </c>
      <c r="G1667" s="208">
        <v>426733546.47000003</v>
      </c>
    </row>
    <row r="1668" spans="4:7">
      <c r="D1668" s="211" t="s">
        <v>1012</v>
      </c>
      <c r="E1668" s="208">
        <v>0</v>
      </c>
      <c r="F1668" s="208">
        <v>90000000</v>
      </c>
      <c r="G1668" s="208">
        <v>90000000</v>
      </c>
    </row>
    <row r="1669" spans="4:7">
      <c r="D1669" s="212" t="s">
        <v>1013</v>
      </c>
      <c r="E1669" s="208">
        <v>0</v>
      </c>
      <c r="F1669" s="208">
        <v>90000000</v>
      </c>
      <c r="G1669" s="208">
        <v>90000000</v>
      </c>
    </row>
    <row r="1670" spans="4:7">
      <c r="D1670" s="211" t="s">
        <v>1014</v>
      </c>
      <c r="E1670" s="208">
        <v>0</v>
      </c>
      <c r="F1670" s="208">
        <v>16551089</v>
      </c>
      <c r="G1670" s="208">
        <v>16551089</v>
      </c>
    </row>
    <row r="1671" spans="4:7">
      <c r="D1671" s="212" t="s">
        <v>1015</v>
      </c>
      <c r="E1671" s="208">
        <v>0</v>
      </c>
      <c r="F1671" s="208">
        <v>16551089</v>
      </c>
      <c r="G1671" s="208">
        <v>16551089</v>
      </c>
    </row>
    <row r="1672" spans="4:7">
      <c r="D1672" s="211" t="s">
        <v>4035</v>
      </c>
      <c r="E1672" s="208">
        <v>0</v>
      </c>
      <c r="F1672" s="208">
        <v>50000000</v>
      </c>
      <c r="G1672" s="208">
        <v>30546617.530000001</v>
      </c>
    </row>
    <row r="1673" spans="4:7">
      <c r="D1673" s="212" t="s">
        <v>1016</v>
      </c>
      <c r="E1673" s="208">
        <v>0</v>
      </c>
      <c r="F1673" s="208">
        <v>50000000</v>
      </c>
      <c r="G1673" s="208">
        <v>30546617.530000001</v>
      </c>
    </row>
    <row r="1674" spans="4:7">
      <c r="D1674" s="211" t="s">
        <v>4034</v>
      </c>
      <c r="E1674" s="208">
        <v>0</v>
      </c>
      <c r="F1674" s="208">
        <v>525000000</v>
      </c>
      <c r="G1674" s="208">
        <v>525000000</v>
      </c>
    </row>
    <row r="1675" spans="4:7">
      <c r="D1675" s="212" t="s">
        <v>1021</v>
      </c>
      <c r="E1675" s="208">
        <v>0</v>
      </c>
      <c r="F1675" s="208">
        <v>525000000</v>
      </c>
      <c r="G1675" s="208">
        <v>525000000</v>
      </c>
    </row>
    <row r="1676" spans="4:7">
      <c r="D1676" s="178" t="s">
        <v>417</v>
      </c>
      <c r="E1676" s="208">
        <v>3593877316</v>
      </c>
      <c r="F1676" s="208">
        <v>4707861629.8399963</v>
      </c>
      <c r="G1676" s="208">
        <v>2979178142.2799988</v>
      </c>
    </row>
    <row r="1677" spans="4:7">
      <c r="D1677" s="209" t="s">
        <v>281</v>
      </c>
      <c r="E1677" s="210">
        <v>1929628337</v>
      </c>
      <c r="F1677" s="210">
        <v>2769118036.219996</v>
      </c>
      <c r="G1677" s="210">
        <v>1877736704.1499991</v>
      </c>
    </row>
    <row r="1678" spans="4:7">
      <c r="D1678" s="211" t="s">
        <v>2704</v>
      </c>
      <c r="E1678" s="208">
        <v>4628889</v>
      </c>
      <c r="F1678" s="208">
        <v>4050277.95</v>
      </c>
      <c r="G1678" s="208">
        <v>876300.54</v>
      </c>
    </row>
    <row r="1679" spans="4:7">
      <c r="D1679" s="212" t="s">
        <v>1278</v>
      </c>
      <c r="E1679" s="208">
        <v>4628889</v>
      </c>
      <c r="F1679" s="208">
        <v>4050277.95</v>
      </c>
      <c r="G1679" s="208">
        <v>876300.54</v>
      </c>
    </row>
    <row r="1680" spans="4:7">
      <c r="D1680" s="211" t="s">
        <v>1279</v>
      </c>
      <c r="E1680" s="208">
        <v>6606206</v>
      </c>
      <c r="F1680" s="208">
        <v>5071660.33</v>
      </c>
      <c r="G1680" s="208">
        <v>1467636.88</v>
      </c>
    </row>
    <row r="1681" spans="4:7">
      <c r="D1681" s="212" t="s">
        <v>1280</v>
      </c>
      <c r="E1681" s="208">
        <v>6606206</v>
      </c>
      <c r="F1681" s="208">
        <v>5071660.33</v>
      </c>
      <c r="G1681" s="208">
        <v>1467636.88</v>
      </c>
    </row>
    <row r="1682" spans="4:7">
      <c r="D1682" s="211" t="s">
        <v>4033</v>
      </c>
      <c r="E1682" s="208">
        <v>12403731</v>
      </c>
      <c r="F1682" s="208">
        <v>10853264.710000001</v>
      </c>
      <c r="G1682" s="208">
        <v>4388591.5599999996</v>
      </c>
    </row>
    <row r="1683" spans="4:7">
      <c r="D1683" s="212" t="s">
        <v>1281</v>
      </c>
      <c r="E1683" s="208">
        <v>12403731</v>
      </c>
      <c r="F1683" s="208">
        <v>10853264.710000001</v>
      </c>
      <c r="G1683" s="208">
        <v>4388591.5599999996</v>
      </c>
    </row>
    <row r="1684" spans="4:7">
      <c r="D1684" s="211" t="s">
        <v>418</v>
      </c>
      <c r="E1684" s="208">
        <v>900000000</v>
      </c>
      <c r="F1684" s="208">
        <v>731470000</v>
      </c>
      <c r="G1684" s="208">
        <v>124980165.45</v>
      </c>
    </row>
    <row r="1685" spans="4:7">
      <c r="D1685" s="212" t="s">
        <v>754</v>
      </c>
      <c r="E1685" s="208">
        <v>900000000</v>
      </c>
      <c r="F1685" s="208">
        <v>731470000</v>
      </c>
      <c r="G1685" s="208">
        <v>124980165.45</v>
      </c>
    </row>
    <row r="1686" spans="4:7">
      <c r="D1686" s="211" t="s">
        <v>4032</v>
      </c>
      <c r="E1686" s="208">
        <v>18000000</v>
      </c>
      <c r="F1686" s="208">
        <v>75924761.719999999</v>
      </c>
      <c r="G1686" s="208">
        <v>38766572.960000001</v>
      </c>
    </row>
    <row r="1687" spans="4:7">
      <c r="D1687" s="212" t="s">
        <v>1022</v>
      </c>
      <c r="E1687" s="208">
        <v>18000000</v>
      </c>
      <c r="F1687" s="208">
        <v>75924761.719999999</v>
      </c>
      <c r="G1687" s="208">
        <v>38766572.960000001</v>
      </c>
    </row>
    <row r="1688" spans="4:7">
      <c r="D1688" s="211" t="s">
        <v>4031</v>
      </c>
      <c r="E1688" s="208">
        <v>4628889</v>
      </c>
      <c r="F1688" s="208">
        <v>4050277.95</v>
      </c>
      <c r="G1688" s="208">
        <v>1337487.46</v>
      </c>
    </row>
    <row r="1689" spans="4:7">
      <c r="D1689" s="212" t="s">
        <v>1282</v>
      </c>
      <c r="E1689" s="208">
        <v>4628889</v>
      </c>
      <c r="F1689" s="208">
        <v>4050277.95</v>
      </c>
      <c r="G1689" s="208">
        <v>1337487.46</v>
      </c>
    </row>
    <row r="1690" spans="4:7">
      <c r="D1690" s="211" t="s">
        <v>419</v>
      </c>
      <c r="E1690" s="208">
        <v>7085308</v>
      </c>
      <c r="F1690" s="208">
        <v>0</v>
      </c>
      <c r="G1690" s="208">
        <v>0</v>
      </c>
    </row>
    <row r="1691" spans="4:7">
      <c r="D1691" s="212" t="s">
        <v>755</v>
      </c>
      <c r="E1691" s="208">
        <v>7085308</v>
      </c>
      <c r="F1691" s="208">
        <v>0</v>
      </c>
      <c r="G1691" s="208">
        <v>0</v>
      </c>
    </row>
    <row r="1692" spans="4:7">
      <c r="D1692" s="211" t="s">
        <v>1283</v>
      </c>
      <c r="E1692" s="208">
        <v>6606206</v>
      </c>
      <c r="F1692" s="208">
        <v>0.83</v>
      </c>
      <c r="G1692" s="208">
        <v>0</v>
      </c>
    </row>
    <row r="1693" spans="4:7">
      <c r="D1693" s="212" t="s">
        <v>1284</v>
      </c>
      <c r="E1693" s="208">
        <v>6606206</v>
      </c>
      <c r="F1693" s="208">
        <v>0.83</v>
      </c>
      <c r="G1693" s="208">
        <v>0</v>
      </c>
    </row>
    <row r="1694" spans="4:7">
      <c r="D1694" s="211" t="s">
        <v>1285</v>
      </c>
      <c r="E1694" s="208">
        <v>4628889</v>
      </c>
      <c r="F1694" s="208">
        <v>0</v>
      </c>
      <c r="G1694" s="208">
        <v>0</v>
      </c>
    </row>
    <row r="1695" spans="4:7">
      <c r="D1695" s="212" t="s">
        <v>1286</v>
      </c>
      <c r="E1695" s="208">
        <v>4628889</v>
      </c>
      <c r="F1695" s="208">
        <v>0</v>
      </c>
      <c r="G1695" s="208">
        <v>0</v>
      </c>
    </row>
    <row r="1696" spans="4:7">
      <c r="D1696" s="211" t="s">
        <v>1287</v>
      </c>
      <c r="E1696" s="208">
        <v>4628889</v>
      </c>
      <c r="F1696" s="208">
        <v>4050277.95</v>
      </c>
      <c r="G1696" s="208">
        <v>1329841.5900000001</v>
      </c>
    </row>
    <row r="1697" spans="4:7">
      <c r="D1697" s="212" t="s">
        <v>1288</v>
      </c>
      <c r="E1697" s="208">
        <v>4628889</v>
      </c>
      <c r="F1697" s="208">
        <v>4050277.95</v>
      </c>
      <c r="G1697" s="208">
        <v>1329841.5900000001</v>
      </c>
    </row>
    <row r="1698" spans="4:7">
      <c r="D1698" s="211" t="s">
        <v>1289</v>
      </c>
      <c r="E1698" s="208">
        <v>11116179</v>
      </c>
      <c r="F1698" s="208">
        <v>4686250.5199999996</v>
      </c>
      <c r="G1698" s="208">
        <v>4686249.1500000004</v>
      </c>
    </row>
    <row r="1699" spans="4:7">
      <c r="D1699" s="212" t="s">
        <v>1290</v>
      </c>
      <c r="E1699" s="208">
        <v>11116179</v>
      </c>
      <c r="F1699" s="208">
        <v>4686250.5199999996</v>
      </c>
      <c r="G1699" s="208">
        <v>4686249.1500000004</v>
      </c>
    </row>
    <row r="1700" spans="4:7">
      <c r="D1700" s="211" t="s">
        <v>1052</v>
      </c>
      <c r="E1700" s="208">
        <v>11969498</v>
      </c>
      <c r="F1700" s="208">
        <v>3000000</v>
      </c>
      <c r="G1700" s="208">
        <v>0</v>
      </c>
    </row>
    <row r="1701" spans="4:7">
      <c r="D1701" s="212" t="s">
        <v>1053</v>
      </c>
      <c r="E1701" s="208">
        <v>11969498</v>
      </c>
      <c r="F1701" s="208">
        <v>3000000</v>
      </c>
      <c r="G1701" s="208">
        <v>0</v>
      </c>
    </row>
    <row r="1702" spans="4:7">
      <c r="D1702" s="211" t="s">
        <v>4030</v>
      </c>
      <c r="E1702" s="208">
        <v>0</v>
      </c>
      <c r="F1702" s="208">
        <v>42877957.479999997</v>
      </c>
      <c r="G1702" s="208">
        <v>11930657.4</v>
      </c>
    </row>
    <row r="1703" spans="4:7">
      <c r="D1703" s="212" t="s">
        <v>3689</v>
      </c>
      <c r="E1703" s="208">
        <v>0</v>
      </c>
      <c r="F1703" s="208">
        <v>42877957.479999997</v>
      </c>
      <c r="G1703" s="208">
        <v>11930657.4</v>
      </c>
    </row>
    <row r="1704" spans="4:7">
      <c r="D1704" s="211" t="s">
        <v>2705</v>
      </c>
      <c r="E1704" s="208">
        <v>70119667</v>
      </c>
      <c r="F1704" s="208">
        <v>70134553.620000005</v>
      </c>
      <c r="G1704" s="208">
        <v>64706219.109999999</v>
      </c>
    </row>
    <row r="1705" spans="4:7">
      <c r="D1705" s="212" t="s">
        <v>2624</v>
      </c>
      <c r="E1705" s="208">
        <v>70119667</v>
      </c>
      <c r="F1705" s="208">
        <v>70134553.620000005</v>
      </c>
      <c r="G1705" s="208">
        <v>64706219.109999999</v>
      </c>
    </row>
    <row r="1706" spans="4:7">
      <c r="D1706" s="211" t="s">
        <v>3161</v>
      </c>
      <c r="E1706" s="208">
        <v>0</v>
      </c>
      <c r="F1706" s="208">
        <v>58514244.630000003</v>
      </c>
      <c r="G1706" s="208">
        <v>39390096.060000002</v>
      </c>
    </row>
    <row r="1707" spans="4:7">
      <c r="D1707" s="212" t="s">
        <v>3162</v>
      </c>
      <c r="E1707" s="208">
        <v>0</v>
      </c>
      <c r="F1707" s="208">
        <v>58514244.630000003</v>
      </c>
      <c r="G1707" s="208">
        <v>39390096.060000002</v>
      </c>
    </row>
    <row r="1708" spans="4:7">
      <c r="D1708" s="211" t="s">
        <v>4265</v>
      </c>
      <c r="E1708" s="208">
        <v>0</v>
      </c>
      <c r="F1708" s="208">
        <v>74800000</v>
      </c>
      <c r="G1708" s="208">
        <v>53420739.240000002</v>
      </c>
    </row>
    <row r="1709" spans="4:7">
      <c r="D1709" s="212" t="s">
        <v>4264</v>
      </c>
      <c r="E1709" s="208">
        <v>0</v>
      </c>
      <c r="F1709" s="208">
        <v>74800000</v>
      </c>
      <c r="G1709" s="208">
        <v>53420739.240000002</v>
      </c>
    </row>
    <row r="1710" spans="4:7">
      <c r="D1710" s="211" t="s">
        <v>420</v>
      </c>
      <c r="E1710" s="208">
        <v>7039971</v>
      </c>
      <c r="F1710" s="208">
        <v>4386287</v>
      </c>
      <c r="G1710" s="208">
        <v>4386281.68</v>
      </c>
    </row>
    <row r="1711" spans="4:7">
      <c r="D1711" s="212" t="s">
        <v>756</v>
      </c>
      <c r="E1711" s="208">
        <v>7039971</v>
      </c>
      <c r="F1711" s="208">
        <v>4386287</v>
      </c>
      <c r="G1711" s="208">
        <v>4386281.68</v>
      </c>
    </row>
    <row r="1712" spans="4:7">
      <c r="D1712" s="211" t="s">
        <v>3273</v>
      </c>
      <c r="E1712" s="208">
        <v>0</v>
      </c>
      <c r="F1712" s="208">
        <v>8697899.1500000004</v>
      </c>
      <c r="G1712" s="208">
        <v>3040572.18</v>
      </c>
    </row>
    <row r="1713" spans="4:7">
      <c r="D1713" s="212" t="s">
        <v>3272</v>
      </c>
      <c r="E1713" s="208">
        <v>0</v>
      </c>
      <c r="F1713" s="208">
        <v>8697899.1500000004</v>
      </c>
      <c r="G1713" s="208">
        <v>3040572.18</v>
      </c>
    </row>
    <row r="1714" spans="4:7">
      <c r="D1714" s="211" t="s">
        <v>421</v>
      </c>
      <c r="E1714" s="208">
        <v>524841948</v>
      </c>
      <c r="F1714" s="208">
        <v>698320030.20999992</v>
      </c>
      <c r="G1714" s="208">
        <v>695319952.3499999</v>
      </c>
    </row>
    <row r="1715" spans="4:7">
      <c r="D1715" s="212" t="s">
        <v>757</v>
      </c>
      <c r="E1715" s="208">
        <v>524841948</v>
      </c>
      <c r="F1715" s="208">
        <v>698320030.20999992</v>
      </c>
      <c r="G1715" s="208">
        <v>695319952.3499999</v>
      </c>
    </row>
    <row r="1716" spans="4:7">
      <c r="D1716" s="211" t="s">
        <v>3688</v>
      </c>
      <c r="E1716" s="208">
        <v>0</v>
      </c>
      <c r="F1716" s="208">
        <v>178500000</v>
      </c>
      <c r="G1716" s="208">
        <v>142541216.96000001</v>
      </c>
    </row>
    <row r="1717" spans="4:7">
      <c r="D1717" s="212" t="s">
        <v>3687</v>
      </c>
      <c r="E1717" s="208">
        <v>0</v>
      </c>
      <c r="F1717" s="208">
        <v>178500000</v>
      </c>
      <c r="G1717" s="208">
        <v>142541216.96000001</v>
      </c>
    </row>
    <row r="1718" spans="4:7">
      <c r="D1718" s="211" t="s">
        <v>2193</v>
      </c>
      <c r="E1718" s="208">
        <v>4802120</v>
      </c>
      <c r="F1718" s="208">
        <v>1214550.1299999999</v>
      </c>
      <c r="G1718" s="208">
        <v>1214530.03</v>
      </c>
    </row>
    <row r="1719" spans="4:7">
      <c r="D1719" s="212" t="s">
        <v>2194</v>
      </c>
      <c r="E1719" s="208">
        <v>4802120</v>
      </c>
      <c r="F1719" s="208">
        <v>1214550.1299999999</v>
      </c>
      <c r="G1719" s="208">
        <v>1214530.03</v>
      </c>
    </row>
    <row r="1720" spans="4:7">
      <c r="D1720" s="211" t="s">
        <v>2195</v>
      </c>
      <c r="E1720" s="208">
        <v>11289410</v>
      </c>
      <c r="F1720" s="208">
        <v>2685181.61</v>
      </c>
      <c r="G1720" s="208">
        <v>2685181.52</v>
      </c>
    </row>
    <row r="1721" spans="4:7">
      <c r="D1721" s="212" t="s">
        <v>2196</v>
      </c>
      <c r="E1721" s="208">
        <v>11289410</v>
      </c>
      <c r="F1721" s="208">
        <v>2685181.61</v>
      </c>
      <c r="G1721" s="208">
        <v>2685181.52</v>
      </c>
    </row>
    <row r="1722" spans="4:7">
      <c r="D1722" s="211" t="s">
        <v>2197</v>
      </c>
      <c r="E1722" s="208">
        <v>6779437</v>
      </c>
      <c r="F1722" s="208">
        <v>1711705.85</v>
      </c>
      <c r="G1722" s="208">
        <v>1711655.57</v>
      </c>
    </row>
    <row r="1723" spans="4:7">
      <c r="D1723" s="212" t="s">
        <v>2198</v>
      </c>
      <c r="E1723" s="208">
        <v>6779437</v>
      </c>
      <c r="F1723" s="208">
        <v>1711705.85</v>
      </c>
      <c r="G1723" s="208">
        <v>1711655.57</v>
      </c>
    </row>
    <row r="1724" spans="4:7">
      <c r="D1724" s="211" t="s">
        <v>2199</v>
      </c>
      <c r="E1724" s="208">
        <v>6779437</v>
      </c>
      <c r="F1724" s="208">
        <v>1711705.85</v>
      </c>
      <c r="G1724" s="208">
        <v>1711655.57</v>
      </c>
    </row>
    <row r="1725" spans="4:7">
      <c r="D1725" s="212" t="s">
        <v>2200</v>
      </c>
      <c r="E1725" s="208">
        <v>6779437</v>
      </c>
      <c r="F1725" s="208">
        <v>1711705.85</v>
      </c>
      <c r="G1725" s="208">
        <v>1711655.57</v>
      </c>
    </row>
    <row r="1726" spans="4:7">
      <c r="D1726" s="211" t="s">
        <v>2706</v>
      </c>
      <c r="E1726" s="208">
        <v>4802120</v>
      </c>
      <c r="F1726" s="208">
        <v>1214550.1100000001</v>
      </c>
      <c r="G1726" s="208">
        <v>1214530.02</v>
      </c>
    </row>
    <row r="1727" spans="4:7">
      <c r="D1727" s="212" t="s">
        <v>2201</v>
      </c>
      <c r="E1727" s="208">
        <v>4802120</v>
      </c>
      <c r="F1727" s="208">
        <v>1214550.1100000001</v>
      </c>
      <c r="G1727" s="208">
        <v>1214530.02</v>
      </c>
    </row>
    <row r="1728" spans="4:7">
      <c r="D1728" s="211" t="s">
        <v>4029</v>
      </c>
      <c r="E1728" s="208">
        <v>0</v>
      </c>
      <c r="F1728" s="208">
        <v>4648783</v>
      </c>
      <c r="G1728" s="208">
        <v>4041338.28</v>
      </c>
    </row>
    <row r="1729" spans="4:7">
      <c r="D1729" s="212" t="s">
        <v>3163</v>
      </c>
      <c r="E1729" s="208">
        <v>0</v>
      </c>
      <c r="F1729" s="208">
        <v>4648783</v>
      </c>
      <c r="G1729" s="208">
        <v>4041338.28</v>
      </c>
    </row>
    <row r="1730" spans="4:7">
      <c r="D1730" s="211" t="s">
        <v>2202</v>
      </c>
      <c r="E1730" s="208">
        <v>4802120</v>
      </c>
      <c r="F1730" s="208">
        <v>6072650.1100000003</v>
      </c>
      <c r="G1730" s="208">
        <v>1214530.02</v>
      </c>
    </row>
    <row r="1731" spans="4:7">
      <c r="D1731" s="212" t="s">
        <v>2203</v>
      </c>
      <c r="E1731" s="208">
        <v>4802120</v>
      </c>
      <c r="F1731" s="208">
        <v>6072650.1100000003</v>
      </c>
      <c r="G1731" s="208">
        <v>1214530.02</v>
      </c>
    </row>
    <row r="1732" spans="4:7">
      <c r="D1732" s="211" t="s">
        <v>2204</v>
      </c>
      <c r="E1732" s="208">
        <v>6779437</v>
      </c>
      <c r="F1732" s="208">
        <v>1564204</v>
      </c>
      <c r="G1732" s="208">
        <v>1564202.39</v>
      </c>
    </row>
    <row r="1733" spans="4:7">
      <c r="D1733" s="212" t="s">
        <v>2205</v>
      </c>
      <c r="E1733" s="208">
        <v>6779437</v>
      </c>
      <c r="F1733" s="208">
        <v>1564204</v>
      </c>
      <c r="G1733" s="208">
        <v>1564202.39</v>
      </c>
    </row>
    <row r="1734" spans="4:7">
      <c r="D1734" s="211" t="s">
        <v>2206</v>
      </c>
      <c r="E1734" s="208">
        <v>11289410</v>
      </c>
      <c r="F1734" s="208">
        <v>2457298</v>
      </c>
      <c r="G1734" s="208">
        <v>2457296.0099999998</v>
      </c>
    </row>
    <row r="1735" spans="4:7">
      <c r="D1735" s="212" t="s">
        <v>2207</v>
      </c>
      <c r="E1735" s="208">
        <v>11289410</v>
      </c>
      <c r="F1735" s="208">
        <v>2457298</v>
      </c>
      <c r="G1735" s="208">
        <v>2457296.0099999998</v>
      </c>
    </row>
    <row r="1736" spans="4:7">
      <c r="D1736" s="211" t="s">
        <v>2208</v>
      </c>
      <c r="E1736" s="208">
        <v>6779437</v>
      </c>
      <c r="F1736" s="208">
        <v>1564204</v>
      </c>
      <c r="G1736" s="208">
        <v>1564202.38</v>
      </c>
    </row>
    <row r="1737" spans="4:7">
      <c r="D1737" s="212" t="s">
        <v>2209</v>
      </c>
      <c r="E1737" s="208">
        <v>6779437</v>
      </c>
      <c r="F1737" s="208">
        <v>1564204</v>
      </c>
      <c r="G1737" s="208">
        <v>1564202.38</v>
      </c>
    </row>
    <row r="1738" spans="4:7">
      <c r="D1738" s="211" t="s">
        <v>2210</v>
      </c>
      <c r="E1738" s="208">
        <v>4802120</v>
      </c>
      <c r="F1738" s="208">
        <v>1083060</v>
      </c>
      <c r="G1738" s="208">
        <v>1083058.83</v>
      </c>
    </row>
    <row r="1739" spans="4:7">
      <c r="D1739" s="212" t="s">
        <v>2211</v>
      </c>
      <c r="E1739" s="208">
        <v>4802120</v>
      </c>
      <c r="F1739" s="208">
        <v>1083060</v>
      </c>
      <c r="G1739" s="208">
        <v>1083058.83</v>
      </c>
    </row>
    <row r="1740" spans="4:7">
      <c r="D1740" s="211" t="s">
        <v>2212</v>
      </c>
      <c r="E1740" s="208">
        <v>4802120</v>
      </c>
      <c r="F1740" s="208">
        <v>1083060</v>
      </c>
      <c r="G1740" s="208">
        <v>1083058.83</v>
      </c>
    </row>
    <row r="1741" spans="4:7">
      <c r="D1741" s="212" t="s">
        <v>2213</v>
      </c>
      <c r="E1741" s="208">
        <v>4802120</v>
      </c>
      <c r="F1741" s="208">
        <v>1083060</v>
      </c>
      <c r="G1741" s="208">
        <v>1083058.83</v>
      </c>
    </row>
    <row r="1742" spans="4:7">
      <c r="D1742" s="211" t="s">
        <v>2214</v>
      </c>
      <c r="E1742" s="208">
        <v>6779437</v>
      </c>
      <c r="F1742" s="208">
        <v>1525372</v>
      </c>
      <c r="G1742" s="208">
        <v>1525370.51</v>
      </c>
    </row>
    <row r="1743" spans="4:7">
      <c r="D1743" s="212" t="s">
        <v>2215</v>
      </c>
      <c r="E1743" s="208">
        <v>6779437</v>
      </c>
      <c r="F1743" s="208">
        <v>1525372</v>
      </c>
      <c r="G1743" s="208">
        <v>1525370.51</v>
      </c>
    </row>
    <row r="1744" spans="4:7">
      <c r="D1744" s="211" t="s">
        <v>2216</v>
      </c>
      <c r="E1744" s="208">
        <v>6779437</v>
      </c>
      <c r="F1744" s="208">
        <v>6779437</v>
      </c>
      <c r="G1744" s="208">
        <v>1525370.52</v>
      </c>
    </row>
    <row r="1745" spans="4:7">
      <c r="D1745" s="212" t="s">
        <v>2217</v>
      </c>
      <c r="E1745" s="208">
        <v>6779437</v>
      </c>
      <c r="F1745" s="208">
        <v>6779437</v>
      </c>
      <c r="G1745" s="208">
        <v>1525370.52</v>
      </c>
    </row>
    <row r="1746" spans="4:7">
      <c r="D1746" s="211" t="s">
        <v>2218</v>
      </c>
      <c r="E1746" s="208">
        <v>4802120</v>
      </c>
      <c r="F1746" s="208">
        <v>4802120</v>
      </c>
      <c r="G1746" s="208">
        <v>1080476.8500000001</v>
      </c>
    </row>
    <row r="1747" spans="4:7">
      <c r="D1747" s="212" t="s">
        <v>2219</v>
      </c>
      <c r="E1747" s="208">
        <v>4802120</v>
      </c>
      <c r="F1747" s="208">
        <v>4802120</v>
      </c>
      <c r="G1747" s="208">
        <v>1080476.8500000001</v>
      </c>
    </row>
    <row r="1748" spans="4:7">
      <c r="D1748" s="211" t="s">
        <v>4028</v>
      </c>
      <c r="E1748" s="208">
        <v>11289410</v>
      </c>
      <c r="F1748" s="208">
        <v>35161861.469999999</v>
      </c>
      <c r="G1748" s="208">
        <v>2540116.08</v>
      </c>
    </row>
    <row r="1749" spans="4:7">
      <c r="D1749" s="212" t="s">
        <v>3686</v>
      </c>
      <c r="E1749" s="208">
        <v>0</v>
      </c>
      <c r="F1749" s="208">
        <v>23872451.469999999</v>
      </c>
      <c r="G1749" s="208">
        <v>0</v>
      </c>
    </row>
    <row r="1750" spans="4:7">
      <c r="D1750" s="212" t="s">
        <v>2220</v>
      </c>
      <c r="E1750" s="208">
        <v>11289410</v>
      </c>
      <c r="F1750" s="208">
        <v>11289410</v>
      </c>
      <c r="G1750" s="208">
        <v>2540116.08</v>
      </c>
    </row>
    <row r="1751" spans="4:7">
      <c r="D1751" s="211" t="s">
        <v>2221</v>
      </c>
      <c r="E1751" s="208">
        <v>6779437</v>
      </c>
      <c r="F1751" s="208">
        <v>6779437</v>
      </c>
      <c r="G1751" s="208">
        <v>1525370.52</v>
      </c>
    </row>
    <row r="1752" spans="4:7">
      <c r="D1752" s="212" t="s">
        <v>2222</v>
      </c>
      <c r="E1752" s="208">
        <v>6779437</v>
      </c>
      <c r="F1752" s="208">
        <v>6779437</v>
      </c>
      <c r="G1752" s="208">
        <v>1525370.52</v>
      </c>
    </row>
    <row r="1753" spans="4:7">
      <c r="D1753" s="211" t="s">
        <v>4027</v>
      </c>
      <c r="E1753" s="208">
        <v>6779437</v>
      </c>
      <c r="F1753" s="208">
        <v>7821517.54</v>
      </c>
      <c r="G1753" s="208">
        <v>4001716.1</v>
      </c>
    </row>
    <row r="1754" spans="4:7">
      <c r="D1754" s="212" t="s">
        <v>2223</v>
      </c>
      <c r="E1754" s="208">
        <v>6779437</v>
      </c>
      <c r="F1754" s="208">
        <v>7821517.54</v>
      </c>
      <c r="G1754" s="208">
        <v>4001716.1</v>
      </c>
    </row>
    <row r="1755" spans="4:7">
      <c r="D1755" s="211" t="s">
        <v>422</v>
      </c>
      <c r="E1755" s="208">
        <v>9569688</v>
      </c>
      <c r="F1755" s="208">
        <v>24459953.170000002</v>
      </c>
      <c r="G1755" s="208">
        <v>19986165.640000001</v>
      </c>
    </row>
    <row r="1756" spans="4:7">
      <c r="D1756" s="212" t="s">
        <v>758</v>
      </c>
      <c r="E1756" s="208">
        <v>9569688</v>
      </c>
      <c r="F1756" s="208">
        <v>24459953.170000002</v>
      </c>
      <c r="G1756" s="208">
        <v>19986165.640000001</v>
      </c>
    </row>
    <row r="1757" spans="4:7">
      <c r="D1757" s="211" t="s">
        <v>2224</v>
      </c>
      <c r="E1757" s="208">
        <v>6779437</v>
      </c>
      <c r="F1757" s="208">
        <v>7821517.54</v>
      </c>
      <c r="G1757" s="208">
        <v>4001716.09</v>
      </c>
    </row>
    <row r="1758" spans="4:7">
      <c r="D1758" s="212" t="s">
        <v>2225</v>
      </c>
      <c r="E1758" s="208">
        <v>6779437</v>
      </c>
      <c r="F1758" s="208">
        <v>7821517.54</v>
      </c>
      <c r="G1758" s="208">
        <v>4001716.09</v>
      </c>
    </row>
    <row r="1759" spans="4:7">
      <c r="D1759" s="211" t="s">
        <v>2226</v>
      </c>
      <c r="E1759" s="208">
        <v>6779437</v>
      </c>
      <c r="F1759" s="208">
        <v>7821517.54</v>
      </c>
      <c r="G1759" s="208">
        <v>4001716.09</v>
      </c>
    </row>
    <row r="1760" spans="4:7">
      <c r="D1760" s="212" t="s">
        <v>2227</v>
      </c>
      <c r="E1760" s="208">
        <v>6779437</v>
      </c>
      <c r="F1760" s="208">
        <v>7821517.54</v>
      </c>
      <c r="G1760" s="208">
        <v>4001716.09</v>
      </c>
    </row>
    <row r="1761" spans="4:7">
      <c r="D1761" s="211" t="s">
        <v>2947</v>
      </c>
      <c r="E1761" s="208">
        <v>0</v>
      </c>
      <c r="F1761" s="208">
        <v>300000000</v>
      </c>
      <c r="G1761" s="208">
        <v>300000000</v>
      </c>
    </row>
    <row r="1762" spans="4:7">
      <c r="D1762" s="212" t="s">
        <v>4213</v>
      </c>
      <c r="E1762" s="208">
        <v>0</v>
      </c>
      <c r="F1762" s="208">
        <v>300000000</v>
      </c>
      <c r="G1762" s="208">
        <v>300000000</v>
      </c>
    </row>
    <row r="1763" spans="4:7">
      <c r="D1763" s="211" t="s">
        <v>3502</v>
      </c>
      <c r="E1763" s="208">
        <v>0</v>
      </c>
      <c r="F1763" s="208">
        <v>1341779.49</v>
      </c>
      <c r="G1763" s="208">
        <v>0</v>
      </c>
    </row>
    <row r="1764" spans="4:7">
      <c r="D1764" s="212" t="s">
        <v>3501</v>
      </c>
      <c r="E1764" s="208">
        <v>0</v>
      </c>
      <c r="F1764" s="208">
        <v>1341779.49</v>
      </c>
      <c r="G1764" s="208">
        <v>0</v>
      </c>
    </row>
    <row r="1765" spans="4:7">
      <c r="D1765" s="211" t="s">
        <v>3500</v>
      </c>
      <c r="E1765" s="208">
        <v>0</v>
      </c>
      <c r="F1765" s="208">
        <v>1341779.49</v>
      </c>
      <c r="G1765" s="208">
        <v>0</v>
      </c>
    </row>
    <row r="1766" spans="4:7">
      <c r="D1766" s="212" t="s">
        <v>3499</v>
      </c>
      <c r="E1766" s="208">
        <v>0</v>
      </c>
      <c r="F1766" s="208">
        <v>1341779.49</v>
      </c>
      <c r="G1766" s="208">
        <v>0</v>
      </c>
    </row>
    <row r="1767" spans="4:7">
      <c r="D1767" s="211" t="s">
        <v>3498</v>
      </c>
      <c r="E1767" s="208">
        <v>0</v>
      </c>
      <c r="F1767" s="208">
        <v>1341779.49</v>
      </c>
      <c r="G1767" s="208">
        <v>0</v>
      </c>
    </row>
    <row r="1768" spans="4:7">
      <c r="D1768" s="212" t="s">
        <v>3497</v>
      </c>
      <c r="E1768" s="208">
        <v>0</v>
      </c>
      <c r="F1768" s="208">
        <v>1341779.49</v>
      </c>
      <c r="G1768" s="208">
        <v>0</v>
      </c>
    </row>
    <row r="1769" spans="4:7">
      <c r="D1769" s="211" t="s">
        <v>3496</v>
      </c>
      <c r="E1769" s="208">
        <v>0</v>
      </c>
      <c r="F1769" s="208">
        <v>1341779.49</v>
      </c>
      <c r="G1769" s="208">
        <v>0</v>
      </c>
    </row>
    <row r="1770" spans="4:7">
      <c r="D1770" s="212" t="s">
        <v>3495</v>
      </c>
      <c r="E1770" s="208">
        <v>0</v>
      </c>
      <c r="F1770" s="208">
        <v>1341779.49</v>
      </c>
      <c r="G1770" s="208">
        <v>0</v>
      </c>
    </row>
    <row r="1771" spans="4:7">
      <c r="D1771" s="211" t="s">
        <v>3494</v>
      </c>
      <c r="E1771" s="208">
        <v>0</v>
      </c>
      <c r="F1771" s="208">
        <v>1889215.45</v>
      </c>
      <c r="G1771" s="208">
        <v>0</v>
      </c>
    </row>
    <row r="1772" spans="4:7">
      <c r="D1772" s="212" t="s">
        <v>3493</v>
      </c>
      <c r="E1772" s="208">
        <v>0</v>
      </c>
      <c r="F1772" s="208">
        <v>1889215.45</v>
      </c>
      <c r="G1772" s="208">
        <v>0</v>
      </c>
    </row>
    <row r="1773" spans="4:7">
      <c r="D1773" s="211" t="s">
        <v>4026</v>
      </c>
      <c r="E1773" s="208">
        <v>0</v>
      </c>
      <c r="F1773" s="208">
        <v>3136698.93</v>
      </c>
      <c r="G1773" s="208">
        <v>0</v>
      </c>
    </row>
    <row r="1774" spans="4:7">
      <c r="D1774" s="212" t="s">
        <v>3492</v>
      </c>
      <c r="E1774" s="208">
        <v>0</v>
      </c>
      <c r="F1774" s="208">
        <v>3136698.93</v>
      </c>
      <c r="G1774" s="208">
        <v>0</v>
      </c>
    </row>
    <row r="1775" spans="4:7">
      <c r="D1775" s="211" t="s">
        <v>1080</v>
      </c>
      <c r="E1775" s="208">
        <v>26873283</v>
      </c>
      <c r="F1775" s="208">
        <v>8061985</v>
      </c>
      <c r="G1775" s="208">
        <v>8054436.7999999998</v>
      </c>
    </row>
    <row r="1776" spans="4:7">
      <c r="D1776" s="212" t="s">
        <v>1081</v>
      </c>
      <c r="E1776" s="208">
        <v>26873283</v>
      </c>
      <c r="F1776" s="208">
        <v>8061985</v>
      </c>
      <c r="G1776" s="208">
        <v>8054436.7999999998</v>
      </c>
    </row>
    <row r="1777" spans="4:7">
      <c r="D1777" s="211" t="s">
        <v>4025</v>
      </c>
      <c r="E1777" s="208">
        <v>0</v>
      </c>
      <c r="F1777" s="208">
        <v>1889215.45</v>
      </c>
      <c r="G1777" s="208">
        <v>0</v>
      </c>
    </row>
    <row r="1778" spans="4:7">
      <c r="D1778" s="212" t="s">
        <v>3491</v>
      </c>
      <c r="E1778" s="208">
        <v>0</v>
      </c>
      <c r="F1778" s="208">
        <v>1889215.45</v>
      </c>
      <c r="G1778" s="208">
        <v>0</v>
      </c>
    </row>
    <row r="1779" spans="4:7">
      <c r="D1779" s="211" t="s">
        <v>2625</v>
      </c>
      <c r="E1779" s="208">
        <v>121315508</v>
      </c>
      <c r="F1779" s="208">
        <v>81310852.090000004</v>
      </c>
      <c r="G1779" s="208">
        <v>80863516.310000002</v>
      </c>
    </row>
    <row r="1780" spans="4:7">
      <c r="D1780" s="212" t="s">
        <v>2626</v>
      </c>
      <c r="E1780" s="208">
        <v>121315508</v>
      </c>
      <c r="F1780" s="208">
        <v>81310852.090000004</v>
      </c>
      <c r="G1780" s="208">
        <v>80863516.310000002</v>
      </c>
    </row>
    <row r="1781" spans="4:7">
      <c r="D1781" s="211" t="s">
        <v>3490</v>
      </c>
      <c r="E1781" s="208">
        <v>0</v>
      </c>
      <c r="F1781" s="208">
        <v>1341779.49</v>
      </c>
      <c r="G1781" s="208">
        <v>0</v>
      </c>
    </row>
    <row r="1782" spans="4:7">
      <c r="D1782" s="212" t="s">
        <v>3489</v>
      </c>
      <c r="E1782" s="208">
        <v>0</v>
      </c>
      <c r="F1782" s="208">
        <v>1341779.49</v>
      </c>
      <c r="G1782" s="208">
        <v>0</v>
      </c>
    </row>
    <row r="1783" spans="4:7">
      <c r="D1783" s="211" t="s">
        <v>3488</v>
      </c>
      <c r="E1783" s="208">
        <v>0</v>
      </c>
      <c r="F1783" s="208">
        <v>1889215.45</v>
      </c>
      <c r="G1783" s="208">
        <v>0</v>
      </c>
    </row>
    <row r="1784" spans="4:7">
      <c r="D1784" s="212" t="s">
        <v>3487</v>
      </c>
      <c r="E1784" s="208">
        <v>0</v>
      </c>
      <c r="F1784" s="208">
        <v>1889215.45</v>
      </c>
      <c r="G1784" s="208">
        <v>0</v>
      </c>
    </row>
    <row r="1785" spans="4:7">
      <c r="D1785" s="211" t="s">
        <v>3486</v>
      </c>
      <c r="E1785" s="208">
        <v>0</v>
      </c>
      <c r="F1785" s="208">
        <v>1341779.49</v>
      </c>
      <c r="G1785" s="208">
        <v>0</v>
      </c>
    </row>
    <row r="1786" spans="4:7">
      <c r="D1786" s="212" t="s">
        <v>3485</v>
      </c>
      <c r="E1786" s="208">
        <v>0</v>
      </c>
      <c r="F1786" s="208">
        <v>1341779.49</v>
      </c>
      <c r="G1786" s="208">
        <v>0</v>
      </c>
    </row>
    <row r="1787" spans="4:7">
      <c r="D1787" s="211" t="s">
        <v>3484</v>
      </c>
      <c r="E1787" s="208">
        <v>0</v>
      </c>
      <c r="F1787" s="208">
        <v>1341779.49</v>
      </c>
      <c r="G1787" s="208">
        <v>0</v>
      </c>
    </row>
    <row r="1788" spans="4:7">
      <c r="D1788" s="212" t="s">
        <v>3483</v>
      </c>
      <c r="E1788" s="208">
        <v>0</v>
      </c>
      <c r="F1788" s="208">
        <v>1341779.49</v>
      </c>
      <c r="G1788" s="208">
        <v>0</v>
      </c>
    </row>
    <row r="1789" spans="4:7">
      <c r="D1789" s="211" t="s">
        <v>3482</v>
      </c>
      <c r="E1789" s="208">
        <v>0</v>
      </c>
      <c r="F1789" s="208">
        <v>1341779.49</v>
      </c>
      <c r="G1789" s="208">
        <v>0</v>
      </c>
    </row>
    <row r="1790" spans="4:7">
      <c r="D1790" s="212" t="s">
        <v>3481</v>
      </c>
      <c r="E1790" s="208">
        <v>0</v>
      </c>
      <c r="F1790" s="208">
        <v>1341779.49</v>
      </c>
      <c r="G1790" s="208">
        <v>0</v>
      </c>
    </row>
    <row r="1791" spans="4:7">
      <c r="D1791" s="211" t="s">
        <v>4024</v>
      </c>
      <c r="E1791" s="208">
        <v>0</v>
      </c>
      <c r="F1791" s="208">
        <v>1341779.49</v>
      </c>
      <c r="G1791" s="208">
        <v>0</v>
      </c>
    </row>
    <row r="1792" spans="4:7">
      <c r="D1792" s="212" t="s">
        <v>3480</v>
      </c>
      <c r="E1792" s="208">
        <v>0</v>
      </c>
      <c r="F1792" s="208">
        <v>1341779.49</v>
      </c>
      <c r="G1792" s="208">
        <v>0</v>
      </c>
    </row>
    <row r="1793" spans="4:7">
      <c r="D1793" s="211" t="s">
        <v>2761</v>
      </c>
      <c r="E1793" s="208">
        <v>19287044</v>
      </c>
      <c r="F1793" s="208">
        <v>6936909</v>
      </c>
      <c r="G1793" s="208">
        <v>3279957</v>
      </c>
    </row>
    <row r="1794" spans="4:7">
      <c r="D1794" s="212" t="s">
        <v>2762</v>
      </c>
      <c r="E1794" s="208">
        <v>19287044</v>
      </c>
      <c r="F1794" s="208">
        <v>6936909</v>
      </c>
      <c r="G1794" s="208">
        <v>3279957</v>
      </c>
    </row>
    <row r="1795" spans="4:7">
      <c r="D1795" s="211" t="s">
        <v>4023</v>
      </c>
      <c r="E1795" s="208">
        <v>0</v>
      </c>
      <c r="F1795" s="208">
        <v>1341779.49</v>
      </c>
      <c r="G1795" s="208">
        <v>0</v>
      </c>
    </row>
    <row r="1796" spans="4:7">
      <c r="D1796" s="212" t="s">
        <v>3479</v>
      </c>
      <c r="E1796" s="208">
        <v>0</v>
      </c>
      <c r="F1796" s="208">
        <v>1341779.49</v>
      </c>
      <c r="G1796" s="208">
        <v>0</v>
      </c>
    </row>
    <row r="1797" spans="4:7">
      <c r="D1797" s="211" t="s">
        <v>3114</v>
      </c>
      <c r="E1797" s="208">
        <v>0</v>
      </c>
      <c r="F1797" s="208">
        <v>231236956.62</v>
      </c>
      <c r="G1797" s="208">
        <v>231236955.62</v>
      </c>
    </row>
    <row r="1798" spans="4:7">
      <c r="D1798" s="212" t="s">
        <v>3115</v>
      </c>
      <c r="E1798" s="208">
        <v>0</v>
      </c>
      <c r="F1798" s="208">
        <v>231236956.62</v>
      </c>
      <c r="G1798" s="208">
        <v>231236955.62</v>
      </c>
    </row>
    <row r="1799" spans="4:7">
      <c r="D1799" s="211" t="s">
        <v>3478</v>
      </c>
      <c r="E1799" s="208">
        <v>0</v>
      </c>
      <c r="F1799" s="208">
        <v>1341779.49</v>
      </c>
      <c r="G1799" s="208">
        <v>0</v>
      </c>
    </row>
    <row r="1800" spans="4:7">
      <c r="D1800" s="212" t="s">
        <v>3477</v>
      </c>
      <c r="E1800" s="208">
        <v>0</v>
      </c>
      <c r="F1800" s="208">
        <v>1341779.49</v>
      </c>
      <c r="G1800" s="208">
        <v>0</v>
      </c>
    </row>
    <row r="1801" spans="4:7">
      <c r="D1801" s="211" t="s">
        <v>3476</v>
      </c>
      <c r="E1801" s="208">
        <v>0</v>
      </c>
      <c r="F1801" s="208">
        <v>1341779.49</v>
      </c>
      <c r="G1801" s="208">
        <v>0</v>
      </c>
    </row>
    <row r="1802" spans="4:7">
      <c r="D1802" s="212" t="s">
        <v>3475</v>
      </c>
      <c r="E1802" s="208">
        <v>0</v>
      </c>
      <c r="F1802" s="208">
        <v>1341779.49</v>
      </c>
      <c r="G1802" s="208">
        <v>0</v>
      </c>
    </row>
    <row r="1803" spans="4:7">
      <c r="D1803" s="211" t="s">
        <v>3474</v>
      </c>
      <c r="E1803" s="208">
        <v>0</v>
      </c>
      <c r="F1803" s="208">
        <v>3136698.93</v>
      </c>
      <c r="G1803" s="208">
        <v>0</v>
      </c>
    </row>
    <row r="1804" spans="4:7">
      <c r="D1804" s="212" t="s">
        <v>3473</v>
      </c>
      <c r="E1804" s="208">
        <v>0</v>
      </c>
      <c r="F1804" s="208">
        <v>3136698.93</v>
      </c>
      <c r="G1804" s="208">
        <v>0</v>
      </c>
    </row>
    <row r="1805" spans="4:7">
      <c r="D1805" s="211" t="s">
        <v>3472</v>
      </c>
      <c r="E1805" s="208">
        <v>0</v>
      </c>
      <c r="F1805" s="208">
        <v>1889215.45</v>
      </c>
      <c r="G1805" s="208">
        <v>0</v>
      </c>
    </row>
    <row r="1806" spans="4:7">
      <c r="D1806" s="212" t="s">
        <v>3471</v>
      </c>
      <c r="E1806" s="208">
        <v>0</v>
      </c>
      <c r="F1806" s="208">
        <v>1889215.45</v>
      </c>
      <c r="G1806" s="208">
        <v>0</v>
      </c>
    </row>
    <row r="1807" spans="4:7">
      <c r="D1807" s="211" t="s">
        <v>2763</v>
      </c>
      <c r="E1807" s="208">
        <v>9643523</v>
      </c>
      <c r="F1807" s="208">
        <v>2268290</v>
      </c>
      <c r="G1807" s="208">
        <v>0</v>
      </c>
    </row>
    <row r="1808" spans="4:7">
      <c r="D1808" s="212" t="s">
        <v>2764</v>
      </c>
      <c r="E1808" s="208">
        <v>9643523</v>
      </c>
      <c r="F1808" s="208">
        <v>2268290</v>
      </c>
      <c r="G1808" s="208">
        <v>0</v>
      </c>
    </row>
    <row r="1809" spans="4:7">
      <c r="D1809" s="211" t="s">
        <v>2627</v>
      </c>
      <c r="E1809" s="208">
        <v>18159701</v>
      </c>
      <c r="F1809" s="208">
        <v>0</v>
      </c>
      <c r="G1809" s="208">
        <v>0</v>
      </c>
    </row>
    <row r="1810" spans="4:7">
      <c r="D1810" s="212" t="s">
        <v>2628</v>
      </c>
      <c r="E1810" s="208">
        <v>18159701</v>
      </c>
      <c r="F1810" s="208">
        <v>0</v>
      </c>
      <c r="G1810" s="208">
        <v>0</v>
      </c>
    </row>
    <row r="1811" spans="4:7">
      <c r="D1811" s="209" t="s">
        <v>283</v>
      </c>
      <c r="E1811" s="210">
        <v>14045132</v>
      </c>
      <c r="F1811" s="210">
        <v>8414692.5</v>
      </c>
      <c r="G1811" s="210">
        <v>8414692.2799999993</v>
      </c>
    </row>
    <row r="1812" spans="4:7">
      <c r="D1812" s="211" t="s">
        <v>4022</v>
      </c>
      <c r="E1812" s="208">
        <v>14045132</v>
      </c>
      <c r="F1812" s="208">
        <v>8414692.5</v>
      </c>
      <c r="G1812" s="208">
        <v>8414692.2799999993</v>
      </c>
    </row>
    <row r="1813" spans="4:7">
      <c r="D1813" s="212" t="s">
        <v>1291</v>
      </c>
      <c r="E1813" s="208">
        <v>14045132</v>
      </c>
      <c r="F1813" s="208">
        <v>8414692.5</v>
      </c>
      <c r="G1813" s="208">
        <v>8414692.2799999993</v>
      </c>
    </row>
    <row r="1814" spans="4:7">
      <c r="D1814" s="209" t="s">
        <v>298</v>
      </c>
      <c r="E1814" s="210">
        <v>204203847</v>
      </c>
      <c r="F1814" s="210">
        <v>162247386.22</v>
      </c>
      <c r="G1814" s="210">
        <v>56852716.600000001</v>
      </c>
    </row>
    <row r="1815" spans="4:7">
      <c r="D1815" s="211" t="s">
        <v>3688</v>
      </c>
      <c r="E1815" s="208">
        <v>0</v>
      </c>
      <c r="F1815" s="208">
        <v>62247386.219999999</v>
      </c>
      <c r="G1815" s="208">
        <v>0</v>
      </c>
    </row>
    <row r="1816" spans="4:7">
      <c r="D1816" s="212" t="s">
        <v>3687</v>
      </c>
      <c r="E1816" s="208">
        <v>0</v>
      </c>
      <c r="F1816" s="208">
        <v>62247386.219999999</v>
      </c>
      <c r="G1816" s="208">
        <v>0</v>
      </c>
    </row>
    <row r="1817" spans="4:7">
      <c r="D1817" s="211" t="s">
        <v>2947</v>
      </c>
      <c r="E1817" s="208">
        <v>204203847</v>
      </c>
      <c r="F1817" s="208">
        <v>100000000</v>
      </c>
      <c r="G1817" s="208">
        <v>56852716.600000001</v>
      </c>
    </row>
    <row r="1818" spans="4:7">
      <c r="D1818" s="212" t="s">
        <v>4213</v>
      </c>
      <c r="E1818" s="208">
        <v>204203847</v>
      </c>
      <c r="F1818" s="208">
        <v>100000000</v>
      </c>
      <c r="G1818" s="208">
        <v>56852716.600000001</v>
      </c>
    </row>
    <row r="1819" spans="4:7">
      <c r="D1819" s="209" t="s">
        <v>284</v>
      </c>
      <c r="E1819" s="210">
        <v>1446000000</v>
      </c>
      <c r="F1819" s="210">
        <v>1768081514.9000001</v>
      </c>
      <c r="G1819" s="210">
        <v>1036174029.25</v>
      </c>
    </row>
    <row r="1820" spans="4:7">
      <c r="D1820" s="211" t="s">
        <v>4021</v>
      </c>
      <c r="E1820" s="208">
        <v>1446000000</v>
      </c>
      <c r="F1820" s="208">
        <v>1768081514.9000001</v>
      </c>
      <c r="G1820" s="208">
        <v>1036174029.25</v>
      </c>
    </row>
    <row r="1821" spans="4:7">
      <c r="D1821" s="212" t="s">
        <v>753</v>
      </c>
      <c r="E1821" s="208">
        <v>1446000000</v>
      </c>
      <c r="F1821" s="208">
        <v>1768081514.9000001</v>
      </c>
      <c r="G1821" s="208">
        <v>1036174029.25</v>
      </c>
    </row>
    <row r="1822" spans="4:7">
      <c r="D1822" s="178" t="s">
        <v>423</v>
      </c>
      <c r="E1822" s="208">
        <v>211299189</v>
      </c>
      <c r="F1822" s="208">
        <v>1471362211.8699999</v>
      </c>
      <c r="G1822" s="208">
        <v>1152988014.6399999</v>
      </c>
    </row>
    <row r="1823" spans="4:7">
      <c r="D1823" s="209" t="s">
        <v>281</v>
      </c>
      <c r="E1823" s="210">
        <v>208491159</v>
      </c>
      <c r="F1823" s="210">
        <v>1240891382.8799999</v>
      </c>
      <c r="G1823" s="210">
        <v>1152988014.6399999</v>
      </c>
    </row>
    <row r="1824" spans="4:7">
      <c r="D1824" s="211" t="s">
        <v>3685</v>
      </c>
      <c r="E1824" s="208">
        <v>0</v>
      </c>
      <c r="F1824" s="208">
        <v>64126000</v>
      </c>
      <c r="G1824" s="208">
        <v>184000</v>
      </c>
    </row>
    <row r="1825" spans="4:7">
      <c r="D1825" s="212" t="s">
        <v>3684</v>
      </c>
      <c r="E1825" s="208">
        <v>0</v>
      </c>
      <c r="F1825" s="208">
        <v>64126000</v>
      </c>
      <c r="G1825" s="208">
        <v>184000</v>
      </c>
    </row>
    <row r="1826" spans="4:7">
      <c r="D1826" s="211" t="s">
        <v>424</v>
      </c>
      <c r="E1826" s="208">
        <v>2855017</v>
      </c>
      <c r="F1826" s="208">
        <v>0</v>
      </c>
      <c r="G1826" s="208">
        <v>0</v>
      </c>
    </row>
    <row r="1827" spans="4:7">
      <c r="D1827" s="212" t="s">
        <v>759</v>
      </c>
      <c r="E1827" s="208">
        <v>2855017</v>
      </c>
      <c r="F1827" s="208">
        <v>0</v>
      </c>
      <c r="G1827" s="208">
        <v>0</v>
      </c>
    </row>
    <row r="1828" spans="4:7">
      <c r="D1828" s="211" t="s">
        <v>3116</v>
      </c>
      <c r="E1828" s="208">
        <v>0</v>
      </c>
      <c r="F1828" s="208">
        <v>1032484657.9400001</v>
      </c>
      <c r="G1828" s="208">
        <v>1032084656.9400001</v>
      </c>
    </row>
    <row r="1829" spans="4:7">
      <c r="D1829" s="212" t="s">
        <v>3117</v>
      </c>
      <c r="E1829" s="208">
        <v>0</v>
      </c>
      <c r="F1829" s="208">
        <v>1032484657.9400001</v>
      </c>
      <c r="G1829" s="208">
        <v>1032084656.9400001</v>
      </c>
    </row>
    <row r="1830" spans="4:7">
      <c r="D1830" s="211" t="s">
        <v>1292</v>
      </c>
      <c r="E1830" s="208">
        <v>4628889</v>
      </c>
      <c r="F1830" s="208">
        <v>1.95</v>
      </c>
      <c r="G1830" s="208">
        <v>0</v>
      </c>
    </row>
    <row r="1831" spans="4:7">
      <c r="D1831" s="212" t="s">
        <v>1293</v>
      </c>
      <c r="E1831" s="208">
        <v>4628889</v>
      </c>
      <c r="F1831" s="208">
        <v>1.95</v>
      </c>
      <c r="G1831" s="208">
        <v>0</v>
      </c>
    </row>
    <row r="1832" spans="4:7">
      <c r="D1832" s="211" t="s">
        <v>1294</v>
      </c>
      <c r="E1832" s="208">
        <v>4628889</v>
      </c>
      <c r="F1832" s="208">
        <v>1.95</v>
      </c>
      <c r="G1832" s="208">
        <v>0</v>
      </c>
    </row>
    <row r="1833" spans="4:7">
      <c r="D1833" s="212" t="s">
        <v>1295</v>
      </c>
      <c r="E1833" s="208">
        <v>4628889</v>
      </c>
      <c r="F1833" s="208">
        <v>1.95</v>
      </c>
      <c r="G1833" s="208">
        <v>0</v>
      </c>
    </row>
    <row r="1834" spans="4:7">
      <c r="D1834" s="211" t="s">
        <v>1296</v>
      </c>
      <c r="E1834" s="208">
        <v>6606206</v>
      </c>
      <c r="F1834" s="208">
        <v>1</v>
      </c>
      <c r="G1834" s="208">
        <v>0</v>
      </c>
    </row>
    <row r="1835" spans="4:7">
      <c r="D1835" s="212" t="s">
        <v>1297</v>
      </c>
      <c r="E1835" s="208">
        <v>6606206</v>
      </c>
      <c r="F1835" s="208">
        <v>1</v>
      </c>
      <c r="G1835" s="208">
        <v>0</v>
      </c>
    </row>
    <row r="1836" spans="4:7">
      <c r="D1836" s="211" t="s">
        <v>425</v>
      </c>
      <c r="E1836" s="208">
        <v>1581666</v>
      </c>
      <c r="F1836" s="208">
        <v>2781665.05</v>
      </c>
      <c r="G1836" s="208">
        <v>1200000</v>
      </c>
    </row>
    <row r="1837" spans="4:7">
      <c r="D1837" s="212" t="s">
        <v>760</v>
      </c>
      <c r="E1837" s="208">
        <v>1581666</v>
      </c>
      <c r="F1837" s="208">
        <v>2781665.05</v>
      </c>
      <c r="G1837" s="208">
        <v>1200000</v>
      </c>
    </row>
    <row r="1838" spans="4:7">
      <c r="D1838" s="211" t="s">
        <v>426</v>
      </c>
      <c r="E1838" s="208">
        <v>2400000</v>
      </c>
      <c r="F1838" s="208">
        <v>23914778.09</v>
      </c>
      <c r="G1838" s="208">
        <v>15041578.41</v>
      </c>
    </row>
    <row r="1839" spans="4:7">
      <c r="D1839" s="212" t="s">
        <v>761</v>
      </c>
      <c r="E1839" s="208">
        <v>2400000</v>
      </c>
      <c r="F1839" s="208">
        <v>23914778.09</v>
      </c>
      <c r="G1839" s="208">
        <v>15041578.41</v>
      </c>
    </row>
    <row r="1840" spans="4:7">
      <c r="D1840" s="211" t="s">
        <v>1441</v>
      </c>
      <c r="E1840" s="208">
        <v>6779437</v>
      </c>
      <c r="F1840" s="208">
        <v>1518981.56</v>
      </c>
      <c r="G1840" s="208">
        <v>1518981.56</v>
      </c>
    </row>
    <row r="1841" spans="4:7">
      <c r="D1841" s="212" t="s">
        <v>1442</v>
      </c>
      <c r="E1841" s="208">
        <v>6779437</v>
      </c>
      <c r="F1841" s="208">
        <v>1518981.56</v>
      </c>
      <c r="G1841" s="208">
        <v>1518981.56</v>
      </c>
    </row>
    <row r="1842" spans="4:7">
      <c r="D1842" s="211" t="s">
        <v>1443</v>
      </c>
      <c r="E1842" s="208">
        <v>12576962</v>
      </c>
      <c r="F1842" s="208">
        <v>2861944.06</v>
      </c>
      <c r="G1842" s="208">
        <v>2861943.06</v>
      </c>
    </row>
    <row r="1843" spans="4:7">
      <c r="D1843" s="212" t="s">
        <v>1444</v>
      </c>
      <c r="E1843" s="208">
        <v>12576962</v>
      </c>
      <c r="F1843" s="208">
        <v>2861944.06</v>
      </c>
      <c r="G1843" s="208">
        <v>2861943.06</v>
      </c>
    </row>
    <row r="1844" spans="4:7">
      <c r="D1844" s="211" t="s">
        <v>427</v>
      </c>
      <c r="E1844" s="208">
        <v>76425066</v>
      </c>
      <c r="F1844" s="208">
        <v>25000002</v>
      </c>
      <c r="G1844" s="208">
        <v>21356510</v>
      </c>
    </row>
    <row r="1845" spans="4:7">
      <c r="D1845" s="212" t="s">
        <v>762</v>
      </c>
      <c r="E1845" s="208">
        <v>76425066</v>
      </c>
      <c r="F1845" s="208">
        <v>25000002</v>
      </c>
      <c r="G1845" s="208">
        <v>21356510</v>
      </c>
    </row>
    <row r="1846" spans="4:7">
      <c r="D1846" s="211" t="s">
        <v>2629</v>
      </c>
      <c r="E1846" s="208">
        <v>28767539</v>
      </c>
      <c r="F1846" s="208">
        <v>18290991.27</v>
      </c>
      <c r="G1846" s="208">
        <v>18290989.009999998</v>
      </c>
    </row>
    <row r="1847" spans="4:7">
      <c r="D1847" s="212" t="s">
        <v>2630</v>
      </c>
      <c r="E1847" s="208">
        <v>28767539</v>
      </c>
      <c r="F1847" s="208">
        <v>18290991.27</v>
      </c>
      <c r="G1847" s="208">
        <v>18290989.009999998</v>
      </c>
    </row>
    <row r="1848" spans="4:7">
      <c r="D1848" s="211" t="s">
        <v>1023</v>
      </c>
      <c r="E1848" s="208">
        <v>8523565</v>
      </c>
      <c r="F1848" s="208">
        <v>1</v>
      </c>
      <c r="G1848" s="208">
        <v>0</v>
      </c>
    </row>
    <row r="1849" spans="4:7">
      <c r="D1849" s="212" t="s">
        <v>1024</v>
      </c>
      <c r="E1849" s="208">
        <v>8523565</v>
      </c>
      <c r="F1849" s="208">
        <v>1</v>
      </c>
      <c r="G1849" s="208">
        <v>0</v>
      </c>
    </row>
    <row r="1850" spans="4:7">
      <c r="D1850" s="211" t="s">
        <v>3118</v>
      </c>
      <c r="E1850" s="208">
        <v>0</v>
      </c>
      <c r="F1850" s="208">
        <v>9462001</v>
      </c>
      <c r="G1850" s="208">
        <v>0</v>
      </c>
    </row>
    <row r="1851" spans="4:7">
      <c r="D1851" s="212" t="s">
        <v>3119</v>
      </c>
      <c r="E1851" s="208">
        <v>0</v>
      </c>
      <c r="F1851" s="208">
        <v>9462001</v>
      </c>
      <c r="G1851" s="208">
        <v>0</v>
      </c>
    </row>
    <row r="1852" spans="4:7">
      <c r="D1852" s="211" t="s">
        <v>1082</v>
      </c>
      <c r="E1852" s="208">
        <v>52717923</v>
      </c>
      <c r="F1852" s="208">
        <v>60450356.009999998</v>
      </c>
      <c r="G1852" s="208">
        <v>60449355.659999996</v>
      </c>
    </row>
    <row r="1853" spans="4:7">
      <c r="D1853" s="212" t="s">
        <v>1083</v>
      </c>
      <c r="E1853" s="208">
        <v>52717923</v>
      </c>
      <c r="F1853" s="208">
        <v>60450356.009999998</v>
      </c>
      <c r="G1853" s="208">
        <v>60449355.659999996</v>
      </c>
    </row>
    <row r="1854" spans="4:7">
      <c r="D1854" s="209" t="s">
        <v>283</v>
      </c>
      <c r="E1854" s="210">
        <v>0</v>
      </c>
      <c r="F1854" s="210">
        <v>203999999.99000004</v>
      </c>
      <c r="G1854" s="210">
        <v>0</v>
      </c>
    </row>
    <row r="1855" spans="4:7">
      <c r="D1855" s="211" t="s">
        <v>3271</v>
      </c>
      <c r="E1855" s="208">
        <v>0</v>
      </c>
      <c r="F1855" s="208">
        <v>203999999.99000004</v>
      </c>
      <c r="G1855" s="208">
        <v>0</v>
      </c>
    </row>
    <row r="1856" spans="4:7">
      <c r="D1856" s="212" t="s">
        <v>3270</v>
      </c>
      <c r="E1856" s="208">
        <v>0</v>
      </c>
      <c r="F1856" s="208">
        <v>203999999.99000004</v>
      </c>
      <c r="G1856" s="208">
        <v>0</v>
      </c>
    </row>
    <row r="1857" spans="4:7">
      <c r="D1857" s="209" t="s">
        <v>298</v>
      </c>
      <c r="E1857" s="210">
        <v>0</v>
      </c>
      <c r="F1857" s="210">
        <v>23662799</v>
      </c>
      <c r="G1857" s="210">
        <v>0</v>
      </c>
    </row>
    <row r="1858" spans="4:7">
      <c r="D1858" s="211" t="s">
        <v>427</v>
      </c>
      <c r="E1858" s="208">
        <v>0</v>
      </c>
      <c r="F1858" s="208">
        <v>23662799</v>
      </c>
      <c r="G1858" s="208">
        <v>0</v>
      </c>
    </row>
    <row r="1859" spans="4:7">
      <c r="D1859" s="212" t="s">
        <v>762</v>
      </c>
      <c r="E1859" s="208">
        <v>0</v>
      </c>
      <c r="F1859" s="208">
        <v>23662799</v>
      </c>
      <c r="G1859" s="208">
        <v>0</v>
      </c>
    </row>
    <row r="1860" spans="4:7">
      <c r="D1860" s="209" t="s">
        <v>285</v>
      </c>
      <c r="E1860" s="210">
        <v>2808030</v>
      </c>
      <c r="F1860" s="210">
        <v>2808030</v>
      </c>
      <c r="G1860" s="210">
        <v>0</v>
      </c>
    </row>
    <row r="1861" spans="4:7">
      <c r="D1861" s="211" t="s">
        <v>282</v>
      </c>
      <c r="E1861" s="208">
        <v>2808030</v>
      </c>
      <c r="F1861" s="208">
        <v>2808030</v>
      </c>
      <c r="G1861" s="208">
        <v>0</v>
      </c>
    </row>
    <row r="1862" spans="4:7">
      <c r="D1862" s="212" t="s">
        <v>763</v>
      </c>
      <c r="E1862" s="208">
        <v>2808030</v>
      </c>
      <c r="F1862" s="208">
        <v>2808030</v>
      </c>
      <c r="G1862" s="208">
        <v>0</v>
      </c>
    </row>
    <row r="1863" spans="4:7">
      <c r="D1863" s="178" t="s">
        <v>428</v>
      </c>
      <c r="E1863" s="208">
        <v>878581407</v>
      </c>
      <c r="F1863" s="208">
        <v>829753561.80999994</v>
      </c>
      <c r="G1863" s="208">
        <v>599446365.88</v>
      </c>
    </row>
    <row r="1864" spans="4:7">
      <c r="D1864" s="209" t="s">
        <v>281</v>
      </c>
      <c r="E1864" s="210">
        <v>613242364</v>
      </c>
      <c r="F1864" s="210">
        <v>585920508.19999993</v>
      </c>
      <c r="G1864" s="210">
        <v>378457727.14999998</v>
      </c>
    </row>
    <row r="1865" spans="4:7">
      <c r="D1865" s="211" t="s">
        <v>282</v>
      </c>
      <c r="E1865" s="208">
        <v>875000</v>
      </c>
      <c r="F1865" s="208">
        <v>875000</v>
      </c>
      <c r="G1865" s="208">
        <v>0</v>
      </c>
    </row>
    <row r="1866" spans="4:7">
      <c r="D1866" s="212" t="s">
        <v>764</v>
      </c>
      <c r="E1866" s="208">
        <v>875000</v>
      </c>
      <c r="F1866" s="208">
        <v>875000</v>
      </c>
      <c r="G1866" s="208">
        <v>0</v>
      </c>
    </row>
    <row r="1867" spans="4:7">
      <c r="D1867" s="211" t="s">
        <v>4020</v>
      </c>
      <c r="E1867" s="208">
        <v>6558125</v>
      </c>
      <c r="F1867" s="208">
        <v>1</v>
      </c>
      <c r="G1867" s="208">
        <v>0</v>
      </c>
    </row>
    <row r="1868" spans="4:7">
      <c r="D1868" s="212" t="s">
        <v>1298</v>
      </c>
      <c r="E1868" s="208">
        <v>6558125</v>
      </c>
      <c r="F1868" s="208">
        <v>1</v>
      </c>
      <c r="G1868" s="208">
        <v>0</v>
      </c>
    </row>
    <row r="1869" spans="4:7">
      <c r="D1869" s="211" t="s">
        <v>429</v>
      </c>
      <c r="E1869" s="208">
        <v>3167835</v>
      </c>
      <c r="F1869" s="208">
        <v>167835</v>
      </c>
      <c r="G1869" s="208">
        <v>0</v>
      </c>
    </row>
    <row r="1870" spans="4:7">
      <c r="D1870" s="212" t="s">
        <v>765</v>
      </c>
      <c r="E1870" s="208">
        <v>3167835</v>
      </c>
      <c r="F1870" s="208">
        <v>167835</v>
      </c>
      <c r="G1870" s="208">
        <v>0</v>
      </c>
    </row>
    <row r="1871" spans="4:7">
      <c r="D1871" s="211" t="s">
        <v>1299</v>
      </c>
      <c r="E1871" s="208">
        <v>12313456</v>
      </c>
      <c r="F1871" s="208">
        <v>4774274.43</v>
      </c>
      <c r="G1871" s="208">
        <v>3283215.35</v>
      </c>
    </row>
    <row r="1872" spans="4:7">
      <c r="D1872" s="212" t="s">
        <v>1300</v>
      </c>
      <c r="E1872" s="208">
        <v>12313456</v>
      </c>
      <c r="F1872" s="208">
        <v>4774274.43</v>
      </c>
      <c r="G1872" s="208">
        <v>3283215.35</v>
      </c>
    </row>
    <row r="1873" spans="4:7">
      <c r="D1873" s="211" t="s">
        <v>4019</v>
      </c>
      <c r="E1873" s="208">
        <v>0</v>
      </c>
      <c r="F1873" s="208">
        <v>1550000</v>
      </c>
      <c r="G1873" s="208">
        <v>0</v>
      </c>
    </row>
    <row r="1874" spans="4:7">
      <c r="D1874" s="212" t="s">
        <v>3214</v>
      </c>
      <c r="E1874" s="208">
        <v>0</v>
      </c>
      <c r="F1874" s="208">
        <v>1550000</v>
      </c>
      <c r="G1874" s="208">
        <v>0</v>
      </c>
    </row>
    <row r="1875" spans="4:7">
      <c r="D1875" s="211" t="s">
        <v>1301</v>
      </c>
      <c r="E1875" s="208">
        <v>11035275</v>
      </c>
      <c r="F1875" s="208">
        <v>1</v>
      </c>
      <c r="G1875" s="208">
        <v>0</v>
      </c>
    </row>
    <row r="1876" spans="4:7">
      <c r="D1876" s="212" t="s">
        <v>1302</v>
      </c>
      <c r="E1876" s="208">
        <v>11035275</v>
      </c>
      <c r="F1876" s="208">
        <v>1</v>
      </c>
      <c r="G1876" s="208">
        <v>0</v>
      </c>
    </row>
    <row r="1877" spans="4:7">
      <c r="D1877" s="211" t="s">
        <v>1303</v>
      </c>
      <c r="E1877" s="208">
        <v>6558125</v>
      </c>
      <c r="F1877" s="208">
        <v>5738359.75</v>
      </c>
      <c r="G1877" s="208">
        <v>2043706.88</v>
      </c>
    </row>
    <row r="1878" spans="4:7">
      <c r="D1878" s="212" t="s">
        <v>1304</v>
      </c>
      <c r="E1878" s="208">
        <v>6558125</v>
      </c>
      <c r="F1878" s="208">
        <v>5738359.75</v>
      </c>
      <c r="G1878" s="208">
        <v>2043706.88</v>
      </c>
    </row>
    <row r="1879" spans="4:7">
      <c r="D1879" s="211" t="s">
        <v>1305</v>
      </c>
      <c r="E1879" s="208">
        <v>11035275</v>
      </c>
      <c r="F1879" s="208">
        <v>9655865.5600000005</v>
      </c>
      <c r="G1879" s="208">
        <v>7339029.29</v>
      </c>
    </row>
    <row r="1880" spans="4:7">
      <c r="D1880" s="212" t="s">
        <v>1306</v>
      </c>
      <c r="E1880" s="208">
        <v>11035275</v>
      </c>
      <c r="F1880" s="208">
        <v>9655865.5600000005</v>
      </c>
      <c r="G1880" s="208">
        <v>7339029.29</v>
      </c>
    </row>
    <row r="1881" spans="4:7">
      <c r="D1881" s="211" t="s">
        <v>1307</v>
      </c>
      <c r="E1881" s="208">
        <v>11035275</v>
      </c>
      <c r="F1881" s="208">
        <v>7100499.96</v>
      </c>
      <c r="G1881" s="208">
        <v>7100499.96</v>
      </c>
    </row>
    <row r="1882" spans="4:7">
      <c r="D1882" s="212" t="s">
        <v>1308</v>
      </c>
      <c r="E1882" s="208">
        <v>11035275</v>
      </c>
      <c r="F1882" s="208">
        <v>7100499.96</v>
      </c>
      <c r="G1882" s="208">
        <v>7100499.96</v>
      </c>
    </row>
    <row r="1883" spans="4:7">
      <c r="D1883" s="211" t="s">
        <v>4018</v>
      </c>
      <c r="E1883" s="208">
        <v>0</v>
      </c>
      <c r="F1883" s="208">
        <v>1315000</v>
      </c>
      <c r="G1883" s="208">
        <v>0</v>
      </c>
    </row>
    <row r="1884" spans="4:7">
      <c r="D1884" s="212" t="s">
        <v>3213</v>
      </c>
      <c r="E1884" s="208">
        <v>0</v>
      </c>
      <c r="F1884" s="208">
        <v>1315000</v>
      </c>
      <c r="G1884" s="208">
        <v>0</v>
      </c>
    </row>
    <row r="1885" spans="4:7">
      <c r="D1885" s="211" t="s">
        <v>1309</v>
      </c>
      <c r="E1885" s="208">
        <v>11035275</v>
      </c>
      <c r="F1885" s="208">
        <v>5947400.5599999996</v>
      </c>
      <c r="G1885" s="208">
        <v>0</v>
      </c>
    </row>
    <row r="1886" spans="4:7">
      <c r="D1886" s="212" t="s">
        <v>1310</v>
      </c>
      <c r="E1886" s="208">
        <v>11035275</v>
      </c>
      <c r="F1886" s="208">
        <v>5947400.5599999996</v>
      </c>
      <c r="G1886" s="208">
        <v>0</v>
      </c>
    </row>
    <row r="1887" spans="4:7">
      <c r="D1887" s="211" t="s">
        <v>1311</v>
      </c>
      <c r="E1887" s="208">
        <v>12313456</v>
      </c>
      <c r="F1887" s="208">
        <v>1</v>
      </c>
      <c r="G1887" s="208">
        <v>0</v>
      </c>
    </row>
    <row r="1888" spans="4:7">
      <c r="D1888" s="212" t="s">
        <v>1312</v>
      </c>
      <c r="E1888" s="208">
        <v>12313456</v>
      </c>
      <c r="F1888" s="208">
        <v>1</v>
      </c>
      <c r="G1888" s="208">
        <v>0</v>
      </c>
    </row>
    <row r="1889" spans="4:7">
      <c r="D1889" s="211" t="s">
        <v>1313</v>
      </c>
      <c r="E1889" s="208">
        <v>11035275</v>
      </c>
      <c r="F1889" s="208">
        <v>5655865.5599999996</v>
      </c>
      <c r="G1889" s="208">
        <v>3389552.26</v>
      </c>
    </row>
    <row r="1890" spans="4:7">
      <c r="D1890" s="212" t="s">
        <v>1314</v>
      </c>
      <c r="E1890" s="208">
        <v>11035275</v>
      </c>
      <c r="F1890" s="208">
        <v>5655865.5599999996</v>
      </c>
      <c r="G1890" s="208">
        <v>3389552.26</v>
      </c>
    </row>
    <row r="1891" spans="4:7">
      <c r="D1891" s="211" t="s">
        <v>1315</v>
      </c>
      <c r="E1891" s="208">
        <v>12313456</v>
      </c>
      <c r="F1891" s="208">
        <v>4891530.46</v>
      </c>
      <c r="G1891" s="208">
        <v>2891530.46</v>
      </c>
    </row>
    <row r="1892" spans="4:7">
      <c r="D1892" s="212" t="s">
        <v>1316</v>
      </c>
      <c r="E1892" s="208">
        <v>12313456</v>
      </c>
      <c r="F1892" s="208">
        <v>4891530.46</v>
      </c>
      <c r="G1892" s="208">
        <v>2891530.46</v>
      </c>
    </row>
    <row r="1893" spans="4:7">
      <c r="D1893" s="211" t="s">
        <v>430</v>
      </c>
      <c r="E1893" s="208">
        <v>4319869</v>
      </c>
      <c r="F1893" s="208">
        <v>4319869</v>
      </c>
      <c r="G1893" s="208">
        <v>0</v>
      </c>
    </row>
    <row r="1894" spans="4:7">
      <c r="D1894" s="212" t="s">
        <v>766</v>
      </c>
      <c r="E1894" s="208">
        <v>4319869</v>
      </c>
      <c r="F1894" s="208">
        <v>4319869</v>
      </c>
      <c r="G1894" s="208">
        <v>0</v>
      </c>
    </row>
    <row r="1895" spans="4:7">
      <c r="D1895" s="211" t="s">
        <v>431</v>
      </c>
      <c r="E1895" s="208">
        <v>65126740</v>
      </c>
      <c r="F1895" s="208">
        <v>35547332.759999998</v>
      </c>
      <c r="G1895" s="208">
        <v>25058256.25</v>
      </c>
    </row>
    <row r="1896" spans="4:7">
      <c r="D1896" s="212" t="s">
        <v>767</v>
      </c>
      <c r="E1896" s="208">
        <v>65126740</v>
      </c>
      <c r="F1896" s="208">
        <v>35547332.759999998</v>
      </c>
      <c r="G1896" s="208">
        <v>25058256.25</v>
      </c>
    </row>
    <row r="1897" spans="4:7">
      <c r="D1897" s="211" t="s">
        <v>432</v>
      </c>
      <c r="E1897" s="208">
        <v>2334628</v>
      </c>
      <c r="F1897" s="208">
        <v>0</v>
      </c>
      <c r="G1897" s="208">
        <v>0</v>
      </c>
    </row>
    <row r="1898" spans="4:7">
      <c r="D1898" s="212" t="s">
        <v>768</v>
      </c>
      <c r="E1898" s="208">
        <v>2334628</v>
      </c>
      <c r="F1898" s="208">
        <v>0</v>
      </c>
      <c r="G1898" s="208">
        <v>0</v>
      </c>
    </row>
    <row r="1899" spans="4:7">
      <c r="D1899" s="211" t="s">
        <v>433</v>
      </c>
      <c r="E1899" s="208">
        <v>30719190</v>
      </c>
      <c r="F1899" s="208">
        <v>53120398.200000003</v>
      </c>
      <c r="G1899" s="208">
        <v>14844555.460000001</v>
      </c>
    </row>
    <row r="1900" spans="4:7">
      <c r="D1900" s="212" t="s">
        <v>769</v>
      </c>
      <c r="E1900" s="208">
        <v>30719190</v>
      </c>
      <c r="F1900" s="208">
        <v>53120398.200000003</v>
      </c>
      <c r="G1900" s="208">
        <v>14844555.460000001</v>
      </c>
    </row>
    <row r="1901" spans="4:7">
      <c r="D1901" s="211" t="s">
        <v>2228</v>
      </c>
      <c r="E1901" s="208">
        <v>13620359</v>
      </c>
      <c r="F1901" s="208">
        <v>21256359</v>
      </c>
      <c r="G1901" s="208">
        <v>0</v>
      </c>
    </row>
    <row r="1902" spans="4:7">
      <c r="D1902" s="212" t="s">
        <v>2229</v>
      </c>
      <c r="E1902" s="208">
        <v>13620359</v>
      </c>
      <c r="F1902" s="208">
        <v>21256359</v>
      </c>
      <c r="G1902" s="208">
        <v>0</v>
      </c>
    </row>
    <row r="1903" spans="4:7">
      <c r="D1903" s="211" t="s">
        <v>1592</v>
      </c>
      <c r="E1903" s="208">
        <v>6731551</v>
      </c>
      <c r="F1903" s="208">
        <v>4542812.1600000001</v>
      </c>
      <c r="G1903" s="208">
        <v>3943823.47</v>
      </c>
    </row>
    <row r="1904" spans="4:7">
      <c r="D1904" s="212" t="s">
        <v>1593</v>
      </c>
      <c r="E1904" s="208">
        <v>6731551</v>
      </c>
      <c r="F1904" s="208">
        <v>4542812.1600000001</v>
      </c>
      <c r="G1904" s="208">
        <v>3943823.47</v>
      </c>
    </row>
    <row r="1905" spans="4:7">
      <c r="D1905" s="211" t="s">
        <v>1594</v>
      </c>
      <c r="E1905" s="208">
        <v>11208701</v>
      </c>
      <c r="F1905" s="208">
        <v>2535630.13</v>
      </c>
      <c r="G1905" s="208">
        <v>2535629.02</v>
      </c>
    </row>
    <row r="1906" spans="4:7">
      <c r="D1906" s="212" t="s">
        <v>1595</v>
      </c>
      <c r="E1906" s="208">
        <v>11208701</v>
      </c>
      <c r="F1906" s="208">
        <v>2535630.13</v>
      </c>
      <c r="G1906" s="208">
        <v>2535629.02</v>
      </c>
    </row>
    <row r="1907" spans="4:7">
      <c r="D1907" s="211" t="s">
        <v>1596</v>
      </c>
      <c r="E1907" s="208">
        <v>11208701</v>
      </c>
      <c r="F1907" s="208">
        <v>1570630</v>
      </c>
      <c r="G1907" s="208">
        <v>1570628.77</v>
      </c>
    </row>
    <row r="1908" spans="4:7">
      <c r="D1908" s="212" t="s">
        <v>1597</v>
      </c>
      <c r="E1908" s="208">
        <v>11208701</v>
      </c>
      <c r="F1908" s="208">
        <v>1570630</v>
      </c>
      <c r="G1908" s="208">
        <v>1570628.77</v>
      </c>
    </row>
    <row r="1909" spans="4:7">
      <c r="D1909" s="211" t="s">
        <v>1598</v>
      </c>
      <c r="E1909" s="208">
        <v>6731551</v>
      </c>
      <c r="F1909" s="208">
        <v>2535630.13</v>
      </c>
      <c r="G1909" s="208">
        <v>2535629.0299999998</v>
      </c>
    </row>
    <row r="1910" spans="4:7">
      <c r="D1910" s="212" t="s">
        <v>1599</v>
      </c>
      <c r="E1910" s="208">
        <v>6731551</v>
      </c>
      <c r="F1910" s="208">
        <v>2535630.13</v>
      </c>
      <c r="G1910" s="208">
        <v>2535629.0299999998</v>
      </c>
    </row>
    <row r="1911" spans="4:7">
      <c r="D1911" s="211" t="s">
        <v>1600</v>
      </c>
      <c r="E1911" s="208">
        <v>11208701</v>
      </c>
      <c r="F1911" s="208">
        <v>2535630.13</v>
      </c>
      <c r="G1911" s="208">
        <v>2535629.0299999998</v>
      </c>
    </row>
    <row r="1912" spans="4:7">
      <c r="D1912" s="212" t="s">
        <v>1601</v>
      </c>
      <c r="E1912" s="208">
        <v>11208701</v>
      </c>
      <c r="F1912" s="208">
        <v>2535630.13</v>
      </c>
      <c r="G1912" s="208">
        <v>2535629.0299999998</v>
      </c>
    </row>
    <row r="1913" spans="4:7">
      <c r="D1913" s="211" t="s">
        <v>1602</v>
      </c>
      <c r="E1913" s="208">
        <v>4768626</v>
      </c>
      <c r="F1913" s="208">
        <v>1</v>
      </c>
      <c r="G1913" s="208">
        <v>0</v>
      </c>
    </row>
    <row r="1914" spans="4:7">
      <c r="D1914" s="212" t="s">
        <v>1603</v>
      </c>
      <c r="E1914" s="208">
        <v>4768626</v>
      </c>
      <c r="F1914" s="208">
        <v>1</v>
      </c>
      <c r="G1914" s="208">
        <v>0</v>
      </c>
    </row>
    <row r="1915" spans="4:7">
      <c r="D1915" s="211" t="s">
        <v>4017</v>
      </c>
      <c r="E1915" s="208">
        <v>6731551</v>
      </c>
      <c r="F1915" s="208">
        <v>1</v>
      </c>
      <c r="G1915" s="208">
        <v>0</v>
      </c>
    </row>
    <row r="1916" spans="4:7">
      <c r="D1916" s="212" t="s">
        <v>1604</v>
      </c>
      <c r="E1916" s="208">
        <v>6731551</v>
      </c>
      <c r="F1916" s="208">
        <v>1</v>
      </c>
      <c r="G1916" s="208">
        <v>0</v>
      </c>
    </row>
    <row r="1917" spans="4:7">
      <c r="D1917" s="211" t="s">
        <v>434</v>
      </c>
      <c r="E1917" s="208">
        <v>201040000</v>
      </c>
      <c r="F1917" s="208">
        <v>372940000</v>
      </c>
      <c r="G1917" s="208">
        <v>272822626.01999998</v>
      </c>
    </row>
    <row r="1918" spans="4:7">
      <c r="D1918" s="212" t="s">
        <v>770</v>
      </c>
      <c r="E1918" s="208">
        <v>201040000</v>
      </c>
      <c r="F1918" s="208">
        <v>372940000</v>
      </c>
      <c r="G1918" s="208">
        <v>272822626.01999998</v>
      </c>
    </row>
    <row r="1919" spans="4:7">
      <c r="D1919" s="211" t="s">
        <v>4016</v>
      </c>
      <c r="E1919" s="208">
        <v>11208701</v>
      </c>
      <c r="F1919" s="208">
        <v>1</v>
      </c>
      <c r="G1919" s="208">
        <v>0</v>
      </c>
    </row>
    <row r="1920" spans="4:7">
      <c r="D1920" s="212" t="s">
        <v>1605</v>
      </c>
      <c r="E1920" s="208">
        <v>11208701</v>
      </c>
      <c r="F1920" s="208">
        <v>1</v>
      </c>
      <c r="G1920" s="208">
        <v>0</v>
      </c>
    </row>
    <row r="1921" spans="4:7">
      <c r="D1921" s="211" t="s">
        <v>2948</v>
      </c>
      <c r="E1921" s="208">
        <v>6609565</v>
      </c>
      <c r="F1921" s="208">
        <v>609565</v>
      </c>
      <c r="G1921" s="208">
        <v>0</v>
      </c>
    </row>
    <row r="1922" spans="4:7">
      <c r="D1922" s="212" t="s">
        <v>2949</v>
      </c>
      <c r="E1922" s="208">
        <v>6609565</v>
      </c>
      <c r="F1922" s="208">
        <v>609565</v>
      </c>
      <c r="G1922" s="208">
        <v>0</v>
      </c>
    </row>
    <row r="1923" spans="4:7">
      <c r="D1923" s="211" t="s">
        <v>4015</v>
      </c>
      <c r="E1923" s="208">
        <v>6731551</v>
      </c>
      <c r="F1923" s="208">
        <v>1</v>
      </c>
      <c r="G1923" s="208">
        <v>0</v>
      </c>
    </row>
    <row r="1924" spans="4:7">
      <c r="D1924" s="212" t="s">
        <v>1606</v>
      </c>
      <c r="E1924" s="208">
        <v>6731551</v>
      </c>
      <c r="F1924" s="208">
        <v>1</v>
      </c>
      <c r="G1924" s="208">
        <v>0</v>
      </c>
    </row>
    <row r="1925" spans="4:7">
      <c r="D1925" s="211" t="s">
        <v>2950</v>
      </c>
      <c r="E1925" s="208">
        <v>8172073</v>
      </c>
      <c r="F1925" s="208">
        <v>672073</v>
      </c>
      <c r="G1925" s="208">
        <v>0</v>
      </c>
    </row>
    <row r="1926" spans="4:7">
      <c r="D1926" s="212" t="s">
        <v>2951</v>
      </c>
      <c r="E1926" s="208">
        <v>8172073</v>
      </c>
      <c r="F1926" s="208">
        <v>672073</v>
      </c>
      <c r="G1926" s="208">
        <v>0</v>
      </c>
    </row>
    <row r="1927" spans="4:7">
      <c r="D1927" s="211" t="s">
        <v>1607</v>
      </c>
      <c r="E1927" s="208">
        <v>11208701</v>
      </c>
      <c r="F1927" s="208">
        <v>1</v>
      </c>
      <c r="G1927" s="208">
        <v>0</v>
      </c>
    </row>
    <row r="1928" spans="4:7">
      <c r="D1928" s="212" t="s">
        <v>1608</v>
      </c>
      <c r="E1928" s="208">
        <v>11208701</v>
      </c>
      <c r="F1928" s="208">
        <v>1</v>
      </c>
      <c r="G1928" s="208">
        <v>0</v>
      </c>
    </row>
    <row r="1929" spans="4:7">
      <c r="D1929" s="211" t="s">
        <v>1609</v>
      </c>
      <c r="E1929" s="208">
        <v>11208701</v>
      </c>
      <c r="F1929" s="208">
        <v>2471462</v>
      </c>
      <c r="G1929" s="208">
        <v>2471460.1800000002</v>
      </c>
    </row>
    <row r="1930" spans="4:7">
      <c r="D1930" s="212" t="s">
        <v>1610</v>
      </c>
      <c r="E1930" s="208">
        <v>11208701</v>
      </c>
      <c r="F1930" s="208">
        <v>2471462</v>
      </c>
      <c r="G1930" s="208">
        <v>2471460.1800000002</v>
      </c>
    </row>
    <row r="1931" spans="4:7">
      <c r="D1931" s="211" t="s">
        <v>4014</v>
      </c>
      <c r="E1931" s="208">
        <v>4768626</v>
      </c>
      <c r="F1931" s="208">
        <v>1142727.1399999999</v>
      </c>
      <c r="G1931" s="208">
        <v>1142726.1399999999</v>
      </c>
    </row>
    <row r="1932" spans="4:7">
      <c r="D1932" s="212" t="s">
        <v>1611</v>
      </c>
      <c r="E1932" s="208">
        <v>4768626</v>
      </c>
      <c r="F1932" s="208">
        <v>1142727.1399999999</v>
      </c>
      <c r="G1932" s="208">
        <v>1142726.1399999999</v>
      </c>
    </row>
    <row r="1933" spans="4:7">
      <c r="D1933" s="211" t="s">
        <v>2952</v>
      </c>
      <c r="E1933" s="208">
        <v>6723367</v>
      </c>
      <c r="F1933" s="208">
        <v>723367</v>
      </c>
      <c r="G1933" s="208">
        <v>0</v>
      </c>
    </row>
    <row r="1934" spans="4:7">
      <c r="D1934" s="212" t="s">
        <v>2953</v>
      </c>
      <c r="E1934" s="208">
        <v>6723367</v>
      </c>
      <c r="F1934" s="208">
        <v>723367</v>
      </c>
      <c r="G1934" s="208">
        <v>0</v>
      </c>
    </row>
    <row r="1935" spans="4:7">
      <c r="D1935" s="211" t="s">
        <v>1612</v>
      </c>
      <c r="E1935" s="208">
        <v>6731551</v>
      </c>
      <c r="F1935" s="208">
        <v>1511719</v>
      </c>
      <c r="G1935" s="208">
        <v>1511717.5</v>
      </c>
    </row>
    <row r="1936" spans="4:7">
      <c r="D1936" s="212" t="s">
        <v>1613</v>
      </c>
      <c r="E1936" s="208">
        <v>6731551</v>
      </c>
      <c r="F1936" s="208">
        <v>1511719</v>
      </c>
      <c r="G1936" s="208">
        <v>1511717.5</v>
      </c>
    </row>
    <row r="1937" spans="4:7">
      <c r="D1937" s="211" t="s">
        <v>2707</v>
      </c>
      <c r="E1937" s="208">
        <v>6731551</v>
      </c>
      <c r="F1937" s="208">
        <v>1548692</v>
      </c>
      <c r="G1937" s="208">
        <v>1548690.28</v>
      </c>
    </row>
    <row r="1938" spans="4:7">
      <c r="D1938" s="212" t="s">
        <v>1614</v>
      </c>
      <c r="E1938" s="208">
        <v>6731551</v>
      </c>
      <c r="F1938" s="208">
        <v>1548692</v>
      </c>
      <c r="G1938" s="208">
        <v>1548690.28</v>
      </c>
    </row>
    <row r="1939" spans="4:7">
      <c r="D1939" s="211" t="s">
        <v>4013</v>
      </c>
      <c r="E1939" s="208">
        <v>11208701</v>
      </c>
      <c r="F1939" s="208">
        <v>2471462</v>
      </c>
      <c r="G1939" s="208">
        <v>2471460.1800000002</v>
      </c>
    </row>
    <row r="1940" spans="4:7">
      <c r="D1940" s="212" t="s">
        <v>1615</v>
      </c>
      <c r="E1940" s="208">
        <v>11208701</v>
      </c>
      <c r="F1940" s="208">
        <v>2471462</v>
      </c>
      <c r="G1940" s="208">
        <v>2471460.1800000002</v>
      </c>
    </row>
    <row r="1941" spans="4:7">
      <c r="D1941" s="211" t="s">
        <v>2954</v>
      </c>
      <c r="E1941" s="208">
        <v>7786208</v>
      </c>
      <c r="F1941" s="208">
        <v>786208</v>
      </c>
      <c r="G1941" s="208">
        <v>0</v>
      </c>
    </row>
    <row r="1942" spans="4:7">
      <c r="D1942" s="212" t="s">
        <v>2955</v>
      </c>
      <c r="E1942" s="208">
        <v>7786208</v>
      </c>
      <c r="F1942" s="208">
        <v>786208</v>
      </c>
      <c r="G1942" s="208">
        <v>0</v>
      </c>
    </row>
    <row r="1943" spans="4:7">
      <c r="D1943" s="211" t="s">
        <v>2631</v>
      </c>
      <c r="E1943" s="208">
        <v>29127072</v>
      </c>
      <c r="F1943" s="208">
        <v>17239794</v>
      </c>
      <c r="G1943" s="208">
        <v>17239794</v>
      </c>
    </row>
    <row r="1944" spans="4:7">
      <c r="D1944" s="212" t="s">
        <v>2632</v>
      </c>
      <c r="E1944" s="208">
        <v>29127072</v>
      </c>
      <c r="F1944" s="208">
        <v>17239794</v>
      </c>
      <c r="G1944" s="208">
        <v>17239794</v>
      </c>
    </row>
    <row r="1945" spans="4:7">
      <c r="D1945" s="211" t="s">
        <v>3751</v>
      </c>
      <c r="E1945" s="208">
        <v>0</v>
      </c>
      <c r="F1945" s="208">
        <v>1726056.73</v>
      </c>
      <c r="G1945" s="208">
        <v>0</v>
      </c>
    </row>
    <row r="1946" spans="4:7">
      <c r="D1946" s="212" t="s">
        <v>3750</v>
      </c>
      <c r="E1946" s="208">
        <v>0</v>
      </c>
      <c r="F1946" s="208">
        <v>1726056.73</v>
      </c>
      <c r="G1946" s="208">
        <v>0</v>
      </c>
    </row>
    <row r="1947" spans="4:7">
      <c r="D1947" s="211" t="s">
        <v>3730</v>
      </c>
      <c r="E1947" s="208">
        <v>0</v>
      </c>
      <c r="F1947" s="208">
        <v>6441451.54</v>
      </c>
      <c r="G1947" s="208">
        <v>177567.62</v>
      </c>
    </row>
    <row r="1948" spans="4:7">
      <c r="D1948" s="212" t="s">
        <v>3729</v>
      </c>
      <c r="E1948" s="208">
        <v>0</v>
      </c>
      <c r="F1948" s="208">
        <v>6441451.54</v>
      </c>
      <c r="G1948" s="208">
        <v>177567.62</v>
      </c>
    </row>
    <row r="1949" spans="4:7">
      <c r="D1949" s="209" t="s">
        <v>298</v>
      </c>
      <c r="E1949" s="210">
        <v>250382443</v>
      </c>
      <c r="F1949" s="210">
        <v>228876453.61000001</v>
      </c>
      <c r="G1949" s="210">
        <v>220988638.72999999</v>
      </c>
    </row>
    <row r="1950" spans="4:7">
      <c r="D1950" s="211" t="s">
        <v>4012</v>
      </c>
      <c r="E1950" s="208">
        <v>0</v>
      </c>
      <c r="F1950" s="208">
        <v>4960000</v>
      </c>
      <c r="G1950" s="208">
        <v>3481127.73</v>
      </c>
    </row>
    <row r="1951" spans="4:7">
      <c r="D1951" s="212" t="s">
        <v>3269</v>
      </c>
      <c r="E1951" s="208">
        <v>0</v>
      </c>
      <c r="F1951" s="208">
        <v>4960000</v>
      </c>
      <c r="G1951" s="208">
        <v>3481127.73</v>
      </c>
    </row>
    <row r="1952" spans="4:7">
      <c r="D1952" s="211" t="s">
        <v>3268</v>
      </c>
      <c r="E1952" s="208">
        <v>0</v>
      </c>
      <c r="F1952" s="208">
        <v>477.31</v>
      </c>
      <c r="G1952" s="208">
        <v>0</v>
      </c>
    </row>
    <row r="1953" spans="4:7">
      <c r="D1953" s="212" t="s">
        <v>3267</v>
      </c>
      <c r="E1953" s="208">
        <v>0</v>
      </c>
      <c r="F1953" s="208">
        <v>477.31</v>
      </c>
      <c r="G1953" s="208">
        <v>0</v>
      </c>
    </row>
    <row r="1954" spans="4:7">
      <c r="D1954" s="211" t="s">
        <v>435</v>
      </c>
      <c r="E1954" s="208">
        <v>250382443</v>
      </c>
      <c r="F1954" s="208">
        <v>223915976.30000001</v>
      </c>
      <c r="G1954" s="208">
        <v>217507511</v>
      </c>
    </row>
    <row r="1955" spans="4:7">
      <c r="D1955" s="212" t="s">
        <v>771</v>
      </c>
      <c r="E1955" s="208">
        <v>250382443</v>
      </c>
      <c r="F1955" s="208">
        <v>223915976.30000001</v>
      </c>
      <c r="G1955" s="208">
        <v>217507511</v>
      </c>
    </row>
    <row r="1956" spans="4:7">
      <c r="D1956" s="209" t="s">
        <v>285</v>
      </c>
      <c r="E1956" s="210">
        <v>14956600</v>
      </c>
      <c r="F1956" s="210">
        <v>14956600</v>
      </c>
      <c r="G1956" s="210">
        <v>0</v>
      </c>
    </row>
    <row r="1957" spans="4:7">
      <c r="D1957" s="211" t="s">
        <v>282</v>
      </c>
      <c r="E1957" s="208">
        <v>14956600</v>
      </c>
      <c r="F1957" s="208">
        <v>14956600</v>
      </c>
      <c r="G1957" s="208">
        <v>0</v>
      </c>
    </row>
    <row r="1958" spans="4:7">
      <c r="D1958" s="212" t="s">
        <v>764</v>
      </c>
      <c r="E1958" s="208">
        <v>14956600</v>
      </c>
      <c r="F1958" s="208">
        <v>14956600</v>
      </c>
      <c r="G1958" s="208">
        <v>0</v>
      </c>
    </row>
    <row r="1959" spans="4:7">
      <c r="D1959" s="178" t="s">
        <v>436</v>
      </c>
      <c r="E1959" s="208">
        <v>1600461884</v>
      </c>
      <c r="F1959" s="208">
        <v>1584794427.3800001</v>
      </c>
      <c r="G1959" s="208">
        <v>808283912.25999975</v>
      </c>
    </row>
    <row r="1960" spans="4:7">
      <c r="D1960" s="209" t="s">
        <v>281</v>
      </c>
      <c r="E1960" s="210">
        <v>959295397</v>
      </c>
      <c r="F1960" s="210">
        <v>1107836751.3600001</v>
      </c>
      <c r="G1960" s="210">
        <v>713489186.38999987</v>
      </c>
    </row>
    <row r="1961" spans="4:7">
      <c r="D1961" s="211" t="s">
        <v>4011</v>
      </c>
      <c r="E1961" s="208">
        <v>6779437</v>
      </c>
      <c r="F1961" s="208">
        <v>1593658</v>
      </c>
      <c r="G1961" s="208">
        <v>1593656.63</v>
      </c>
    </row>
    <row r="1962" spans="4:7">
      <c r="D1962" s="212" t="s">
        <v>2230</v>
      </c>
      <c r="E1962" s="208">
        <v>6779437</v>
      </c>
      <c r="F1962" s="208">
        <v>1593658</v>
      </c>
      <c r="G1962" s="208">
        <v>1593656.63</v>
      </c>
    </row>
    <row r="1963" spans="4:7">
      <c r="D1963" s="211" t="s">
        <v>437</v>
      </c>
      <c r="E1963" s="208">
        <v>4600000</v>
      </c>
      <c r="F1963" s="208">
        <v>21600000</v>
      </c>
      <c r="G1963" s="208">
        <v>2795101.51</v>
      </c>
    </row>
    <row r="1964" spans="4:7">
      <c r="D1964" s="212" t="s">
        <v>772</v>
      </c>
      <c r="E1964" s="208">
        <v>4600000</v>
      </c>
      <c r="F1964" s="208">
        <v>21600000</v>
      </c>
      <c r="G1964" s="208">
        <v>2795101.51</v>
      </c>
    </row>
    <row r="1965" spans="4:7">
      <c r="D1965" s="211" t="s">
        <v>4010</v>
      </c>
      <c r="E1965" s="208">
        <v>9920341</v>
      </c>
      <c r="F1965" s="208">
        <v>34198637.840000004</v>
      </c>
      <c r="G1965" s="208">
        <v>34175465.840000004</v>
      </c>
    </row>
    <row r="1966" spans="4:7">
      <c r="D1966" s="212" t="s">
        <v>773</v>
      </c>
      <c r="E1966" s="208">
        <v>9920341</v>
      </c>
      <c r="F1966" s="208">
        <v>34198637.840000004</v>
      </c>
      <c r="G1966" s="208">
        <v>34175465.840000004</v>
      </c>
    </row>
    <row r="1967" spans="4:7">
      <c r="D1967" s="211" t="s">
        <v>2231</v>
      </c>
      <c r="E1967" s="208">
        <v>11289410</v>
      </c>
      <c r="F1967" s="208">
        <v>2464313.7999999998</v>
      </c>
      <c r="G1967" s="208">
        <v>2464313.7999999998</v>
      </c>
    </row>
    <row r="1968" spans="4:7">
      <c r="D1968" s="212" t="s">
        <v>2232</v>
      </c>
      <c r="E1968" s="208">
        <v>11289410</v>
      </c>
      <c r="F1968" s="208">
        <v>2464313.7999999998</v>
      </c>
      <c r="G1968" s="208">
        <v>2464313.7999999998</v>
      </c>
    </row>
    <row r="1969" spans="4:7">
      <c r="D1969" s="211" t="s">
        <v>2233</v>
      </c>
      <c r="E1969" s="208">
        <v>4802120</v>
      </c>
      <c r="F1969" s="208">
        <v>1095516.8799999999</v>
      </c>
      <c r="G1969" s="208">
        <v>1095516.8799999999</v>
      </c>
    </row>
    <row r="1970" spans="4:7">
      <c r="D1970" s="212" t="s">
        <v>2234</v>
      </c>
      <c r="E1970" s="208">
        <v>4802120</v>
      </c>
      <c r="F1970" s="208">
        <v>1095516.8799999999</v>
      </c>
      <c r="G1970" s="208">
        <v>1095516.8799999999</v>
      </c>
    </row>
    <row r="1971" spans="4:7">
      <c r="D1971" s="211" t="s">
        <v>2235</v>
      </c>
      <c r="E1971" s="208">
        <v>11289410</v>
      </c>
      <c r="F1971" s="208">
        <v>2464314.9</v>
      </c>
      <c r="G1971" s="208">
        <v>2464313.9</v>
      </c>
    </row>
    <row r="1972" spans="4:7">
      <c r="D1972" s="212" t="s">
        <v>2236</v>
      </c>
      <c r="E1972" s="208">
        <v>11289410</v>
      </c>
      <c r="F1972" s="208">
        <v>2464314.9</v>
      </c>
      <c r="G1972" s="208">
        <v>2464313.9</v>
      </c>
    </row>
    <row r="1973" spans="4:7">
      <c r="D1973" s="211" t="s">
        <v>4009</v>
      </c>
      <c r="E1973" s="208">
        <v>0</v>
      </c>
      <c r="F1973" s="208">
        <v>0</v>
      </c>
      <c r="G1973" s="208">
        <v>0</v>
      </c>
    </row>
    <row r="1974" spans="4:7">
      <c r="D1974" s="212" t="s">
        <v>3683</v>
      </c>
      <c r="E1974" s="208">
        <v>0</v>
      </c>
      <c r="F1974" s="208">
        <v>0</v>
      </c>
      <c r="G1974" s="208">
        <v>0</v>
      </c>
    </row>
    <row r="1975" spans="4:7">
      <c r="D1975" s="211" t="s">
        <v>2237</v>
      </c>
      <c r="E1975" s="208">
        <v>11289410</v>
      </c>
      <c r="F1975" s="208">
        <v>11289410</v>
      </c>
      <c r="G1975" s="208">
        <v>6416064.7599999998</v>
      </c>
    </row>
    <row r="1976" spans="4:7">
      <c r="D1976" s="212" t="s">
        <v>2238</v>
      </c>
      <c r="E1976" s="208">
        <v>11289410</v>
      </c>
      <c r="F1976" s="208">
        <v>11289410</v>
      </c>
      <c r="G1976" s="208">
        <v>6416064.7599999998</v>
      </c>
    </row>
    <row r="1977" spans="4:7">
      <c r="D1977" s="211" t="s">
        <v>2239</v>
      </c>
      <c r="E1977" s="208">
        <v>11289410</v>
      </c>
      <c r="F1977" s="208">
        <v>11289410</v>
      </c>
      <c r="G1977" s="208">
        <v>2510239.4300000002</v>
      </c>
    </row>
    <row r="1978" spans="4:7">
      <c r="D1978" s="212" t="s">
        <v>2240</v>
      </c>
      <c r="E1978" s="208">
        <v>11289410</v>
      </c>
      <c r="F1978" s="208">
        <v>11289410</v>
      </c>
      <c r="G1978" s="208">
        <v>2510239.4300000002</v>
      </c>
    </row>
    <row r="1979" spans="4:7">
      <c r="D1979" s="211" t="s">
        <v>4008</v>
      </c>
      <c r="E1979" s="208">
        <v>11289410</v>
      </c>
      <c r="F1979" s="208">
        <v>6416065.8300000001</v>
      </c>
      <c r="G1979" s="208">
        <v>6416064.7599999998</v>
      </c>
    </row>
    <row r="1980" spans="4:7">
      <c r="D1980" s="212" t="s">
        <v>2241</v>
      </c>
      <c r="E1980" s="208">
        <v>11289410</v>
      </c>
      <c r="F1980" s="208">
        <v>6416065.8300000001</v>
      </c>
      <c r="G1980" s="208">
        <v>6416064.7599999998</v>
      </c>
    </row>
    <row r="1981" spans="4:7">
      <c r="D1981" s="211" t="s">
        <v>438</v>
      </c>
      <c r="E1981" s="208">
        <v>39566128</v>
      </c>
      <c r="F1981" s="208">
        <v>94562</v>
      </c>
      <c r="G1981" s="208">
        <v>0</v>
      </c>
    </row>
    <row r="1982" spans="4:7">
      <c r="D1982" s="212" t="s">
        <v>774</v>
      </c>
      <c r="E1982" s="208">
        <v>39566128</v>
      </c>
      <c r="F1982" s="208">
        <v>94562</v>
      </c>
      <c r="G1982" s="208">
        <v>0</v>
      </c>
    </row>
    <row r="1983" spans="4:7">
      <c r="D1983" s="211" t="s">
        <v>2708</v>
      </c>
      <c r="E1983" s="208">
        <v>6779437</v>
      </c>
      <c r="F1983" s="208">
        <v>6779437</v>
      </c>
      <c r="G1983" s="208">
        <v>4160163.45</v>
      </c>
    </row>
    <row r="1984" spans="4:7">
      <c r="D1984" s="212" t="s">
        <v>2242</v>
      </c>
      <c r="E1984" s="208">
        <v>6779437</v>
      </c>
      <c r="F1984" s="208">
        <v>6779437</v>
      </c>
      <c r="G1984" s="208">
        <v>4160163.45</v>
      </c>
    </row>
    <row r="1985" spans="4:7">
      <c r="D1985" s="211" t="s">
        <v>1317</v>
      </c>
      <c r="E1985" s="208">
        <v>28510752</v>
      </c>
      <c r="F1985" s="208">
        <v>15022400.710000001</v>
      </c>
      <c r="G1985" s="208">
        <v>7184118.3300000001</v>
      </c>
    </row>
    <row r="1986" spans="4:7">
      <c r="D1986" s="212" t="s">
        <v>1318</v>
      </c>
      <c r="E1986" s="208">
        <v>6606206</v>
      </c>
      <c r="F1986" s="208">
        <v>5780429.8300000001</v>
      </c>
      <c r="G1986" s="208">
        <v>2255596.98</v>
      </c>
    </row>
    <row r="1987" spans="4:7">
      <c r="D1987" s="212" t="s">
        <v>2243</v>
      </c>
      <c r="E1987" s="208">
        <v>21904546</v>
      </c>
      <c r="F1987" s="208">
        <v>9241970.8800000008</v>
      </c>
      <c r="G1987" s="208">
        <v>4928521.3499999996</v>
      </c>
    </row>
    <row r="1988" spans="4:7">
      <c r="D1988" s="211" t="s">
        <v>4007</v>
      </c>
      <c r="E1988" s="208">
        <v>15918299</v>
      </c>
      <c r="F1988" s="208">
        <v>3860540.7</v>
      </c>
      <c r="G1988" s="208">
        <v>3860537.8</v>
      </c>
    </row>
    <row r="1989" spans="4:7">
      <c r="D1989" s="212" t="s">
        <v>1319</v>
      </c>
      <c r="E1989" s="208">
        <v>4628889</v>
      </c>
      <c r="F1989" s="208">
        <v>1320422.7</v>
      </c>
      <c r="G1989" s="208">
        <v>1320421.72</v>
      </c>
    </row>
    <row r="1990" spans="4:7">
      <c r="D1990" s="212" t="s">
        <v>2244</v>
      </c>
      <c r="E1990" s="208">
        <v>11289410</v>
      </c>
      <c r="F1990" s="208">
        <v>2540118</v>
      </c>
      <c r="G1990" s="208">
        <v>2540116.08</v>
      </c>
    </row>
    <row r="1991" spans="4:7">
      <c r="D1991" s="211" t="s">
        <v>439</v>
      </c>
      <c r="E1991" s="208">
        <v>14473657</v>
      </c>
      <c r="F1991" s="208">
        <v>1</v>
      </c>
      <c r="G1991" s="208">
        <v>0</v>
      </c>
    </row>
    <row r="1992" spans="4:7">
      <c r="D1992" s="212" t="s">
        <v>775</v>
      </c>
      <c r="E1992" s="208">
        <v>14473657</v>
      </c>
      <c r="F1992" s="208">
        <v>1</v>
      </c>
      <c r="G1992" s="208">
        <v>0</v>
      </c>
    </row>
    <row r="1993" spans="4:7">
      <c r="D1993" s="211" t="s">
        <v>1320</v>
      </c>
      <c r="E1993" s="208">
        <v>17895616</v>
      </c>
      <c r="F1993" s="208">
        <v>11252028.369999999</v>
      </c>
      <c r="G1993" s="208">
        <v>8493278.6500000004</v>
      </c>
    </row>
    <row r="1994" spans="4:7">
      <c r="D1994" s="212" t="s">
        <v>1321</v>
      </c>
      <c r="E1994" s="208">
        <v>11116179</v>
      </c>
      <c r="F1994" s="208">
        <v>9726656.3699999992</v>
      </c>
      <c r="G1994" s="208">
        <v>6967908.1299999999</v>
      </c>
    </row>
    <row r="1995" spans="4:7">
      <c r="D1995" s="212" t="s">
        <v>2245</v>
      </c>
      <c r="E1995" s="208">
        <v>6779437</v>
      </c>
      <c r="F1995" s="208">
        <v>1525372</v>
      </c>
      <c r="G1995" s="208">
        <v>1525370.52</v>
      </c>
    </row>
    <row r="1996" spans="4:7">
      <c r="D1996" s="211" t="s">
        <v>1322</v>
      </c>
      <c r="E1996" s="208">
        <v>22405589</v>
      </c>
      <c r="F1996" s="208">
        <v>21016066.369999997</v>
      </c>
      <c r="G1996" s="208">
        <v>6603341.6200000001</v>
      </c>
    </row>
    <row r="1997" spans="4:7">
      <c r="D1997" s="212" t="s">
        <v>1323</v>
      </c>
      <c r="E1997" s="208">
        <v>11116179</v>
      </c>
      <c r="F1997" s="208">
        <v>9726656.3699999992</v>
      </c>
      <c r="G1997" s="208">
        <v>0</v>
      </c>
    </row>
    <row r="1998" spans="4:7">
      <c r="D1998" s="212" t="s">
        <v>2246</v>
      </c>
      <c r="E1998" s="208">
        <v>11289410</v>
      </c>
      <c r="F1998" s="208">
        <v>11289410</v>
      </c>
      <c r="G1998" s="208">
        <v>6603341.6200000001</v>
      </c>
    </row>
    <row r="1999" spans="4:7">
      <c r="D1999" s="211" t="s">
        <v>1324</v>
      </c>
      <c r="E1999" s="208">
        <v>15918299</v>
      </c>
      <c r="F1999" s="208">
        <v>15339687.949999999</v>
      </c>
      <c r="G1999" s="208">
        <v>3952519.7800000003</v>
      </c>
    </row>
    <row r="2000" spans="4:7">
      <c r="D2000" s="212" t="s">
        <v>1325</v>
      </c>
      <c r="E2000" s="208">
        <v>4628889</v>
      </c>
      <c r="F2000" s="208">
        <v>4050277.95</v>
      </c>
      <c r="G2000" s="208">
        <v>1443696.32</v>
      </c>
    </row>
    <row r="2001" spans="4:7">
      <c r="D2001" s="212" t="s">
        <v>2247</v>
      </c>
      <c r="E2001" s="208">
        <v>11289410</v>
      </c>
      <c r="F2001" s="208">
        <v>11289410</v>
      </c>
      <c r="G2001" s="208">
        <v>2508823.46</v>
      </c>
    </row>
    <row r="2002" spans="4:7">
      <c r="D2002" s="211" t="s">
        <v>1326</v>
      </c>
      <c r="E2002" s="208">
        <v>13385643</v>
      </c>
      <c r="F2002" s="208">
        <v>6779438</v>
      </c>
      <c r="G2002" s="208">
        <v>1557158.28</v>
      </c>
    </row>
    <row r="2003" spans="4:7">
      <c r="D2003" s="212" t="s">
        <v>1327</v>
      </c>
      <c r="E2003" s="208">
        <v>6606206</v>
      </c>
      <c r="F2003" s="208">
        <v>1</v>
      </c>
      <c r="G2003" s="208">
        <v>0</v>
      </c>
    </row>
    <row r="2004" spans="4:7">
      <c r="D2004" s="212" t="s">
        <v>2248</v>
      </c>
      <c r="E2004" s="208">
        <v>6779437</v>
      </c>
      <c r="F2004" s="208">
        <v>6779437</v>
      </c>
      <c r="G2004" s="208">
        <v>1557158.28</v>
      </c>
    </row>
    <row r="2005" spans="4:7">
      <c r="D2005" s="211" t="s">
        <v>1328</v>
      </c>
      <c r="E2005" s="208">
        <v>11408326</v>
      </c>
      <c r="F2005" s="208">
        <v>6779438</v>
      </c>
      <c r="G2005" s="208">
        <v>2753583.41</v>
      </c>
    </row>
    <row r="2006" spans="4:7">
      <c r="D2006" s="212" t="s">
        <v>1329</v>
      </c>
      <c r="E2006" s="208">
        <v>4628889</v>
      </c>
      <c r="F2006" s="208">
        <v>1</v>
      </c>
      <c r="G2006" s="208">
        <v>0</v>
      </c>
    </row>
    <row r="2007" spans="4:7">
      <c r="D2007" s="212" t="s">
        <v>2249</v>
      </c>
      <c r="E2007" s="208">
        <v>6779437</v>
      </c>
      <c r="F2007" s="208">
        <v>6779437</v>
      </c>
      <c r="G2007" s="208">
        <v>2753583.41</v>
      </c>
    </row>
    <row r="2008" spans="4:7">
      <c r="D2008" s="211" t="s">
        <v>440</v>
      </c>
      <c r="E2008" s="208">
        <v>3116871</v>
      </c>
      <c r="F2008" s="208">
        <v>18582752.140000001</v>
      </c>
      <c r="G2008" s="208">
        <v>13572704.9</v>
      </c>
    </row>
    <row r="2009" spans="4:7">
      <c r="D2009" s="212" t="s">
        <v>776</v>
      </c>
      <c r="E2009" s="208">
        <v>3116871</v>
      </c>
      <c r="F2009" s="208">
        <v>18582752.140000001</v>
      </c>
      <c r="G2009" s="208">
        <v>13572704.9</v>
      </c>
    </row>
    <row r="2010" spans="4:7">
      <c r="D2010" s="211" t="s">
        <v>4006</v>
      </c>
      <c r="E2010" s="208">
        <v>28575728</v>
      </c>
      <c r="F2010" s="208">
        <v>108345538.59</v>
      </c>
      <c r="G2010" s="208">
        <v>89865228.829999998</v>
      </c>
    </row>
    <row r="2011" spans="4:7">
      <c r="D2011" s="212" t="s">
        <v>777</v>
      </c>
      <c r="E2011" s="208">
        <v>28575728</v>
      </c>
      <c r="F2011" s="208">
        <v>108345538.59</v>
      </c>
      <c r="G2011" s="208">
        <v>89865228.829999998</v>
      </c>
    </row>
    <row r="2012" spans="4:7">
      <c r="D2012" s="211" t="s">
        <v>4005</v>
      </c>
      <c r="E2012" s="208">
        <v>0</v>
      </c>
      <c r="F2012" s="208">
        <v>15000000</v>
      </c>
      <c r="G2012" s="208">
        <v>0</v>
      </c>
    </row>
    <row r="2013" spans="4:7">
      <c r="D2013" s="212" t="s">
        <v>3682</v>
      </c>
      <c r="E2013" s="208">
        <v>0</v>
      </c>
      <c r="F2013" s="208">
        <v>15000000</v>
      </c>
      <c r="G2013" s="208">
        <v>0</v>
      </c>
    </row>
    <row r="2014" spans="4:7">
      <c r="D2014" s="211" t="s">
        <v>1910</v>
      </c>
      <c r="E2014" s="208">
        <v>45809138</v>
      </c>
      <c r="F2014" s="208">
        <v>95242267</v>
      </c>
      <c r="G2014" s="208">
        <v>90242266.400000006</v>
      </c>
    </row>
    <row r="2015" spans="4:7">
      <c r="D2015" s="212" t="s">
        <v>1911</v>
      </c>
      <c r="E2015" s="208">
        <v>45809138</v>
      </c>
      <c r="F2015" s="208">
        <v>95242267</v>
      </c>
      <c r="G2015" s="208">
        <v>90242266.400000006</v>
      </c>
    </row>
    <row r="2016" spans="4:7">
      <c r="D2016" s="211" t="s">
        <v>2633</v>
      </c>
      <c r="E2016" s="208">
        <v>26188880</v>
      </c>
      <c r="F2016" s="208">
        <v>25000019</v>
      </c>
      <c r="G2016" s="208">
        <v>24999967.310000002</v>
      </c>
    </row>
    <row r="2017" spans="4:7">
      <c r="D2017" s="212" t="s">
        <v>2634</v>
      </c>
      <c r="E2017" s="208">
        <v>26188880</v>
      </c>
      <c r="F2017" s="208">
        <v>25000019</v>
      </c>
      <c r="G2017" s="208">
        <v>24999967.310000002</v>
      </c>
    </row>
    <row r="2018" spans="4:7">
      <c r="D2018" s="211" t="s">
        <v>4263</v>
      </c>
      <c r="E2018" s="208">
        <v>0</v>
      </c>
      <c r="F2018" s="208">
        <v>55820000</v>
      </c>
      <c r="G2018" s="208">
        <v>40819940.109999999</v>
      </c>
    </row>
    <row r="2019" spans="4:7">
      <c r="D2019" s="212" t="s">
        <v>4262</v>
      </c>
      <c r="E2019" s="208">
        <v>0</v>
      </c>
      <c r="F2019" s="208">
        <v>55820000</v>
      </c>
      <c r="G2019" s="208">
        <v>40819940.109999999</v>
      </c>
    </row>
    <row r="2020" spans="4:7">
      <c r="D2020" s="211" t="s">
        <v>974</v>
      </c>
      <c r="E2020" s="208">
        <v>709263</v>
      </c>
      <c r="F2020" s="208">
        <v>0</v>
      </c>
      <c r="G2020" s="208">
        <v>0</v>
      </c>
    </row>
    <row r="2021" spans="4:7">
      <c r="D2021" s="212" t="s">
        <v>975</v>
      </c>
      <c r="E2021" s="208">
        <v>709263</v>
      </c>
      <c r="F2021" s="208">
        <v>0</v>
      </c>
      <c r="G2021" s="208">
        <v>0</v>
      </c>
    </row>
    <row r="2022" spans="4:7">
      <c r="D2022" s="211" t="s">
        <v>4004</v>
      </c>
      <c r="E2022" s="208">
        <v>0</v>
      </c>
      <c r="F2022" s="208">
        <v>341526.67</v>
      </c>
      <c r="G2022" s="208">
        <v>341526.67</v>
      </c>
    </row>
    <row r="2023" spans="4:7">
      <c r="D2023" s="212" t="s">
        <v>3681</v>
      </c>
      <c r="E2023" s="208">
        <v>0</v>
      </c>
      <c r="F2023" s="208">
        <v>341526.67</v>
      </c>
      <c r="G2023" s="208">
        <v>341526.67</v>
      </c>
    </row>
    <row r="2024" spans="4:7">
      <c r="D2024" s="211" t="s">
        <v>3212</v>
      </c>
      <c r="E2024" s="208">
        <v>0</v>
      </c>
      <c r="F2024" s="208">
        <v>10553768.33</v>
      </c>
      <c r="G2024" s="208">
        <v>8553768.3300000001</v>
      </c>
    </row>
    <row r="2025" spans="4:7">
      <c r="D2025" s="212" t="s">
        <v>3211</v>
      </c>
      <c r="E2025" s="208">
        <v>0</v>
      </c>
      <c r="F2025" s="208">
        <v>10553768.33</v>
      </c>
      <c r="G2025" s="208">
        <v>8553768.3300000001</v>
      </c>
    </row>
    <row r="2026" spans="4:7">
      <c r="D2026" s="211" t="s">
        <v>441</v>
      </c>
      <c r="E2026" s="208">
        <v>62815614</v>
      </c>
      <c r="F2026" s="208">
        <v>31568648.059999999</v>
      </c>
      <c r="G2026" s="208">
        <v>25977276.920000002</v>
      </c>
    </row>
    <row r="2027" spans="4:7">
      <c r="D2027" s="212" t="s">
        <v>778</v>
      </c>
      <c r="E2027" s="208">
        <v>62815614</v>
      </c>
      <c r="F2027" s="208">
        <v>31568648.059999999</v>
      </c>
      <c r="G2027" s="208">
        <v>25977276.920000002</v>
      </c>
    </row>
    <row r="2028" spans="4:7">
      <c r="D2028" s="211" t="s">
        <v>3470</v>
      </c>
      <c r="E2028" s="208">
        <v>0</v>
      </c>
      <c r="F2028" s="208">
        <v>1341779.49</v>
      </c>
      <c r="G2028" s="208">
        <v>0</v>
      </c>
    </row>
    <row r="2029" spans="4:7">
      <c r="D2029" s="212" t="s">
        <v>3469</v>
      </c>
      <c r="E2029" s="208">
        <v>0</v>
      </c>
      <c r="F2029" s="208">
        <v>1341779.49</v>
      </c>
      <c r="G2029" s="208">
        <v>0</v>
      </c>
    </row>
    <row r="2030" spans="4:7">
      <c r="D2030" s="211" t="s">
        <v>3468</v>
      </c>
      <c r="E2030" s="208">
        <v>0</v>
      </c>
      <c r="F2030" s="208">
        <v>1341779.49</v>
      </c>
      <c r="G2030" s="208">
        <v>0</v>
      </c>
    </row>
    <row r="2031" spans="4:7">
      <c r="D2031" s="212" t="s">
        <v>3467</v>
      </c>
      <c r="E2031" s="208">
        <v>0</v>
      </c>
      <c r="F2031" s="208">
        <v>1341779.49</v>
      </c>
      <c r="G2031" s="208">
        <v>0</v>
      </c>
    </row>
    <row r="2032" spans="4:7">
      <c r="D2032" s="211" t="s">
        <v>3466</v>
      </c>
      <c r="E2032" s="208">
        <v>0</v>
      </c>
      <c r="F2032" s="208">
        <v>1341779.49</v>
      </c>
      <c r="G2032" s="208">
        <v>0</v>
      </c>
    </row>
    <row r="2033" spans="4:7">
      <c r="D2033" s="212" t="s">
        <v>3465</v>
      </c>
      <c r="E2033" s="208">
        <v>0</v>
      </c>
      <c r="F2033" s="208">
        <v>1341779.49</v>
      </c>
      <c r="G2033" s="208">
        <v>0</v>
      </c>
    </row>
    <row r="2034" spans="4:7">
      <c r="D2034" s="211" t="s">
        <v>3464</v>
      </c>
      <c r="E2034" s="208">
        <v>0</v>
      </c>
      <c r="F2034" s="208">
        <v>1341779.49</v>
      </c>
      <c r="G2034" s="208">
        <v>0</v>
      </c>
    </row>
    <row r="2035" spans="4:7">
      <c r="D2035" s="212" t="s">
        <v>3463</v>
      </c>
      <c r="E2035" s="208">
        <v>0</v>
      </c>
      <c r="F2035" s="208">
        <v>1341779.49</v>
      </c>
      <c r="G2035" s="208">
        <v>0</v>
      </c>
    </row>
    <row r="2036" spans="4:7">
      <c r="D2036" s="211" t="s">
        <v>442</v>
      </c>
      <c r="E2036" s="208">
        <v>1986822</v>
      </c>
      <c r="F2036" s="208">
        <v>24198606.52</v>
      </c>
      <c r="G2036" s="208">
        <v>0</v>
      </c>
    </row>
    <row r="2037" spans="4:7">
      <c r="D2037" s="212" t="s">
        <v>779</v>
      </c>
      <c r="E2037" s="208">
        <v>1986822</v>
      </c>
      <c r="F2037" s="208">
        <v>24198606.52</v>
      </c>
      <c r="G2037" s="208">
        <v>0</v>
      </c>
    </row>
    <row r="2038" spans="4:7">
      <c r="D2038" s="211" t="s">
        <v>4003</v>
      </c>
      <c r="E2038" s="208">
        <v>0</v>
      </c>
      <c r="F2038" s="208">
        <v>1341779.49</v>
      </c>
      <c r="G2038" s="208">
        <v>0</v>
      </c>
    </row>
    <row r="2039" spans="4:7">
      <c r="D2039" s="212" t="s">
        <v>3462</v>
      </c>
      <c r="E2039" s="208">
        <v>0</v>
      </c>
      <c r="F2039" s="208">
        <v>1341779.49</v>
      </c>
      <c r="G2039" s="208">
        <v>0</v>
      </c>
    </row>
    <row r="2040" spans="4:7">
      <c r="D2040" s="211" t="s">
        <v>4002</v>
      </c>
      <c r="E2040" s="208">
        <v>0</v>
      </c>
      <c r="F2040" s="208">
        <v>1341779.49</v>
      </c>
      <c r="G2040" s="208">
        <v>0</v>
      </c>
    </row>
    <row r="2041" spans="4:7">
      <c r="D2041" s="212" t="s">
        <v>3461</v>
      </c>
      <c r="E2041" s="208">
        <v>0</v>
      </c>
      <c r="F2041" s="208">
        <v>1341779.49</v>
      </c>
      <c r="G2041" s="208">
        <v>0</v>
      </c>
    </row>
    <row r="2042" spans="4:7">
      <c r="D2042" s="211" t="s">
        <v>976</v>
      </c>
      <c r="E2042" s="208">
        <v>2179257</v>
      </c>
      <c r="F2042" s="208">
        <v>0</v>
      </c>
      <c r="G2042" s="208">
        <v>0</v>
      </c>
    </row>
    <row r="2043" spans="4:7">
      <c r="D2043" s="212" t="s">
        <v>977</v>
      </c>
      <c r="E2043" s="208">
        <v>2179257</v>
      </c>
      <c r="F2043" s="208">
        <v>0</v>
      </c>
      <c r="G2043" s="208">
        <v>0</v>
      </c>
    </row>
    <row r="2044" spans="4:7">
      <c r="D2044" s="211" t="s">
        <v>3460</v>
      </c>
      <c r="E2044" s="208">
        <v>0</v>
      </c>
      <c r="F2044" s="208">
        <v>1341779.49</v>
      </c>
      <c r="G2044" s="208">
        <v>0</v>
      </c>
    </row>
    <row r="2045" spans="4:7">
      <c r="D2045" s="212" t="s">
        <v>3459</v>
      </c>
      <c r="E2045" s="208">
        <v>0</v>
      </c>
      <c r="F2045" s="208">
        <v>1341779.49</v>
      </c>
      <c r="G2045" s="208">
        <v>0</v>
      </c>
    </row>
    <row r="2046" spans="4:7">
      <c r="D2046" s="211" t="s">
        <v>4001</v>
      </c>
      <c r="E2046" s="208">
        <v>11580836</v>
      </c>
      <c r="F2046" s="208">
        <v>46418</v>
      </c>
      <c r="G2046" s="208">
        <v>0</v>
      </c>
    </row>
    <row r="2047" spans="4:7">
      <c r="D2047" s="212" t="s">
        <v>780</v>
      </c>
      <c r="E2047" s="208">
        <v>11580836</v>
      </c>
      <c r="F2047" s="208">
        <v>46418</v>
      </c>
      <c r="G2047" s="208">
        <v>0</v>
      </c>
    </row>
    <row r="2048" spans="4:7">
      <c r="D2048" s="211" t="s">
        <v>2709</v>
      </c>
      <c r="E2048" s="208">
        <v>5448144</v>
      </c>
      <c r="F2048" s="208">
        <v>3552212</v>
      </c>
      <c r="G2048" s="208">
        <v>3552211.16</v>
      </c>
    </row>
    <row r="2049" spans="4:7">
      <c r="D2049" s="212" t="s">
        <v>2252</v>
      </c>
      <c r="E2049" s="208">
        <v>5448144</v>
      </c>
      <c r="F2049" s="208">
        <v>3552212</v>
      </c>
      <c r="G2049" s="208">
        <v>3552211.16</v>
      </c>
    </row>
    <row r="2050" spans="4:7">
      <c r="D2050" s="211" t="s">
        <v>443</v>
      </c>
      <c r="E2050" s="208">
        <v>13817970</v>
      </c>
      <c r="F2050" s="208">
        <v>64939317.030000001</v>
      </c>
      <c r="G2050" s="208">
        <v>63502445.030000001</v>
      </c>
    </row>
    <row r="2051" spans="4:7">
      <c r="D2051" s="212" t="s">
        <v>781</v>
      </c>
      <c r="E2051" s="208">
        <v>13817970</v>
      </c>
      <c r="F2051" s="208">
        <v>64939317.030000001</v>
      </c>
      <c r="G2051" s="208">
        <v>63502445.030000001</v>
      </c>
    </row>
    <row r="2052" spans="4:7">
      <c r="D2052" s="211" t="s">
        <v>444</v>
      </c>
      <c r="E2052" s="208">
        <v>9906364</v>
      </c>
      <c r="F2052" s="208">
        <v>4574850</v>
      </c>
      <c r="G2052" s="208">
        <v>4287000</v>
      </c>
    </row>
    <row r="2053" spans="4:7">
      <c r="D2053" s="212" t="s">
        <v>782</v>
      </c>
      <c r="E2053" s="208">
        <v>9906364</v>
      </c>
      <c r="F2053" s="208">
        <v>4574850</v>
      </c>
      <c r="G2053" s="208">
        <v>4287000</v>
      </c>
    </row>
    <row r="2054" spans="4:7">
      <c r="D2054" s="211" t="s">
        <v>445</v>
      </c>
      <c r="E2054" s="208">
        <v>7839271</v>
      </c>
      <c r="F2054" s="208">
        <v>5665491</v>
      </c>
      <c r="G2054" s="208">
        <v>1618483.33</v>
      </c>
    </row>
    <row r="2055" spans="4:7">
      <c r="D2055" s="212" t="s">
        <v>783</v>
      </c>
      <c r="E2055" s="208">
        <v>7839271</v>
      </c>
      <c r="F2055" s="208">
        <v>5665491</v>
      </c>
      <c r="G2055" s="208">
        <v>1618483.33</v>
      </c>
    </row>
    <row r="2056" spans="4:7">
      <c r="D2056" s="211" t="s">
        <v>4000</v>
      </c>
      <c r="E2056" s="208">
        <v>12212762</v>
      </c>
      <c r="F2056" s="208">
        <v>10552100</v>
      </c>
      <c r="G2056" s="208">
        <v>10552009.93</v>
      </c>
    </row>
    <row r="2057" spans="4:7">
      <c r="D2057" s="212" t="s">
        <v>784</v>
      </c>
      <c r="E2057" s="208">
        <v>12212762</v>
      </c>
      <c r="F2057" s="208">
        <v>10552100</v>
      </c>
      <c r="G2057" s="208">
        <v>10552009.93</v>
      </c>
    </row>
    <row r="2058" spans="4:7">
      <c r="D2058" s="211" t="s">
        <v>2956</v>
      </c>
      <c r="E2058" s="208">
        <v>11123643</v>
      </c>
      <c r="F2058" s="208">
        <v>15433951</v>
      </c>
      <c r="G2058" s="208">
        <v>0</v>
      </c>
    </row>
    <row r="2059" spans="4:7">
      <c r="D2059" s="212" t="s">
        <v>2957</v>
      </c>
      <c r="E2059" s="208">
        <v>11123643</v>
      </c>
      <c r="F2059" s="208">
        <v>15433951</v>
      </c>
      <c r="G2059" s="208">
        <v>0</v>
      </c>
    </row>
    <row r="2060" spans="4:7">
      <c r="D2060" s="211" t="s">
        <v>2958</v>
      </c>
      <c r="E2060" s="208">
        <v>857150</v>
      </c>
      <c r="F2060" s="208">
        <v>12000001</v>
      </c>
      <c r="G2060" s="208">
        <v>12000000</v>
      </c>
    </row>
    <row r="2061" spans="4:7">
      <c r="D2061" s="212" t="s">
        <v>2959</v>
      </c>
      <c r="E2061" s="208">
        <v>857150</v>
      </c>
      <c r="F2061" s="208">
        <v>12000001</v>
      </c>
      <c r="G2061" s="208">
        <v>12000000</v>
      </c>
    </row>
    <row r="2062" spans="4:7">
      <c r="D2062" s="211" t="s">
        <v>446</v>
      </c>
      <c r="E2062" s="208">
        <v>5313714</v>
      </c>
      <c r="F2062" s="208">
        <v>8449527.5199999996</v>
      </c>
      <c r="G2062" s="208">
        <v>1997702.76</v>
      </c>
    </row>
    <row r="2063" spans="4:7">
      <c r="D2063" s="212" t="s">
        <v>785</v>
      </c>
      <c r="E2063" s="208">
        <v>5313714</v>
      </c>
      <c r="F2063" s="208">
        <v>8449527.5199999996</v>
      </c>
      <c r="G2063" s="208">
        <v>1997702.76</v>
      </c>
    </row>
    <row r="2064" spans="4:7">
      <c r="D2064" s="211" t="s">
        <v>447</v>
      </c>
      <c r="E2064" s="208">
        <v>77285965</v>
      </c>
      <c r="F2064" s="208">
        <v>68435633</v>
      </c>
      <c r="G2064" s="208">
        <v>68255530.560000002</v>
      </c>
    </row>
    <row r="2065" spans="4:7">
      <c r="D2065" s="212" t="s">
        <v>786</v>
      </c>
      <c r="E2065" s="208">
        <v>77285965</v>
      </c>
      <c r="F2065" s="208">
        <v>68435633</v>
      </c>
      <c r="G2065" s="208">
        <v>68255530.560000002</v>
      </c>
    </row>
    <row r="2066" spans="4:7">
      <c r="D2066" s="211" t="s">
        <v>1025</v>
      </c>
      <c r="E2066" s="208">
        <v>17110090</v>
      </c>
      <c r="F2066" s="208">
        <v>1</v>
      </c>
      <c r="G2066" s="208">
        <v>0</v>
      </c>
    </row>
    <row r="2067" spans="4:7">
      <c r="D2067" s="212" t="s">
        <v>1026</v>
      </c>
      <c r="E2067" s="208">
        <v>17110090</v>
      </c>
      <c r="F2067" s="208">
        <v>1</v>
      </c>
      <c r="G2067" s="208">
        <v>0</v>
      </c>
    </row>
    <row r="2068" spans="4:7">
      <c r="D2068" s="211" t="s">
        <v>448</v>
      </c>
      <c r="E2068" s="208">
        <v>11599688</v>
      </c>
      <c r="F2068" s="208">
        <v>9888613.2799999993</v>
      </c>
      <c r="G2068" s="208">
        <v>7950019.1699999999</v>
      </c>
    </row>
    <row r="2069" spans="4:7">
      <c r="D2069" s="212" t="s">
        <v>787</v>
      </c>
      <c r="E2069" s="208">
        <v>11599688</v>
      </c>
      <c r="F2069" s="208">
        <v>9888613.2799999993</v>
      </c>
      <c r="G2069" s="208">
        <v>7950019.1699999999</v>
      </c>
    </row>
    <row r="2070" spans="4:7">
      <c r="D2070" s="211" t="s">
        <v>449</v>
      </c>
      <c r="E2070" s="208">
        <v>6146343</v>
      </c>
      <c r="F2070" s="208">
        <v>33342434.23</v>
      </c>
      <c r="G2070" s="208">
        <v>17079211.850000001</v>
      </c>
    </row>
    <row r="2071" spans="4:7">
      <c r="D2071" s="212" t="s">
        <v>788</v>
      </c>
      <c r="E2071" s="208">
        <v>6146343</v>
      </c>
      <c r="F2071" s="208">
        <v>33342434.23</v>
      </c>
      <c r="G2071" s="208">
        <v>17079211.850000001</v>
      </c>
    </row>
    <row r="2072" spans="4:7">
      <c r="D2072" s="211" t="s">
        <v>1084</v>
      </c>
      <c r="E2072" s="208">
        <v>98118135</v>
      </c>
      <c r="F2072" s="208">
        <v>44062623</v>
      </c>
      <c r="G2072" s="208">
        <v>44062452.119999997</v>
      </c>
    </row>
    <row r="2073" spans="4:7">
      <c r="D2073" s="212" t="s">
        <v>1085</v>
      </c>
      <c r="E2073" s="208">
        <v>28030506</v>
      </c>
      <c r="F2073" s="208">
        <v>3219829</v>
      </c>
      <c r="G2073" s="208">
        <v>3219800</v>
      </c>
    </row>
    <row r="2074" spans="4:7">
      <c r="D2074" s="212" t="s">
        <v>2635</v>
      </c>
      <c r="E2074" s="208">
        <v>70087629</v>
      </c>
      <c r="F2074" s="208">
        <v>40842794</v>
      </c>
      <c r="G2074" s="208">
        <v>40842652.119999997</v>
      </c>
    </row>
    <row r="2075" spans="4:7">
      <c r="D2075" s="211" t="s">
        <v>450</v>
      </c>
      <c r="E2075" s="208">
        <v>37000000</v>
      </c>
      <c r="F2075" s="208">
        <v>163786477</v>
      </c>
      <c r="G2075" s="208">
        <v>58615684.68</v>
      </c>
    </row>
    <row r="2076" spans="4:7">
      <c r="D2076" s="212" t="s">
        <v>789</v>
      </c>
      <c r="E2076" s="208">
        <v>37000000</v>
      </c>
      <c r="F2076" s="208">
        <v>163786477</v>
      </c>
      <c r="G2076" s="208">
        <v>58615684.68</v>
      </c>
    </row>
    <row r="2077" spans="4:7">
      <c r="D2077" s="211" t="s">
        <v>2765</v>
      </c>
      <c r="E2077" s="208">
        <v>42495789</v>
      </c>
      <c r="F2077" s="208">
        <v>47197769.210000001</v>
      </c>
      <c r="G2077" s="208">
        <v>25554660.809999999</v>
      </c>
    </row>
    <row r="2078" spans="4:7">
      <c r="D2078" s="212" t="s">
        <v>2766</v>
      </c>
      <c r="E2078" s="208">
        <v>42495789</v>
      </c>
      <c r="F2078" s="208">
        <v>47197769.210000001</v>
      </c>
      <c r="G2078" s="208">
        <v>25554660.809999999</v>
      </c>
    </row>
    <row r="2079" spans="4:7">
      <c r="D2079" s="211" t="s">
        <v>451</v>
      </c>
      <c r="E2079" s="208">
        <v>5024165</v>
      </c>
      <c r="F2079" s="208">
        <v>204165</v>
      </c>
      <c r="G2079" s="208">
        <v>0</v>
      </c>
    </row>
    <row r="2080" spans="4:7">
      <c r="D2080" s="212" t="s">
        <v>790</v>
      </c>
      <c r="E2080" s="208">
        <v>5024165</v>
      </c>
      <c r="F2080" s="208">
        <v>204165</v>
      </c>
      <c r="G2080" s="208">
        <v>0</v>
      </c>
    </row>
    <row r="2081" spans="4:7">
      <c r="D2081" s="211" t="s">
        <v>4261</v>
      </c>
      <c r="E2081" s="208">
        <v>0</v>
      </c>
      <c r="F2081" s="208">
        <v>40731000</v>
      </c>
      <c r="G2081" s="208">
        <v>0</v>
      </c>
    </row>
    <row r="2082" spans="4:7">
      <c r="D2082" s="212" t="s">
        <v>4260</v>
      </c>
      <c r="E2082" s="208">
        <v>0</v>
      </c>
      <c r="F2082" s="208">
        <v>40731000</v>
      </c>
      <c r="G2082" s="208">
        <v>0</v>
      </c>
    </row>
    <row r="2083" spans="4:7">
      <c r="D2083" s="211" t="s">
        <v>452</v>
      </c>
      <c r="E2083" s="208">
        <v>139443664</v>
      </c>
      <c r="F2083" s="208">
        <v>0</v>
      </c>
      <c r="G2083" s="208">
        <v>0</v>
      </c>
    </row>
    <row r="2084" spans="4:7">
      <c r="D2084" s="212" t="s">
        <v>791</v>
      </c>
      <c r="E2084" s="208">
        <v>139443664</v>
      </c>
      <c r="F2084" s="208">
        <v>0</v>
      </c>
      <c r="G2084" s="208">
        <v>0</v>
      </c>
    </row>
    <row r="2085" spans="4:7">
      <c r="D2085" s="211" t="s">
        <v>2250</v>
      </c>
      <c r="E2085" s="208">
        <v>6779437</v>
      </c>
      <c r="F2085" s="208">
        <v>1593658</v>
      </c>
      <c r="G2085" s="208">
        <v>1593656.69</v>
      </c>
    </row>
    <row r="2086" spans="4:7">
      <c r="D2086" s="212" t="s">
        <v>2251</v>
      </c>
      <c r="E2086" s="208">
        <v>6779437</v>
      </c>
      <c r="F2086" s="208">
        <v>1593658</v>
      </c>
      <c r="G2086" s="208">
        <v>1593656.69</v>
      </c>
    </row>
    <row r="2087" spans="4:7">
      <c r="D2087" s="209" t="s">
        <v>283</v>
      </c>
      <c r="E2087" s="210">
        <v>641166487</v>
      </c>
      <c r="F2087" s="210">
        <v>462957675.01999998</v>
      </c>
      <c r="G2087" s="210">
        <v>88772625.86999999</v>
      </c>
    </row>
    <row r="2088" spans="4:7">
      <c r="D2088" s="211" t="s">
        <v>3999</v>
      </c>
      <c r="E2088" s="208">
        <v>320784100</v>
      </c>
      <c r="F2088" s="208">
        <v>182057355.5</v>
      </c>
      <c r="G2088" s="208">
        <v>49597163.549999997</v>
      </c>
    </row>
    <row r="2089" spans="4:7">
      <c r="D2089" s="212" t="s">
        <v>1330</v>
      </c>
      <c r="E2089" s="208">
        <v>320784100</v>
      </c>
      <c r="F2089" s="208">
        <v>182057355.5</v>
      </c>
      <c r="G2089" s="208">
        <v>49597163.549999997</v>
      </c>
    </row>
    <row r="2090" spans="4:7">
      <c r="D2090" s="211" t="s">
        <v>2548</v>
      </c>
      <c r="E2090" s="208">
        <v>22782379</v>
      </c>
      <c r="F2090" s="208">
        <v>22782379</v>
      </c>
      <c r="G2090" s="208">
        <v>5873693.0199999996</v>
      </c>
    </row>
    <row r="2091" spans="4:7">
      <c r="D2091" s="212" t="s">
        <v>2549</v>
      </c>
      <c r="E2091" s="208">
        <v>22782379</v>
      </c>
      <c r="F2091" s="208">
        <v>22782379</v>
      </c>
      <c r="G2091" s="208">
        <v>5873693.0199999996</v>
      </c>
    </row>
    <row r="2092" spans="4:7">
      <c r="D2092" s="211" t="s">
        <v>2960</v>
      </c>
      <c r="E2092" s="208">
        <v>227199999</v>
      </c>
      <c r="F2092" s="208">
        <v>91377992.269999996</v>
      </c>
      <c r="G2092" s="208">
        <v>0</v>
      </c>
    </row>
    <row r="2093" spans="4:7">
      <c r="D2093" s="212" t="s">
        <v>2961</v>
      </c>
      <c r="E2093" s="208">
        <v>227199999</v>
      </c>
      <c r="F2093" s="208">
        <v>91377992.269999996</v>
      </c>
      <c r="G2093" s="208">
        <v>0</v>
      </c>
    </row>
    <row r="2094" spans="4:7">
      <c r="D2094" s="211" t="s">
        <v>2636</v>
      </c>
      <c r="E2094" s="208">
        <v>70400009</v>
      </c>
      <c r="F2094" s="208">
        <v>72075948.260000005</v>
      </c>
      <c r="G2094" s="208">
        <v>17330754.309999999</v>
      </c>
    </row>
    <row r="2095" spans="4:7">
      <c r="D2095" s="212" t="s">
        <v>2637</v>
      </c>
      <c r="E2095" s="208">
        <v>70400009</v>
      </c>
      <c r="F2095" s="208">
        <v>72075948.260000005</v>
      </c>
      <c r="G2095" s="208">
        <v>17330754.309999999</v>
      </c>
    </row>
    <row r="2096" spans="4:7">
      <c r="D2096" s="211" t="s">
        <v>3164</v>
      </c>
      <c r="E2096" s="208">
        <v>0</v>
      </c>
      <c r="F2096" s="208">
        <v>70664000</v>
      </c>
      <c r="G2096" s="208">
        <v>15971014.99</v>
      </c>
    </row>
    <row r="2097" spans="4:7">
      <c r="D2097" s="212" t="s">
        <v>3165</v>
      </c>
      <c r="E2097" s="208">
        <v>0</v>
      </c>
      <c r="F2097" s="208">
        <v>70664000</v>
      </c>
      <c r="G2097" s="208">
        <v>15971014.99</v>
      </c>
    </row>
    <row r="2098" spans="4:7">
      <c r="D2098" s="211" t="s">
        <v>3998</v>
      </c>
      <c r="E2098" s="208">
        <v>0</v>
      </c>
      <c r="F2098" s="208">
        <v>23999999.989999998</v>
      </c>
      <c r="G2098" s="208">
        <v>0</v>
      </c>
    </row>
    <row r="2099" spans="4:7">
      <c r="D2099" s="212" t="s">
        <v>3738</v>
      </c>
      <c r="E2099" s="208">
        <v>0</v>
      </c>
      <c r="F2099" s="208">
        <v>23999999.989999998</v>
      </c>
      <c r="G2099" s="208">
        <v>0</v>
      </c>
    </row>
    <row r="2100" spans="4:7">
      <c r="D2100" s="209" t="s">
        <v>298</v>
      </c>
      <c r="E2100" s="210">
        <v>0</v>
      </c>
      <c r="F2100" s="210">
        <v>14000001</v>
      </c>
      <c r="G2100" s="210">
        <v>6022100</v>
      </c>
    </row>
    <row r="2101" spans="4:7">
      <c r="D2101" s="211" t="s">
        <v>3997</v>
      </c>
      <c r="E2101" s="208">
        <v>0</v>
      </c>
      <c r="F2101" s="208">
        <v>1</v>
      </c>
      <c r="G2101" s="208">
        <v>0</v>
      </c>
    </row>
    <row r="2102" spans="4:7">
      <c r="D2102" s="212" t="s">
        <v>3266</v>
      </c>
      <c r="E2102" s="208">
        <v>0</v>
      </c>
      <c r="F2102" s="208">
        <v>1</v>
      </c>
      <c r="G2102" s="208">
        <v>0</v>
      </c>
    </row>
    <row r="2103" spans="4:7">
      <c r="D2103" s="211" t="s">
        <v>1910</v>
      </c>
      <c r="E2103" s="208">
        <v>0</v>
      </c>
      <c r="F2103" s="208">
        <v>9000000</v>
      </c>
      <c r="G2103" s="208">
        <v>6022100</v>
      </c>
    </row>
    <row r="2104" spans="4:7">
      <c r="D2104" s="212" t="s">
        <v>1911</v>
      </c>
      <c r="E2104" s="208">
        <v>0</v>
      </c>
      <c r="F2104" s="208">
        <v>9000000</v>
      </c>
      <c r="G2104" s="208">
        <v>6022100</v>
      </c>
    </row>
    <row r="2105" spans="4:7">
      <c r="D2105" s="211" t="s">
        <v>3265</v>
      </c>
      <c r="E2105" s="208">
        <v>0</v>
      </c>
      <c r="F2105" s="208">
        <v>5000000</v>
      </c>
      <c r="G2105" s="208">
        <v>0</v>
      </c>
    </row>
    <row r="2106" spans="4:7">
      <c r="D2106" s="212" t="s">
        <v>3264</v>
      </c>
      <c r="E2106" s="208">
        <v>0</v>
      </c>
      <c r="F2106" s="208">
        <v>5000000</v>
      </c>
      <c r="G2106" s="208">
        <v>0</v>
      </c>
    </row>
    <row r="2107" spans="4:7">
      <c r="D2107" s="178" t="s">
        <v>453</v>
      </c>
      <c r="E2107" s="208">
        <v>261407278</v>
      </c>
      <c r="F2107" s="208">
        <v>466753244.83999991</v>
      </c>
      <c r="G2107" s="208">
        <v>294563677.99000001</v>
      </c>
    </row>
    <row r="2108" spans="4:7">
      <c r="D2108" s="209" t="s">
        <v>281</v>
      </c>
      <c r="E2108" s="210">
        <v>261407278</v>
      </c>
      <c r="F2108" s="210">
        <v>415804667.17999995</v>
      </c>
      <c r="G2108" s="210">
        <v>243615100.53</v>
      </c>
    </row>
    <row r="2109" spans="4:7">
      <c r="D2109" s="211" t="s">
        <v>1331</v>
      </c>
      <c r="E2109" s="208">
        <v>11035275</v>
      </c>
      <c r="F2109" s="208">
        <v>0.56000000000000005</v>
      </c>
      <c r="G2109" s="208">
        <v>0</v>
      </c>
    </row>
    <row r="2110" spans="4:7">
      <c r="D2110" s="212" t="s">
        <v>1332</v>
      </c>
      <c r="E2110" s="208">
        <v>11035275</v>
      </c>
      <c r="F2110" s="208">
        <v>0.56000000000000005</v>
      </c>
      <c r="G2110" s="208">
        <v>0</v>
      </c>
    </row>
    <row r="2111" spans="4:7">
      <c r="D2111" s="211" t="s">
        <v>1333</v>
      </c>
      <c r="E2111" s="208">
        <v>4595200</v>
      </c>
      <c r="F2111" s="208">
        <v>1.94</v>
      </c>
      <c r="G2111" s="208">
        <v>0</v>
      </c>
    </row>
    <row r="2112" spans="4:7">
      <c r="D2112" s="212" t="s">
        <v>1334</v>
      </c>
      <c r="E2112" s="208">
        <v>4595200</v>
      </c>
      <c r="F2112" s="208">
        <v>1.94</v>
      </c>
      <c r="G2112" s="208">
        <v>0</v>
      </c>
    </row>
    <row r="2113" spans="4:7">
      <c r="D2113" s="211" t="s">
        <v>1335</v>
      </c>
      <c r="E2113" s="208">
        <v>4595200</v>
      </c>
      <c r="F2113" s="208">
        <v>1.94</v>
      </c>
      <c r="G2113" s="208">
        <v>0</v>
      </c>
    </row>
    <row r="2114" spans="4:7">
      <c r="D2114" s="212" t="s">
        <v>1336</v>
      </c>
      <c r="E2114" s="208">
        <v>4595200</v>
      </c>
      <c r="F2114" s="208">
        <v>1.94</v>
      </c>
      <c r="G2114" s="208">
        <v>0</v>
      </c>
    </row>
    <row r="2115" spans="4:7">
      <c r="D2115" s="211" t="s">
        <v>1337</v>
      </c>
      <c r="E2115" s="208">
        <v>6558125</v>
      </c>
      <c r="F2115" s="208">
        <v>5738359.75</v>
      </c>
      <c r="G2115" s="208">
        <v>0</v>
      </c>
    </row>
    <row r="2116" spans="4:7">
      <c r="D2116" s="212" t="s">
        <v>1338</v>
      </c>
      <c r="E2116" s="208">
        <v>6558125</v>
      </c>
      <c r="F2116" s="208">
        <v>5738359.75</v>
      </c>
      <c r="G2116" s="208">
        <v>0</v>
      </c>
    </row>
    <row r="2117" spans="4:7">
      <c r="D2117" s="211" t="s">
        <v>1339</v>
      </c>
      <c r="E2117" s="208">
        <v>4595200</v>
      </c>
      <c r="F2117" s="208">
        <v>2020799.94</v>
      </c>
      <c r="G2117" s="208">
        <v>0</v>
      </c>
    </row>
    <row r="2118" spans="4:7">
      <c r="D2118" s="212" t="s">
        <v>1340</v>
      </c>
      <c r="E2118" s="208">
        <v>4595200</v>
      </c>
      <c r="F2118" s="208">
        <v>2020799.94</v>
      </c>
      <c r="G2118" s="208">
        <v>0</v>
      </c>
    </row>
    <row r="2119" spans="4:7">
      <c r="D2119" s="211" t="s">
        <v>3307</v>
      </c>
      <c r="E2119" s="208">
        <v>0</v>
      </c>
      <c r="F2119" s="208">
        <v>30364805.93</v>
      </c>
      <c r="G2119" s="208">
        <v>30364802.16</v>
      </c>
    </row>
    <row r="2120" spans="4:7">
      <c r="D2120" s="212" t="s">
        <v>3306</v>
      </c>
      <c r="E2120" s="208">
        <v>0</v>
      </c>
      <c r="F2120" s="208">
        <v>30364805.93</v>
      </c>
      <c r="G2120" s="208">
        <v>30364802.16</v>
      </c>
    </row>
    <row r="2121" spans="4:7">
      <c r="D2121" s="211" t="s">
        <v>3166</v>
      </c>
      <c r="E2121" s="208">
        <v>0</v>
      </c>
      <c r="F2121" s="208">
        <v>13390285.880000001</v>
      </c>
      <c r="G2121" s="208">
        <v>13390282.880000001</v>
      </c>
    </row>
    <row r="2122" spans="4:7">
      <c r="D2122" s="212" t="s">
        <v>3167</v>
      </c>
      <c r="E2122" s="208">
        <v>0</v>
      </c>
      <c r="F2122" s="208">
        <v>13390285.880000001</v>
      </c>
      <c r="G2122" s="208">
        <v>13390282.880000001</v>
      </c>
    </row>
    <row r="2123" spans="4:7">
      <c r="D2123" s="211" t="s">
        <v>1912</v>
      </c>
      <c r="E2123" s="208">
        <v>11208701</v>
      </c>
      <c r="F2123" s="208">
        <v>4983701</v>
      </c>
      <c r="G2123" s="208">
        <v>0</v>
      </c>
    </row>
    <row r="2124" spans="4:7">
      <c r="D2124" s="212" t="s">
        <v>1913</v>
      </c>
      <c r="E2124" s="208">
        <v>11208701</v>
      </c>
      <c r="F2124" s="208">
        <v>4983701</v>
      </c>
      <c r="G2124" s="208">
        <v>0</v>
      </c>
    </row>
    <row r="2125" spans="4:7">
      <c r="D2125" s="211" t="s">
        <v>1914</v>
      </c>
      <c r="E2125" s="208">
        <v>6731551</v>
      </c>
      <c r="F2125" s="208">
        <v>6371071</v>
      </c>
      <c r="G2125" s="208">
        <v>0</v>
      </c>
    </row>
    <row r="2126" spans="4:7">
      <c r="D2126" s="212" t="s">
        <v>1915</v>
      </c>
      <c r="E2126" s="208">
        <v>6731551</v>
      </c>
      <c r="F2126" s="208">
        <v>6371071</v>
      </c>
      <c r="G2126" s="208">
        <v>0</v>
      </c>
    </row>
    <row r="2127" spans="4:7">
      <c r="D2127" s="211" t="s">
        <v>3996</v>
      </c>
      <c r="E2127" s="208">
        <v>19513382</v>
      </c>
      <c r="F2127" s="208">
        <v>18174004</v>
      </c>
      <c r="G2127" s="208">
        <v>18100266.359999999</v>
      </c>
    </row>
    <row r="2128" spans="4:7">
      <c r="D2128" s="212" t="s">
        <v>2638</v>
      </c>
      <c r="E2128" s="208">
        <v>19513382</v>
      </c>
      <c r="F2128" s="208">
        <v>18174004</v>
      </c>
      <c r="G2128" s="208">
        <v>18100266.359999999</v>
      </c>
    </row>
    <row r="2129" spans="4:7">
      <c r="D2129" s="211" t="s">
        <v>1916</v>
      </c>
      <c r="E2129" s="208">
        <v>11208701</v>
      </c>
      <c r="F2129" s="208">
        <v>6308219.1100000003</v>
      </c>
      <c r="G2129" s="208">
        <v>0</v>
      </c>
    </row>
    <row r="2130" spans="4:7">
      <c r="D2130" s="212" t="s">
        <v>1917</v>
      </c>
      <c r="E2130" s="208">
        <v>11208701</v>
      </c>
      <c r="F2130" s="208">
        <v>6308219.1100000003</v>
      </c>
      <c r="G2130" s="208">
        <v>0</v>
      </c>
    </row>
    <row r="2131" spans="4:7">
      <c r="D2131" s="211" t="s">
        <v>1918</v>
      </c>
      <c r="E2131" s="208">
        <v>11208701</v>
      </c>
      <c r="F2131" s="208">
        <v>5983701</v>
      </c>
      <c r="G2131" s="208">
        <v>0</v>
      </c>
    </row>
    <row r="2132" spans="4:7">
      <c r="D2132" s="212" t="s">
        <v>1919</v>
      </c>
      <c r="E2132" s="208">
        <v>11208701</v>
      </c>
      <c r="F2132" s="208">
        <v>5983701</v>
      </c>
      <c r="G2132" s="208">
        <v>0</v>
      </c>
    </row>
    <row r="2133" spans="4:7">
      <c r="D2133" s="211" t="s">
        <v>1920</v>
      </c>
      <c r="E2133" s="208">
        <v>6731551</v>
      </c>
      <c r="F2133" s="208">
        <v>6049651</v>
      </c>
      <c r="G2133" s="208">
        <v>0</v>
      </c>
    </row>
    <row r="2134" spans="4:7">
      <c r="D2134" s="212" t="s">
        <v>1921</v>
      </c>
      <c r="E2134" s="208">
        <v>6731551</v>
      </c>
      <c r="F2134" s="208">
        <v>6049651</v>
      </c>
      <c r="G2134" s="208">
        <v>0</v>
      </c>
    </row>
    <row r="2135" spans="4:7">
      <c r="D2135" s="211" t="s">
        <v>1922</v>
      </c>
      <c r="E2135" s="208">
        <v>6731551</v>
      </c>
      <c r="F2135" s="208">
        <v>6049651</v>
      </c>
      <c r="G2135" s="208">
        <v>0</v>
      </c>
    </row>
    <row r="2136" spans="4:7">
      <c r="D2136" s="212" t="s">
        <v>1923</v>
      </c>
      <c r="E2136" s="208">
        <v>6731551</v>
      </c>
      <c r="F2136" s="208">
        <v>6049651</v>
      </c>
      <c r="G2136" s="208">
        <v>0</v>
      </c>
    </row>
    <row r="2137" spans="4:7">
      <c r="D2137" s="211" t="s">
        <v>1924</v>
      </c>
      <c r="E2137" s="208">
        <v>4768626</v>
      </c>
      <c r="F2137" s="208">
        <v>2056126</v>
      </c>
      <c r="G2137" s="208">
        <v>0</v>
      </c>
    </row>
    <row r="2138" spans="4:7">
      <c r="D2138" s="212" t="s">
        <v>1925</v>
      </c>
      <c r="E2138" s="208">
        <v>4768626</v>
      </c>
      <c r="F2138" s="208">
        <v>2056126</v>
      </c>
      <c r="G2138" s="208">
        <v>0</v>
      </c>
    </row>
    <row r="2139" spans="4:7">
      <c r="D2139" s="211" t="s">
        <v>454</v>
      </c>
      <c r="E2139" s="208">
        <v>9840401</v>
      </c>
      <c r="F2139" s="208">
        <v>10358153.359999999</v>
      </c>
      <c r="G2139" s="208">
        <v>9374011.75</v>
      </c>
    </row>
    <row r="2140" spans="4:7">
      <c r="D2140" s="212" t="s">
        <v>792</v>
      </c>
      <c r="E2140" s="208">
        <v>9840401</v>
      </c>
      <c r="F2140" s="208">
        <v>10358153.359999999</v>
      </c>
      <c r="G2140" s="208">
        <v>9374011.75</v>
      </c>
    </row>
    <row r="2141" spans="4:7">
      <c r="D2141" s="211" t="s">
        <v>2962</v>
      </c>
      <c r="E2141" s="208">
        <v>4795216</v>
      </c>
      <c r="F2141" s="208">
        <v>16696075</v>
      </c>
      <c r="G2141" s="208">
        <v>16696073.539999999</v>
      </c>
    </row>
    <row r="2142" spans="4:7">
      <c r="D2142" s="212" t="s">
        <v>2963</v>
      </c>
      <c r="E2142" s="208">
        <v>4795216</v>
      </c>
      <c r="F2142" s="208">
        <v>16696075</v>
      </c>
      <c r="G2142" s="208">
        <v>16696073.539999999</v>
      </c>
    </row>
    <row r="2143" spans="4:7">
      <c r="D2143" s="211" t="s">
        <v>3995</v>
      </c>
      <c r="E2143" s="208">
        <v>0</v>
      </c>
      <c r="F2143" s="208">
        <v>6455765.2300000004</v>
      </c>
      <c r="G2143" s="208">
        <v>5164612.18</v>
      </c>
    </row>
    <row r="2144" spans="4:7">
      <c r="D2144" s="212" t="s">
        <v>3680</v>
      </c>
      <c r="E2144" s="208">
        <v>0</v>
      </c>
      <c r="F2144" s="208">
        <v>6455765.2300000004</v>
      </c>
      <c r="G2144" s="208">
        <v>5164612.18</v>
      </c>
    </row>
    <row r="2145" spans="4:7">
      <c r="D2145" s="211" t="s">
        <v>2710</v>
      </c>
      <c r="E2145" s="208">
        <v>26222833</v>
      </c>
      <c r="F2145" s="208">
        <v>35749868.409999996</v>
      </c>
      <c r="G2145" s="208">
        <v>35749867.780000001</v>
      </c>
    </row>
    <row r="2146" spans="4:7">
      <c r="D2146" s="212" t="s">
        <v>793</v>
      </c>
      <c r="E2146" s="208">
        <v>26222833</v>
      </c>
      <c r="F2146" s="208">
        <v>35749868.409999996</v>
      </c>
      <c r="G2146" s="208">
        <v>35749867.780000001</v>
      </c>
    </row>
    <row r="2147" spans="4:7">
      <c r="D2147" s="211" t="s">
        <v>2964</v>
      </c>
      <c r="E2147" s="208">
        <v>3789143</v>
      </c>
      <c r="F2147" s="208">
        <v>11600001</v>
      </c>
      <c r="G2147" s="208">
        <v>11600000</v>
      </c>
    </row>
    <row r="2148" spans="4:7">
      <c r="D2148" s="212" t="s">
        <v>2965</v>
      </c>
      <c r="E2148" s="208">
        <v>3789143</v>
      </c>
      <c r="F2148" s="208">
        <v>11600001</v>
      </c>
      <c r="G2148" s="208">
        <v>11600000</v>
      </c>
    </row>
    <row r="2149" spans="4:7">
      <c r="D2149" s="211" t="s">
        <v>455</v>
      </c>
      <c r="E2149" s="208">
        <v>7932446</v>
      </c>
      <c r="F2149" s="208">
        <v>3969678</v>
      </c>
      <c r="G2149" s="208">
        <v>0</v>
      </c>
    </row>
    <row r="2150" spans="4:7">
      <c r="D2150" s="212" t="s">
        <v>794</v>
      </c>
      <c r="E2150" s="208">
        <v>7932446</v>
      </c>
      <c r="F2150" s="208">
        <v>3969678</v>
      </c>
      <c r="G2150" s="208">
        <v>0</v>
      </c>
    </row>
    <row r="2151" spans="4:7">
      <c r="D2151" s="211" t="s">
        <v>2966</v>
      </c>
      <c r="E2151" s="208">
        <v>6943750</v>
      </c>
      <c r="F2151" s="208">
        <v>6900050</v>
      </c>
      <c r="G2151" s="208">
        <v>6900000</v>
      </c>
    </row>
    <row r="2152" spans="4:7">
      <c r="D2152" s="212" t="s">
        <v>2967</v>
      </c>
      <c r="E2152" s="208">
        <v>6943750</v>
      </c>
      <c r="F2152" s="208">
        <v>6900050</v>
      </c>
      <c r="G2152" s="208">
        <v>6900000</v>
      </c>
    </row>
    <row r="2153" spans="4:7">
      <c r="D2153" s="211" t="s">
        <v>2968</v>
      </c>
      <c r="E2153" s="208">
        <v>8629922</v>
      </c>
      <c r="F2153" s="208">
        <v>12300001</v>
      </c>
      <c r="G2153" s="208">
        <v>12300000</v>
      </c>
    </row>
    <row r="2154" spans="4:7">
      <c r="D2154" s="212" t="s">
        <v>2969</v>
      </c>
      <c r="E2154" s="208">
        <v>8629922</v>
      </c>
      <c r="F2154" s="208">
        <v>12300001</v>
      </c>
      <c r="G2154" s="208">
        <v>12300000</v>
      </c>
    </row>
    <row r="2155" spans="4:7">
      <c r="D2155" s="211" t="s">
        <v>2970</v>
      </c>
      <c r="E2155" s="208">
        <v>9223416</v>
      </c>
      <c r="F2155" s="208">
        <v>9000000</v>
      </c>
      <c r="G2155" s="208">
        <v>9000000</v>
      </c>
    </row>
    <row r="2156" spans="4:7">
      <c r="D2156" s="212" t="s">
        <v>2971</v>
      </c>
      <c r="E2156" s="208">
        <v>9223416</v>
      </c>
      <c r="F2156" s="208">
        <v>9000000</v>
      </c>
      <c r="G2156" s="208">
        <v>9000000</v>
      </c>
    </row>
    <row r="2157" spans="4:7">
      <c r="D2157" s="211" t="s">
        <v>2972</v>
      </c>
      <c r="E2157" s="208">
        <v>6346017</v>
      </c>
      <c r="F2157" s="208">
        <v>5841662</v>
      </c>
      <c r="G2157" s="208">
        <v>5841661</v>
      </c>
    </row>
    <row r="2158" spans="4:7">
      <c r="D2158" s="212" t="s">
        <v>2973</v>
      </c>
      <c r="E2158" s="208">
        <v>6346017</v>
      </c>
      <c r="F2158" s="208">
        <v>5841662</v>
      </c>
      <c r="G2158" s="208">
        <v>5841661</v>
      </c>
    </row>
    <row r="2159" spans="4:7">
      <c r="D2159" s="211" t="s">
        <v>1926</v>
      </c>
      <c r="E2159" s="208">
        <v>6731551</v>
      </c>
      <c r="F2159" s="208">
        <v>1496459</v>
      </c>
      <c r="G2159" s="208">
        <v>1496457.82</v>
      </c>
    </row>
    <row r="2160" spans="4:7">
      <c r="D2160" s="212" t="s">
        <v>1927</v>
      </c>
      <c r="E2160" s="208">
        <v>6731551</v>
      </c>
      <c r="F2160" s="208">
        <v>1496459</v>
      </c>
      <c r="G2160" s="208">
        <v>1496457.82</v>
      </c>
    </row>
    <row r="2161" spans="4:7">
      <c r="D2161" s="211" t="s">
        <v>1928</v>
      </c>
      <c r="E2161" s="208">
        <v>4768626</v>
      </c>
      <c r="F2161" s="208">
        <v>1077478</v>
      </c>
      <c r="G2161" s="208">
        <v>1077476.06</v>
      </c>
    </row>
    <row r="2162" spans="4:7">
      <c r="D2162" s="212" t="s">
        <v>1929</v>
      </c>
      <c r="E2162" s="208">
        <v>4768626</v>
      </c>
      <c r="F2162" s="208">
        <v>1077478</v>
      </c>
      <c r="G2162" s="208">
        <v>1077476.06</v>
      </c>
    </row>
    <row r="2163" spans="4:7">
      <c r="D2163" s="211" t="s">
        <v>2767</v>
      </c>
      <c r="E2163" s="208">
        <v>8494141</v>
      </c>
      <c r="F2163" s="208">
        <v>8494141</v>
      </c>
      <c r="G2163" s="208">
        <v>8494000</v>
      </c>
    </row>
    <row r="2164" spans="4:7">
      <c r="D2164" s="212" t="s">
        <v>2768</v>
      </c>
      <c r="E2164" s="208">
        <v>8494141</v>
      </c>
      <c r="F2164" s="208">
        <v>8494141</v>
      </c>
      <c r="G2164" s="208">
        <v>8494000</v>
      </c>
    </row>
    <row r="2165" spans="4:7">
      <c r="D2165" s="211" t="s">
        <v>2974</v>
      </c>
      <c r="E2165" s="208">
        <v>9695566</v>
      </c>
      <c r="F2165" s="208">
        <v>23114810</v>
      </c>
      <c r="G2165" s="208">
        <v>20046979.899999999</v>
      </c>
    </row>
    <row r="2166" spans="4:7">
      <c r="D2166" s="212" t="s">
        <v>2975</v>
      </c>
      <c r="E2166" s="208">
        <v>9695566</v>
      </c>
      <c r="F2166" s="208">
        <v>23114810</v>
      </c>
      <c r="G2166" s="208">
        <v>20046979.899999999</v>
      </c>
    </row>
    <row r="2167" spans="4:7">
      <c r="D2167" s="211" t="s">
        <v>3458</v>
      </c>
      <c r="E2167" s="208">
        <v>0</v>
      </c>
      <c r="F2167" s="208">
        <v>1332377.8899999999</v>
      </c>
      <c r="G2167" s="208">
        <v>0</v>
      </c>
    </row>
    <row r="2168" spans="4:7">
      <c r="D2168" s="212" t="s">
        <v>3457</v>
      </c>
      <c r="E2168" s="208">
        <v>0</v>
      </c>
      <c r="F2168" s="208">
        <v>1332377.8899999999</v>
      </c>
      <c r="G2168" s="208">
        <v>0</v>
      </c>
    </row>
    <row r="2169" spans="4:7">
      <c r="D2169" s="211" t="s">
        <v>3994</v>
      </c>
      <c r="E2169" s="208">
        <v>0</v>
      </c>
      <c r="F2169" s="208">
        <v>1332377.8899999999</v>
      </c>
      <c r="G2169" s="208">
        <v>0</v>
      </c>
    </row>
    <row r="2170" spans="4:7">
      <c r="D2170" s="212" t="s">
        <v>3456</v>
      </c>
      <c r="E2170" s="208">
        <v>0</v>
      </c>
      <c r="F2170" s="208">
        <v>1332377.8899999999</v>
      </c>
      <c r="G2170" s="208">
        <v>0</v>
      </c>
    </row>
    <row r="2171" spans="4:7">
      <c r="D2171" s="211" t="s">
        <v>2976</v>
      </c>
      <c r="E2171" s="208">
        <v>8617566</v>
      </c>
      <c r="F2171" s="208">
        <v>13635102.09</v>
      </c>
      <c r="G2171" s="208">
        <v>13230811</v>
      </c>
    </row>
    <row r="2172" spans="4:7">
      <c r="D2172" s="212" t="s">
        <v>2977</v>
      </c>
      <c r="E2172" s="208">
        <v>8617566</v>
      </c>
      <c r="F2172" s="208">
        <v>13635102.09</v>
      </c>
      <c r="G2172" s="208">
        <v>13230811</v>
      </c>
    </row>
    <row r="2173" spans="4:7">
      <c r="D2173" s="211" t="s">
        <v>1086</v>
      </c>
      <c r="E2173" s="208">
        <v>29894920</v>
      </c>
      <c r="F2173" s="208">
        <v>115633457.66</v>
      </c>
      <c r="G2173" s="208">
        <v>12826276.059999999</v>
      </c>
    </row>
    <row r="2174" spans="4:7">
      <c r="D2174" s="212" t="s">
        <v>1087</v>
      </c>
      <c r="E2174" s="208">
        <v>29894920</v>
      </c>
      <c r="F2174" s="208">
        <v>115633457.66</v>
      </c>
      <c r="G2174" s="208">
        <v>12826276.059999999</v>
      </c>
    </row>
    <row r="2175" spans="4:7">
      <c r="D2175" s="211" t="s">
        <v>3455</v>
      </c>
      <c r="E2175" s="208">
        <v>0</v>
      </c>
      <c r="F2175" s="208">
        <v>1875829.6</v>
      </c>
      <c r="G2175" s="208">
        <v>0</v>
      </c>
    </row>
    <row r="2176" spans="4:7">
      <c r="D2176" s="212" t="s">
        <v>3454</v>
      </c>
      <c r="E2176" s="208">
        <v>0</v>
      </c>
      <c r="F2176" s="208">
        <v>1875829.6</v>
      </c>
      <c r="G2176" s="208">
        <v>0</v>
      </c>
    </row>
    <row r="2177" spans="4:7">
      <c r="D2177" s="211" t="s">
        <v>4259</v>
      </c>
      <c r="E2177" s="208">
        <v>0</v>
      </c>
      <c r="F2177" s="208">
        <v>21451000</v>
      </c>
      <c r="G2177" s="208">
        <v>11961522.039999999</v>
      </c>
    </row>
    <row r="2178" spans="4:7">
      <c r="D2178" s="212" t="s">
        <v>4258</v>
      </c>
      <c r="E2178" s="208">
        <v>0</v>
      </c>
      <c r="F2178" s="208">
        <v>21451000</v>
      </c>
      <c r="G2178" s="208">
        <v>11961522.039999999</v>
      </c>
    </row>
    <row r="2179" spans="4:7">
      <c r="D2179" s="209" t="s">
        <v>283</v>
      </c>
      <c r="E2179" s="210">
        <v>0</v>
      </c>
      <c r="F2179" s="210">
        <v>50948577.659999996</v>
      </c>
      <c r="G2179" s="210">
        <v>50948577.460000001</v>
      </c>
    </row>
    <row r="2180" spans="4:7">
      <c r="D2180" s="211" t="s">
        <v>3210</v>
      </c>
      <c r="E2180" s="208">
        <v>0</v>
      </c>
      <c r="F2180" s="208">
        <v>50948577.659999996</v>
      </c>
      <c r="G2180" s="208">
        <v>50948577.460000001</v>
      </c>
    </row>
    <row r="2181" spans="4:7">
      <c r="D2181" s="212" t="s">
        <v>4212</v>
      </c>
      <c r="E2181" s="208">
        <v>0</v>
      </c>
      <c r="F2181" s="208">
        <v>50948577.659999996</v>
      </c>
      <c r="G2181" s="208">
        <v>50948577.460000001</v>
      </c>
    </row>
    <row r="2182" spans="4:7">
      <c r="D2182" s="178" t="s">
        <v>456</v>
      </c>
      <c r="E2182" s="208">
        <v>987095702</v>
      </c>
      <c r="F2182" s="208">
        <v>1526576252.52</v>
      </c>
      <c r="G2182" s="208">
        <v>926175960.64999998</v>
      </c>
    </row>
    <row r="2183" spans="4:7">
      <c r="D2183" s="209" t="s">
        <v>281</v>
      </c>
      <c r="E2183" s="210">
        <v>453903182</v>
      </c>
      <c r="F2183" s="210">
        <v>618655757.67999995</v>
      </c>
      <c r="G2183" s="210">
        <v>528631038.94</v>
      </c>
    </row>
    <row r="2184" spans="4:7">
      <c r="D2184" s="211" t="s">
        <v>1088</v>
      </c>
      <c r="E2184" s="208">
        <v>55739560</v>
      </c>
      <c r="F2184" s="208">
        <v>38236836.659999996</v>
      </c>
      <c r="G2184" s="208">
        <v>38236735.270000003</v>
      </c>
    </row>
    <row r="2185" spans="4:7">
      <c r="D2185" s="212" t="s">
        <v>1089</v>
      </c>
      <c r="E2185" s="208">
        <v>55739560</v>
      </c>
      <c r="F2185" s="208">
        <v>38236836.659999996</v>
      </c>
      <c r="G2185" s="208">
        <v>38236735.270000003</v>
      </c>
    </row>
    <row r="2186" spans="4:7">
      <c r="D2186" s="211" t="s">
        <v>457</v>
      </c>
      <c r="E2186" s="208">
        <v>6417846</v>
      </c>
      <c r="F2186" s="208">
        <v>0</v>
      </c>
      <c r="G2186" s="208">
        <v>0</v>
      </c>
    </row>
    <row r="2187" spans="4:7">
      <c r="D2187" s="212" t="s">
        <v>795</v>
      </c>
      <c r="E2187" s="208">
        <v>6417846</v>
      </c>
      <c r="F2187" s="208">
        <v>0</v>
      </c>
      <c r="G2187" s="208">
        <v>0</v>
      </c>
    </row>
    <row r="2188" spans="4:7">
      <c r="D2188" s="211" t="s">
        <v>458</v>
      </c>
      <c r="E2188" s="208">
        <v>102059449</v>
      </c>
      <c r="F2188" s="208">
        <v>56610748</v>
      </c>
      <c r="G2188" s="208">
        <v>41142782.25</v>
      </c>
    </row>
    <row r="2189" spans="4:7">
      <c r="D2189" s="212" t="s">
        <v>796</v>
      </c>
      <c r="E2189" s="208">
        <v>102059449</v>
      </c>
      <c r="F2189" s="208">
        <v>56610748</v>
      </c>
      <c r="G2189" s="208">
        <v>41142782.25</v>
      </c>
    </row>
    <row r="2190" spans="4:7">
      <c r="D2190" s="211" t="s">
        <v>3993</v>
      </c>
      <c r="E2190" s="208">
        <v>2348246</v>
      </c>
      <c r="F2190" s="208">
        <v>0</v>
      </c>
      <c r="G2190" s="208">
        <v>0</v>
      </c>
    </row>
    <row r="2191" spans="4:7">
      <c r="D2191" s="212" t="s">
        <v>797</v>
      </c>
      <c r="E2191" s="208">
        <v>2348246</v>
      </c>
      <c r="F2191" s="208">
        <v>0</v>
      </c>
      <c r="G2191" s="208">
        <v>0</v>
      </c>
    </row>
    <row r="2192" spans="4:7">
      <c r="D2192" s="211" t="s">
        <v>459</v>
      </c>
      <c r="E2192" s="208">
        <v>38350423</v>
      </c>
      <c r="F2192" s="208">
        <v>37320423</v>
      </c>
      <c r="G2192" s="208">
        <v>35329505.380000003</v>
      </c>
    </row>
    <row r="2193" spans="4:7">
      <c r="D2193" s="212" t="s">
        <v>798</v>
      </c>
      <c r="E2193" s="208">
        <v>38350423</v>
      </c>
      <c r="F2193" s="208">
        <v>37320423</v>
      </c>
      <c r="G2193" s="208">
        <v>35329505.380000003</v>
      </c>
    </row>
    <row r="2194" spans="4:7">
      <c r="D2194" s="211" t="s">
        <v>3992</v>
      </c>
      <c r="E2194" s="208">
        <v>1892708</v>
      </c>
      <c r="F2194" s="208">
        <v>0</v>
      </c>
      <c r="G2194" s="208">
        <v>0</v>
      </c>
    </row>
    <row r="2195" spans="4:7">
      <c r="D2195" s="212" t="s">
        <v>799</v>
      </c>
      <c r="E2195" s="208">
        <v>1892708</v>
      </c>
      <c r="F2195" s="208">
        <v>0</v>
      </c>
      <c r="G2195" s="208">
        <v>0</v>
      </c>
    </row>
    <row r="2196" spans="4:7">
      <c r="D2196" s="211" t="s">
        <v>4257</v>
      </c>
      <c r="E2196" s="208">
        <v>0</v>
      </c>
      <c r="F2196" s="208">
        <v>3050000</v>
      </c>
      <c r="G2196" s="208">
        <v>0</v>
      </c>
    </row>
    <row r="2197" spans="4:7">
      <c r="D2197" s="212" t="s">
        <v>4256</v>
      </c>
      <c r="E2197" s="208">
        <v>0</v>
      </c>
      <c r="F2197" s="208">
        <v>3050000</v>
      </c>
      <c r="G2197" s="208">
        <v>0</v>
      </c>
    </row>
    <row r="2198" spans="4:7">
      <c r="D2198" s="211" t="s">
        <v>3991</v>
      </c>
      <c r="E2198" s="208">
        <v>0</v>
      </c>
      <c r="F2198" s="208">
        <v>21530610</v>
      </c>
      <c r="G2198" s="208">
        <v>21530609.800000001</v>
      </c>
    </row>
    <row r="2199" spans="4:7">
      <c r="D2199" s="212" t="s">
        <v>3209</v>
      </c>
      <c r="E2199" s="208">
        <v>0</v>
      </c>
      <c r="F2199" s="208">
        <v>21530610</v>
      </c>
      <c r="G2199" s="208">
        <v>21530609.800000001</v>
      </c>
    </row>
    <row r="2200" spans="4:7">
      <c r="D2200" s="211" t="s">
        <v>4255</v>
      </c>
      <c r="E2200" s="208">
        <v>0</v>
      </c>
      <c r="F2200" s="208">
        <v>1530000</v>
      </c>
      <c r="G2200" s="208">
        <v>0</v>
      </c>
    </row>
    <row r="2201" spans="4:7">
      <c r="D2201" s="212" t="s">
        <v>4254</v>
      </c>
      <c r="E2201" s="208">
        <v>0</v>
      </c>
      <c r="F2201" s="208">
        <v>1530000</v>
      </c>
      <c r="G2201" s="208">
        <v>0</v>
      </c>
    </row>
    <row r="2202" spans="4:7">
      <c r="D2202" s="211" t="s">
        <v>2639</v>
      </c>
      <c r="E2202" s="208">
        <v>40806357</v>
      </c>
      <c r="F2202" s="208">
        <v>38083046</v>
      </c>
      <c r="G2202" s="208">
        <v>38082999.969999999</v>
      </c>
    </row>
    <row r="2203" spans="4:7">
      <c r="D2203" s="212" t="s">
        <v>2640</v>
      </c>
      <c r="E2203" s="208">
        <v>40806357</v>
      </c>
      <c r="F2203" s="208">
        <v>38083046</v>
      </c>
      <c r="G2203" s="208">
        <v>38082999.969999999</v>
      </c>
    </row>
    <row r="2204" spans="4:7">
      <c r="D2204" s="211" t="s">
        <v>3679</v>
      </c>
      <c r="E2204" s="208">
        <v>0</v>
      </c>
      <c r="F2204" s="208">
        <v>210895334.66</v>
      </c>
      <c r="G2204" s="208">
        <v>163354309.13</v>
      </c>
    </row>
    <row r="2205" spans="4:7">
      <c r="D2205" s="212" t="s">
        <v>3678</v>
      </c>
      <c r="E2205" s="208">
        <v>0</v>
      </c>
      <c r="F2205" s="208">
        <v>210895334.66</v>
      </c>
      <c r="G2205" s="208">
        <v>163354309.13</v>
      </c>
    </row>
    <row r="2206" spans="4:7">
      <c r="D2206" s="211" t="s">
        <v>1341</v>
      </c>
      <c r="E2206" s="208">
        <v>4628889</v>
      </c>
      <c r="F2206" s="208">
        <v>1.95</v>
      </c>
      <c r="G2206" s="208">
        <v>0</v>
      </c>
    </row>
    <row r="2207" spans="4:7">
      <c r="D2207" s="212" t="s">
        <v>1342</v>
      </c>
      <c r="E2207" s="208">
        <v>4628889</v>
      </c>
      <c r="F2207" s="208">
        <v>1.95</v>
      </c>
      <c r="G2207" s="208">
        <v>0</v>
      </c>
    </row>
    <row r="2208" spans="4:7">
      <c r="D2208" s="211" t="s">
        <v>1343</v>
      </c>
      <c r="E2208" s="208">
        <v>11116179</v>
      </c>
      <c r="F2208" s="208">
        <v>0</v>
      </c>
      <c r="G2208" s="208">
        <v>0</v>
      </c>
    </row>
    <row r="2209" spans="4:7">
      <c r="D2209" s="212" t="s">
        <v>1344</v>
      </c>
      <c r="E2209" s="208">
        <v>11116179</v>
      </c>
      <c r="F2209" s="208">
        <v>0</v>
      </c>
      <c r="G2209" s="208">
        <v>0</v>
      </c>
    </row>
    <row r="2210" spans="4:7">
      <c r="D2210" s="211" t="s">
        <v>1345</v>
      </c>
      <c r="E2210" s="208">
        <v>11116179</v>
      </c>
      <c r="F2210" s="208">
        <v>1.37</v>
      </c>
      <c r="G2210" s="208">
        <v>0</v>
      </c>
    </row>
    <row r="2211" spans="4:7">
      <c r="D2211" s="212" t="s">
        <v>1346</v>
      </c>
      <c r="E2211" s="208">
        <v>11116179</v>
      </c>
      <c r="F2211" s="208">
        <v>1.37</v>
      </c>
      <c r="G2211" s="208">
        <v>0</v>
      </c>
    </row>
    <row r="2212" spans="4:7">
      <c r="D2212" s="211" t="s">
        <v>1347</v>
      </c>
      <c r="E2212" s="208">
        <v>6606206</v>
      </c>
      <c r="F2212" s="208">
        <v>1.83</v>
      </c>
      <c r="G2212" s="208">
        <v>0</v>
      </c>
    </row>
    <row r="2213" spans="4:7">
      <c r="D2213" s="212" t="s">
        <v>1348</v>
      </c>
      <c r="E2213" s="208">
        <v>6606206</v>
      </c>
      <c r="F2213" s="208">
        <v>1.83</v>
      </c>
      <c r="G2213" s="208">
        <v>0</v>
      </c>
    </row>
    <row r="2214" spans="4:7">
      <c r="D2214" s="211" t="s">
        <v>3990</v>
      </c>
      <c r="E2214" s="208">
        <v>6606206</v>
      </c>
      <c r="F2214" s="208">
        <v>2356102.58</v>
      </c>
      <c r="G2214" s="208">
        <v>2356102.58</v>
      </c>
    </row>
    <row r="2215" spans="4:7">
      <c r="D2215" s="212" t="s">
        <v>1349</v>
      </c>
      <c r="E2215" s="208">
        <v>6606206</v>
      </c>
      <c r="F2215" s="208">
        <v>2356102.58</v>
      </c>
      <c r="G2215" s="208">
        <v>2356102.58</v>
      </c>
    </row>
    <row r="2216" spans="4:7">
      <c r="D2216" s="211" t="s">
        <v>2711</v>
      </c>
      <c r="E2216" s="208">
        <v>7152038</v>
      </c>
      <c r="F2216" s="208">
        <v>13780176.01</v>
      </c>
      <c r="G2216" s="208">
        <v>13780175.01</v>
      </c>
    </row>
    <row r="2217" spans="4:7">
      <c r="D2217" s="212" t="s">
        <v>800</v>
      </c>
      <c r="E2217" s="208">
        <v>7152038</v>
      </c>
      <c r="F2217" s="208">
        <v>13780176.01</v>
      </c>
      <c r="G2217" s="208">
        <v>13780175.01</v>
      </c>
    </row>
    <row r="2218" spans="4:7">
      <c r="D2218" s="211" t="s">
        <v>4253</v>
      </c>
      <c r="E2218" s="208">
        <v>0</v>
      </c>
      <c r="F2218" s="208">
        <v>50673000</v>
      </c>
      <c r="G2218" s="208">
        <v>50672403.539999999</v>
      </c>
    </row>
    <row r="2219" spans="4:7">
      <c r="D2219" s="212" t="s">
        <v>4252</v>
      </c>
      <c r="E2219" s="208">
        <v>0</v>
      </c>
      <c r="F2219" s="208">
        <v>50673000</v>
      </c>
      <c r="G2219" s="208">
        <v>50672403.539999999</v>
      </c>
    </row>
    <row r="2220" spans="4:7">
      <c r="D2220" s="211" t="s">
        <v>460</v>
      </c>
      <c r="E2220" s="208">
        <v>62173252</v>
      </c>
      <c r="F2220" s="208">
        <v>21921715</v>
      </c>
      <c r="G2220" s="208">
        <v>19886451.359999999</v>
      </c>
    </row>
    <row r="2221" spans="4:7">
      <c r="D2221" s="212" t="s">
        <v>801</v>
      </c>
      <c r="E2221" s="208">
        <v>62173252</v>
      </c>
      <c r="F2221" s="208">
        <v>21921715</v>
      </c>
      <c r="G2221" s="208">
        <v>19886451.359999999</v>
      </c>
    </row>
    <row r="2222" spans="4:7">
      <c r="D2222" s="211" t="s">
        <v>2978</v>
      </c>
      <c r="E2222" s="208">
        <v>18492779</v>
      </c>
      <c r="F2222" s="208">
        <v>47065285</v>
      </c>
      <c r="G2222" s="208">
        <v>47065283.609999999</v>
      </c>
    </row>
    <row r="2223" spans="4:7">
      <c r="D2223" s="212" t="s">
        <v>2979</v>
      </c>
      <c r="E2223" s="208">
        <v>18492779</v>
      </c>
      <c r="F2223" s="208">
        <v>47065285</v>
      </c>
      <c r="G2223" s="208">
        <v>47065283.609999999</v>
      </c>
    </row>
    <row r="2224" spans="4:7">
      <c r="D2224" s="211" t="s">
        <v>461</v>
      </c>
      <c r="E2224" s="208">
        <v>8417867</v>
      </c>
      <c r="F2224" s="208">
        <v>8846469.8599999994</v>
      </c>
      <c r="G2224" s="208">
        <v>2420890.69</v>
      </c>
    </row>
    <row r="2225" spans="4:7">
      <c r="D2225" s="212" t="s">
        <v>802</v>
      </c>
      <c r="E2225" s="208">
        <v>8417867</v>
      </c>
      <c r="F2225" s="208">
        <v>8846469.8599999994</v>
      </c>
      <c r="G2225" s="208">
        <v>2420890.69</v>
      </c>
    </row>
    <row r="2226" spans="4:7">
      <c r="D2226" s="211" t="s">
        <v>3168</v>
      </c>
      <c r="E2226" s="208">
        <v>0</v>
      </c>
      <c r="F2226" s="208">
        <v>20670753.530000001</v>
      </c>
      <c r="G2226" s="208">
        <v>18254767.57</v>
      </c>
    </row>
    <row r="2227" spans="4:7">
      <c r="D2227" s="212" t="s">
        <v>3169</v>
      </c>
      <c r="E2227" s="208">
        <v>0</v>
      </c>
      <c r="F2227" s="208">
        <v>20670753.530000001</v>
      </c>
      <c r="G2227" s="208">
        <v>18254767.57</v>
      </c>
    </row>
    <row r="2228" spans="4:7">
      <c r="D2228" s="211" t="s">
        <v>462</v>
      </c>
      <c r="E2228" s="208">
        <v>7422513</v>
      </c>
      <c r="F2228" s="208">
        <v>9064383</v>
      </c>
      <c r="G2228" s="208">
        <v>683422.51</v>
      </c>
    </row>
    <row r="2229" spans="4:7">
      <c r="D2229" s="212" t="s">
        <v>803</v>
      </c>
      <c r="E2229" s="208">
        <v>7422513</v>
      </c>
      <c r="F2229" s="208">
        <v>9064383</v>
      </c>
      <c r="G2229" s="208">
        <v>683422.51</v>
      </c>
    </row>
    <row r="2230" spans="4:7">
      <c r="D2230" s="211" t="s">
        <v>2253</v>
      </c>
      <c r="E2230" s="208">
        <v>6779437</v>
      </c>
      <c r="F2230" s="208">
        <v>1</v>
      </c>
      <c r="G2230" s="208">
        <v>0</v>
      </c>
    </row>
    <row r="2231" spans="4:7">
      <c r="D2231" s="212" t="s">
        <v>2254</v>
      </c>
      <c r="E2231" s="208">
        <v>6779437</v>
      </c>
      <c r="F2231" s="208">
        <v>1</v>
      </c>
      <c r="G2231" s="208">
        <v>0</v>
      </c>
    </row>
    <row r="2232" spans="4:7">
      <c r="D2232" s="211" t="s">
        <v>3989</v>
      </c>
      <c r="E2232" s="208">
        <v>7491187</v>
      </c>
      <c r="F2232" s="208">
        <v>8991187</v>
      </c>
      <c r="G2232" s="208">
        <v>8596874.2699999996</v>
      </c>
    </row>
    <row r="2233" spans="4:7">
      <c r="D2233" s="212" t="s">
        <v>2980</v>
      </c>
      <c r="E2233" s="208">
        <v>7491187</v>
      </c>
      <c r="F2233" s="208">
        <v>8991187</v>
      </c>
      <c r="G2233" s="208">
        <v>8596874.2699999996</v>
      </c>
    </row>
    <row r="2234" spans="4:7">
      <c r="D2234" s="211" t="s">
        <v>2255</v>
      </c>
      <c r="E2234" s="208">
        <v>4802120</v>
      </c>
      <c r="F2234" s="208">
        <v>1</v>
      </c>
      <c r="G2234" s="208">
        <v>0</v>
      </c>
    </row>
    <row r="2235" spans="4:7">
      <c r="D2235" s="212" t="s">
        <v>2256</v>
      </c>
      <c r="E2235" s="208">
        <v>4802120</v>
      </c>
      <c r="F2235" s="208">
        <v>1</v>
      </c>
      <c r="G2235" s="208">
        <v>0</v>
      </c>
    </row>
    <row r="2236" spans="4:7">
      <c r="D2236" s="211" t="s">
        <v>2257</v>
      </c>
      <c r="E2236" s="208">
        <v>4802120</v>
      </c>
      <c r="F2236" s="208">
        <v>1</v>
      </c>
      <c r="G2236" s="208">
        <v>0</v>
      </c>
    </row>
    <row r="2237" spans="4:7">
      <c r="D2237" s="212" t="s">
        <v>2258</v>
      </c>
      <c r="E2237" s="208">
        <v>4802120</v>
      </c>
      <c r="F2237" s="208">
        <v>1</v>
      </c>
      <c r="G2237" s="208">
        <v>0</v>
      </c>
    </row>
    <row r="2238" spans="4:7">
      <c r="D2238" s="211" t="s">
        <v>2981</v>
      </c>
      <c r="E2238" s="208">
        <v>5743888</v>
      </c>
      <c r="F2238" s="208">
        <v>8243888</v>
      </c>
      <c r="G2238" s="208">
        <v>8030598</v>
      </c>
    </row>
    <row r="2239" spans="4:7">
      <c r="D2239" s="212" t="s">
        <v>2982</v>
      </c>
      <c r="E2239" s="208">
        <v>5743888</v>
      </c>
      <c r="F2239" s="208">
        <v>8243888</v>
      </c>
      <c r="G2239" s="208">
        <v>8030598</v>
      </c>
    </row>
    <row r="2240" spans="4:7">
      <c r="D2240" s="211" t="s">
        <v>2983</v>
      </c>
      <c r="E2240" s="208">
        <v>3960000</v>
      </c>
      <c r="F2240" s="208">
        <v>160000</v>
      </c>
      <c r="G2240" s="208">
        <v>0</v>
      </c>
    </row>
    <row r="2241" spans="4:7">
      <c r="D2241" s="212" t="s">
        <v>2984</v>
      </c>
      <c r="E2241" s="208">
        <v>3960000</v>
      </c>
      <c r="F2241" s="208">
        <v>160000</v>
      </c>
      <c r="G2241" s="208">
        <v>0</v>
      </c>
    </row>
    <row r="2242" spans="4:7">
      <c r="D2242" s="211" t="s">
        <v>3263</v>
      </c>
      <c r="E2242" s="208">
        <v>0</v>
      </c>
      <c r="F2242" s="208">
        <v>0.23</v>
      </c>
      <c r="G2242" s="208">
        <v>0</v>
      </c>
    </row>
    <row r="2243" spans="4:7">
      <c r="D2243" s="212" t="s">
        <v>3262</v>
      </c>
      <c r="E2243" s="208">
        <v>0</v>
      </c>
      <c r="F2243" s="208">
        <v>0.23</v>
      </c>
      <c r="G2243" s="208">
        <v>0</v>
      </c>
    </row>
    <row r="2244" spans="4:7">
      <c r="D2244" s="211" t="s">
        <v>2985</v>
      </c>
      <c r="E2244" s="208">
        <v>6965791</v>
      </c>
      <c r="F2244" s="208">
        <v>9465791</v>
      </c>
      <c r="G2244" s="208">
        <v>9207128</v>
      </c>
    </row>
    <row r="2245" spans="4:7">
      <c r="D2245" s="212" t="s">
        <v>2986</v>
      </c>
      <c r="E2245" s="208">
        <v>6965791</v>
      </c>
      <c r="F2245" s="208">
        <v>9465791</v>
      </c>
      <c r="G2245" s="208">
        <v>9207128</v>
      </c>
    </row>
    <row r="2246" spans="4:7">
      <c r="D2246" s="211" t="s">
        <v>2987</v>
      </c>
      <c r="E2246" s="208">
        <v>3960000</v>
      </c>
      <c r="F2246" s="208">
        <v>160000</v>
      </c>
      <c r="G2246" s="208">
        <v>0</v>
      </c>
    </row>
    <row r="2247" spans="4:7">
      <c r="D2247" s="212" t="s">
        <v>2988</v>
      </c>
      <c r="E2247" s="208">
        <v>3960000</v>
      </c>
      <c r="F2247" s="208">
        <v>160000</v>
      </c>
      <c r="G2247" s="208">
        <v>0</v>
      </c>
    </row>
    <row r="2248" spans="4:7">
      <c r="D2248" s="211" t="s">
        <v>2641</v>
      </c>
      <c r="E2248" s="208">
        <v>18051942</v>
      </c>
      <c r="F2248" s="208">
        <v>10000000</v>
      </c>
      <c r="G2248" s="208">
        <v>10000000</v>
      </c>
    </row>
    <row r="2249" spans="4:7">
      <c r="D2249" s="212" t="s">
        <v>2642</v>
      </c>
      <c r="E2249" s="208">
        <v>18051942</v>
      </c>
      <c r="F2249" s="208">
        <v>10000000</v>
      </c>
      <c r="G2249" s="208">
        <v>10000000</v>
      </c>
    </row>
    <row r="2250" spans="4:7">
      <c r="D2250" s="209" t="s">
        <v>283</v>
      </c>
      <c r="E2250" s="210">
        <v>533192520</v>
      </c>
      <c r="F2250" s="210">
        <v>857920887.56000006</v>
      </c>
      <c r="G2250" s="210">
        <v>397544921.70999998</v>
      </c>
    </row>
    <row r="2251" spans="4:7">
      <c r="D2251" s="211" t="s">
        <v>3988</v>
      </c>
      <c r="E2251" s="208">
        <v>175307636</v>
      </c>
      <c r="F2251" s="208">
        <v>282168443</v>
      </c>
      <c r="G2251" s="208">
        <v>180795769.87</v>
      </c>
    </row>
    <row r="2252" spans="4:7">
      <c r="D2252" s="212" t="s">
        <v>1350</v>
      </c>
      <c r="E2252" s="208">
        <v>175307636</v>
      </c>
      <c r="F2252" s="208">
        <v>282168443</v>
      </c>
      <c r="G2252" s="208">
        <v>180795769.87</v>
      </c>
    </row>
    <row r="2253" spans="4:7">
      <c r="D2253" s="211" t="s">
        <v>3987</v>
      </c>
      <c r="E2253" s="208">
        <v>171737257</v>
      </c>
      <c r="F2253" s="208">
        <v>171737257</v>
      </c>
      <c r="G2253" s="208">
        <v>86039904.469999999</v>
      </c>
    </row>
    <row r="2254" spans="4:7">
      <c r="D2254" s="212" t="s">
        <v>1351</v>
      </c>
      <c r="E2254" s="208">
        <v>171737257</v>
      </c>
      <c r="F2254" s="208">
        <v>171737257</v>
      </c>
      <c r="G2254" s="208">
        <v>86039904.469999999</v>
      </c>
    </row>
    <row r="2255" spans="4:7">
      <c r="D2255" s="211" t="s">
        <v>3986</v>
      </c>
      <c r="E2255" s="208">
        <v>24000000</v>
      </c>
      <c r="F2255" s="208">
        <v>39331970.299999997</v>
      </c>
      <c r="G2255" s="208">
        <v>23071504.370000001</v>
      </c>
    </row>
    <row r="2256" spans="4:7">
      <c r="D2256" s="212" t="s">
        <v>1352</v>
      </c>
      <c r="E2256" s="208">
        <v>24000000</v>
      </c>
      <c r="F2256" s="208">
        <v>39331970.299999997</v>
      </c>
      <c r="G2256" s="208">
        <v>23071504.370000001</v>
      </c>
    </row>
    <row r="2257" spans="4:7">
      <c r="D2257" s="211" t="s">
        <v>2712</v>
      </c>
      <c r="E2257" s="208">
        <v>27000000</v>
      </c>
      <c r="F2257" s="208">
        <v>38011943.140000001</v>
      </c>
      <c r="G2257" s="208">
        <v>19536310.719999999</v>
      </c>
    </row>
    <row r="2258" spans="4:7">
      <c r="D2258" s="212" t="s">
        <v>1353</v>
      </c>
      <c r="E2258" s="208">
        <v>27000000</v>
      </c>
      <c r="F2258" s="208">
        <v>38011943.140000001</v>
      </c>
      <c r="G2258" s="208">
        <v>19536310.719999999</v>
      </c>
    </row>
    <row r="2259" spans="4:7">
      <c r="D2259" s="211" t="s">
        <v>2989</v>
      </c>
      <c r="E2259" s="208">
        <v>14653636</v>
      </c>
      <c r="F2259" s="208">
        <v>17254811.219999999</v>
      </c>
      <c r="G2259" s="208">
        <v>9930242.0600000005</v>
      </c>
    </row>
    <row r="2260" spans="4:7">
      <c r="D2260" s="212" t="s">
        <v>2524</v>
      </c>
      <c r="E2260" s="208">
        <v>14653636</v>
      </c>
      <c r="F2260" s="208">
        <v>17254811.219999999</v>
      </c>
      <c r="G2260" s="208">
        <v>9930242.0600000005</v>
      </c>
    </row>
    <row r="2261" spans="4:7">
      <c r="D2261" s="211" t="s">
        <v>2990</v>
      </c>
      <c r="E2261" s="208">
        <v>26168408</v>
      </c>
      <c r="F2261" s="208">
        <v>26168408</v>
      </c>
      <c r="G2261" s="208">
        <v>20667372.23</v>
      </c>
    </row>
    <row r="2262" spans="4:7">
      <c r="D2262" s="212" t="s">
        <v>2525</v>
      </c>
      <c r="E2262" s="208">
        <v>26168408</v>
      </c>
      <c r="F2262" s="208">
        <v>26168408</v>
      </c>
      <c r="G2262" s="208">
        <v>20667372.23</v>
      </c>
    </row>
    <row r="2263" spans="4:7">
      <c r="D2263" s="211" t="s">
        <v>2532</v>
      </c>
      <c r="E2263" s="208">
        <v>12761600</v>
      </c>
      <c r="F2263" s="208">
        <v>0</v>
      </c>
      <c r="G2263" s="208">
        <v>0</v>
      </c>
    </row>
    <row r="2264" spans="4:7">
      <c r="D2264" s="212" t="s">
        <v>2533</v>
      </c>
      <c r="E2264" s="208">
        <v>12761600</v>
      </c>
      <c r="F2264" s="208">
        <v>0</v>
      </c>
      <c r="G2264" s="208">
        <v>0</v>
      </c>
    </row>
    <row r="2265" spans="4:7">
      <c r="D2265" s="211" t="s">
        <v>2534</v>
      </c>
      <c r="E2265" s="208">
        <v>11944568</v>
      </c>
      <c r="F2265" s="208">
        <v>15700008</v>
      </c>
      <c r="G2265" s="208">
        <v>2670513.0999999996</v>
      </c>
    </row>
    <row r="2266" spans="4:7">
      <c r="D2266" s="212" t="s">
        <v>2535</v>
      </c>
      <c r="E2266" s="208">
        <v>11944568</v>
      </c>
      <c r="F2266" s="208">
        <v>15700008</v>
      </c>
      <c r="G2266" s="208">
        <v>2670513.0999999996</v>
      </c>
    </row>
    <row r="2267" spans="4:7">
      <c r="D2267" s="211" t="s">
        <v>3985</v>
      </c>
      <c r="E2267" s="208">
        <v>15760002</v>
      </c>
      <c r="F2267" s="208">
        <v>30522009.210000001</v>
      </c>
      <c r="G2267" s="208">
        <v>0</v>
      </c>
    </row>
    <row r="2268" spans="4:7">
      <c r="D2268" s="212" t="s">
        <v>2536</v>
      </c>
      <c r="E2268" s="208">
        <v>15760002</v>
      </c>
      <c r="F2268" s="208">
        <v>30522009.210000001</v>
      </c>
      <c r="G2268" s="208">
        <v>0</v>
      </c>
    </row>
    <row r="2269" spans="4:7">
      <c r="D2269" s="211" t="s">
        <v>2544</v>
      </c>
      <c r="E2269" s="208">
        <v>9859408</v>
      </c>
      <c r="F2269" s="208">
        <v>30260964.59</v>
      </c>
      <c r="G2269" s="208">
        <v>30260964.59</v>
      </c>
    </row>
    <row r="2270" spans="4:7">
      <c r="D2270" s="212" t="s">
        <v>2545</v>
      </c>
      <c r="E2270" s="208">
        <v>9859408</v>
      </c>
      <c r="F2270" s="208">
        <v>30260964.59</v>
      </c>
      <c r="G2270" s="208">
        <v>30260964.59</v>
      </c>
    </row>
    <row r="2271" spans="4:7">
      <c r="D2271" s="211" t="s">
        <v>3984</v>
      </c>
      <c r="E2271" s="208">
        <v>44000005</v>
      </c>
      <c r="F2271" s="208">
        <v>45388835.75</v>
      </c>
      <c r="G2271" s="208">
        <v>14365305.17</v>
      </c>
    </row>
    <row r="2272" spans="4:7">
      <c r="D2272" s="212" t="s">
        <v>2643</v>
      </c>
      <c r="E2272" s="208">
        <v>44000005</v>
      </c>
      <c r="F2272" s="208">
        <v>45388835.75</v>
      </c>
      <c r="G2272" s="208">
        <v>14365305.17</v>
      </c>
    </row>
    <row r="2273" spans="4:7">
      <c r="D2273" s="211" t="s">
        <v>3170</v>
      </c>
      <c r="E2273" s="208">
        <v>0</v>
      </c>
      <c r="F2273" s="208">
        <v>17946237.349999998</v>
      </c>
      <c r="G2273" s="208">
        <v>6289892.9500000002</v>
      </c>
    </row>
    <row r="2274" spans="4:7">
      <c r="D2274" s="212" t="s">
        <v>3171</v>
      </c>
      <c r="E2274" s="208">
        <v>0</v>
      </c>
      <c r="F2274" s="208">
        <v>17946237.349999998</v>
      </c>
      <c r="G2274" s="208">
        <v>6289892.9500000002</v>
      </c>
    </row>
    <row r="2275" spans="4:7">
      <c r="D2275" s="211" t="s">
        <v>3983</v>
      </c>
      <c r="E2275" s="208">
        <v>0</v>
      </c>
      <c r="F2275" s="208">
        <v>48800000</v>
      </c>
      <c r="G2275" s="208">
        <v>0</v>
      </c>
    </row>
    <row r="2276" spans="4:7">
      <c r="D2276" s="212" t="s">
        <v>3172</v>
      </c>
      <c r="E2276" s="208">
        <v>0</v>
      </c>
      <c r="F2276" s="208">
        <v>48800000</v>
      </c>
      <c r="G2276" s="208">
        <v>0</v>
      </c>
    </row>
    <row r="2277" spans="4:7">
      <c r="D2277" s="211" t="s">
        <v>3190</v>
      </c>
      <c r="E2277" s="208">
        <v>0</v>
      </c>
      <c r="F2277" s="208">
        <v>22630000</v>
      </c>
      <c r="G2277" s="208">
        <v>3917142.18</v>
      </c>
    </row>
    <row r="2278" spans="4:7">
      <c r="D2278" s="212" t="s">
        <v>3189</v>
      </c>
      <c r="E2278" s="208">
        <v>0</v>
      </c>
      <c r="F2278" s="208">
        <v>22630000</v>
      </c>
      <c r="G2278" s="208">
        <v>3917142.18</v>
      </c>
    </row>
    <row r="2279" spans="4:7">
      <c r="D2279" s="211" t="s">
        <v>3622</v>
      </c>
      <c r="E2279" s="208">
        <v>0</v>
      </c>
      <c r="F2279" s="208">
        <v>72000000</v>
      </c>
      <c r="G2279" s="208">
        <v>0</v>
      </c>
    </row>
    <row r="2280" spans="4:7">
      <c r="D2280" s="212" t="s">
        <v>3621</v>
      </c>
      <c r="E2280" s="208">
        <v>0</v>
      </c>
      <c r="F2280" s="208">
        <v>72000000</v>
      </c>
      <c r="G2280" s="208">
        <v>0</v>
      </c>
    </row>
    <row r="2281" spans="4:7">
      <c r="D2281" s="209" t="s">
        <v>298</v>
      </c>
      <c r="E2281" s="210">
        <v>0</v>
      </c>
      <c r="F2281" s="210">
        <v>49999607.280000001</v>
      </c>
      <c r="G2281" s="210">
        <v>0</v>
      </c>
    </row>
    <row r="2282" spans="4:7">
      <c r="D2282" s="211" t="s">
        <v>3263</v>
      </c>
      <c r="E2282" s="208">
        <v>0</v>
      </c>
      <c r="F2282" s="208">
        <v>49999607.280000001</v>
      </c>
      <c r="G2282" s="208">
        <v>0</v>
      </c>
    </row>
    <row r="2283" spans="4:7">
      <c r="D2283" s="212" t="s">
        <v>3262</v>
      </c>
      <c r="E2283" s="208">
        <v>0</v>
      </c>
      <c r="F2283" s="208">
        <v>49999607.280000001</v>
      </c>
      <c r="G2283" s="208">
        <v>0</v>
      </c>
    </row>
    <row r="2284" spans="4:7">
      <c r="D2284" s="178" t="s">
        <v>292</v>
      </c>
      <c r="E2284" s="208">
        <v>2170135035</v>
      </c>
      <c r="F2284" s="208">
        <v>2625953363.289999</v>
      </c>
      <c r="G2284" s="208">
        <v>1908102288.3300002</v>
      </c>
    </row>
    <row r="2285" spans="4:7">
      <c r="D2285" s="209" t="s">
        <v>281</v>
      </c>
      <c r="E2285" s="210">
        <v>2012722468</v>
      </c>
      <c r="F2285" s="210">
        <v>2412180609.0699987</v>
      </c>
      <c r="G2285" s="210">
        <v>1870957399.9200001</v>
      </c>
    </row>
    <row r="2286" spans="4:7">
      <c r="D2286" s="211" t="s">
        <v>463</v>
      </c>
      <c r="E2286" s="208">
        <v>3141627</v>
      </c>
      <c r="F2286" s="208">
        <v>7704427.7999999998</v>
      </c>
      <c r="G2286" s="208">
        <v>2835733.04</v>
      </c>
    </row>
    <row r="2287" spans="4:7">
      <c r="D2287" s="212" t="s">
        <v>805</v>
      </c>
      <c r="E2287" s="208">
        <v>3141627</v>
      </c>
      <c r="F2287" s="208">
        <v>7704427.7999999998</v>
      </c>
      <c r="G2287" s="208">
        <v>2835733.04</v>
      </c>
    </row>
    <row r="2288" spans="4:7">
      <c r="D2288" s="211" t="s">
        <v>464</v>
      </c>
      <c r="E2288" s="208">
        <v>23910828</v>
      </c>
      <c r="F2288" s="208">
        <v>31310828</v>
      </c>
      <c r="G2288" s="208">
        <v>17433593.879999999</v>
      </c>
    </row>
    <row r="2289" spans="4:7">
      <c r="D2289" s="212" t="s">
        <v>806</v>
      </c>
      <c r="E2289" s="208">
        <v>23910828</v>
      </c>
      <c r="F2289" s="208">
        <v>31310828</v>
      </c>
      <c r="G2289" s="208">
        <v>17433593.879999999</v>
      </c>
    </row>
    <row r="2290" spans="4:7">
      <c r="D2290" s="211" t="s">
        <v>3453</v>
      </c>
      <c r="E2290" s="208">
        <v>0</v>
      </c>
      <c r="F2290" s="208">
        <v>1322976.29</v>
      </c>
      <c r="G2290" s="208">
        <v>0</v>
      </c>
    </row>
    <row r="2291" spans="4:7">
      <c r="D2291" s="212" t="s">
        <v>3452</v>
      </c>
      <c r="E2291" s="208">
        <v>0</v>
      </c>
      <c r="F2291" s="208">
        <v>1322976.29</v>
      </c>
      <c r="G2291" s="208">
        <v>0</v>
      </c>
    </row>
    <row r="2292" spans="4:7">
      <c r="D2292" s="211" t="s">
        <v>3451</v>
      </c>
      <c r="E2292" s="208">
        <v>0</v>
      </c>
      <c r="F2292" s="208">
        <v>1322976.29</v>
      </c>
      <c r="G2292" s="208">
        <v>0</v>
      </c>
    </row>
    <row r="2293" spans="4:7">
      <c r="D2293" s="212" t="s">
        <v>3450</v>
      </c>
      <c r="E2293" s="208">
        <v>0</v>
      </c>
      <c r="F2293" s="208">
        <v>1322976.29</v>
      </c>
      <c r="G2293" s="208">
        <v>0</v>
      </c>
    </row>
    <row r="2294" spans="4:7">
      <c r="D2294" s="211" t="s">
        <v>1046</v>
      </c>
      <c r="E2294" s="208">
        <v>51966310</v>
      </c>
      <c r="F2294" s="208">
        <v>44992182.200000003</v>
      </c>
      <c r="G2294" s="208">
        <v>25208082.359999999</v>
      </c>
    </row>
    <row r="2295" spans="4:7">
      <c r="D2295" s="212" t="s">
        <v>1047</v>
      </c>
      <c r="E2295" s="208">
        <v>51966310</v>
      </c>
      <c r="F2295" s="208">
        <v>44992182.200000003</v>
      </c>
      <c r="G2295" s="208">
        <v>25208082.359999999</v>
      </c>
    </row>
    <row r="2296" spans="4:7">
      <c r="D2296" s="211" t="s">
        <v>4251</v>
      </c>
      <c r="E2296" s="208">
        <v>0</v>
      </c>
      <c r="F2296" s="208">
        <v>5000000</v>
      </c>
      <c r="G2296" s="208">
        <v>0</v>
      </c>
    </row>
    <row r="2297" spans="4:7">
      <c r="D2297" s="212" t="s">
        <v>4250</v>
      </c>
      <c r="E2297" s="208">
        <v>0</v>
      </c>
      <c r="F2297" s="208">
        <v>5000000</v>
      </c>
      <c r="G2297" s="208">
        <v>0</v>
      </c>
    </row>
    <row r="2298" spans="4:7">
      <c r="D2298" s="211" t="s">
        <v>4189</v>
      </c>
      <c r="E2298" s="208">
        <v>0</v>
      </c>
      <c r="F2298" s="208">
        <v>10744945.450000001</v>
      </c>
      <c r="G2298" s="208">
        <v>0</v>
      </c>
    </row>
    <row r="2299" spans="4:7">
      <c r="D2299" s="212" t="s">
        <v>4188</v>
      </c>
      <c r="E2299" s="208">
        <v>0</v>
      </c>
      <c r="F2299" s="208">
        <v>10744945.450000001</v>
      </c>
      <c r="G2299" s="208">
        <v>0</v>
      </c>
    </row>
    <row r="2300" spans="4:7">
      <c r="D2300" s="211" t="s">
        <v>3982</v>
      </c>
      <c r="E2300" s="208">
        <v>0</v>
      </c>
      <c r="F2300" s="208">
        <v>19738124.02</v>
      </c>
      <c r="G2300" s="208">
        <v>0</v>
      </c>
    </row>
    <row r="2301" spans="4:7">
      <c r="D2301" s="212" t="s">
        <v>3188</v>
      </c>
      <c r="E2301" s="208">
        <v>0</v>
      </c>
      <c r="F2301" s="208">
        <v>19738124.02</v>
      </c>
      <c r="G2301" s="208">
        <v>0</v>
      </c>
    </row>
    <row r="2302" spans="4:7">
      <c r="D2302" s="211" t="s">
        <v>465</v>
      </c>
      <c r="E2302" s="208">
        <v>7428690</v>
      </c>
      <c r="F2302" s="208">
        <v>7428690</v>
      </c>
      <c r="G2302" s="208">
        <v>7428690</v>
      </c>
    </row>
    <row r="2303" spans="4:7">
      <c r="D2303" s="212" t="s">
        <v>807</v>
      </c>
      <c r="E2303" s="208">
        <v>7428690</v>
      </c>
      <c r="F2303" s="208">
        <v>7428690</v>
      </c>
      <c r="G2303" s="208">
        <v>7428690</v>
      </c>
    </row>
    <row r="2304" spans="4:7">
      <c r="D2304" s="211" t="s">
        <v>466</v>
      </c>
      <c r="E2304" s="208">
        <v>388402000</v>
      </c>
      <c r="F2304" s="208">
        <v>741925178</v>
      </c>
      <c r="G2304" s="208">
        <v>566569405.86000001</v>
      </c>
    </row>
    <row r="2305" spans="4:7">
      <c r="D2305" s="212" t="s">
        <v>808</v>
      </c>
      <c r="E2305" s="208">
        <v>388402000</v>
      </c>
      <c r="F2305" s="208">
        <v>741925178</v>
      </c>
      <c r="G2305" s="208">
        <v>566569405.86000001</v>
      </c>
    </row>
    <row r="2306" spans="4:7">
      <c r="D2306" s="211" t="s">
        <v>3981</v>
      </c>
      <c r="E2306" s="208">
        <v>0</v>
      </c>
      <c r="F2306" s="208">
        <v>20000000</v>
      </c>
      <c r="G2306" s="208">
        <v>20000000</v>
      </c>
    </row>
    <row r="2307" spans="4:7">
      <c r="D2307" s="212" t="s">
        <v>3677</v>
      </c>
      <c r="E2307" s="208">
        <v>0</v>
      </c>
      <c r="F2307" s="208">
        <v>20000000</v>
      </c>
      <c r="G2307" s="208">
        <v>20000000</v>
      </c>
    </row>
    <row r="2308" spans="4:7">
      <c r="D2308" s="211" t="s">
        <v>2991</v>
      </c>
      <c r="E2308" s="208">
        <v>8638298</v>
      </c>
      <c r="F2308" s="208">
        <v>8638298</v>
      </c>
      <c r="G2308" s="208">
        <v>3361688.2</v>
      </c>
    </row>
    <row r="2309" spans="4:7">
      <c r="D2309" s="212" t="s">
        <v>804</v>
      </c>
      <c r="E2309" s="208">
        <v>8638298</v>
      </c>
      <c r="F2309" s="208">
        <v>8638298</v>
      </c>
      <c r="G2309" s="208">
        <v>3361688.2</v>
      </c>
    </row>
    <row r="2310" spans="4:7">
      <c r="D2310" s="211" t="s">
        <v>3173</v>
      </c>
      <c r="E2310" s="208">
        <v>0</v>
      </c>
      <c r="F2310" s="208">
        <v>23424854.579999998</v>
      </c>
      <c r="G2310" s="208">
        <v>10277804.83</v>
      </c>
    </row>
    <row r="2311" spans="4:7">
      <c r="D2311" s="212" t="s">
        <v>3174</v>
      </c>
      <c r="E2311" s="208">
        <v>0</v>
      </c>
      <c r="F2311" s="208">
        <v>23424854.579999998</v>
      </c>
      <c r="G2311" s="208">
        <v>10277804.83</v>
      </c>
    </row>
    <row r="2312" spans="4:7">
      <c r="D2312" s="211" t="s">
        <v>467</v>
      </c>
      <c r="E2312" s="208">
        <v>40554117</v>
      </c>
      <c r="F2312" s="208">
        <v>168088518.84999999</v>
      </c>
      <c r="G2312" s="208">
        <v>126170343.23</v>
      </c>
    </row>
    <row r="2313" spans="4:7">
      <c r="D2313" s="212" t="s">
        <v>809</v>
      </c>
      <c r="E2313" s="208">
        <v>40554117</v>
      </c>
      <c r="F2313" s="208">
        <v>168088518.84999999</v>
      </c>
      <c r="G2313" s="208">
        <v>126170343.23</v>
      </c>
    </row>
    <row r="2314" spans="4:7">
      <c r="D2314" s="211" t="s">
        <v>468</v>
      </c>
      <c r="E2314" s="208">
        <v>4000000</v>
      </c>
      <c r="F2314" s="208">
        <v>5670485.5199999996</v>
      </c>
      <c r="G2314" s="208">
        <v>5529781.2999999998</v>
      </c>
    </row>
    <row r="2315" spans="4:7">
      <c r="D2315" s="212" t="s">
        <v>810</v>
      </c>
      <c r="E2315" s="208">
        <v>4000000</v>
      </c>
      <c r="F2315" s="208">
        <v>5670485.5199999996</v>
      </c>
      <c r="G2315" s="208">
        <v>5529781.2999999998</v>
      </c>
    </row>
    <row r="2316" spans="4:7">
      <c r="D2316" s="211" t="s">
        <v>469</v>
      </c>
      <c r="E2316" s="208">
        <v>4000000</v>
      </c>
      <c r="F2316" s="208">
        <v>6240000</v>
      </c>
      <c r="G2316" s="208">
        <v>4420174.6500000004</v>
      </c>
    </row>
    <row r="2317" spans="4:7">
      <c r="D2317" s="212" t="s">
        <v>811</v>
      </c>
      <c r="E2317" s="208">
        <v>4000000</v>
      </c>
      <c r="F2317" s="208">
        <v>6240000</v>
      </c>
      <c r="G2317" s="208">
        <v>4420174.6500000004</v>
      </c>
    </row>
    <row r="2318" spans="4:7">
      <c r="D2318" s="211" t="s">
        <v>470</v>
      </c>
      <c r="E2318" s="208">
        <v>8668175</v>
      </c>
      <c r="F2318" s="208">
        <v>5668175</v>
      </c>
      <c r="G2318" s="208">
        <v>1819275.04</v>
      </c>
    </row>
    <row r="2319" spans="4:7">
      <c r="D2319" s="212" t="s">
        <v>812</v>
      </c>
      <c r="E2319" s="208">
        <v>8668175</v>
      </c>
      <c r="F2319" s="208">
        <v>5668175</v>
      </c>
      <c r="G2319" s="208">
        <v>1819275.04</v>
      </c>
    </row>
    <row r="2320" spans="4:7">
      <c r="D2320" s="211" t="s">
        <v>3980</v>
      </c>
      <c r="E2320" s="208">
        <v>4000000</v>
      </c>
      <c r="F2320" s="208">
        <v>4000000</v>
      </c>
      <c r="G2320" s="208">
        <v>3557748.53</v>
      </c>
    </row>
    <row r="2321" spans="4:7">
      <c r="D2321" s="212" t="s">
        <v>813</v>
      </c>
      <c r="E2321" s="208">
        <v>4000000</v>
      </c>
      <c r="F2321" s="208">
        <v>4000000</v>
      </c>
      <c r="G2321" s="208">
        <v>3557748.53</v>
      </c>
    </row>
    <row r="2322" spans="4:7">
      <c r="D2322" s="211" t="s">
        <v>4249</v>
      </c>
      <c r="E2322" s="208">
        <v>0</v>
      </c>
      <c r="F2322" s="208">
        <v>5000000</v>
      </c>
      <c r="G2322" s="208">
        <v>2087367.72</v>
      </c>
    </row>
    <row r="2323" spans="4:7">
      <c r="D2323" s="212" t="s">
        <v>4248</v>
      </c>
      <c r="E2323" s="208">
        <v>0</v>
      </c>
      <c r="F2323" s="208">
        <v>5000000</v>
      </c>
      <c r="G2323" s="208">
        <v>2087367.72</v>
      </c>
    </row>
    <row r="2324" spans="4:7">
      <c r="D2324" s="211" t="s">
        <v>471</v>
      </c>
      <c r="E2324" s="208">
        <v>4000000</v>
      </c>
      <c r="F2324" s="208">
        <v>1000000</v>
      </c>
      <c r="G2324" s="208">
        <v>0</v>
      </c>
    </row>
    <row r="2325" spans="4:7">
      <c r="D2325" s="212" t="s">
        <v>814</v>
      </c>
      <c r="E2325" s="208">
        <v>4000000</v>
      </c>
      <c r="F2325" s="208">
        <v>1000000</v>
      </c>
      <c r="G2325" s="208">
        <v>0</v>
      </c>
    </row>
    <row r="2326" spans="4:7">
      <c r="D2326" s="211" t="s">
        <v>472</v>
      </c>
      <c r="E2326" s="208">
        <v>3209853</v>
      </c>
      <c r="F2326" s="208">
        <v>3209853</v>
      </c>
      <c r="G2326" s="208">
        <v>0</v>
      </c>
    </row>
    <row r="2327" spans="4:7">
      <c r="D2327" s="212" t="s">
        <v>815</v>
      </c>
      <c r="E2327" s="208">
        <v>3209853</v>
      </c>
      <c r="F2327" s="208">
        <v>3209853</v>
      </c>
      <c r="G2327" s="208">
        <v>0</v>
      </c>
    </row>
    <row r="2328" spans="4:7">
      <c r="D2328" s="211" t="s">
        <v>473</v>
      </c>
      <c r="E2328" s="208">
        <v>3209854</v>
      </c>
      <c r="F2328" s="208">
        <v>3209854</v>
      </c>
      <c r="G2328" s="208">
        <v>0</v>
      </c>
    </row>
    <row r="2329" spans="4:7">
      <c r="D2329" s="212" t="s">
        <v>816</v>
      </c>
      <c r="E2329" s="208">
        <v>3209854</v>
      </c>
      <c r="F2329" s="208">
        <v>3209854</v>
      </c>
      <c r="G2329" s="208">
        <v>0</v>
      </c>
    </row>
    <row r="2330" spans="4:7">
      <c r="D2330" s="211" t="s">
        <v>3979</v>
      </c>
      <c r="E2330" s="208">
        <v>3209853</v>
      </c>
      <c r="F2330" s="208">
        <v>709853</v>
      </c>
      <c r="G2330" s="208">
        <v>0</v>
      </c>
    </row>
    <row r="2331" spans="4:7">
      <c r="D2331" s="212" t="s">
        <v>817</v>
      </c>
      <c r="E2331" s="208">
        <v>3209853</v>
      </c>
      <c r="F2331" s="208">
        <v>709853</v>
      </c>
      <c r="G2331" s="208">
        <v>0</v>
      </c>
    </row>
    <row r="2332" spans="4:7">
      <c r="D2332" s="211" t="s">
        <v>474</v>
      </c>
      <c r="E2332" s="208">
        <v>89423870</v>
      </c>
      <c r="F2332" s="208">
        <v>24043494.59</v>
      </c>
      <c r="G2332" s="208">
        <v>17089251.010000002</v>
      </c>
    </row>
    <row r="2333" spans="4:7">
      <c r="D2333" s="212" t="s">
        <v>818</v>
      </c>
      <c r="E2333" s="208">
        <v>89423870</v>
      </c>
      <c r="F2333" s="208">
        <v>24043494.59</v>
      </c>
      <c r="G2333" s="208">
        <v>17089251.010000002</v>
      </c>
    </row>
    <row r="2334" spans="4:7">
      <c r="D2334" s="211" t="s">
        <v>475</v>
      </c>
      <c r="E2334" s="208">
        <v>3209853</v>
      </c>
      <c r="F2334" s="208">
        <v>3209853</v>
      </c>
      <c r="G2334" s="208">
        <v>3017579.8</v>
      </c>
    </row>
    <row r="2335" spans="4:7">
      <c r="D2335" s="212" t="s">
        <v>819</v>
      </c>
      <c r="E2335" s="208">
        <v>3209853</v>
      </c>
      <c r="F2335" s="208">
        <v>3209853</v>
      </c>
      <c r="G2335" s="208">
        <v>3017579.8</v>
      </c>
    </row>
    <row r="2336" spans="4:7">
      <c r="D2336" s="211" t="s">
        <v>3305</v>
      </c>
      <c r="E2336" s="208">
        <v>0</v>
      </c>
      <c r="F2336" s="208">
        <v>22764523.949999999</v>
      </c>
      <c r="G2336" s="208">
        <v>11686859.01</v>
      </c>
    </row>
    <row r="2337" spans="4:7">
      <c r="D2337" s="212" t="s">
        <v>3304</v>
      </c>
      <c r="E2337" s="208">
        <v>0</v>
      </c>
      <c r="F2337" s="208">
        <v>22764523.949999999</v>
      </c>
      <c r="G2337" s="208">
        <v>11686859.01</v>
      </c>
    </row>
    <row r="2338" spans="4:7">
      <c r="D2338" s="211" t="s">
        <v>4247</v>
      </c>
      <c r="E2338" s="208">
        <v>0</v>
      </c>
      <c r="F2338" s="208">
        <v>5127400</v>
      </c>
      <c r="G2338" s="208">
        <v>0</v>
      </c>
    </row>
    <row r="2339" spans="4:7">
      <c r="D2339" s="212" t="s">
        <v>4246</v>
      </c>
      <c r="E2339" s="208">
        <v>0</v>
      </c>
      <c r="F2339" s="208">
        <v>5127400</v>
      </c>
      <c r="G2339" s="208">
        <v>0</v>
      </c>
    </row>
    <row r="2340" spans="4:7">
      <c r="D2340" s="211" t="s">
        <v>3676</v>
      </c>
      <c r="E2340" s="208">
        <v>0</v>
      </c>
      <c r="F2340" s="208">
        <v>0.77</v>
      </c>
      <c r="G2340" s="208">
        <v>0</v>
      </c>
    </row>
    <row r="2341" spans="4:7">
      <c r="D2341" s="212" t="s">
        <v>3675</v>
      </c>
      <c r="E2341" s="208">
        <v>0</v>
      </c>
      <c r="F2341" s="208">
        <v>0.77</v>
      </c>
      <c r="G2341" s="208">
        <v>0</v>
      </c>
    </row>
    <row r="2342" spans="4:7">
      <c r="D2342" s="211" t="s">
        <v>476</v>
      </c>
      <c r="E2342" s="208">
        <v>203433020</v>
      </c>
      <c r="F2342" s="208">
        <v>265343126.30000001</v>
      </c>
      <c r="G2342" s="208">
        <v>247094812.89999998</v>
      </c>
    </row>
    <row r="2343" spans="4:7">
      <c r="D2343" s="212" t="s">
        <v>820</v>
      </c>
      <c r="E2343" s="208">
        <v>203433020</v>
      </c>
      <c r="F2343" s="208">
        <v>265343126.30000001</v>
      </c>
      <c r="G2343" s="208">
        <v>247094812.89999998</v>
      </c>
    </row>
    <row r="2344" spans="4:7">
      <c r="D2344" s="211" t="s">
        <v>1616</v>
      </c>
      <c r="E2344" s="208">
        <v>11127992</v>
      </c>
      <c r="F2344" s="208">
        <v>1</v>
      </c>
      <c r="G2344" s="208">
        <v>0</v>
      </c>
    </row>
    <row r="2345" spans="4:7">
      <c r="D2345" s="212" t="s">
        <v>1617</v>
      </c>
      <c r="E2345" s="208">
        <v>11127992</v>
      </c>
      <c r="F2345" s="208">
        <v>1</v>
      </c>
      <c r="G2345" s="208">
        <v>0</v>
      </c>
    </row>
    <row r="2346" spans="4:7">
      <c r="D2346" s="211" t="s">
        <v>3978</v>
      </c>
      <c r="E2346" s="208">
        <v>6683666</v>
      </c>
      <c r="F2346" s="208">
        <v>2683666</v>
      </c>
      <c r="G2346" s="208">
        <v>0</v>
      </c>
    </row>
    <row r="2347" spans="4:7">
      <c r="D2347" s="212" t="s">
        <v>1618</v>
      </c>
      <c r="E2347" s="208">
        <v>6683666</v>
      </c>
      <c r="F2347" s="208">
        <v>2683666</v>
      </c>
      <c r="G2347" s="208">
        <v>0</v>
      </c>
    </row>
    <row r="2348" spans="4:7">
      <c r="D2348" s="211" t="s">
        <v>477</v>
      </c>
      <c r="E2348" s="208">
        <v>91340400</v>
      </c>
      <c r="F2348" s="208">
        <v>106385145.66</v>
      </c>
      <c r="G2348" s="208">
        <v>73347052.680000007</v>
      </c>
    </row>
    <row r="2349" spans="4:7">
      <c r="D2349" s="212" t="s">
        <v>821</v>
      </c>
      <c r="E2349" s="208">
        <v>91340400</v>
      </c>
      <c r="F2349" s="208">
        <v>106385145.66</v>
      </c>
      <c r="G2349" s="208">
        <v>73347052.680000007</v>
      </c>
    </row>
    <row r="2350" spans="4:7">
      <c r="D2350" s="211" t="s">
        <v>1619</v>
      </c>
      <c r="E2350" s="208">
        <v>6683666</v>
      </c>
      <c r="F2350" s="208">
        <v>1</v>
      </c>
      <c r="G2350" s="208">
        <v>0</v>
      </c>
    </row>
    <row r="2351" spans="4:7">
      <c r="D2351" s="212" t="s">
        <v>1620</v>
      </c>
      <c r="E2351" s="208">
        <v>6683666</v>
      </c>
      <c r="F2351" s="208">
        <v>1</v>
      </c>
      <c r="G2351" s="208">
        <v>0</v>
      </c>
    </row>
    <row r="2352" spans="4:7">
      <c r="D2352" s="211" t="s">
        <v>1621</v>
      </c>
      <c r="E2352" s="208">
        <v>11087637</v>
      </c>
      <c r="F2352" s="208">
        <v>5087637</v>
      </c>
      <c r="G2352" s="208">
        <v>0</v>
      </c>
    </row>
    <row r="2353" spans="4:7">
      <c r="D2353" s="212" t="s">
        <v>1622</v>
      </c>
      <c r="E2353" s="208">
        <v>11087637</v>
      </c>
      <c r="F2353" s="208">
        <v>5087637</v>
      </c>
      <c r="G2353" s="208">
        <v>0</v>
      </c>
    </row>
    <row r="2354" spans="4:7">
      <c r="D2354" s="211" t="s">
        <v>3977</v>
      </c>
      <c r="E2354" s="208">
        <v>0</v>
      </c>
      <c r="F2354" s="208">
        <v>10984981.390000001</v>
      </c>
      <c r="G2354" s="208">
        <v>0</v>
      </c>
    </row>
    <row r="2355" spans="4:7">
      <c r="D2355" s="212" t="s">
        <v>3674</v>
      </c>
      <c r="E2355" s="208">
        <v>0</v>
      </c>
      <c r="F2355" s="208">
        <v>10984981.390000001</v>
      </c>
      <c r="G2355" s="208">
        <v>0</v>
      </c>
    </row>
    <row r="2356" spans="4:7">
      <c r="D2356" s="211" t="s">
        <v>1623</v>
      </c>
      <c r="E2356" s="208">
        <v>4718384</v>
      </c>
      <c r="F2356" s="208">
        <v>1</v>
      </c>
      <c r="G2356" s="208">
        <v>0</v>
      </c>
    </row>
    <row r="2357" spans="4:7">
      <c r="D2357" s="212" t="s">
        <v>1624</v>
      </c>
      <c r="E2357" s="208">
        <v>4718384</v>
      </c>
      <c r="F2357" s="208">
        <v>1</v>
      </c>
      <c r="G2357" s="208">
        <v>0</v>
      </c>
    </row>
    <row r="2358" spans="4:7">
      <c r="D2358" s="211" t="s">
        <v>1625</v>
      </c>
      <c r="E2358" s="208">
        <v>6659723</v>
      </c>
      <c r="F2358" s="208">
        <v>1</v>
      </c>
      <c r="G2358" s="208">
        <v>0</v>
      </c>
    </row>
    <row r="2359" spans="4:7">
      <c r="D2359" s="212" t="s">
        <v>1626</v>
      </c>
      <c r="E2359" s="208">
        <v>6659723</v>
      </c>
      <c r="F2359" s="208">
        <v>1</v>
      </c>
      <c r="G2359" s="208">
        <v>0</v>
      </c>
    </row>
    <row r="2360" spans="4:7">
      <c r="D2360" s="211" t="s">
        <v>1627</v>
      </c>
      <c r="E2360" s="208">
        <v>11087637</v>
      </c>
      <c r="F2360" s="208">
        <v>4922387.55</v>
      </c>
      <c r="G2360" s="208">
        <v>0</v>
      </c>
    </row>
    <row r="2361" spans="4:7">
      <c r="D2361" s="212" t="s">
        <v>1628</v>
      </c>
      <c r="E2361" s="208">
        <v>11087637</v>
      </c>
      <c r="F2361" s="208">
        <v>4922387.55</v>
      </c>
      <c r="G2361" s="208">
        <v>0</v>
      </c>
    </row>
    <row r="2362" spans="4:7">
      <c r="D2362" s="211" t="s">
        <v>1629</v>
      </c>
      <c r="E2362" s="208">
        <v>11087637</v>
      </c>
      <c r="F2362" s="208">
        <v>1</v>
      </c>
      <c r="G2362" s="208">
        <v>0</v>
      </c>
    </row>
    <row r="2363" spans="4:7">
      <c r="D2363" s="212" t="s">
        <v>1630</v>
      </c>
      <c r="E2363" s="208">
        <v>11087637</v>
      </c>
      <c r="F2363" s="208">
        <v>1</v>
      </c>
      <c r="G2363" s="208">
        <v>0</v>
      </c>
    </row>
    <row r="2364" spans="4:7">
      <c r="D2364" s="211" t="s">
        <v>1631</v>
      </c>
      <c r="E2364" s="208">
        <v>4718384</v>
      </c>
      <c r="F2364" s="208">
        <v>1061636.78</v>
      </c>
      <c r="G2364" s="208">
        <v>1061635.44</v>
      </c>
    </row>
    <row r="2365" spans="4:7">
      <c r="D2365" s="212" t="s">
        <v>1632</v>
      </c>
      <c r="E2365" s="208">
        <v>4718384</v>
      </c>
      <c r="F2365" s="208">
        <v>1061636.78</v>
      </c>
      <c r="G2365" s="208">
        <v>1061635.44</v>
      </c>
    </row>
    <row r="2366" spans="4:7">
      <c r="D2366" s="211" t="s">
        <v>3976</v>
      </c>
      <c r="E2366" s="208">
        <v>44676046</v>
      </c>
      <c r="F2366" s="208">
        <v>33999575</v>
      </c>
      <c r="G2366" s="208">
        <v>33991502.210000001</v>
      </c>
    </row>
    <row r="2367" spans="4:7">
      <c r="D2367" s="212" t="s">
        <v>2769</v>
      </c>
      <c r="E2367" s="208">
        <v>44676046</v>
      </c>
      <c r="F2367" s="208">
        <v>33999575</v>
      </c>
      <c r="G2367" s="208">
        <v>33991502.210000001</v>
      </c>
    </row>
    <row r="2368" spans="4:7">
      <c r="D2368" s="211" t="s">
        <v>1633</v>
      </c>
      <c r="E2368" s="208">
        <v>11087637</v>
      </c>
      <c r="F2368" s="208">
        <v>1498437.31</v>
      </c>
      <c r="G2368" s="208">
        <v>1498436.31</v>
      </c>
    </row>
    <row r="2369" spans="4:7">
      <c r="D2369" s="212" t="s">
        <v>1634</v>
      </c>
      <c r="E2369" s="208">
        <v>11087637</v>
      </c>
      <c r="F2369" s="208">
        <v>1498437.31</v>
      </c>
      <c r="G2369" s="208">
        <v>1498436.31</v>
      </c>
    </row>
    <row r="2370" spans="4:7">
      <c r="D2370" s="211" t="s">
        <v>3975</v>
      </c>
      <c r="E2370" s="208">
        <v>13628761</v>
      </c>
      <c r="F2370" s="208">
        <v>4947323</v>
      </c>
      <c r="G2370" s="208">
        <v>4086442.2</v>
      </c>
    </row>
    <row r="2371" spans="4:7">
      <c r="D2371" s="212" t="s">
        <v>2770</v>
      </c>
      <c r="E2371" s="208">
        <v>13628761</v>
      </c>
      <c r="F2371" s="208">
        <v>4947323</v>
      </c>
      <c r="G2371" s="208">
        <v>4086442.2</v>
      </c>
    </row>
    <row r="2372" spans="4:7">
      <c r="D2372" s="211" t="s">
        <v>1635</v>
      </c>
      <c r="E2372" s="208">
        <v>11087637</v>
      </c>
      <c r="F2372" s="208">
        <v>1061636.45</v>
      </c>
      <c r="G2372" s="208">
        <v>1061635.45</v>
      </c>
    </row>
    <row r="2373" spans="4:7">
      <c r="D2373" s="212" t="s">
        <v>1636</v>
      </c>
      <c r="E2373" s="208">
        <v>11087637</v>
      </c>
      <c r="F2373" s="208">
        <v>1061636.45</v>
      </c>
      <c r="G2373" s="208">
        <v>1061635.45</v>
      </c>
    </row>
    <row r="2374" spans="4:7">
      <c r="D2374" s="211" t="s">
        <v>1637</v>
      </c>
      <c r="E2374" s="208">
        <v>4718384</v>
      </c>
      <c r="F2374" s="208">
        <v>2494718.25</v>
      </c>
      <c r="G2374" s="208">
        <v>2494717.25</v>
      </c>
    </row>
    <row r="2375" spans="4:7">
      <c r="D2375" s="212" t="s">
        <v>1638</v>
      </c>
      <c r="E2375" s="208">
        <v>4718384</v>
      </c>
      <c r="F2375" s="208">
        <v>2494718.25</v>
      </c>
      <c r="G2375" s="208">
        <v>2494717.25</v>
      </c>
    </row>
    <row r="2376" spans="4:7">
      <c r="D2376" s="211" t="s">
        <v>3974</v>
      </c>
      <c r="E2376" s="208">
        <v>396933497</v>
      </c>
      <c r="F2376" s="208">
        <v>342448801</v>
      </c>
      <c r="G2376" s="208">
        <v>316337350.88999999</v>
      </c>
    </row>
    <row r="2377" spans="4:7">
      <c r="D2377" s="212" t="s">
        <v>2644</v>
      </c>
      <c r="E2377" s="208">
        <v>396933497</v>
      </c>
      <c r="F2377" s="208">
        <v>342448801</v>
      </c>
      <c r="G2377" s="208">
        <v>316337350.88999999</v>
      </c>
    </row>
    <row r="2378" spans="4:7">
      <c r="D2378" s="211" t="s">
        <v>1639</v>
      </c>
      <c r="E2378" s="208">
        <v>6659723</v>
      </c>
      <c r="F2378" s="208">
        <v>2494718.2799999998</v>
      </c>
      <c r="G2378" s="208">
        <v>2494717.25</v>
      </c>
    </row>
    <row r="2379" spans="4:7">
      <c r="D2379" s="212" t="s">
        <v>1640</v>
      </c>
      <c r="E2379" s="208">
        <v>6659723</v>
      </c>
      <c r="F2379" s="208">
        <v>2494718.2799999998</v>
      </c>
      <c r="G2379" s="208">
        <v>2494717.25</v>
      </c>
    </row>
    <row r="2380" spans="4:7">
      <c r="D2380" s="211" t="s">
        <v>3973</v>
      </c>
      <c r="E2380" s="208">
        <v>91049733</v>
      </c>
      <c r="F2380" s="208">
        <v>173171148.03</v>
      </c>
      <c r="G2380" s="208">
        <v>141173722.96000001</v>
      </c>
    </row>
    <row r="2381" spans="4:7">
      <c r="D2381" s="212" t="s">
        <v>2645</v>
      </c>
      <c r="E2381" s="208">
        <v>91049733</v>
      </c>
      <c r="F2381" s="208">
        <v>173171148.03</v>
      </c>
      <c r="G2381" s="208">
        <v>141173722.96000001</v>
      </c>
    </row>
    <row r="2382" spans="4:7">
      <c r="D2382" s="211" t="s">
        <v>1641</v>
      </c>
      <c r="E2382" s="208">
        <v>6659723</v>
      </c>
      <c r="F2382" s="208">
        <v>2429732.64</v>
      </c>
      <c r="G2382" s="208">
        <v>2429732.64</v>
      </c>
    </row>
    <row r="2383" spans="4:7">
      <c r="D2383" s="212" t="s">
        <v>1642</v>
      </c>
      <c r="E2383" s="208">
        <v>6659723</v>
      </c>
      <c r="F2383" s="208">
        <v>2429732.64</v>
      </c>
      <c r="G2383" s="208">
        <v>2429732.64</v>
      </c>
    </row>
    <row r="2384" spans="4:7">
      <c r="D2384" s="211" t="s">
        <v>1643</v>
      </c>
      <c r="E2384" s="208">
        <v>11087637</v>
      </c>
      <c r="F2384" s="208">
        <v>4828684.37</v>
      </c>
      <c r="G2384" s="208">
        <v>1514684.21</v>
      </c>
    </row>
    <row r="2385" spans="4:7">
      <c r="D2385" s="212" t="s">
        <v>1644</v>
      </c>
      <c r="E2385" s="208">
        <v>11087637</v>
      </c>
      <c r="F2385" s="208">
        <v>4828684.37</v>
      </c>
      <c r="G2385" s="208">
        <v>1514684.21</v>
      </c>
    </row>
    <row r="2386" spans="4:7">
      <c r="D2386" s="211" t="s">
        <v>2713</v>
      </c>
      <c r="E2386" s="208">
        <v>6659723</v>
      </c>
      <c r="F2386" s="208">
        <v>1514685.06</v>
      </c>
      <c r="G2386" s="208">
        <v>1514684.21</v>
      </c>
    </row>
    <row r="2387" spans="4:7">
      <c r="D2387" s="212" t="s">
        <v>1645</v>
      </c>
      <c r="E2387" s="208">
        <v>6659723</v>
      </c>
      <c r="F2387" s="208">
        <v>1514685.06</v>
      </c>
      <c r="G2387" s="208">
        <v>1514684.21</v>
      </c>
    </row>
    <row r="2388" spans="4:7">
      <c r="D2388" s="211" t="s">
        <v>3972</v>
      </c>
      <c r="E2388" s="208">
        <v>0</v>
      </c>
      <c r="F2388" s="208">
        <v>8610453.9100000001</v>
      </c>
      <c r="G2388" s="208">
        <v>3978513.83</v>
      </c>
    </row>
    <row r="2389" spans="4:7">
      <c r="D2389" s="212" t="s">
        <v>3303</v>
      </c>
      <c r="E2389" s="208">
        <v>0</v>
      </c>
      <c r="F2389" s="208">
        <v>8610453.9100000001</v>
      </c>
      <c r="G2389" s="208">
        <v>3978513.83</v>
      </c>
    </row>
    <row r="2390" spans="4:7">
      <c r="D2390" s="211" t="s">
        <v>1646</v>
      </c>
      <c r="E2390" s="208">
        <v>6659723</v>
      </c>
      <c r="F2390" s="208">
        <v>1514685.06</v>
      </c>
      <c r="G2390" s="208">
        <v>1514684.21</v>
      </c>
    </row>
    <row r="2391" spans="4:7">
      <c r="D2391" s="212" t="s">
        <v>1647</v>
      </c>
      <c r="E2391" s="208">
        <v>6659723</v>
      </c>
      <c r="F2391" s="208">
        <v>1514685.06</v>
      </c>
      <c r="G2391" s="208">
        <v>1514684.21</v>
      </c>
    </row>
    <row r="2392" spans="4:7">
      <c r="D2392" s="211" t="s">
        <v>1648</v>
      </c>
      <c r="E2392" s="208">
        <v>6659723</v>
      </c>
      <c r="F2392" s="208">
        <v>1514685.06</v>
      </c>
      <c r="G2392" s="208">
        <v>1514684.21</v>
      </c>
    </row>
    <row r="2393" spans="4:7">
      <c r="D2393" s="212" t="s">
        <v>1649</v>
      </c>
      <c r="E2393" s="208">
        <v>6659723</v>
      </c>
      <c r="F2393" s="208">
        <v>1514685.06</v>
      </c>
      <c r="G2393" s="208">
        <v>1514684.21</v>
      </c>
    </row>
    <row r="2394" spans="4:7">
      <c r="D2394" s="211" t="s">
        <v>1650</v>
      </c>
      <c r="E2394" s="208">
        <v>11087637</v>
      </c>
      <c r="F2394" s="208">
        <v>2494718.25</v>
      </c>
      <c r="G2394" s="208">
        <v>2494717.25</v>
      </c>
    </row>
    <row r="2395" spans="4:7">
      <c r="D2395" s="212" t="s">
        <v>1651</v>
      </c>
      <c r="E2395" s="208">
        <v>11087637</v>
      </c>
      <c r="F2395" s="208">
        <v>2494718.25</v>
      </c>
      <c r="G2395" s="208">
        <v>2494717.25</v>
      </c>
    </row>
    <row r="2396" spans="4:7">
      <c r="D2396" s="211" t="s">
        <v>3971</v>
      </c>
      <c r="E2396" s="208">
        <v>43572933</v>
      </c>
      <c r="F2396" s="208">
        <v>36216053</v>
      </c>
      <c r="G2396" s="208">
        <v>31441154.539999999</v>
      </c>
    </row>
    <row r="2397" spans="4:7">
      <c r="D2397" s="212" t="s">
        <v>2771</v>
      </c>
      <c r="E2397" s="208">
        <v>43572933</v>
      </c>
      <c r="F2397" s="208">
        <v>36216053</v>
      </c>
      <c r="G2397" s="208">
        <v>31441154.539999999</v>
      </c>
    </row>
    <row r="2398" spans="4:7">
      <c r="D2398" s="211" t="s">
        <v>1652</v>
      </c>
      <c r="E2398" s="208">
        <v>6659723</v>
      </c>
      <c r="F2398" s="208">
        <v>1498437.31</v>
      </c>
      <c r="G2398" s="208">
        <v>1498436.31</v>
      </c>
    </row>
    <row r="2399" spans="4:7">
      <c r="D2399" s="212" t="s">
        <v>1653</v>
      </c>
      <c r="E2399" s="208">
        <v>6659723</v>
      </c>
      <c r="F2399" s="208">
        <v>1498437.31</v>
      </c>
      <c r="G2399" s="208">
        <v>1498436.31</v>
      </c>
    </row>
    <row r="2400" spans="4:7">
      <c r="D2400" s="211" t="s">
        <v>3970</v>
      </c>
      <c r="E2400" s="208">
        <v>67105995</v>
      </c>
      <c r="F2400" s="208">
        <v>62815550</v>
      </c>
      <c r="G2400" s="208">
        <v>62039744.689999998</v>
      </c>
    </row>
    <row r="2401" spans="4:7">
      <c r="D2401" s="212" t="s">
        <v>2772</v>
      </c>
      <c r="E2401" s="208">
        <v>67105995</v>
      </c>
      <c r="F2401" s="208">
        <v>62815550</v>
      </c>
      <c r="G2401" s="208">
        <v>62039744.689999998</v>
      </c>
    </row>
    <row r="2402" spans="4:7">
      <c r="D2402" s="211" t="s">
        <v>1654</v>
      </c>
      <c r="E2402" s="208">
        <v>6659723</v>
      </c>
      <c r="F2402" s="208">
        <v>1498437.31</v>
      </c>
      <c r="G2402" s="208">
        <v>1498436.31</v>
      </c>
    </row>
    <row r="2403" spans="4:7">
      <c r="D2403" s="212" t="s">
        <v>1655</v>
      </c>
      <c r="E2403" s="208">
        <v>6659723</v>
      </c>
      <c r="F2403" s="208">
        <v>1498437.31</v>
      </c>
      <c r="G2403" s="208">
        <v>1498436.31</v>
      </c>
    </row>
    <row r="2404" spans="4:7">
      <c r="D2404" s="211" t="s">
        <v>1656</v>
      </c>
      <c r="E2404" s="208">
        <v>4718384</v>
      </c>
      <c r="F2404" s="208">
        <v>1061636.22</v>
      </c>
      <c r="G2404" s="208">
        <v>1061635.44</v>
      </c>
    </row>
    <row r="2405" spans="4:7">
      <c r="D2405" s="212" t="s">
        <v>1657</v>
      </c>
      <c r="E2405" s="208">
        <v>4718384</v>
      </c>
      <c r="F2405" s="208">
        <v>1061636.22</v>
      </c>
      <c r="G2405" s="208">
        <v>1061635.44</v>
      </c>
    </row>
    <row r="2406" spans="4:7">
      <c r="D2406" s="211" t="s">
        <v>1658</v>
      </c>
      <c r="E2406" s="208">
        <v>11087637</v>
      </c>
      <c r="F2406" s="208">
        <v>2494718.25</v>
      </c>
      <c r="G2406" s="208">
        <v>2494717.25</v>
      </c>
    </row>
    <row r="2407" spans="4:7">
      <c r="D2407" s="212" t="s">
        <v>1659</v>
      </c>
      <c r="E2407" s="208">
        <v>11087637</v>
      </c>
      <c r="F2407" s="208">
        <v>2494718.25</v>
      </c>
      <c r="G2407" s="208">
        <v>2494717.25</v>
      </c>
    </row>
    <row r="2408" spans="4:7">
      <c r="D2408" s="211" t="s">
        <v>1660</v>
      </c>
      <c r="E2408" s="208">
        <v>11087637</v>
      </c>
      <c r="F2408" s="208">
        <v>6087637</v>
      </c>
      <c r="G2408" s="208">
        <v>0</v>
      </c>
    </row>
    <row r="2409" spans="4:7">
      <c r="D2409" s="212" t="s">
        <v>1661</v>
      </c>
      <c r="E2409" s="208">
        <v>11087637</v>
      </c>
      <c r="F2409" s="208">
        <v>6087637</v>
      </c>
      <c r="G2409" s="208">
        <v>0</v>
      </c>
    </row>
    <row r="2410" spans="4:7">
      <c r="D2410" s="211" t="s">
        <v>1662</v>
      </c>
      <c r="E2410" s="208">
        <v>6659723</v>
      </c>
      <c r="F2410" s="208">
        <v>1</v>
      </c>
      <c r="G2410" s="208">
        <v>0</v>
      </c>
    </row>
    <row r="2411" spans="4:7">
      <c r="D2411" s="212" t="s">
        <v>1663</v>
      </c>
      <c r="E2411" s="208">
        <v>6659723</v>
      </c>
      <c r="F2411" s="208">
        <v>1</v>
      </c>
      <c r="G2411" s="208">
        <v>0</v>
      </c>
    </row>
    <row r="2412" spans="4:7">
      <c r="D2412" s="211" t="s">
        <v>3969</v>
      </c>
      <c r="E2412" s="208">
        <v>6659723</v>
      </c>
      <c r="F2412" s="208">
        <v>2500000</v>
      </c>
      <c r="G2412" s="208">
        <v>0</v>
      </c>
    </row>
    <row r="2413" spans="4:7">
      <c r="D2413" s="212" t="s">
        <v>1664</v>
      </c>
      <c r="E2413" s="208">
        <v>6659723</v>
      </c>
      <c r="F2413" s="208">
        <v>2500000</v>
      </c>
      <c r="G2413" s="208">
        <v>0</v>
      </c>
    </row>
    <row r="2414" spans="4:7">
      <c r="D2414" s="211" t="s">
        <v>2714</v>
      </c>
      <c r="E2414" s="208">
        <v>72768636</v>
      </c>
      <c r="F2414" s="208">
        <v>68116149</v>
      </c>
      <c r="G2414" s="208">
        <v>62808404.18</v>
      </c>
    </row>
    <row r="2415" spans="4:7">
      <c r="D2415" s="212" t="s">
        <v>1090</v>
      </c>
      <c r="E2415" s="208">
        <v>72768636</v>
      </c>
      <c r="F2415" s="208">
        <v>68116149</v>
      </c>
      <c r="G2415" s="208">
        <v>62808404.18</v>
      </c>
    </row>
    <row r="2416" spans="4:7">
      <c r="D2416" s="211" t="s">
        <v>1665</v>
      </c>
      <c r="E2416" s="208">
        <v>11087637</v>
      </c>
      <c r="F2416" s="208">
        <v>6087637</v>
      </c>
      <c r="G2416" s="208">
        <v>0</v>
      </c>
    </row>
    <row r="2417" spans="4:7">
      <c r="D2417" s="212" t="s">
        <v>1666</v>
      </c>
      <c r="E2417" s="208">
        <v>11087637</v>
      </c>
      <c r="F2417" s="208">
        <v>6087637</v>
      </c>
      <c r="G2417" s="208">
        <v>0</v>
      </c>
    </row>
    <row r="2418" spans="4:7">
      <c r="D2418" s="211" t="s">
        <v>1667</v>
      </c>
      <c r="E2418" s="208">
        <v>6659723</v>
      </c>
      <c r="F2418" s="208">
        <v>2500000</v>
      </c>
      <c r="G2418" s="208">
        <v>0</v>
      </c>
    </row>
    <row r="2419" spans="4:7">
      <c r="D2419" s="212" t="s">
        <v>1668</v>
      </c>
      <c r="E2419" s="208">
        <v>6659723</v>
      </c>
      <c r="F2419" s="208">
        <v>2500000</v>
      </c>
      <c r="G2419" s="208">
        <v>0</v>
      </c>
    </row>
    <row r="2420" spans="4:7">
      <c r="D2420" s="211" t="s">
        <v>1669</v>
      </c>
      <c r="E2420" s="208">
        <v>11087637</v>
      </c>
      <c r="F2420" s="208">
        <v>1</v>
      </c>
      <c r="G2420" s="208">
        <v>0</v>
      </c>
    </row>
    <row r="2421" spans="4:7">
      <c r="D2421" s="212" t="s">
        <v>1670</v>
      </c>
      <c r="E2421" s="208">
        <v>11087637</v>
      </c>
      <c r="F2421" s="208">
        <v>1</v>
      </c>
      <c r="G2421" s="208">
        <v>0</v>
      </c>
    </row>
    <row r="2422" spans="4:7">
      <c r="D2422" s="211" t="s">
        <v>1671</v>
      </c>
      <c r="E2422" s="208">
        <v>4718384</v>
      </c>
      <c r="F2422" s="208">
        <v>1</v>
      </c>
      <c r="G2422" s="208">
        <v>0</v>
      </c>
    </row>
    <row r="2423" spans="4:7">
      <c r="D2423" s="212" t="s">
        <v>1672</v>
      </c>
      <c r="E2423" s="208">
        <v>4718384</v>
      </c>
      <c r="F2423" s="208">
        <v>1</v>
      </c>
      <c r="G2423" s="208">
        <v>0</v>
      </c>
    </row>
    <row r="2424" spans="4:7">
      <c r="D2424" s="211" t="s">
        <v>3968</v>
      </c>
      <c r="E2424" s="208">
        <v>0</v>
      </c>
      <c r="F2424" s="208">
        <v>3153004.25</v>
      </c>
      <c r="G2424" s="208">
        <v>2522402.6</v>
      </c>
    </row>
    <row r="2425" spans="4:7">
      <c r="D2425" s="212" t="s">
        <v>3120</v>
      </c>
      <c r="E2425" s="208">
        <v>0</v>
      </c>
      <c r="F2425" s="208">
        <v>3153004.25</v>
      </c>
      <c r="G2425" s="208">
        <v>2522402.6</v>
      </c>
    </row>
    <row r="2426" spans="4:7">
      <c r="D2426" s="211" t="s">
        <v>1673</v>
      </c>
      <c r="E2426" s="208">
        <v>4718384</v>
      </c>
      <c r="F2426" s="208">
        <v>1</v>
      </c>
      <c r="G2426" s="208">
        <v>0</v>
      </c>
    </row>
    <row r="2427" spans="4:7">
      <c r="D2427" s="212" t="s">
        <v>1674</v>
      </c>
      <c r="E2427" s="208">
        <v>4718384</v>
      </c>
      <c r="F2427" s="208">
        <v>1</v>
      </c>
      <c r="G2427" s="208">
        <v>0</v>
      </c>
    </row>
    <row r="2428" spans="4:7">
      <c r="D2428" s="211" t="s">
        <v>1675</v>
      </c>
      <c r="E2428" s="208">
        <v>11087637</v>
      </c>
      <c r="F2428" s="208">
        <v>1</v>
      </c>
      <c r="G2428" s="208">
        <v>0</v>
      </c>
    </row>
    <row r="2429" spans="4:7">
      <c r="D2429" s="212" t="s">
        <v>1676</v>
      </c>
      <c r="E2429" s="208">
        <v>11087637</v>
      </c>
      <c r="F2429" s="208">
        <v>1</v>
      </c>
      <c r="G2429" s="208">
        <v>0</v>
      </c>
    </row>
    <row r="2430" spans="4:7">
      <c r="D2430" s="211" t="s">
        <v>1677</v>
      </c>
      <c r="E2430" s="208">
        <v>4718384</v>
      </c>
      <c r="F2430" s="208">
        <v>1078231.45</v>
      </c>
      <c r="G2430" s="208">
        <v>1078230.45</v>
      </c>
    </row>
    <row r="2431" spans="4:7">
      <c r="D2431" s="212" t="s">
        <v>1678</v>
      </c>
      <c r="E2431" s="208">
        <v>4718384</v>
      </c>
      <c r="F2431" s="208">
        <v>1078231.45</v>
      </c>
      <c r="G2431" s="208">
        <v>1078230.45</v>
      </c>
    </row>
    <row r="2432" spans="4:7">
      <c r="D2432" s="211" t="s">
        <v>2715</v>
      </c>
      <c r="E2432" s="208">
        <v>11087637</v>
      </c>
      <c r="F2432" s="208">
        <v>2528502.7200000002</v>
      </c>
      <c r="G2432" s="208">
        <v>2528501.7200000002</v>
      </c>
    </row>
    <row r="2433" spans="4:7">
      <c r="D2433" s="212" t="s">
        <v>1679</v>
      </c>
      <c r="E2433" s="208">
        <v>11087637</v>
      </c>
      <c r="F2433" s="208">
        <v>2528502.7200000002</v>
      </c>
      <c r="G2433" s="208">
        <v>2528501.7200000002</v>
      </c>
    </row>
    <row r="2434" spans="4:7">
      <c r="D2434" s="211" t="s">
        <v>478</v>
      </c>
      <c r="E2434" s="208">
        <v>684390</v>
      </c>
      <c r="F2434" s="208">
        <v>21776412.449999999</v>
      </c>
      <c r="G2434" s="208">
        <v>19558532.469999999</v>
      </c>
    </row>
    <row r="2435" spans="4:7">
      <c r="D2435" s="212" t="s">
        <v>822</v>
      </c>
      <c r="E2435" s="208">
        <v>684390</v>
      </c>
      <c r="F2435" s="208">
        <v>21776412.449999999</v>
      </c>
      <c r="G2435" s="208">
        <v>19558532.469999999</v>
      </c>
    </row>
    <row r="2436" spans="4:7">
      <c r="D2436" s="211" t="s">
        <v>3967</v>
      </c>
      <c r="E2436" s="208">
        <v>6659723</v>
      </c>
      <c r="F2436" s="208">
        <v>1481647.54</v>
      </c>
      <c r="G2436" s="208">
        <v>1481645.34</v>
      </c>
    </row>
    <row r="2437" spans="4:7">
      <c r="D2437" s="212" t="s">
        <v>1680</v>
      </c>
      <c r="E2437" s="208">
        <v>6659723</v>
      </c>
      <c r="F2437" s="208">
        <v>1481647.54</v>
      </c>
      <c r="G2437" s="208">
        <v>1481645.34</v>
      </c>
    </row>
    <row r="2438" spans="4:7">
      <c r="D2438" s="211" t="s">
        <v>1681</v>
      </c>
      <c r="E2438" s="208">
        <v>6659723</v>
      </c>
      <c r="F2438" s="208">
        <v>1481645.14</v>
      </c>
      <c r="G2438" s="208">
        <v>1481644.14</v>
      </c>
    </row>
    <row r="2439" spans="4:7">
      <c r="D2439" s="212" t="s">
        <v>1682</v>
      </c>
      <c r="E2439" s="208">
        <v>6659723</v>
      </c>
      <c r="F2439" s="208">
        <v>1481645.14</v>
      </c>
      <c r="G2439" s="208">
        <v>1481644.14</v>
      </c>
    </row>
    <row r="2440" spans="4:7">
      <c r="D2440" s="211" t="s">
        <v>1683</v>
      </c>
      <c r="E2440" s="208">
        <v>6659723</v>
      </c>
      <c r="F2440" s="208">
        <v>1</v>
      </c>
      <c r="G2440" s="208">
        <v>0</v>
      </c>
    </row>
    <row r="2441" spans="4:7">
      <c r="D2441" s="212" t="s">
        <v>1684</v>
      </c>
      <c r="E2441" s="208">
        <v>6659723</v>
      </c>
      <c r="F2441" s="208">
        <v>1</v>
      </c>
      <c r="G2441" s="208">
        <v>0</v>
      </c>
    </row>
    <row r="2442" spans="4:7">
      <c r="D2442" s="211" t="s">
        <v>3966</v>
      </c>
      <c r="E2442" s="208">
        <v>6659723</v>
      </c>
      <c r="F2442" s="208">
        <v>1</v>
      </c>
      <c r="G2442" s="208">
        <v>0</v>
      </c>
    </row>
    <row r="2443" spans="4:7">
      <c r="D2443" s="212" t="s">
        <v>1685</v>
      </c>
      <c r="E2443" s="208">
        <v>6659723</v>
      </c>
      <c r="F2443" s="208">
        <v>1</v>
      </c>
      <c r="G2443" s="208">
        <v>0</v>
      </c>
    </row>
    <row r="2444" spans="4:7">
      <c r="D2444" s="211" t="s">
        <v>479</v>
      </c>
      <c r="E2444" s="208">
        <v>2596334</v>
      </c>
      <c r="F2444" s="208">
        <v>6492168.4400000004</v>
      </c>
      <c r="G2444" s="208">
        <v>5544284.0999999996</v>
      </c>
    </row>
    <row r="2445" spans="4:7">
      <c r="D2445" s="212" t="s">
        <v>823</v>
      </c>
      <c r="E2445" s="208">
        <v>2596334</v>
      </c>
      <c r="F2445" s="208">
        <v>6492168.4400000004</v>
      </c>
      <c r="G2445" s="208">
        <v>5544284.0999999996</v>
      </c>
    </row>
    <row r="2446" spans="4:7">
      <c r="D2446" s="211" t="s">
        <v>2716</v>
      </c>
      <c r="E2446" s="208">
        <v>11087637</v>
      </c>
      <c r="F2446" s="208">
        <v>1</v>
      </c>
      <c r="G2446" s="208">
        <v>0</v>
      </c>
    </row>
    <row r="2447" spans="4:7">
      <c r="D2447" s="212" t="s">
        <v>1686</v>
      </c>
      <c r="E2447" s="208">
        <v>11087637</v>
      </c>
      <c r="F2447" s="208">
        <v>1</v>
      </c>
      <c r="G2447" s="208">
        <v>0</v>
      </c>
    </row>
    <row r="2448" spans="4:7">
      <c r="D2448" s="211" t="s">
        <v>3965</v>
      </c>
      <c r="E2448" s="208">
        <v>0</v>
      </c>
      <c r="F2448" s="208">
        <v>353173.43</v>
      </c>
      <c r="G2448" s="208">
        <v>353173.43</v>
      </c>
    </row>
    <row r="2449" spans="4:7">
      <c r="D2449" s="212" t="s">
        <v>3175</v>
      </c>
      <c r="E2449" s="208">
        <v>0</v>
      </c>
      <c r="F2449" s="208">
        <v>353173.43</v>
      </c>
      <c r="G2449" s="208">
        <v>353173.43</v>
      </c>
    </row>
    <row r="2450" spans="4:7">
      <c r="D2450" s="211" t="s">
        <v>3964</v>
      </c>
      <c r="E2450" s="208">
        <v>6659723</v>
      </c>
      <c r="F2450" s="208">
        <v>2500000</v>
      </c>
      <c r="G2450" s="208">
        <v>0</v>
      </c>
    </row>
    <row r="2451" spans="4:7">
      <c r="D2451" s="212" t="s">
        <v>1687</v>
      </c>
      <c r="E2451" s="208">
        <v>6659723</v>
      </c>
      <c r="F2451" s="208">
        <v>2500000</v>
      </c>
      <c r="G2451" s="208">
        <v>0</v>
      </c>
    </row>
    <row r="2452" spans="4:7">
      <c r="D2452" s="211" t="s">
        <v>480</v>
      </c>
      <c r="E2452" s="208">
        <v>1333451</v>
      </c>
      <c r="F2452" s="208">
        <v>3685560.29</v>
      </c>
      <c r="G2452" s="208">
        <v>3645433.7800000003</v>
      </c>
    </row>
    <row r="2453" spans="4:7">
      <c r="D2453" s="212" t="s">
        <v>824</v>
      </c>
      <c r="E2453" s="208">
        <v>1333451</v>
      </c>
      <c r="F2453" s="208">
        <v>3685560.29</v>
      </c>
      <c r="G2453" s="208">
        <v>3645433.7800000003</v>
      </c>
    </row>
    <row r="2454" spans="4:7">
      <c r="D2454" s="211" t="s">
        <v>2717</v>
      </c>
      <c r="E2454" s="208">
        <v>6659723</v>
      </c>
      <c r="F2454" s="208">
        <v>1481647.54</v>
      </c>
      <c r="G2454" s="208">
        <v>1481646.54</v>
      </c>
    </row>
    <row r="2455" spans="4:7">
      <c r="D2455" s="212" t="s">
        <v>1688</v>
      </c>
      <c r="E2455" s="208">
        <v>6659723</v>
      </c>
      <c r="F2455" s="208">
        <v>1481647.54</v>
      </c>
      <c r="G2455" s="208">
        <v>1481646.54</v>
      </c>
    </row>
    <row r="2456" spans="4:7">
      <c r="D2456" s="211" t="s">
        <v>3963</v>
      </c>
      <c r="E2456" s="208">
        <v>0</v>
      </c>
      <c r="F2456" s="208">
        <v>342272.07</v>
      </c>
      <c r="G2456" s="208">
        <v>342272.07</v>
      </c>
    </row>
    <row r="2457" spans="4:7">
      <c r="D2457" s="212" t="s">
        <v>3176</v>
      </c>
      <c r="E2457" s="208">
        <v>0</v>
      </c>
      <c r="F2457" s="208">
        <v>342272.07</v>
      </c>
      <c r="G2457" s="208">
        <v>342272.07</v>
      </c>
    </row>
    <row r="2458" spans="4:7">
      <c r="D2458" s="211" t="s">
        <v>1689</v>
      </c>
      <c r="E2458" s="208">
        <v>6659723</v>
      </c>
      <c r="F2458" s="208">
        <v>2500000</v>
      </c>
      <c r="G2458" s="208">
        <v>0</v>
      </c>
    </row>
    <row r="2459" spans="4:7">
      <c r="D2459" s="212" t="s">
        <v>1690</v>
      </c>
      <c r="E2459" s="208">
        <v>6659723</v>
      </c>
      <c r="F2459" s="208">
        <v>2500000</v>
      </c>
      <c r="G2459" s="208">
        <v>0</v>
      </c>
    </row>
    <row r="2460" spans="4:7">
      <c r="D2460" s="211" t="s">
        <v>3121</v>
      </c>
      <c r="E2460" s="208">
        <v>0</v>
      </c>
      <c r="F2460" s="208">
        <v>9462001</v>
      </c>
      <c r="G2460" s="208">
        <v>0</v>
      </c>
    </row>
    <row r="2461" spans="4:7">
      <c r="D2461" s="212" t="s">
        <v>3122</v>
      </c>
      <c r="E2461" s="208">
        <v>0</v>
      </c>
      <c r="F2461" s="208">
        <v>9462001</v>
      </c>
      <c r="G2461" s="208">
        <v>0</v>
      </c>
    </row>
    <row r="2462" spans="4:7">
      <c r="D2462" s="209" t="s">
        <v>283</v>
      </c>
      <c r="E2462" s="210">
        <v>157412567</v>
      </c>
      <c r="F2462" s="210">
        <v>213772754.22</v>
      </c>
      <c r="G2462" s="210">
        <v>37144888.409999996</v>
      </c>
    </row>
    <row r="2463" spans="4:7">
      <c r="D2463" s="211" t="s">
        <v>2992</v>
      </c>
      <c r="E2463" s="208">
        <v>71271768</v>
      </c>
      <c r="F2463" s="208">
        <v>32271768</v>
      </c>
      <c r="G2463" s="208">
        <v>11623473.649999999</v>
      </c>
    </row>
    <row r="2464" spans="4:7">
      <c r="D2464" s="212" t="s">
        <v>2526</v>
      </c>
      <c r="E2464" s="208">
        <v>71271768</v>
      </c>
      <c r="F2464" s="208">
        <v>32271768</v>
      </c>
      <c r="G2464" s="208">
        <v>11623473.649999999</v>
      </c>
    </row>
    <row r="2465" spans="4:7">
      <c r="D2465" s="211" t="s">
        <v>2550</v>
      </c>
      <c r="E2465" s="208">
        <v>86140799</v>
      </c>
      <c r="F2465" s="208">
        <v>88220124.109999999</v>
      </c>
      <c r="G2465" s="208">
        <v>11246841.68</v>
      </c>
    </row>
    <row r="2466" spans="4:7">
      <c r="D2466" s="212" t="s">
        <v>2551</v>
      </c>
      <c r="E2466" s="208">
        <v>86140799</v>
      </c>
      <c r="F2466" s="208">
        <v>88220124.109999999</v>
      </c>
      <c r="G2466" s="208">
        <v>11246841.68</v>
      </c>
    </row>
    <row r="2467" spans="4:7">
      <c r="D2467" s="211" t="s">
        <v>3962</v>
      </c>
      <c r="E2467" s="208">
        <v>0</v>
      </c>
      <c r="F2467" s="208">
        <v>93280862.109999999</v>
      </c>
      <c r="G2467" s="208">
        <v>14274573.08</v>
      </c>
    </row>
    <row r="2468" spans="4:7">
      <c r="D2468" s="212" t="s">
        <v>3177</v>
      </c>
      <c r="E2468" s="208">
        <v>0</v>
      </c>
      <c r="F2468" s="208">
        <v>93280862.109999999</v>
      </c>
      <c r="G2468" s="208">
        <v>14274573.08</v>
      </c>
    </row>
    <row r="2469" spans="4:7">
      <c r="D2469" s="178" t="s">
        <v>293</v>
      </c>
      <c r="E2469" s="208">
        <v>748337412</v>
      </c>
      <c r="F2469" s="208">
        <v>750170117.80000007</v>
      </c>
      <c r="G2469" s="208">
        <v>510290147.66000003</v>
      </c>
    </row>
    <row r="2470" spans="4:7">
      <c r="D2470" s="209" t="s">
        <v>281</v>
      </c>
      <c r="E2470" s="210">
        <v>589437831</v>
      </c>
      <c r="F2470" s="210">
        <v>588878940.88000011</v>
      </c>
      <c r="G2470" s="210">
        <v>388758462.78000003</v>
      </c>
    </row>
    <row r="2471" spans="4:7">
      <c r="D2471" s="211" t="s">
        <v>1354</v>
      </c>
      <c r="E2471" s="208">
        <v>11075727</v>
      </c>
      <c r="F2471" s="208">
        <v>5208865.96</v>
      </c>
      <c r="G2471" s="208">
        <v>5208864.9800000004</v>
      </c>
    </row>
    <row r="2472" spans="4:7">
      <c r="D2472" s="212" t="s">
        <v>1355</v>
      </c>
      <c r="E2472" s="208">
        <v>11075727</v>
      </c>
      <c r="F2472" s="208">
        <v>5208865.96</v>
      </c>
      <c r="G2472" s="208">
        <v>5208864.9800000004</v>
      </c>
    </row>
    <row r="2473" spans="4:7">
      <c r="D2473" s="211" t="s">
        <v>3961</v>
      </c>
      <c r="E2473" s="208">
        <v>11075727</v>
      </c>
      <c r="F2473" s="208">
        <v>1</v>
      </c>
      <c r="G2473" s="208">
        <v>0</v>
      </c>
    </row>
    <row r="2474" spans="4:7">
      <c r="D2474" s="212" t="s">
        <v>1356</v>
      </c>
      <c r="E2474" s="208">
        <v>11075727</v>
      </c>
      <c r="F2474" s="208">
        <v>1</v>
      </c>
      <c r="G2474" s="208">
        <v>0</v>
      </c>
    </row>
    <row r="2475" spans="4:7">
      <c r="D2475" s="211" t="s">
        <v>481</v>
      </c>
      <c r="E2475" s="208">
        <v>6462128</v>
      </c>
      <c r="F2475" s="208">
        <v>7370479.6100000003</v>
      </c>
      <c r="G2475" s="208">
        <v>7053475.6100000003</v>
      </c>
    </row>
    <row r="2476" spans="4:7">
      <c r="D2476" s="212" t="s">
        <v>825</v>
      </c>
      <c r="E2476" s="208">
        <v>6462128</v>
      </c>
      <c r="F2476" s="208">
        <v>7370479.6100000003</v>
      </c>
      <c r="G2476" s="208">
        <v>7053475.6100000003</v>
      </c>
    </row>
    <row r="2477" spans="4:7">
      <c r="D2477" s="211" t="s">
        <v>3960</v>
      </c>
      <c r="E2477" s="208">
        <v>11075727</v>
      </c>
      <c r="F2477" s="208">
        <v>3091260.96</v>
      </c>
      <c r="G2477" s="208">
        <v>0</v>
      </c>
    </row>
    <row r="2478" spans="4:7">
      <c r="D2478" s="212" t="s">
        <v>1357</v>
      </c>
      <c r="E2478" s="208">
        <v>11075727</v>
      </c>
      <c r="F2478" s="208">
        <v>3091260.96</v>
      </c>
      <c r="G2478" s="208">
        <v>0</v>
      </c>
    </row>
    <row r="2479" spans="4:7">
      <c r="D2479" s="211" t="s">
        <v>482</v>
      </c>
      <c r="E2479" s="208">
        <v>2393489</v>
      </c>
      <c r="F2479" s="208">
        <v>2850995.19</v>
      </c>
      <c r="G2479" s="208">
        <v>1462934.19</v>
      </c>
    </row>
    <row r="2480" spans="4:7">
      <c r="D2480" s="212" t="s">
        <v>826</v>
      </c>
      <c r="E2480" s="208">
        <v>2393489</v>
      </c>
      <c r="F2480" s="208">
        <v>2850995.19</v>
      </c>
      <c r="G2480" s="208">
        <v>1462934.19</v>
      </c>
    </row>
    <row r="2481" spans="4:7">
      <c r="D2481" s="211" t="s">
        <v>3959</v>
      </c>
      <c r="E2481" s="208">
        <v>11070175</v>
      </c>
      <c r="F2481" s="208">
        <v>1</v>
      </c>
      <c r="G2481" s="208">
        <v>0</v>
      </c>
    </row>
    <row r="2482" spans="4:7">
      <c r="D2482" s="212" t="s">
        <v>1358</v>
      </c>
      <c r="E2482" s="208">
        <v>11070175</v>
      </c>
      <c r="F2482" s="208">
        <v>1</v>
      </c>
      <c r="G2482" s="208">
        <v>0</v>
      </c>
    </row>
    <row r="2483" spans="4:7">
      <c r="D2483" s="211" t="s">
        <v>483</v>
      </c>
      <c r="E2483" s="208">
        <v>4317004</v>
      </c>
      <c r="F2483" s="208">
        <v>8271388.1500000004</v>
      </c>
      <c r="G2483" s="208">
        <v>1914479.54</v>
      </c>
    </row>
    <row r="2484" spans="4:7">
      <c r="D2484" s="212" t="s">
        <v>827</v>
      </c>
      <c r="E2484" s="208">
        <v>4317004</v>
      </c>
      <c r="F2484" s="208">
        <v>8271388.1500000004</v>
      </c>
      <c r="G2484" s="208">
        <v>1914479.54</v>
      </c>
    </row>
    <row r="2485" spans="4:7">
      <c r="D2485" s="211" t="s">
        <v>3958</v>
      </c>
      <c r="E2485" s="208">
        <v>6582165</v>
      </c>
      <c r="F2485" s="208">
        <v>3059394.79</v>
      </c>
      <c r="G2485" s="208">
        <v>2525818.94</v>
      </c>
    </row>
    <row r="2486" spans="4:7">
      <c r="D2486" s="212" t="s">
        <v>1359</v>
      </c>
      <c r="E2486" s="208">
        <v>6582165</v>
      </c>
      <c r="F2486" s="208">
        <v>3059394.79</v>
      </c>
      <c r="G2486" s="208">
        <v>2525818.94</v>
      </c>
    </row>
    <row r="2487" spans="4:7">
      <c r="D2487" s="211" t="s">
        <v>484</v>
      </c>
      <c r="E2487" s="208">
        <v>4317004</v>
      </c>
      <c r="F2487" s="208">
        <v>4881907.45</v>
      </c>
      <c r="G2487" s="208">
        <v>3272007.5</v>
      </c>
    </row>
    <row r="2488" spans="4:7">
      <c r="D2488" s="212" t="s">
        <v>828</v>
      </c>
      <c r="E2488" s="208">
        <v>4317004</v>
      </c>
      <c r="F2488" s="208">
        <v>4881907.45</v>
      </c>
      <c r="G2488" s="208">
        <v>3272007.5</v>
      </c>
    </row>
    <row r="2489" spans="4:7">
      <c r="D2489" s="211" t="s">
        <v>3957</v>
      </c>
      <c r="E2489" s="208">
        <v>12351078</v>
      </c>
      <c r="F2489" s="208">
        <v>14063957.720000001</v>
      </c>
      <c r="G2489" s="208">
        <v>14063956.720000001</v>
      </c>
    </row>
    <row r="2490" spans="4:7">
      <c r="D2490" s="212" t="s">
        <v>1054</v>
      </c>
      <c r="E2490" s="208">
        <v>12351078</v>
      </c>
      <c r="F2490" s="208">
        <v>14063957.720000001</v>
      </c>
      <c r="G2490" s="208">
        <v>14063956.720000001</v>
      </c>
    </row>
    <row r="2491" spans="4:7">
      <c r="D2491" s="211" t="s">
        <v>2718</v>
      </c>
      <c r="E2491" s="208">
        <v>6582165</v>
      </c>
      <c r="F2491" s="208">
        <v>1</v>
      </c>
      <c r="G2491" s="208">
        <v>0</v>
      </c>
    </row>
    <row r="2492" spans="4:7">
      <c r="D2492" s="212" t="s">
        <v>1360</v>
      </c>
      <c r="E2492" s="208">
        <v>6582165</v>
      </c>
      <c r="F2492" s="208">
        <v>1</v>
      </c>
      <c r="G2492" s="208">
        <v>0</v>
      </c>
    </row>
    <row r="2493" spans="4:7">
      <c r="D2493" s="211" t="s">
        <v>3956</v>
      </c>
      <c r="E2493" s="208">
        <v>0</v>
      </c>
      <c r="F2493" s="208">
        <v>1553863.8</v>
      </c>
      <c r="G2493" s="208">
        <v>1553863.8</v>
      </c>
    </row>
    <row r="2494" spans="4:7">
      <c r="D2494" s="212" t="s">
        <v>3626</v>
      </c>
      <c r="E2494" s="208">
        <v>0</v>
      </c>
      <c r="F2494" s="208">
        <v>1553863.8</v>
      </c>
      <c r="G2494" s="208">
        <v>1553863.8</v>
      </c>
    </row>
    <row r="2495" spans="4:7">
      <c r="D2495" s="211" t="s">
        <v>1361</v>
      </c>
      <c r="E2495" s="208">
        <v>6582165</v>
      </c>
      <c r="F2495" s="208">
        <v>1.79</v>
      </c>
      <c r="G2495" s="208">
        <v>0</v>
      </c>
    </row>
    <row r="2496" spans="4:7">
      <c r="D2496" s="212" t="s">
        <v>1362</v>
      </c>
      <c r="E2496" s="208">
        <v>6582165</v>
      </c>
      <c r="F2496" s="208">
        <v>1.79</v>
      </c>
      <c r="G2496" s="208">
        <v>0</v>
      </c>
    </row>
    <row r="2497" spans="4:7">
      <c r="D2497" s="211" t="s">
        <v>485</v>
      </c>
      <c r="E2497" s="208">
        <v>649163</v>
      </c>
      <c r="F2497" s="208">
        <v>1652343</v>
      </c>
      <c r="G2497" s="208">
        <v>0</v>
      </c>
    </row>
    <row r="2498" spans="4:7">
      <c r="D2498" s="212" t="s">
        <v>829</v>
      </c>
      <c r="E2498" s="208">
        <v>649163</v>
      </c>
      <c r="F2498" s="208">
        <v>1652343</v>
      </c>
      <c r="G2498" s="208">
        <v>0</v>
      </c>
    </row>
    <row r="2499" spans="4:7">
      <c r="D2499" s="211" t="s">
        <v>3208</v>
      </c>
      <c r="E2499" s="208">
        <v>0</v>
      </c>
      <c r="F2499" s="208">
        <v>990000</v>
      </c>
      <c r="G2499" s="208">
        <v>0</v>
      </c>
    </row>
    <row r="2500" spans="4:7">
      <c r="D2500" s="212" t="s">
        <v>3207</v>
      </c>
      <c r="E2500" s="208">
        <v>0</v>
      </c>
      <c r="F2500" s="208">
        <v>990000</v>
      </c>
      <c r="G2500" s="208">
        <v>0</v>
      </c>
    </row>
    <row r="2501" spans="4:7">
      <c r="D2501" s="211" t="s">
        <v>2646</v>
      </c>
      <c r="E2501" s="208">
        <v>19636158</v>
      </c>
      <c r="F2501" s="208">
        <v>13302703</v>
      </c>
      <c r="G2501" s="208">
        <v>8999999.4399999995</v>
      </c>
    </row>
    <row r="2502" spans="4:7">
      <c r="D2502" s="212" t="s">
        <v>2647</v>
      </c>
      <c r="E2502" s="208">
        <v>19636158</v>
      </c>
      <c r="F2502" s="208">
        <v>13302703</v>
      </c>
      <c r="G2502" s="208">
        <v>8999999.4399999995</v>
      </c>
    </row>
    <row r="2503" spans="4:7">
      <c r="D2503" s="211" t="s">
        <v>2648</v>
      </c>
      <c r="E2503" s="208">
        <v>72864945</v>
      </c>
      <c r="F2503" s="208">
        <v>192925256.54000002</v>
      </c>
      <c r="G2503" s="208">
        <v>186602292.19</v>
      </c>
    </row>
    <row r="2504" spans="4:7">
      <c r="D2504" s="212" t="s">
        <v>2649</v>
      </c>
      <c r="E2504" s="208">
        <v>72864945</v>
      </c>
      <c r="F2504" s="208">
        <v>192925256.54000002</v>
      </c>
      <c r="G2504" s="208">
        <v>186602292.19</v>
      </c>
    </row>
    <row r="2505" spans="4:7">
      <c r="D2505" s="211" t="s">
        <v>1930</v>
      </c>
      <c r="E2505" s="208">
        <v>8000000</v>
      </c>
      <c r="F2505" s="208">
        <v>8625646</v>
      </c>
      <c r="G2505" s="208">
        <v>8625644.9900000002</v>
      </c>
    </row>
    <row r="2506" spans="4:7">
      <c r="D2506" s="212" t="s">
        <v>1931</v>
      </c>
      <c r="E2506" s="208">
        <v>8000000</v>
      </c>
      <c r="F2506" s="208">
        <v>8625646</v>
      </c>
      <c r="G2506" s="208">
        <v>8625644.9900000002</v>
      </c>
    </row>
    <row r="2507" spans="4:7">
      <c r="D2507" s="211" t="s">
        <v>486</v>
      </c>
      <c r="E2507" s="208">
        <v>16000000</v>
      </c>
      <c r="F2507" s="208">
        <v>4000000</v>
      </c>
      <c r="G2507" s="208">
        <v>0</v>
      </c>
    </row>
    <row r="2508" spans="4:7">
      <c r="D2508" s="212" t="s">
        <v>830</v>
      </c>
      <c r="E2508" s="208">
        <v>16000000</v>
      </c>
      <c r="F2508" s="208">
        <v>4000000</v>
      </c>
      <c r="G2508" s="208">
        <v>0</v>
      </c>
    </row>
    <row r="2509" spans="4:7">
      <c r="D2509" s="211" t="s">
        <v>1445</v>
      </c>
      <c r="E2509" s="208">
        <v>4785373</v>
      </c>
      <c r="F2509" s="208">
        <v>1</v>
      </c>
      <c r="G2509" s="208">
        <v>0</v>
      </c>
    </row>
    <row r="2510" spans="4:7">
      <c r="D2510" s="212" t="s">
        <v>1446</v>
      </c>
      <c r="E2510" s="208">
        <v>4785373</v>
      </c>
      <c r="F2510" s="208">
        <v>1</v>
      </c>
      <c r="G2510" s="208">
        <v>0</v>
      </c>
    </row>
    <row r="2511" spans="4:7">
      <c r="D2511" s="211" t="s">
        <v>1447</v>
      </c>
      <c r="E2511" s="208">
        <v>6755494</v>
      </c>
      <c r="F2511" s="208">
        <v>1</v>
      </c>
      <c r="G2511" s="208">
        <v>0</v>
      </c>
    </row>
    <row r="2512" spans="4:7">
      <c r="D2512" s="212" t="s">
        <v>1448</v>
      </c>
      <c r="E2512" s="208">
        <v>6755494</v>
      </c>
      <c r="F2512" s="208">
        <v>1</v>
      </c>
      <c r="G2512" s="208">
        <v>0</v>
      </c>
    </row>
    <row r="2513" spans="4:7">
      <c r="D2513" s="211" t="s">
        <v>1449</v>
      </c>
      <c r="E2513" s="208">
        <v>6755494</v>
      </c>
      <c r="F2513" s="208">
        <v>1</v>
      </c>
      <c r="G2513" s="208">
        <v>0</v>
      </c>
    </row>
    <row r="2514" spans="4:7">
      <c r="D2514" s="212" t="s">
        <v>1450</v>
      </c>
      <c r="E2514" s="208">
        <v>6755494</v>
      </c>
      <c r="F2514" s="208">
        <v>1</v>
      </c>
      <c r="G2514" s="208">
        <v>0</v>
      </c>
    </row>
    <row r="2515" spans="4:7">
      <c r="D2515" s="211" t="s">
        <v>1451</v>
      </c>
      <c r="E2515" s="208">
        <v>4785373</v>
      </c>
      <c r="F2515" s="208">
        <v>1</v>
      </c>
      <c r="G2515" s="208">
        <v>0</v>
      </c>
    </row>
    <row r="2516" spans="4:7">
      <c r="D2516" s="212" t="s">
        <v>1452</v>
      </c>
      <c r="E2516" s="208">
        <v>4785373</v>
      </c>
      <c r="F2516" s="208">
        <v>1</v>
      </c>
      <c r="G2516" s="208">
        <v>0</v>
      </c>
    </row>
    <row r="2517" spans="4:7">
      <c r="D2517" s="211" t="s">
        <v>1453</v>
      </c>
      <c r="E2517" s="208">
        <v>6755494</v>
      </c>
      <c r="F2517" s="208">
        <v>1504804</v>
      </c>
      <c r="G2517" s="208">
        <v>1504802.82</v>
      </c>
    </row>
    <row r="2518" spans="4:7">
      <c r="D2518" s="212" t="s">
        <v>1454</v>
      </c>
      <c r="E2518" s="208">
        <v>6755494</v>
      </c>
      <c r="F2518" s="208">
        <v>1504804</v>
      </c>
      <c r="G2518" s="208">
        <v>1504802.82</v>
      </c>
    </row>
    <row r="2519" spans="4:7">
      <c r="D2519" s="211" t="s">
        <v>1455</v>
      </c>
      <c r="E2519" s="208">
        <v>4785373</v>
      </c>
      <c r="F2519" s="208">
        <v>1175316.6599999999</v>
      </c>
      <c r="G2519" s="208">
        <v>1175316.6599999999</v>
      </c>
    </row>
    <row r="2520" spans="4:7">
      <c r="D2520" s="212" t="s">
        <v>1456</v>
      </c>
      <c r="E2520" s="208">
        <v>4785373</v>
      </c>
      <c r="F2520" s="208">
        <v>1175316.6599999999</v>
      </c>
      <c r="G2520" s="208">
        <v>1175316.6599999999</v>
      </c>
    </row>
    <row r="2521" spans="4:7">
      <c r="D2521" s="211" t="s">
        <v>1457</v>
      </c>
      <c r="E2521" s="208">
        <v>11249055</v>
      </c>
      <c r="F2521" s="208">
        <v>2429694.39</v>
      </c>
      <c r="G2521" s="208">
        <v>2429693.39</v>
      </c>
    </row>
    <row r="2522" spans="4:7">
      <c r="D2522" s="212" t="s">
        <v>1458</v>
      </c>
      <c r="E2522" s="208">
        <v>11249055</v>
      </c>
      <c r="F2522" s="208">
        <v>2429694.39</v>
      </c>
      <c r="G2522" s="208">
        <v>2429693.39</v>
      </c>
    </row>
    <row r="2523" spans="4:7">
      <c r="D2523" s="211" t="s">
        <v>1691</v>
      </c>
      <c r="E2523" s="208">
        <v>4785373</v>
      </c>
      <c r="F2523" s="208">
        <v>1175317.6599999999</v>
      </c>
      <c r="G2523" s="208">
        <v>1175316.6599999999</v>
      </c>
    </row>
    <row r="2524" spans="4:7">
      <c r="D2524" s="212" t="s">
        <v>1692</v>
      </c>
      <c r="E2524" s="208">
        <v>4785373</v>
      </c>
      <c r="F2524" s="208">
        <v>1175317.6599999999</v>
      </c>
      <c r="G2524" s="208">
        <v>1175316.6599999999</v>
      </c>
    </row>
    <row r="2525" spans="4:7">
      <c r="D2525" s="211" t="s">
        <v>3955</v>
      </c>
      <c r="E2525" s="208">
        <v>6755494</v>
      </c>
      <c r="F2525" s="208">
        <v>1504904</v>
      </c>
      <c r="G2525" s="208">
        <v>1504802.81</v>
      </c>
    </row>
    <row r="2526" spans="4:7">
      <c r="D2526" s="212" t="s">
        <v>1693</v>
      </c>
      <c r="E2526" s="208">
        <v>6755494</v>
      </c>
      <c r="F2526" s="208">
        <v>1504904</v>
      </c>
      <c r="G2526" s="208">
        <v>1504802.81</v>
      </c>
    </row>
    <row r="2527" spans="4:7">
      <c r="D2527" s="211" t="s">
        <v>487</v>
      </c>
      <c r="E2527" s="208">
        <v>3466653</v>
      </c>
      <c r="F2527" s="208">
        <v>17234641.539999999</v>
      </c>
      <c r="G2527" s="208">
        <v>3895872.84</v>
      </c>
    </row>
    <row r="2528" spans="4:7">
      <c r="D2528" s="212" t="s">
        <v>831</v>
      </c>
      <c r="E2528" s="208">
        <v>3466653</v>
      </c>
      <c r="F2528" s="208">
        <v>17234641.539999999</v>
      </c>
      <c r="G2528" s="208">
        <v>3895872.84</v>
      </c>
    </row>
    <row r="2529" spans="4:7">
      <c r="D2529" s="211" t="s">
        <v>3954</v>
      </c>
      <c r="E2529" s="208">
        <v>6755494</v>
      </c>
      <c r="F2529" s="208">
        <v>1</v>
      </c>
      <c r="G2529" s="208">
        <v>0</v>
      </c>
    </row>
    <row r="2530" spans="4:7">
      <c r="D2530" s="212" t="s">
        <v>1694</v>
      </c>
      <c r="E2530" s="208">
        <v>6755494</v>
      </c>
      <c r="F2530" s="208">
        <v>1</v>
      </c>
      <c r="G2530" s="208">
        <v>0</v>
      </c>
    </row>
    <row r="2531" spans="4:7">
      <c r="D2531" s="211" t="s">
        <v>488</v>
      </c>
      <c r="E2531" s="208">
        <v>3907520</v>
      </c>
      <c r="F2531" s="208">
        <v>2722917</v>
      </c>
      <c r="G2531" s="208">
        <v>0</v>
      </c>
    </row>
    <row r="2532" spans="4:7">
      <c r="D2532" s="212" t="s">
        <v>832</v>
      </c>
      <c r="E2532" s="208">
        <v>3907520</v>
      </c>
      <c r="F2532" s="208">
        <v>2722917</v>
      </c>
      <c r="G2532" s="208">
        <v>0</v>
      </c>
    </row>
    <row r="2533" spans="4:7">
      <c r="D2533" s="211" t="s">
        <v>3953</v>
      </c>
      <c r="E2533" s="208">
        <v>1602705</v>
      </c>
      <c r="F2533" s="208">
        <v>6753522.8600000003</v>
      </c>
      <c r="G2533" s="208">
        <v>3438719.82</v>
      </c>
    </row>
    <row r="2534" spans="4:7">
      <c r="D2534" s="212" t="s">
        <v>833</v>
      </c>
      <c r="E2534" s="208">
        <v>1602705</v>
      </c>
      <c r="F2534" s="208">
        <v>6753522.8600000003</v>
      </c>
      <c r="G2534" s="208">
        <v>3438719.82</v>
      </c>
    </row>
    <row r="2535" spans="4:7">
      <c r="D2535" s="211" t="s">
        <v>1695</v>
      </c>
      <c r="E2535" s="208">
        <v>4785373</v>
      </c>
      <c r="F2535" s="208">
        <v>1</v>
      </c>
      <c r="G2535" s="208">
        <v>0</v>
      </c>
    </row>
    <row r="2536" spans="4:7">
      <c r="D2536" s="212" t="s">
        <v>1696</v>
      </c>
      <c r="E2536" s="208">
        <v>4785373</v>
      </c>
      <c r="F2536" s="208">
        <v>1</v>
      </c>
      <c r="G2536" s="208">
        <v>0</v>
      </c>
    </row>
    <row r="2537" spans="4:7">
      <c r="D2537" s="211" t="s">
        <v>3952</v>
      </c>
      <c r="E2537" s="208">
        <v>6755494</v>
      </c>
      <c r="F2537" s="208">
        <v>17624170</v>
      </c>
      <c r="G2537" s="208">
        <v>11678840.99</v>
      </c>
    </row>
    <row r="2538" spans="4:7">
      <c r="D2538" s="212" t="s">
        <v>3178</v>
      </c>
      <c r="E2538" s="208">
        <v>0</v>
      </c>
      <c r="F2538" s="208">
        <v>17624169</v>
      </c>
      <c r="G2538" s="208">
        <v>11678840.99</v>
      </c>
    </row>
    <row r="2539" spans="4:7">
      <c r="D2539" s="212" t="s">
        <v>1697</v>
      </c>
      <c r="E2539" s="208">
        <v>6755494</v>
      </c>
      <c r="F2539" s="208">
        <v>1</v>
      </c>
      <c r="G2539" s="208">
        <v>0</v>
      </c>
    </row>
    <row r="2540" spans="4:7">
      <c r="D2540" s="211" t="s">
        <v>3951</v>
      </c>
      <c r="E2540" s="208">
        <v>0</v>
      </c>
      <c r="F2540" s="208">
        <v>9521418</v>
      </c>
      <c r="G2540" s="208">
        <v>0</v>
      </c>
    </row>
    <row r="2541" spans="4:7">
      <c r="D2541" s="212" t="s">
        <v>3673</v>
      </c>
      <c r="E2541" s="208">
        <v>0</v>
      </c>
      <c r="F2541" s="208">
        <v>9521418</v>
      </c>
      <c r="G2541" s="208">
        <v>0</v>
      </c>
    </row>
    <row r="2542" spans="4:7">
      <c r="D2542" s="211" t="s">
        <v>3950</v>
      </c>
      <c r="E2542" s="208">
        <v>4785373</v>
      </c>
      <c r="F2542" s="208">
        <v>1</v>
      </c>
      <c r="G2542" s="208">
        <v>0</v>
      </c>
    </row>
    <row r="2543" spans="4:7">
      <c r="D2543" s="212" t="s">
        <v>1698</v>
      </c>
      <c r="E2543" s="208">
        <v>4785373</v>
      </c>
      <c r="F2543" s="208">
        <v>1</v>
      </c>
      <c r="G2543" s="208">
        <v>0</v>
      </c>
    </row>
    <row r="2544" spans="4:7">
      <c r="D2544" s="211" t="s">
        <v>489</v>
      </c>
      <c r="E2544" s="208">
        <v>3612275</v>
      </c>
      <c r="F2544" s="208">
        <v>27619179.530000001</v>
      </c>
      <c r="G2544" s="208">
        <v>3142313.61</v>
      </c>
    </row>
    <row r="2545" spans="4:7">
      <c r="D2545" s="212" t="s">
        <v>834</v>
      </c>
      <c r="E2545" s="208">
        <v>3612275</v>
      </c>
      <c r="F2545" s="208">
        <v>27619179.530000001</v>
      </c>
      <c r="G2545" s="208">
        <v>3142313.61</v>
      </c>
    </row>
    <row r="2546" spans="4:7">
      <c r="D2546" s="211" t="s">
        <v>1699</v>
      </c>
      <c r="E2546" s="208">
        <v>4785373</v>
      </c>
      <c r="F2546" s="208">
        <v>1</v>
      </c>
      <c r="G2546" s="208">
        <v>0</v>
      </c>
    </row>
    <row r="2547" spans="4:7">
      <c r="D2547" s="212" t="s">
        <v>1700</v>
      </c>
      <c r="E2547" s="208">
        <v>4785373</v>
      </c>
      <c r="F2547" s="208">
        <v>1</v>
      </c>
      <c r="G2547" s="208">
        <v>0</v>
      </c>
    </row>
    <row r="2548" spans="4:7">
      <c r="D2548" s="211" t="s">
        <v>1701</v>
      </c>
      <c r="E2548" s="208">
        <v>11249055</v>
      </c>
      <c r="F2548" s="208">
        <v>4173255</v>
      </c>
      <c r="G2548" s="208">
        <v>4080026.92</v>
      </c>
    </row>
    <row r="2549" spans="4:7">
      <c r="D2549" s="212" t="s">
        <v>1702</v>
      </c>
      <c r="E2549" s="208">
        <v>11249055</v>
      </c>
      <c r="F2549" s="208">
        <v>4173255</v>
      </c>
      <c r="G2549" s="208">
        <v>4080026.92</v>
      </c>
    </row>
    <row r="2550" spans="4:7">
      <c r="D2550" s="211" t="s">
        <v>1703</v>
      </c>
      <c r="E2550" s="208">
        <v>4785373</v>
      </c>
      <c r="F2550" s="208">
        <v>3033723</v>
      </c>
      <c r="G2550" s="208">
        <v>1707375.75</v>
      </c>
    </row>
    <row r="2551" spans="4:7">
      <c r="D2551" s="212" t="s">
        <v>1704</v>
      </c>
      <c r="E2551" s="208">
        <v>4785373</v>
      </c>
      <c r="F2551" s="208">
        <v>3033723</v>
      </c>
      <c r="G2551" s="208">
        <v>1707375.75</v>
      </c>
    </row>
    <row r="2552" spans="4:7">
      <c r="D2552" s="211" t="s">
        <v>1705</v>
      </c>
      <c r="E2552" s="208">
        <v>4785373</v>
      </c>
      <c r="F2552" s="208">
        <v>1</v>
      </c>
      <c r="G2552" s="208">
        <v>0</v>
      </c>
    </row>
    <row r="2553" spans="4:7">
      <c r="D2553" s="212" t="s">
        <v>1706</v>
      </c>
      <c r="E2553" s="208">
        <v>4785373</v>
      </c>
      <c r="F2553" s="208">
        <v>1</v>
      </c>
      <c r="G2553" s="208">
        <v>0</v>
      </c>
    </row>
    <row r="2554" spans="4:7">
      <c r="D2554" s="211" t="s">
        <v>1707</v>
      </c>
      <c r="E2554" s="208">
        <v>4785373</v>
      </c>
      <c r="F2554" s="208">
        <v>3033723</v>
      </c>
      <c r="G2554" s="208">
        <v>1709974.14</v>
      </c>
    </row>
    <row r="2555" spans="4:7">
      <c r="D2555" s="212" t="s">
        <v>1708</v>
      </c>
      <c r="E2555" s="208">
        <v>4785373</v>
      </c>
      <c r="F2555" s="208">
        <v>3033723</v>
      </c>
      <c r="G2555" s="208">
        <v>1709974.14</v>
      </c>
    </row>
    <row r="2556" spans="4:7">
      <c r="D2556" s="211" t="s">
        <v>1709</v>
      </c>
      <c r="E2556" s="208">
        <v>4785373</v>
      </c>
      <c r="F2556" s="208">
        <v>3033723</v>
      </c>
      <c r="G2556" s="208">
        <v>1072855.73</v>
      </c>
    </row>
    <row r="2557" spans="4:7">
      <c r="D2557" s="212" t="s">
        <v>1710</v>
      </c>
      <c r="E2557" s="208">
        <v>4785373</v>
      </c>
      <c r="F2557" s="208">
        <v>3033723</v>
      </c>
      <c r="G2557" s="208">
        <v>1072855.73</v>
      </c>
    </row>
    <row r="2558" spans="4:7">
      <c r="D2558" s="211" t="s">
        <v>3949</v>
      </c>
      <c r="E2558" s="208">
        <v>0</v>
      </c>
      <c r="F2558" s="208">
        <v>27420000</v>
      </c>
      <c r="G2558" s="208">
        <v>17987358.02</v>
      </c>
    </row>
    <row r="2559" spans="4:7">
      <c r="D2559" s="212" t="s">
        <v>3672</v>
      </c>
      <c r="E2559" s="208">
        <v>0</v>
      </c>
      <c r="F2559" s="208">
        <v>27420000</v>
      </c>
      <c r="G2559" s="208">
        <v>17987358.02</v>
      </c>
    </row>
    <row r="2560" spans="4:7">
      <c r="D2560" s="211" t="s">
        <v>1711</v>
      </c>
      <c r="E2560" s="208">
        <v>4785373</v>
      </c>
      <c r="F2560" s="208">
        <v>1015399.06</v>
      </c>
      <c r="G2560" s="208">
        <v>1015397.22</v>
      </c>
    </row>
    <row r="2561" spans="4:7">
      <c r="D2561" s="212" t="s">
        <v>1712</v>
      </c>
      <c r="E2561" s="208">
        <v>4785373</v>
      </c>
      <c r="F2561" s="208">
        <v>1015399.06</v>
      </c>
      <c r="G2561" s="208">
        <v>1015397.22</v>
      </c>
    </row>
    <row r="2562" spans="4:7">
      <c r="D2562" s="211" t="s">
        <v>3948</v>
      </c>
      <c r="E2562" s="208">
        <v>23298750</v>
      </c>
      <c r="F2562" s="208">
        <v>15144187</v>
      </c>
      <c r="G2562" s="208">
        <v>7000000</v>
      </c>
    </row>
    <row r="2563" spans="4:7">
      <c r="D2563" s="212" t="s">
        <v>2993</v>
      </c>
      <c r="E2563" s="208">
        <v>23298750</v>
      </c>
      <c r="F2563" s="208">
        <v>15144187</v>
      </c>
      <c r="G2563" s="208">
        <v>7000000</v>
      </c>
    </row>
    <row r="2564" spans="4:7">
      <c r="D2564" s="211" t="s">
        <v>1713</v>
      </c>
      <c r="E2564" s="208">
        <v>6755494</v>
      </c>
      <c r="F2564" s="208">
        <v>1414108.52</v>
      </c>
      <c r="G2564" s="208">
        <v>1414107.5</v>
      </c>
    </row>
    <row r="2565" spans="4:7">
      <c r="D2565" s="212" t="s">
        <v>1714</v>
      </c>
      <c r="E2565" s="208">
        <v>6755494</v>
      </c>
      <c r="F2565" s="208">
        <v>1414108.52</v>
      </c>
      <c r="G2565" s="208">
        <v>1414107.5</v>
      </c>
    </row>
    <row r="2566" spans="4:7">
      <c r="D2566" s="211" t="s">
        <v>3947</v>
      </c>
      <c r="E2566" s="208">
        <v>12343709</v>
      </c>
      <c r="F2566" s="208">
        <v>4023411</v>
      </c>
      <c r="G2566" s="208">
        <v>0</v>
      </c>
    </row>
    <row r="2567" spans="4:7">
      <c r="D2567" s="212" t="s">
        <v>2773</v>
      </c>
      <c r="E2567" s="208">
        <v>12343709</v>
      </c>
      <c r="F2567" s="208">
        <v>4023411</v>
      </c>
      <c r="G2567" s="208">
        <v>0</v>
      </c>
    </row>
    <row r="2568" spans="4:7">
      <c r="D2568" s="211" t="s">
        <v>1715</v>
      </c>
      <c r="E2568" s="208">
        <v>4785373</v>
      </c>
      <c r="F2568" s="208">
        <v>1013280.65</v>
      </c>
      <c r="G2568" s="208">
        <v>1013279.33</v>
      </c>
    </row>
    <row r="2569" spans="4:7">
      <c r="D2569" s="212" t="s">
        <v>1716</v>
      </c>
      <c r="E2569" s="208">
        <v>4785373</v>
      </c>
      <c r="F2569" s="208">
        <v>1013280.65</v>
      </c>
      <c r="G2569" s="208">
        <v>1013279.33</v>
      </c>
    </row>
    <row r="2570" spans="4:7">
      <c r="D2570" s="211" t="s">
        <v>1717</v>
      </c>
      <c r="E2570" s="208">
        <v>4785373</v>
      </c>
      <c r="F2570" s="208">
        <v>1413658.52</v>
      </c>
      <c r="G2570" s="208">
        <v>1413657.5</v>
      </c>
    </row>
    <row r="2571" spans="4:7">
      <c r="D2571" s="212" t="s">
        <v>1718</v>
      </c>
      <c r="E2571" s="208">
        <v>4785373</v>
      </c>
      <c r="F2571" s="208">
        <v>1413658.52</v>
      </c>
      <c r="G2571" s="208">
        <v>1413657.5</v>
      </c>
    </row>
    <row r="2572" spans="4:7">
      <c r="D2572" s="211" t="s">
        <v>1719</v>
      </c>
      <c r="E2572" s="208">
        <v>6755494</v>
      </c>
      <c r="F2572" s="208">
        <v>7068287.5199999996</v>
      </c>
      <c r="G2572" s="208">
        <v>1413657.5</v>
      </c>
    </row>
    <row r="2573" spans="4:7">
      <c r="D2573" s="212" t="s">
        <v>1720</v>
      </c>
      <c r="E2573" s="208">
        <v>6755494</v>
      </c>
      <c r="F2573" s="208">
        <v>7068287.5199999996</v>
      </c>
      <c r="G2573" s="208">
        <v>1413657.5</v>
      </c>
    </row>
    <row r="2574" spans="4:7">
      <c r="D2574" s="211" t="s">
        <v>1721</v>
      </c>
      <c r="E2574" s="208">
        <v>6755494</v>
      </c>
      <c r="F2574" s="208">
        <v>1</v>
      </c>
      <c r="G2574" s="208">
        <v>0</v>
      </c>
    </row>
    <row r="2575" spans="4:7">
      <c r="D2575" s="212" t="s">
        <v>1722</v>
      </c>
      <c r="E2575" s="208">
        <v>6755494</v>
      </c>
      <c r="F2575" s="208">
        <v>1</v>
      </c>
      <c r="G2575" s="208">
        <v>0</v>
      </c>
    </row>
    <row r="2576" spans="4:7">
      <c r="D2576" s="211" t="s">
        <v>1723</v>
      </c>
      <c r="E2576" s="208">
        <v>11249055</v>
      </c>
      <c r="F2576" s="208">
        <v>1</v>
      </c>
      <c r="G2576" s="208">
        <v>0</v>
      </c>
    </row>
    <row r="2577" spans="4:7">
      <c r="D2577" s="212" t="s">
        <v>1724</v>
      </c>
      <c r="E2577" s="208">
        <v>11249055</v>
      </c>
      <c r="F2577" s="208">
        <v>1</v>
      </c>
      <c r="G2577" s="208">
        <v>0</v>
      </c>
    </row>
    <row r="2578" spans="4:7">
      <c r="D2578" s="211" t="s">
        <v>3946</v>
      </c>
      <c r="E2578" s="208">
        <v>2356658</v>
      </c>
      <c r="F2578" s="208">
        <v>12220475.17</v>
      </c>
      <c r="G2578" s="208">
        <v>9863817.1699999999</v>
      </c>
    </row>
    <row r="2579" spans="4:7">
      <c r="D2579" s="212" t="s">
        <v>2994</v>
      </c>
      <c r="E2579" s="208">
        <v>2356658</v>
      </c>
      <c r="F2579" s="208">
        <v>12220475.17</v>
      </c>
      <c r="G2579" s="208">
        <v>9863817.1699999999</v>
      </c>
    </row>
    <row r="2580" spans="4:7">
      <c r="D2580" s="211" t="s">
        <v>1725</v>
      </c>
      <c r="E2580" s="208">
        <v>4785373</v>
      </c>
      <c r="F2580" s="208">
        <v>1</v>
      </c>
      <c r="G2580" s="208">
        <v>0</v>
      </c>
    </row>
    <row r="2581" spans="4:7">
      <c r="D2581" s="212" t="s">
        <v>1726</v>
      </c>
      <c r="E2581" s="208">
        <v>4785373</v>
      </c>
      <c r="F2581" s="208">
        <v>1</v>
      </c>
      <c r="G2581" s="208">
        <v>0</v>
      </c>
    </row>
    <row r="2582" spans="4:7">
      <c r="D2582" s="211" t="s">
        <v>1727</v>
      </c>
      <c r="E2582" s="208">
        <v>4785373</v>
      </c>
      <c r="F2582" s="208">
        <v>1</v>
      </c>
      <c r="G2582" s="208">
        <v>0</v>
      </c>
    </row>
    <row r="2583" spans="4:7">
      <c r="D2583" s="212" t="s">
        <v>1728</v>
      </c>
      <c r="E2583" s="208">
        <v>4785373</v>
      </c>
      <c r="F2583" s="208">
        <v>1</v>
      </c>
      <c r="G2583" s="208">
        <v>0</v>
      </c>
    </row>
    <row r="2584" spans="4:7">
      <c r="D2584" s="211" t="s">
        <v>1729</v>
      </c>
      <c r="E2584" s="208">
        <v>6755494</v>
      </c>
      <c r="F2584" s="208">
        <v>1</v>
      </c>
      <c r="G2584" s="208">
        <v>0</v>
      </c>
    </row>
    <row r="2585" spans="4:7">
      <c r="D2585" s="212" t="s">
        <v>1730</v>
      </c>
      <c r="E2585" s="208">
        <v>6755494</v>
      </c>
      <c r="F2585" s="208">
        <v>1</v>
      </c>
      <c r="G2585" s="208">
        <v>0</v>
      </c>
    </row>
    <row r="2586" spans="4:7">
      <c r="D2586" s="211" t="s">
        <v>3945</v>
      </c>
      <c r="E2586" s="208">
        <v>6755494</v>
      </c>
      <c r="F2586" s="208">
        <v>1</v>
      </c>
      <c r="G2586" s="208">
        <v>0</v>
      </c>
    </row>
    <row r="2587" spans="4:7">
      <c r="D2587" s="212" t="s">
        <v>1731</v>
      </c>
      <c r="E2587" s="208">
        <v>6755494</v>
      </c>
      <c r="F2587" s="208">
        <v>1</v>
      </c>
      <c r="G2587" s="208">
        <v>0</v>
      </c>
    </row>
    <row r="2588" spans="4:7">
      <c r="D2588" s="211" t="s">
        <v>490</v>
      </c>
      <c r="E2588" s="208">
        <v>15235929</v>
      </c>
      <c r="F2588" s="208">
        <v>5109331</v>
      </c>
      <c r="G2588" s="208">
        <v>5109326.17</v>
      </c>
    </row>
    <row r="2589" spans="4:7">
      <c r="D2589" s="212" t="s">
        <v>835</v>
      </c>
      <c r="E2589" s="208">
        <v>15235929</v>
      </c>
      <c r="F2589" s="208">
        <v>5109331</v>
      </c>
      <c r="G2589" s="208">
        <v>5109326.17</v>
      </c>
    </row>
    <row r="2590" spans="4:7">
      <c r="D2590" s="211" t="s">
        <v>3944</v>
      </c>
      <c r="E2590" s="208">
        <v>62404864</v>
      </c>
      <c r="F2590" s="208">
        <v>56861159</v>
      </c>
      <c r="G2590" s="208">
        <v>27260811.030000001</v>
      </c>
    </row>
    <row r="2591" spans="4:7">
      <c r="D2591" s="212" t="s">
        <v>836</v>
      </c>
      <c r="E2591" s="208">
        <v>62404864</v>
      </c>
      <c r="F2591" s="208">
        <v>56861159</v>
      </c>
      <c r="G2591" s="208">
        <v>27260811.030000001</v>
      </c>
    </row>
    <row r="2592" spans="4:7">
      <c r="D2592" s="211" t="s">
        <v>1732</v>
      </c>
      <c r="E2592" s="208">
        <v>6755494</v>
      </c>
      <c r="F2592" s="208">
        <v>1</v>
      </c>
      <c r="G2592" s="208">
        <v>0</v>
      </c>
    </row>
    <row r="2593" spans="4:7">
      <c r="D2593" s="212" t="s">
        <v>1733</v>
      </c>
      <c r="E2593" s="208">
        <v>6755494</v>
      </c>
      <c r="F2593" s="208">
        <v>1</v>
      </c>
      <c r="G2593" s="208">
        <v>0</v>
      </c>
    </row>
    <row r="2594" spans="4:7">
      <c r="D2594" s="211" t="s">
        <v>3943</v>
      </c>
      <c r="E2594" s="208">
        <v>4785373</v>
      </c>
      <c r="F2594" s="208">
        <v>1</v>
      </c>
      <c r="G2594" s="208">
        <v>0</v>
      </c>
    </row>
    <row r="2595" spans="4:7">
      <c r="D2595" s="212" t="s">
        <v>1734</v>
      </c>
      <c r="E2595" s="208">
        <v>4785373</v>
      </c>
      <c r="F2595" s="208">
        <v>1</v>
      </c>
      <c r="G2595" s="208">
        <v>0</v>
      </c>
    </row>
    <row r="2596" spans="4:7">
      <c r="D2596" s="211" t="s">
        <v>491</v>
      </c>
      <c r="E2596" s="208">
        <v>6686174</v>
      </c>
      <c r="F2596" s="208">
        <v>10476958.199999999</v>
      </c>
      <c r="G2596" s="208">
        <v>8381565.7599999998</v>
      </c>
    </row>
    <row r="2597" spans="4:7">
      <c r="D2597" s="212" t="s">
        <v>837</v>
      </c>
      <c r="E2597" s="208">
        <v>6686174</v>
      </c>
      <c r="F2597" s="208">
        <v>10476958.199999999</v>
      </c>
      <c r="G2597" s="208">
        <v>8381565.7599999998</v>
      </c>
    </row>
    <row r="2598" spans="4:7">
      <c r="D2598" s="211" t="s">
        <v>3449</v>
      </c>
      <c r="E2598" s="208">
        <v>0</v>
      </c>
      <c r="F2598" s="208">
        <v>1337078.69</v>
      </c>
      <c r="G2598" s="208">
        <v>0</v>
      </c>
    </row>
    <row r="2599" spans="4:7">
      <c r="D2599" s="212" t="s">
        <v>3448</v>
      </c>
      <c r="E2599" s="208">
        <v>0</v>
      </c>
      <c r="F2599" s="208">
        <v>1337078.69</v>
      </c>
      <c r="G2599" s="208">
        <v>0</v>
      </c>
    </row>
    <row r="2600" spans="4:7">
      <c r="D2600" s="211" t="s">
        <v>3447</v>
      </c>
      <c r="E2600" s="208">
        <v>0</v>
      </c>
      <c r="F2600" s="208">
        <v>1337078.69</v>
      </c>
      <c r="G2600" s="208">
        <v>0</v>
      </c>
    </row>
    <row r="2601" spans="4:7">
      <c r="D2601" s="212" t="s">
        <v>3446</v>
      </c>
      <c r="E2601" s="208">
        <v>0</v>
      </c>
      <c r="F2601" s="208">
        <v>1337078.69</v>
      </c>
      <c r="G2601" s="208">
        <v>0</v>
      </c>
    </row>
    <row r="2602" spans="4:7">
      <c r="D2602" s="211" t="s">
        <v>3445</v>
      </c>
      <c r="E2602" s="208">
        <v>0</v>
      </c>
      <c r="F2602" s="208">
        <v>1337078.69</v>
      </c>
      <c r="G2602" s="208">
        <v>0</v>
      </c>
    </row>
    <row r="2603" spans="4:7">
      <c r="D2603" s="212" t="s">
        <v>3444</v>
      </c>
      <c r="E2603" s="208">
        <v>0</v>
      </c>
      <c r="F2603" s="208">
        <v>1337078.69</v>
      </c>
      <c r="G2603" s="208">
        <v>0</v>
      </c>
    </row>
    <row r="2604" spans="4:7">
      <c r="D2604" s="211" t="s">
        <v>3443</v>
      </c>
      <c r="E2604" s="208">
        <v>0</v>
      </c>
      <c r="F2604" s="208">
        <v>1882522.53</v>
      </c>
      <c r="G2604" s="208">
        <v>0</v>
      </c>
    </row>
    <row r="2605" spans="4:7">
      <c r="D2605" s="212" t="s">
        <v>3442</v>
      </c>
      <c r="E2605" s="208">
        <v>0</v>
      </c>
      <c r="F2605" s="208">
        <v>1882522.53</v>
      </c>
      <c r="G2605" s="208">
        <v>0</v>
      </c>
    </row>
    <row r="2606" spans="4:7">
      <c r="D2606" s="211" t="s">
        <v>3441</v>
      </c>
      <c r="E2606" s="208">
        <v>0</v>
      </c>
      <c r="F2606" s="208">
        <v>1337078.69</v>
      </c>
      <c r="G2606" s="208">
        <v>0</v>
      </c>
    </row>
    <row r="2607" spans="4:7">
      <c r="D2607" s="212" t="s">
        <v>3440</v>
      </c>
      <c r="E2607" s="208">
        <v>0</v>
      </c>
      <c r="F2607" s="208">
        <v>1337078.69</v>
      </c>
      <c r="G2607" s="208">
        <v>0</v>
      </c>
    </row>
    <row r="2608" spans="4:7">
      <c r="D2608" s="211" t="s">
        <v>3942</v>
      </c>
      <c r="E2608" s="208">
        <v>0</v>
      </c>
      <c r="F2608" s="208">
        <v>1337078.69</v>
      </c>
      <c r="G2608" s="208">
        <v>0</v>
      </c>
    </row>
    <row r="2609" spans="4:7">
      <c r="D2609" s="212" t="s">
        <v>3439</v>
      </c>
      <c r="E2609" s="208">
        <v>0</v>
      </c>
      <c r="F2609" s="208">
        <v>1337078.69</v>
      </c>
      <c r="G2609" s="208">
        <v>0</v>
      </c>
    </row>
    <row r="2610" spans="4:7">
      <c r="D2610" s="211" t="s">
        <v>492</v>
      </c>
      <c r="E2610" s="208">
        <v>22924842</v>
      </c>
      <c r="F2610" s="208">
        <v>3924842</v>
      </c>
      <c r="G2610" s="208">
        <v>0</v>
      </c>
    </row>
    <row r="2611" spans="4:7">
      <c r="D2611" s="212" t="s">
        <v>838</v>
      </c>
      <c r="E2611" s="208">
        <v>22924842</v>
      </c>
      <c r="F2611" s="208">
        <v>3924842</v>
      </c>
      <c r="G2611" s="208">
        <v>0</v>
      </c>
    </row>
    <row r="2612" spans="4:7">
      <c r="D2612" s="211" t="s">
        <v>3438</v>
      </c>
      <c r="E2612" s="208">
        <v>0</v>
      </c>
      <c r="F2612" s="208">
        <v>1337078.69</v>
      </c>
      <c r="G2612" s="208">
        <v>0</v>
      </c>
    </row>
    <row r="2613" spans="4:7">
      <c r="D2613" s="212" t="s">
        <v>3437</v>
      </c>
      <c r="E2613" s="208">
        <v>0</v>
      </c>
      <c r="F2613" s="208">
        <v>1337078.69</v>
      </c>
      <c r="G2613" s="208">
        <v>0</v>
      </c>
    </row>
    <row r="2614" spans="4:7">
      <c r="D2614" s="211" t="s">
        <v>3436</v>
      </c>
      <c r="E2614" s="208">
        <v>0</v>
      </c>
      <c r="F2614" s="208">
        <v>1337078.69</v>
      </c>
      <c r="G2614" s="208">
        <v>0</v>
      </c>
    </row>
    <row r="2615" spans="4:7">
      <c r="D2615" s="212" t="s">
        <v>3435</v>
      </c>
      <c r="E2615" s="208">
        <v>0</v>
      </c>
      <c r="F2615" s="208">
        <v>1337078.69</v>
      </c>
      <c r="G2615" s="208">
        <v>0</v>
      </c>
    </row>
    <row r="2616" spans="4:7">
      <c r="D2616" s="211" t="s">
        <v>3941</v>
      </c>
      <c r="E2616" s="208">
        <v>0</v>
      </c>
      <c r="F2616" s="208">
        <v>1882522.53</v>
      </c>
      <c r="G2616" s="208">
        <v>0</v>
      </c>
    </row>
    <row r="2617" spans="4:7">
      <c r="D2617" s="212" t="s">
        <v>3434</v>
      </c>
      <c r="E2617" s="208">
        <v>0</v>
      </c>
      <c r="F2617" s="208">
        <v>1882522.53</v>
      </c>
      <c r="G2617" s="208">
        <v>0</v>
      </c>
    </row>
    <row r="2618" spans="4:7">
      <c r="D2618" s="211" t="s">
        <v>1091</v>
      </c>
      <c r="E2618" s="208">
        <v>16522568</v>
      </c>
      <c r="F2618" s="208">
        <v>12793740</v>
      </c>
      <c r="G2618" s="208">
        <v>12793738.01</v>
      </c>
    </row>
    <row r="2619" spans="4:7">
      <c r="D2619" s="212" t="s">
        <v>1092</v>
      </c>
      <c r="E2619" s="208">
        <v>16522568</v>
      </c>
      <c r="F2619" s="208">
        <v>12793740</v>
      </c>
      <c r="G2619" s="208">
        <v>12793738.01</v>
      </c>
    </row>
    <row r="2620" spans="4:7">
      <c r="D2620" s="211" t="s">
        <v>3433</v>
      </c>
      <c r="E2620" s="208">
        <v>0</v>
      </c>
      <c r="F2620" s="208">
        <v>1337078.69</v>
      </c>
      <c r="G2620" s="208">
        <v>0</v>
      </c>
    </row>
    <row r="2621" spans="4:7">
      <c r="D2621" s="212" t="s">
        <v>3432</v>
      </c>
      <c r="E2621" s="208">
        <v>0</v>
      </c>
      <c r="F2621" s="208">
        <v>1337078.69</v>
      </c>
      <c r="G2621" s="208">
        <v>0</v>
      </c>
    </row>
    <row r="2622" spans="4:7">
      <c r="D2622" s="211" t="s">
        <v>3431</v>
      </c>
      <c r="E2622" s="208">
        <v>0</v>
      </c>
      <c r="F2622" s="208">
        <v>1337078.69</v>
      </c>
      <c r="G2622" s="208">
        <v>0</v>
      </c>
    </row>
    <row r="2623" spans="4:7">
      <c r="D2623" s="212" t="s">
        <v>3430</v>
      </c>
      <c r="E2623" s="208">
        <v>0</v>
      </c>
      <c r="F2623" s="208">
        <v>1337078.69</v>
      </c>
      <c r="G2623" s="208">
        <v>0</v>
      </c>
    </row>
    <row r="2624" spans="4:7">
      <c r="D2624" s="211" t="s">
        <v>3429</v>
      </c>
      <c r="E2624" s="208">
        <v>0</v>
      </c>
      <c r="F2624" s="208">
        <v>3125466.19</v>
      </c>
      <c r="G2624" s="208">
        <v>0</v>
      </c>
    </row>
    <row r="2625" spans="4:7">
      <c r="D2625" s="212" t="s">
        <v>3428</v>
      </c>
      <c r="E2625" s="208">
        <v>0</v>
      </c>
      <c r="F2625" s="208">
        <v>3125466.19</v>
      </c>
      <c r="G2625" s="208">
        <v>0</v>
      </c>
    </row>
    <row r="2626" spans="4:7">
      <c r="D2626" s="211" t="s">
        <v>3427</v>
      </c>
      <c r="E2626" s="208">
        <v>0</v>
      </c>
      <c r="F2626" s="208">
        <v>1882522.53</v>
      </c>
      <c r="G2626" s="208">
        <v>0</v>
      </c>
    </row>
    <row r="2627" spans="4:7">
      <c r="D2627" s="212" t="s">
        <v>3426</v>
      </c>
      <c r="E2627" s="208">
        <v>0</v>
      </c>
      <c r="F2627" s="208">
        <v>1882522.53</v>
      </c>
      <c r="G2627" s="208">
        <v>0</v>
      </c>
    </row>
    <row r="2628" spans="4:7">
      <c r="D2628" s="211" t="s">
        <v>3123</v>
      </c>
      <c r="E2628" s="208">
        <v>0</v>
      </c>
      <c r="F2628" s="208">
        <v>6462001</v>
      </c>
      <c r="G2628" s="208">
        <v>0</v>
      </c>
    </row>
    <row r="2629" spans="4:7">
      <c r="D2629" s="212" t="s">
        <v>3124</v>
      </c>
      <c r="E2629" s="208">
        <v>0</v>
      </c>
      <c r="F2629" s="208">
        <v>6462001</v>
      </c>
      <c r="G2629" s="208">
        <v>0</v>
      </c>
    </row>
    <row r="2630" spans="4:7">
      <c r="D2630" s="211" t="s">
        <v>493</v>
      </c>
      <c r="E2630" s="208">
        <v>2625310</v>
      </c>
      <c r="F2630" s="208">
        <v>5728942.1799999997</v>
      </c>
      <c r="G2630" s="208">
        <v>732589.36</v>
      </c>
    </row>
    <row r="2631" spans="4:7">
      <c r="D2631" s="212" t="s">
        <v>839</v>
      </c>
      <c r="E2631" s="208">
        <v>2625310</v>
      </c>
      <c r="F2631" s="208">
        <v>5728942.1799999997</v>
      </c>
      <c r="G2631" s="208">
        <v>732589.36</v>
      </c>
    </row>
    <row r="2632" spans="4:7">
      <c r="D2632" s="211" t="s">
        <v>3940</v>
      </c>
      <c r="E2632" s="208">
        <v>0</v>
      </c>
      <c r="F2632" s="208">
        <v>6462000</v>
      </c>
      <c r="G2632" s="208">
        <v>0</v>
      </c>
    </row>
    <row r="2633" spans="4:7">
      <c r="D2633" s="212" t="s">
        <v>3125</v>
      </c>
      <c r="E2633" s="208">
        <v>0</v>
      </c>
      <c r="F2633" s="208">
        <v>6462000</v>
      </c>
      <c r="G2633" s="208">
        <v>0</v>
      </c>
    </row>
    <row r="2634" spans="4:7">
      <c r="D2634" s="211" t="s">
        <v>494</v>
      </c>
      <c r="E2634" s="208">
        <v>2625310</v>
      </c>
      <c r="F2634" s="208">
        <v>1625310</v>
      </c>
      <c r="G2634" s="208">
        <v>149782.70000000001</v>
      </c>
    </row>
    <row r="2635" spans="4:7">
      <c r="D2635" s="212" t="s">
        <v>840</v>
      </c>
      <c r="E2635" s="208">
        <v>2625310</v>
      </c>
      <c r="F2635" s="208">
        <v>1625310</v>
      </c>
      <c r="G2635" s="208">
        <v>149782.70000000001</v>
      </c>
    </row>
    <row r="2636" spans="4:7">
      <c r="D2636" s="211" t="s">
        <v>495</v>
      </c>
      <c r="E2636" s="208">
        <v>2625310</v>
      </c>
      <c r="F2636" s="208">
        <v>5484133.9900000002</v>
      </c>
      <c r="G2636" s="208">
        <v>5387544.9900000002</v>
      </c>
    </row>
    <row r="2637" spans="4:7">
      <c r="D2637" s="212" t="s">
        <v>841</v>
      </c>
      <c r="E2637" s="208">
        <v>2625310</v>
      </c>
      <c r="F2637" s="208">
        <v>5484133.9900000002</v>
      </c>
      <c r="G2637" s="208">
        <v>5387544.9900000002</v>
      </c>
    </row>
    <row r="2638" spans="4:7">
      <c r="D2638" s="211" t="s">
        <v>3625</v>
      </c>
      <c r="E2638" s="208">
        <v>0</v>
      </c>
      <c r="F2638" s="208">
        <v>8022580.4799999995</v>
      </c>
      <c r="G2638" s="208">
        <v>8022580.4799999995</v>
      </c>
    </row>
    <row r="2639" spans="4:7">
      <c r="D2639" s="212" t="s">
        <v>3624</v>
      </c>
      <c r="E2639" s="208">
        <v>0</v>
      </c>
      <c r="F2639" s="208">
        <v>8022580.4799999995</v>
      </c>
      <c r="G2639" s="208">
        <v>8022580.4799999995</v>
      </c>
    </row>
    <row r="2640" spans="4:7">
      <c r="D2640" s="209" t="s">
        <v>284</v>
      </c>
      <c r="E2640" s="210">
        <v>158899581</v>
      </c>
      <c r="F2640" s="210">
        <v>161291176.91999996</v>
      </c>
      <c r="G2640" s="210">
        <v>121531684.88</v>
      </c>
    </row>
    <row r="2641" spans="4:7">
      <c r="D2641" s="211" t="s">
        <v>324</v>
      </c>
      <c r="E2641" s="208">
        <v>158899581</v>
      </c>
      <c r="F2641" s="208">
        <v>161291176.91999996</v>
      </c>
      <c r="G2641" s="208">
        <v>121531684.88</v>
      </c>
    </row>
    <row r="2642" spans="4:7">
      <c r="D2642" s="212" t="s">
        <v>4211</v>
      </c>
      <c r="E2642" s="208">
        <v>158899581</v>
      </c>
      <c r="F2642" s="208">
        <v>161291176.91999996</v>
      </c>
      <c r="G2642" s="208">
        <v>121531684.88</v>
      </c>
    </row>
    <row r="2643" spans="4:7">
      <c r="D2643" s="178" t="s">
        <v>496</v>
      </c>
      <c r="E2643" s="208">
        <v>1852467650</v>
      </c>
      <c r="F2643" s="208">
        <v>2044125554.8399999</v>
      </c>
      <c r="G2643" s="208">
        <v>1374142931.3300002</v>
      </c>
    </row>
    <row r="2644" spans="4:7">
      <c r="D2644" s="209" t="s">
        <v>281</v>
      </c>
      <c r="E2644" s="210">
        <v>1631032120</v>
      </c>
      <c r="F2644" s="210">
        <v>1881407349.6399999</v>
      </c>
      <c r="G2644" s="210">
        <v>1323505656.4000003</v>
      </c>
    </row>
    <row r="2645" spans="4:7">
      <c r="D2645" s="211" t="s">
        <v>4187</v>
      </c>
      <c r="E2645" s="208">
        <v>0</v>
      </c>
      <c r="F2645" s="208">
        <v>11851166.09</v>
      </c>
      <c r="G2645" s="208">
        <v>0</v>
      </c>
    </row>
    <row r="2646" spans="4:7">
      <c r="D2646" s="212" t="s">
        <v>4186</v>
      </c>
      <c r="E2646" s="208">
        <v>0</v>
      </c>
      <c r="F2646" s="208">
        <v>11851166.09</v>
      </c>
      <c r="G2646" s="208">
        <v>0</v>
      </c>
    </row>
    <row r="2647" spans="4:7">
      <c r="D2647" s="211" t="s">
        <v>1027</v>
      </c>
      <c r="E2647" s="208">
        <v>15096247</v>
      </c>
      <c r="F2647" s="208">
        <v>4000000</v>
      </c>
      <c r="G2647" s="208">
        <v>0</v>
      </c>
    </row>
    <row r="2648" spans="4:7">
      <c r="D2648" s="212" t="s">
        <v>1028</v>
      </c>
      <c r="E2648" s="208">
        <v>15096247</v>
      </c>
      <c r="F2648" s="208">
        <v>4000000</v>
      </c>
      <c r="G2648" s="208">
        <v>0</v>
      </c>
    </row>
    <row r="2649" spans="4:7">
      <c r="D2649" s="211" t="s">
        <v>3939</v>
      </c>
      <c r="E2649" s="208">
        <v>52993756</v>
      </c>
      <c r="F2649" s="208">
        <v>26496877</v>
      </c>
      <c r="G2649" s="208">
        <v>0</v>
      </c>
    </row>
    <row r="2650" spans="4:7">
      <c r="D2650" s="212" t="s">
        <v>2527</v>
      </c>
      <c r="E2650" s="208">
        <v>52993756</v>
      </c>
      <c r="F2650" s="208">
        <v>26496877</v>
      </c>
      <c r="G2650" s="208">
        <v>0</v>
      </c>
    </row>
    <row r="2651" spans="4:7">
      <c r="D2651" s="211" t="s">
        <v>2995</v>
      </c>
      <c r="E2651" s="208">
        <v>1449026</v>
      </c>
      <c r="F2651" s="208">
        <v>2</v>
      </c>
      <c r="G2651" s="208">
        <v>0</v>
      </c>
    </row>
    <row r="2652" spans="4:7">
      <c r="D2652" s="212" t="s">
        <v>2996</v>
      </c>
      <c r="E2652" s="208">
        <v>1449026</v>
      </c>
      <c r="F2652" s="208">
        <v>2</v>
      </c>
      <c r="G2652" s="208">
        <v>0</v>
      </c>
    </row>
    <row r="2653" spans="4:7">
      <c r="D2653" s="211" t="s">
        <v>1735</v>
      </c>
      <c r="E2653" s="208">
        <v>6659723</v>
      </c>
      <c r="F2653" s="208">
        <v>3675361.48</v>
      </c>
      <c r="G2653" s="208">
        <v>170034.06</v>
      </c>
    </row>
    <row r="2654" spans="4:7">
      <c r="D2654" s="212" t="s">
        <v>1736</v>
      </c>
      <c r="E2654" s="208">
        <v>6659723</v>
      </c>
      <c r="F2654" s="208">
        <v>3675361.48</v>
      </c>
      <c r="G2654" s="208">
        <v>170034.06</v>
      </c>
    </row>
    <row r="2655" spans="4:7">
      <c r="D2655" s="211" t="s">
        <v>1737</v>
      </c>
      <c r="E2655" s="208">
        <v>11087637</v>
      </c>
      <c r="F2655" s="208">
        <v>7649177.4900000002</v>
      </c>
      <c r="G2655" s="208">
        <v>3649178.48</v>
      </c>
    </row>
    <row r="2656" spans="4:7">
      <c r="D2656" s="212" t="s">
        <v>1738</v>
      </c>
      <c r="E2656" s="208">
        <v>11087637</v>
      </c>
      <c r="F2656" s="208">
        <v>7649177.4900000002</v>
      </c>
      <c r="G2656" s="208">
        <v>3649178.48</v>
      </c>
    </row>
    <row r="2657" spans="4:7">
      <c r="D2657" s="211" t="s">
        <v>497</v>
      </c>
      <c r="E2657" s="208">
        <v>6379233</v>
      </c>
      <c r="F2657" s="208">
        <v>6379233</v>
      </c>
      <c r="G2657" s="208">
        <v>3010905.12</v>
      </c>
    </row>
    <row r="2658" spans="4:7">
      <c r="D2658" s="212" t="s">
        <v>842</v>
      </c>
      <c r="E2658" s="208">
        <v>6379233</v>
      </c>
      <c r="F2658" s="208">
        <v>6379233</v>
      </c>
      <c r="G2658" s="208">
        <v>3010905.12</v>
      </c>
    </row>
    <row r="2659" spans="4:7">
      <c r="D2659" s="211" t="s">
        <v>3938</v>
      </c>
      <c r="E2659" s="208">
        <v>0</v>
      </c>
      <c r="F2659" s="208">
        <v>25611315.41</v>
      </c>
      <c r="G2659" s="208">
        <v>25611290.690000001</v>
      </c>
    </row>
    <row r="2660" spans="4:7">
      <c r="D2660" s="212" t="s">
        <v>3425</v>
      </c>
      <c r="E2660" s="208">
        <v>0</v>
      </c>
      <c r="F2660" s="208">
        <v>25611315.41</v>
      </c>
      <c r="G2660" s="208">
        <v>25611290.690000001</v>
      </c>
    </row>
    <row r="2661" spans="4:7">
      <c r="D2661" s="211" t="s">
        <v>2719</v>
      </c>
      <c r="E2661" s="208">
        <v>6659723</v>
      </c>
      <c r="F2661" s="208">
        <v>1</v>
      </c>
      <c r="G2661" s="208">
        <v>0</v>
      </c>
    </row>
    <row r="2662" spans="4:7">
      <c r="D2662" s="212" t="s">
        <v>1739</v>
      </c>
      <c r="E2662" s="208">
        <v>6659723</v>
      </c>
      <c r="F2662" s="208">
        <v>1</v>
      </c>
      <c r="G2662" s="208">
        <v>0</v>
      </c>
    </row>
    <row r="2663" spans="4:7">
      <c r="D2663" s="211" t="s">
        <v>1740</v>
      </c>
      <c r="E2663" s="208">
        <v>4718384</v>
      </c>
      <c r="F2663" s="208">
        <v>1</v>
      </c>
      <c r="G2663" s="208">
        <v>0</v>
      </c>
    </row>
    <row r="2664" spans="4:7">
      <c r="D2664" s="212" t="s">
        <v>1741</v>
      </c>
      <c r="E2664" s="208">
        <v>4718384</v>
      </c>
      <c r="F2664" s="208">
        <v>1</v>
      </c>
      <c r="G2664" s="208">
        <v>0</v>
      </c>
    </row>
    <row r="2665" spans="4:7">
      <c r="D2665" s="211" t="s">
        <v>1742</v>
      </c>
      <c r="E2665" s="208">
        <v>4718384</v>
      </c>
      <c r="F2665" s="208">
        <v>1</v>
      </c>
      <c r="G2665" s="208">
        <v>0</v>
      </c>
    </row>
    <row r="2666" spans="4:7">
      <c r="D2666" s="212" t="s">
        <v>1743</v>
      </c>
      <c r="E2666" s="208">
        <v>4718384</v>
      </c>
      <c r="F2666" s="208">
        <v>1</v>
      </c>
      <c r="G2666" s="208">
        <v>0</v>
      </c>
    </row>
    <row r="2667" spans="4:7">
      <c r="D2667" s="211" t="s">
        <v>1744</v>
      </c>
      <c r="E2667" s="208">
        <v>4718384</v>
      </c>
      <c r="F2667" s="208">
        <v>3500000</v>
      </c>
      <c r="G2667" s="208">
        <v>0</v>
      </c>
    </row>
    <row r="2668" spans="4:7">
      <c r="D2668" s="212" t="s">
        <v>1745</v>
      </c>
      <c r="E2668" s="208">
        <v>4718384</v>
      </c>
      <c r="F2668" s="208">
        <v>3500000</v>
      </c>
      <c r="G2668" s="208">
        <v>0</v>
      </c>
    </row>
    <row r="2669" spans="4:7">
      <c r="D2669" s="211" t="s">
        <v>1746</v>
      </c>
      <c r="E2669" s="208">
        <v>11087637</v>
      </c>
      <c r="F2669" s="208">
        <v>7047514.46</v>
      </c>
      <c r="G2669" s="208">
        <v>0</v>
      </c>
    </row>
    <row r="2670" spans="4:7">
      <c r="D2670" s="212" t="s">
        <v>1747</v>
      </c>
      <c r="E2670" s="208">
        <v>11087637</v>
      </c>
      <c r="F2670" s="208">
        <v>7047514.46</v>
      </c>
      <c r="G2670" s="208">
        <v>0</v>
      </c>
    </row>
    <row r="2671" spans="4:7">
      <c r="D2671" s="211" t="s">
        <v>1748</v>
      </c>
      <c r="E2671" s="208">
        <v>11087637</v>
      </c>
      <c r="F2671" s="208">
        <v>8047637</v>
      </c>
      <c r="G2671" s="208">
        <v>0</v>
      </c>
    </row>
    <row r="2672" spans="4:7">
      <c r="D2672" s="212" t="s">
        <v>1749</v>
      </c>
      <c r="E2672" s="208">
        <v>11087637</v>
      </c>
      <c r="F2672" s="208">
        <v>8047637</v>
      </c>
      <c r="G2672" s="208">
        <v>0</v>
      </c>
    </row>
    <row r="2673" spans="4:7">
      <c r="D2673" s="211" t="s">
        <v>1750</v>
      </c>
      <c r="E2673" s="208">
        <v>6659723</v>
      </c>
      <c r="F2673" s="208">
        <v>1498438</v>
      </c>
      <c r="G2673" s="208">
        <v>1498436.96</v>
      </c>
    </row>
    <row r="2674" spans="4:7">
      <c r="D2674" s="212" t="s">
        <v>1751</v>
      </c>
      <c r="E2674" s="208">
        <v>6659723</v>
      </c>
      <c r="F2674" s="208">
        <v>1498438</v>
      </c>
      <c r="G2674" s="208">
        <v>1498436.96</v>
      </c>
    </row>
    <row r="2675" spans="4:7">
      <c r="D2675" s="211" t="s">
        <v>1752</v>
      </c>
      <c r="E2675" s="208">
        <v>6659723</v>
      </c>
      <c r="F2675" s="208">
        <v>1498436.96</v>
      </c>
      <c r="G2675" s="208">
        <v>1498436.96</v>
      </c>
    </row>
    <row r="2676" spans="4:7">
      <c r="D2676" s="212" t="s">
        <v>1753</v>
      </c>
      <c r="E2676" s="208">
        <v>6659723</v>
      </c>
      <c r="F2676" s="208">
        <v>1498436.96</v>
      </c>
      <c r="G2676" s="208">
        <v>1498436.96</v>
      </c>
    </row>
    <row r="2677" spans="4:7">
      <c r="D2677" s="211" t="s">
        <v>1754</v>
      </c>
      <c r="E2677" s="208">
        <v>6659723</v>
      </c>
      <c r="F2677" s="208">
        <v>1498437</v>
      </c>
      <c r="G2677" s="208">
        <v>1498436.96</v>
      </c>
    </row>
    <row r="2678" spans="4:7">
      <c r="D2678" s="212" t="s">
        <v>1755</v>
      </c>
      <c r="E2678" s="208">
        <v>6659723</v>
      </c>
      <c r="F2678" s="208">
        <v>1498437</v>
      </c>
      <c r="G2678" s="208">
        <v>1498436.96</v>
      </c>
    </row>
    <row r="2679" spans="4:7">
      <c r="D2679" s="211" t="s">
        <v>1756</v>
      </c>
      <c r="E2679" s="208">
        <v>6659723</v>
      </c>
      <c r="F2679" s="208">
        <v>1498438</v>
      </c>
      <c r="G2679" s="208">
        <v>1498436.96</v>
      </c>
    </row>
    <row r="2680" spans="4:7">
      <c r="D2680" s="212" t="s">
        <v>1757</v>
      </c>
      <c r="E2680" s="208">
        <v>6659723</v>
      </c>
      <c r="F2680" s="208">
        <v>1498438</v>
      </c>
      <c r="G2680" s="208">
        <v>1498436.96</v>
      </c>
    </row>
    <row r="2681" spans="4:7">
      <c r="D2681" s="211" t="s">
        <v>1758</v>
      </c>
      <c r="E2681" s="208">
        <v>4718384</v>
      </c>
      <c r="F2681" s="208">
        <v>1061638</v>
      </c>
      <c r="G2681" s="208">
        <v>1061636.3899999999</v>
      </c>
    </row>
    <row r="2682" spans="4:7">
      <c r="D2682" s="212" t="s">
        <v>1759</v>
      </c>
      <c r="E2682" s="208">
        <v>4718384</v>
      </c>
      <c r="F2682" s="208">
        <v>1061638</v>
      </c>
      <c r="G2682" s="208">
        <v>1061636.3899999999</v>
      </c>
    </row>
    <row r="2683" spans="4:7">
      <c r="D2683" s="211" t="s">
        <v>3937</v>
      </c>
      <c r="E2683" s="208">
        <v>10521282</v>
      </c>
      <c r="F2683" s="208">
        <v>24826076.670000002</v>
      </c>
      <c r="G2683" s="208">
        <v>20551165.27</v>
      </c>
    </row>
    <row r="2684" spans="4:7">
      <c r="D2684" s="212" t="s">
        <v>843</v>
      </c>
      <c r="E2684" s="208">
        <v>3861559</v>
      </c>
      <c r="F2684" s="208">
        <v>24826075.670000002</v>
      </c>
      <c r="G2684" s="208">
        <v>20551165.27</v>
      </c>
    </row>
    <row r="2685" spans="4:7">
      <c r="D2685" s="212" t="s">
        <v>1760</v>
      </c>
      <c r="E2685" s="208">
        <v>6659723</v>
      </c>
      <c r="F2685" s="208">
        <v>1</v>
      </c>
      <c r="G2685" s="208">
        <v>0</v>
      </c>
    </row>
    <row r="2686" spans="4:7">
      <c r="D2686" s="211" t="s">
        <v>498</v>
      </c>
      <c r="E2686" s="208">
        <v>9125381</v>
      </c>
      <c r="F2686" s="208">
        <v>1</v>
      </c>
      <c r="G2686" s="208">
        <v>0</v>
      </c>
    </row>
    <row r="2687" spans="4:7">
      <c r="D2687" s="212" t="s">
        <v>844</v>
      </c>
      <c r="E2687" s="208">
        <v>9125381</v>
      </c>
      <c r="F2687" s="208">
        <v>1</v>
      </c>
      <c r="G2687" s="208">
        <v>0</v>
      </c>
    </row>
    <row r="2688" spans="4:7">
      <c r="D2688" s="211" t="s">
        <v>1761</v>
      </c>
      <c r="E2688" s="208">
        <v>6659723</v>
      </c>
      <c r="F2688" s="208">
        <v>4659723</v>
      </c>
      <c r="G2688" s="208">
        <v>2266869.37</v>
      </c>
    </row>
    <row r="2689" spans="4:7">
      <c r="D2689" s="212" t="s">
        <v>1762</v>
      </c>
      <c r="E2689" s="208">
        <v>6659723</v>
      </c>
      <c r="F2689" s="208">
        <v>4659723</v>
      </c>
      <c r="G2689" s="208">
        <v>2266869.37</v>
      </c>
    </row>
    <row r="2690" spans="4:7">
      <c r="D2690" s="211" t="s">
        <v>1763</v>
      </c>
      <c r="E2690" s="208">
        <v>6635781</v>
      </c>
      <c r="F2690" s="208">
        <v>4635781</v>
      </c>
      <c r="G2690" s="208">
        <v>2257830.8199999998</v>
      </c>
    </row>
    <row r="2691" spans="4:7">
      <c r="D2691" s="212" t="s">
        <v>1764</v>
      </c>
      <c r="E2691" s="208">
        <v>6635781</v>
      </c>
      <c r="F2691" s="208">
        <v>4635781</v>
      </c>
      <c r="G2691" s="208">
        <v>2257830.8199999998</v>
      </c>
    </row>
    <row r="2692" spans="4:7">
      <c r="D2692" s="211" t="s">
        <v>3936</v>
      </c>
      <c r="E2692" s="208">
        <v>4701637</v>
      </c>
      <c r="F2692" s="208">
        <v>1</v>
      </c>
      <c r="G2692" s="208">
        <v>0</v>
      </c>
    </row>
    <row r="2693" spans="4:7">
      <c r="D2693" s="212" t="s">
        <v>1765</v>
      </c>
      <c r="E2693" s="208">
        <v>4701637</v>
      </c>
      <c r="F2693" s="208">
        <v>1</v>
      </c>
      <c r="G2693" s="208">
        <v>0</v>
      </c>
    </row>
    <row r="2694" spans="4:7">
      <c r="D2694" s="211" t="s">
        <v>1029</v>
      </c>
      <c r="E2694" s="208">
        <v>963350</v>
      </c>
      <c r="F2694" s="208">
        <v>963350</v>
      </c>
      <c r="G2694" s="208">
        <v>165821.51</v>
      </c>
    </row>
    <row r="2695" spans="4:7">
      <c r="D2695" s="212" t="s">
        <v>1030</v>
      </c>
      <c r="E2695" s="208">
        <v>963350</v>
      </c>
      <c r="F2695" s="208">
        <v>963350</v>
      </c>
      <c r="G2695" s="208">
        <v>165821.51</v>
      </c>
    </row>
    <row r="2696" spans="4:7">
      <c r="D2696" s="211" t="s">
        <v>1766</v>
      </c>
      <c r="E2696" s="208">
        <v>6635781</v>
      </c>
      <c r="F2696" s="208">
        <v>4635781</v>
      </c>
      <c r="G2696" s="208">
        <v>2257830.8199999998</v>
      </c>
    </row>
    <row r="2697" spans="4:7">
      <c r="D2697" s="212" t="s">
        <v>1767</v>
      </c>
      <c r="E2697" s="208">
        <v>6635781</v>
      </c>
      <c r="F2697" s="208">
        <v>4635781</v>
      </c>
      <c r="G2697" s="208">
        <v>2257830.8199999998</v>
      </c>
    </row>
    <row r="2698" spans="4:7">
      <c r="D2698" s="211" t="s">
        <v>1768</v>
      </c>
      <c r="E2698" s="208">
        <v>4701637</v>
      </c>
      <c r="F2698" s="208">
        <v>1</v>
      </c>
      <c r="G2698" s="208">
        <v>0</v>
      </c>
    </row>
    <row r="2699" spans="4:7">
      <c r="D2699" s="212" t="s">
        <v>1769</v>
      </c>
      <c r="E2699" s="208">
        <v>4701637</v>
      </c>
      <c r="F2699" s="208">
        <v>1</v>
      </c>
      <c r="G2699" s="208">
        <v>0</v>
      </c>
    </row>
    <row r="2700" spans="4:7">
      <c r="D2700" s="211" t="s">
        <v>3935</v>
      </c>
      <c r="E2700" s="208">
        <v>4815940</v>
      </c>
      <c r="F2700" s="208">
        <v>10000001</v>
      </c>
      <c r="G2700" s="208">
        <v>10000000</v>
      </c>
    </row>
    <row r="2701" spans="4:7">
      <c r="D2701" s="212" t="s">
        <v>2997</v>
      </c>
      <c r="E2701" s="208">
        <v>4815940</v>
      </c>
      <c r="F2701" s="208">
        <v>10000001</v>
      </c>
      <c r="G2701" s="208">
        <v>10000000</v>
      </c>
    </row>
    <row r="2702" spans="4:7">
      <c r="D2702" s="211" t="s">
        <v>1770</v>
      </c>
      <c r="E2702" s="208">
        <v>4701637</v>
      </c>
      <c r="F2702" s="208">
        <v>1</v>
      </c>
      <c r="G2702" s="208">
        <v>0</v>
      </c>
    </row>
    <row r="2703" spans="4:7">
      <c r="D2703" s="212" t="s">
        <v>1771</v>
      </c>
      <c r="E2703" s="208">
        <v>4701637</v>
      </c>
      <c r="F2703" s="208">
        <v>1</v>
      </c>
      <c r="G2703" s="208">
        <v>0</v>
      </c>
    </row>
    <row r="2704" spans="4:7">
      <c r="D2704" s="211" t="s">
        <v>499</v>
      </c>
      <c r="E2704" s="208">
        <v>9531651</v>
      </c>
      <c r="F2704" s="208">
        <v>500000.35</v>
      </c>
      <c r="G2704" s="208">
        <v>0</v>
      </c>
    </row>
    <row r="2705" spans="4:7">
      <c r="D2705" s="212" t="s">
        <v>845</v>
      </c>
      <c r="E2705" s="208">
        <v>9531651</v>
      </c>
      <c r="F2705" s="208">
        <v>500000.35</v>
      </c>
      <c r="G2705" s="208">
        <v>0</v>
      </c>
    </row>
    <row r="2706" spans="4:7">
      <c r="D2706" s="211" t="s">
        <v>500</v>
      </c>
      <c r="E2706" s="208">
        <v>39589936</v>
      </c>
      <c r="F2706" s="208">
        <v>34589936</v>
      </c>
      <c r="G2706" s="208">
        <v>23330289.460000001</v>
      </c>
    </row>
    <row r="2707" spans="4:7">
      <c r="D2707" s="212" t="s">
        <v>846</v>
      </c>
      <c r="E2707" s="208">
        <v>39589936</v>
      </c>
      <c r="F2707" s="208">
        <v>34589936</v>
      </c>
      <c r="G2707" s="208">
        <v>23330289.460000001</v>
      </c>
    </row>
    <row r="2708" spans="4:7">
      <c r="D2708" s="211" t="s">
        <v>3635</v>
      </c>
      <c r="E2708" s="208">
        <v>0</v>
      </c>
      <c r="F2708" s="208">
        <v>2332694</v>
      </c>
      <c r="G2708" s="208">
        <v>2332693.08</v>
      </c>
    </row>
    <row r="2709" spans="4:7">
      <c r="D2709" s="212" t="s">
        <v>3634</v>
      </c>
      <c r="E2709" s="208">
        <v>0</v>
      </c>
      <c r="F2709" s="208">
        <v>2332694</v>
      </c>
      <c r="G2709" s="208">
        <v>2332693.08</v>
      </c>
    </row>
    <row r="2710" spans="4:7">
      <c r="D2710" s="211" t="s">
        <v>3302</v>
      </c>
      <c r="E2710" s="208">
        <v>0</v>
      </c>
      <c r="F2710" s="208">
        <v>34625994.630000003</v>
      </c>
      <c r="G2710" s="208">
        <v>33135920.02</v>
      </c>
    </row>
    <row r="2711" spans="4:7">
      <c r="D2711" s="212" t="s">
        <v>3301</v>
      </c>
      <c r="E2711" s="208">
        <v>0</v>
      </c>
      <c r="F2711" s="208">
        <v>34625994.630000003</v>
      </c>
      <c r="G2711" s="208">
        <v>33135920.02</v>
      </c>
    </row>
    <row r="2712" spans="4:7">
      <c r="D2712" s="211" t="s">
        <v>2998</v>
      </c>
      <c r="E2712" s="208">
        <v>14344529</v>
      </c>
      <c r="F2712" s="208">
        <v>15000001</v>
      </c>
      <c r="G2712" s="208">
        <v>15000000</v>
      </c>
    </row>
    <row r="2713" spans="4:7">
      <c r="D2713" s="212" t="s">
        <v>2999</v>
      </c>
      <c r="E2713" s="208">
        <v>14344529</v>
      </c>
      <c r="F2713" s="208">
        <v>15000001</v>
      </c>
      <c r="G2713" s="208">
        <v>15000000</v>
      </c>
    </row>
    <row r="2714" spans="4:7">
      <c r="D2714" s="211" t="s">
        <v>1772</v>
      </c>
      <c r="E2714" s="208">
        <v>12351763</v>
      </c>
      <c r="F2714" s="208">
        <v>7351763</v>
      </c>
      <c r="G2714" s="208">
        <v>0</v>
      </c>
    </row>
    <row r="2715" spans="4:7">
      <c r="D2715" s="212" t="s">
        <v>1773</v>
      </c>
      <c r="E2715" s="208">
        <v>12351763</v>
      </c>
      <c r="F2715" s="208">
        <v>7351763</v>
      </c>
      <c r="G2715" s="208">
        <v>0</v>
      </c>
    </row>
    <row r="2716" spans="4:7">
      <c r="D2716" s="211" t="s">
        <v>1774</v>
      </c>
      <c r="E2716" s="208">
        <v>6659723</v>
      </c>
      <c r="F2716" s="208">
        <v>2659723</v>
      </c>
      <c r="G2716" s="208">
        <v>0</v>
      </c>
    </row>
    <row r="2717" spans="4:7">
      <c r="D2717" s="212" t="s">
        <v>1775</v>
      </c>
      <c r="E2717" s="208">
        <v>6659723</v>
      </c>
      <c r="F2717" s="208">
        <v>2659723</v>
      </c>
      <c r="G2717" s="208">
        <v>0</v>
      </c>
    </row>
    <row r="2718" spans="4:7">
      <c r="D2718" s="211" t="s">
        <v>1776</v>
      </c>
      <c r="E2718" s="208">
        <v>11087637</v>
      </c>
      <c r="F2718" s="208">
        <v>0</v>
      </c>
      <c r="G2718" s="208">
        <v>0</v>
      </c>
    </row>
    <row r="2719" spans="4:7">
      <c r="D2719" s="212" t="s">
        <v>1777</v>
      </c>
      <c r="E2719" s="208">
        <v>11087637</v>
      </c>
      <c r="F2719" s="208">
        <v>0</v>
      </c>
      <c r="G2719" s="208">
        <v>0</v>
      </c>
    </row>
    <row r="2720" spans="4:7">
      <c r="D2720" s="211" t="s">
        <v>1778</v>
      </c>
      <c r="E2720" s="208">
        <v>21509631</v>
      </c>
      <c r="F2720" s="208">
        <v>4845911.34</v>
      </c>
      <c r="G2720" s="208">
        <v>4845910.47</v>
      </c>
    </row>
    <row r="2721" spans="4:7">
      <c r="D2721" s="212" t="s">
        <v>1779</v>
      </c>
      <c r="E2721" s="208">
        <v>21509631</v>
      </c>
      <c r="F2721" s="208">
        <v>4845911.34</v>
      </c>
      <c r="G2721" s="208">
        <v>4845910.47</v>
      </c>
    </row>
    <row r="2722" spans="4:7">
      <c r="D2722" s="211" t="s">
        <v>1780</v>
      </c>
      <c r="E2722" s="208">
        <v>11087637</v>
      </c>
      <c r="F2722" s="208">
        <v>2488474.81</v>
      </c>
      <c r="G2722" s="208">
        <v>2488474.81</v>
      </c>
    </row>
    <row r="2723" spans="4:7">
      <c r="D2723" s="212" t="s">
        <v>1781</v>
      </c>
      <c r="E2723" s="208">
        <v>11087637</v>
      </c>
      <c r="F2723" s="208">
        <v>2488474.81</v>
      </c>
      <c r="G2723" s="208">
        <v>2488474.81</v>
      </c>
    </row>
    <row r="2724" spans="4:7">
      <c r="D2724" s="211" t="s">
        <v>3934</v>
      </c>
      <c r="E2724" s="208">
        <v>6148624</v>
      </c>
      <c r="F2724" s="208">
        <v>5412876</v>
      </c>
      <c r="G2724" s="208">
        <v>5412874.0999999996</v>
      </c>
    </row>
    <row r="2725" spans="4:7">
      <c r="D2725" s="212" t="s">
        <v>3000</v>
      </c>
      <c r="E2725" s="208">
        <v>6148624</v>
      </c>
      <c r="F2725" s="208">
        <v>5412876</v>
      </c>
      <c r="G2725" s="208">
        <v>5412874.0999999996</v>
      </c>
    </row>
    <row r="2726" spans="4:7">
      <c r="D2726" s="211" t="s">
        <v>1782</v>
      </c>
      <c r="E2726" s="208">
        <v>4718384</v>
      </c>
      <c r="F2726" s="208">
        <v>1</v>
      </c>
      <c r="G2726" s="208">
        <v>0</v>
      </c>
    </row>
    <row r="2727" spans="4:7">
      <c r="D2727" s="212" t="s">
        <v>1783</v>
      </c>
      <c r="E2727" s="208">
        <v>4718384</v>
      </c>
      <c r="F2727" s="208">
        <v>1</v>
      </c>
      <c r="G2727" s="208">
        <v>0</v>
      </c>
    </row>
    <row r="2728" spans="4:7">
      <c r="D2728" s="211" t="s">
        <v>3933</v>
      </c>
      <c r="E2728" s="208">
        <v>53540816</v>
      </c>
      <c r="F2728" s="208">
        <v>41124141</v>
      </c>
      <c r="G2728" s="208">
        <v>41000000</v>
      </c>
    </row>
    <row r="2729" spans="4:7">
      <c r="D2729" s="212" t="s">
        <v>2650</v>
      </c>
      <c r="E2729" s="208">
        <v>53540816</v>
      </c>
      <c r="F2729" s="208">
        <v>41124141</v>
      </c>
      <c r="G2729" s="208">
        <v>41000000</v>
      </c>
    </row>
    <row r="2730" spans="4:7">
      <c r="D2730" s="211" t="s">
        <v>1784</v>
      </c>
      <c r="E2730" s="208">
        <v>6659723</v>
      </c>
      <c r="F2730" s="208">
        <v>6659723</v>
      </c>
      <c r="G2730" s="208">
        <v>0</v>
      </c>
    </row>
    <row r="2731" spans="4:7">
      <c r="D2731" s="212" t="s">
        <v>1785</v>
      </c>
      <c r="E2731" s="208">
        <v>6659723</v>
      </c>
      <c r="F2731" s="208">
        <v>6659723</v>
      </c>
      <c r="G2731" s="208">
        <v>0</v>
      </c>
    </row>
    <row r="2732" spans="4:7">
      <c r="D2732" s="211" t="s">
        <v>1786</v>
      </c>
      <c r="E2732" s="208">
        <v>4718384</v>
      </c>
      <c r="F2732" s="208">
        <v>4718384</v>
      </c>
      <c r="G2732" s="208">
        <v>0</v>
      </c>
    </row>
    <row r="2733" spans="4:7">
      <c r="D2733" s="212" t="s">
        <v>1787</v>
      </c>
      <c r="E2733" s="208">
        <v>4718384</v>
      </c>
      <c r="F2733" s="208">
        <v>4718384</v>
      </c>
      <c r="G2733" s="208">
        <v>0</v>
      </c>
    </row>
    <row r="2734" spans="4:7">
      <c r="D2734" s="211" t="s">
        <v>3932</v>
      </c>
      <c r="E2734" s="208">
        <v>33693024</v>
      </c>
      <c r="F2734" s="208">
        <v>30060839</v>
      </c>
      <c r="G2734" s="208">
        <v>29507813.399999999</v>
      </c>
    </row>
    <row r="2735" spans="4:7">
      <c r="D2735" s="212" t="s">
        <v>2651</v>
      </c>
      <c r="E2735" s="208">
        <v>33693024</v>
      </c>
      <c r="F2735" s="208">
        <v>30060839</v>
      </c>
      <c r="G2735" s="208">
        <v>29507813.399999999</v>
      </c>
    </row>
    <row r="2736" spans="4:7">
      <c r="D2736" s="211" t="s">
        <v>3931</v>
      </c>
      <c r="E2736" s="208">
        <v>11087637</v>
      </c>
      <c r="F2736" s="208">
        <v>6087637</v>
      </c>
      <c r="G2736" s="208">
        <v>0</v>
      </c>
    </row>
    <row r="2737" spans="4:7">
      <c r="D2737" s="212" t="s">
        <v>1788</v>
      </c>
      <c r="E2737" s="208">
        <v>11087637</v>
      </c>
      <c r="F2737" s="208">
        <v>6087637</v>
      </c>
      <c r="G2737" s="208">
        <v>0</v>
      </c>
    </row>
    <row r="2738" spans="4:7">
      <c r="D2738" s="211" t="s">
        <v>3930</v>
      </c>
      <c r="E2738" s="208">
        <v>2210394</v>
      </c>
      <c r="F2738" s="208">
        <v>210394</v>
      </c>
      <c r="G2738" s="208">
        <v>0</v>
      </c>
    </row>
    <row r="2739" spans="4:7">
      <c r="D2739" s="212" t="s">
        <v>3001</v>
      </c>
      <c r="E2739" s="208">
        <v>2210394</v>
      </c>
      <c r="F2739" s="208">
        <v>210394</v>
      </c>
      <c r="G2739" s="208">
        <v>0</v>
      </c>
    </row>
    <row r="2740" spans="4:7">
      <c r="D2740" s="211" t="s">
        <v>501</v>
      </c>
      <c r="E2740" s="208">
        <v>241916640</v>
      </c>
      <c r="F2740" s="208">
        <v>224551841.13999999</v>
      </c>
      <c r="G2740" s="208">
        <v>211649001.39999998</v>
      </c>
    </row>
    <row r="2741" spans="4:7">
      <c r="D2741" s="212" t="s">
        <v>847</v>
      </c>
      <c r="E2741" s="208">
        <v>241916640</v>
      </c>
      <c r="F2741" s="208">
        <v>224551841.13999999</v>
      </c>
      <c r="G2741" s="208">
        <v>211649001.39999998</v>
      </c>
    </row>
    <row r="2742" spans="4:7">
      <c r="D2742" s="211" t="s">
        <v>1789</v>
      </c>
      <c r="E2742" s="208">
        <v>21509631</v>
      </c>
      <c r="F2742" s="208">
        <v>21509631</v>
      </c>
      <c r="G2742" s="208">
        <v>4787992.08</v>
      </c>
    </row>
    <row r="2743" spans="4:7">
      <c r="D2743" s="212" t="s">
        <v>1790</v>
      </c>
      <c r="E2743" s="208">
        <v>21509631</v>
      </c>
      <c r="F2743" s="208">
        <v>21509631</v>
      </c>
      <c r="G2743" s="208">
        <v>4787992.08</v>
      </c>
    </row>
    <row r="2744" spans="4:7">
      <c r="D2744" s="211" t="s">
        <v>1791</v>
      </c>
      <c r="E2744" s="208">
        <v>4718384</v>
      </c>
      <c r="F2744" s="208">
        <v>1087476.5</v>
      </c>
      <c r="G2744" s="208">
        <v>1087475.1599999999</v>
      </c>
    </row>
    <row r="2745" spans="4:7">
      <c r="D2745" s="212" t="s">
        <v>1792</v>
      </c>
      <c r="E2745" s="208">
        <v>4718384</v>
      </c>
      <c r="F2745" s="208">
        <v>1087476.5</v>
      </c>
      <c r="G2745" s="208">
        <v>1087475.1599999999</v>
      </c>
    </row>
    <row r="2746" spans="4:7">
      <c r="D2746" s="211" t="s">
        <v>3929</v>
      </c>
      <c r="E2746" s="208">
        <v>32064029</v>
      </c>
      <c r="F2746" s="208">
        <v>60140755.780000001</v>
      </c>
      <c r="G2746" s="208">
        <v>60140754.009999998</v>
      </c>
    </row>
    <row r="2747" spans="4:7">
      <c r="D2747" s="212" t="s">
        <v>4210</v>
      </c>
      <c r="E2747" s="208">
        <v>32064029</v>
      </c>
      <c r="F2747" s="208">
        <v>60140755.780000001</v>
      </c>
      <c r="G2747" s="208">
        <v>60140754.009999998</v>
      </c>
    </row>
    <row r="2748" spans="4:7">
      <c r="D2748" s="211" t="s">
        <v>3928</v>
      </c>
      <c r="E2748" s="208">
        <v>4718384</v>
      </c>
      <c r="F2748" s="208">
        <v>4718384</v>
      </c>
      <c r="G2748" s="208">
        <v>1087475.1599999999</v>
      </c>
    </row>
    <row r="2749" spans="4:7">
      <c r="D2749" s="212" t="s">
        <v>1793</v>
      </c>
      <c r="E2749" s="208">
        <v>4718384</v>
      </c>
      <c r="F2749" s="208">
        <v>4718384</v>
      </c>
      <c r="G2749" s="208">
        <v>1087475.1599999999</v>
      </c>
    </row>
    <row r="2750" spans="4:7">
      <c r="D2750" s="211" t="s">
        <v>502</v>
      </c>
      <c r="E2750" s="208">
        <v>138822901</v>
      </c>
      <c r="F2750" s="208">
        <v>98563506.409999996</v>
      </c>
      <c r="G2750" s="208">
        <v>45188037.259999998</v>
      </c>
    </row>
    <row r="2751" spans="4:7">
      <c r="D2751" s="212" t="s">
        <v>848</v>
      </c>
      <c r="E2751" s="208">
        <v>138822901</v>
      </c>
      <c r="F2751" s="208">
        <v>98563506.409999996</v>
      </c>
      <c r="G2751" s="208">
        <v>45188037.259999998</v>
      </c>
    </row>
    <row r="2752" spans="4:7">
      <c r="D2752" s="211" t="s">
        <v>3927</v>
      </c>
      <c r="E2752" s="208">
        <v>12351763</v>
      </c>
      <c r="F2752" s="208">
        <v>2789462.18</v>
      </c>
      <c r="G2752" s="208">
        <v>2789460.63</v>
      </c>
    </row>
    <row r="2753" spans="4:7">
      <c r="D2753" s="212" t="s">
        <v>1794</v>
      </c>
      <c r="E2753" s="208">
        <v>12351763</v>
      </c>
      <c r="F2753" s="208">
        <v>2789462.18</v>
      </c>
      <c r="G2753" s="208">
        <v>2789460.63</v>
      </c>
    </row>
    <row r="2754" spans="4:7">
      <c r="D2754" s="211" t="s">
        <v>503</v>
      </c>
      <c r="E2754" s="208">
        <v>48368948</v>
      </c>
      <c r="F2754" s="208">
        <v>48368949</v>
      </c>
      <c r="G2754" s="208">
        <v>46898765.590000004</v>
      </c>
    </row>
    <row r="2755" spans="4:7">
      <c r="D2755" s="212" t="s">
        <v>849</v>
      </c>
      <c r="E2755" s="208">
        <v>48368948</v>
      </c>
      <c r="F2755" s="208">
        <v>48368949</v>
      </c>
      <c r="G2755" s="208">
        <v>46898765.590000004</v>
      </c>
    </row>
    <row r="2756" spans="4:7">
      <c r="D2756" s="211" t="s">
        <v>3926</v>
      </c>
      <c r="E2756" s="208">
        <v>12351763</v>
      </c>
      <c r="F2756" s="208">
        <v>2789462.18</v>
      </c>
      <c r="G2756" s="208">
        <v>2789460.64</v>
      </c>
    </row>
    <row r="2757" spans="4:7">
      <c r="D2757" s="212" t="s">
        <v>1795</v>
      </c>
      <c r="E2757" s="208">
        <v>12351763</v>
      </c>
      <c r="F2757" s="208">
        <v>2789462.18</v>
      </c>
      <c r="G2757" s="208">
        <v>2789460.64</v>
      </c>
    </row>
    <row r="2758" spans="4:7">
      <c r="D2758" s="211" t="s">
        <v>504</v>
      </c>
      <c r="E2758" s="208">
        <v>29766749</v>
      </c>
      <c r="F2758" s="208">
        <v>114338074.05</v>
      </c>
      <c r="G2758" s="208">
        <v>100319385.59999999</v>
      </c>
    </row>
    <row r="2759" spans="4:7">
      <c r="D2759" s="212" t="s">
        <v>850</v>
      </c>
      <c r="E2759" s="208">
        <v>29766749</v>
      </c>
      <c r="F2759" s="208">
        <v>114338074.05</v>
      </c>
      <c r="G2759" s="208">
        <v>100319385.59999999</v>
      </c>
    </row>
    <row r="2760" spans="4:7">
      <c r="D2760" s="211" t="s">
        <v>1796</v>
      </c>
      <c r="E2760" s="208">
        <v>6659723</v>
      </c>
      <c r="F2760" s="208">
        <v>1477818.4</v>
      </c>
      <c r="G2760" s="208">
        <v>1477816.48</v>
      </c>
    </row>
    <row r="2761" spans="4:7">
      <c r="D2761" s="212" t="s">
        <v>1797</v>
      </c>
      <c r="E2761" s="208">
        <v>6659723</v>
      </c>
      <c r="F2761" s="208">
        <v>1477818.4</v>
      </c>
      <c r="G2761" s="208">
        <v>1477816.48</v>
      </c>
    </row>
    <row r="2762" spans="4:7">
      <c r="D2762" s="211" t="s">
        <v>2652</v>
      </c>
      <c r="E2762" s="208">
        <v>83777259</v>
      </c>
      <c r="F2762" s="208">
        <v>73691986</v>
      </c>
      <c r="G2762" s="208">
        <v>73164534.479999989</v>
      </c>
    </row>
    <row r="2763" spans="4:7">
      <c r="D2763" s="212" t="s">
        <v>2653</v>
      </c>
      <c r="E2763" s="208">
        <v>83777259</v>
      </c>
      <c r="F2763" s="208">
        <v>73691986</v>
      </c>
      <c r="G2763" s="208">
        <v>73164534.479999989</v>
      </c>
    </row>
    <row r="2764" spans="4:7">
      <c r="D2764" s="211" t="s">
        <v>505</v>
      </c>
      <c r="E2764" s="208">
        <v>1353993</v>
      </c>
      <c r="F2764" s="208">
        <v>32683799.739999998</v>
      </c>
      <c r="G2764" s="208">
        <v>24372448.350000001</v>
      </c>
    </row>
    <row r="2765" spans="4:7">
      <c r="D2765" s="212" t="s">
        <v>851</v>
      </c>
      <c r="E2765" s="208">
        <v>1353993</v>
      </c>
      <c r="F2765" s="208">
        <v>32683799.739999998</v>
      </c>
      <c r="G2765" s="208">
        <v>24372448.350000001</v>
      </c>
    </row>
    <row r="2766" spans="4:7">
      <c r="D2766" s="211" t="s">
        <v>978</v>
      </c>
      <c r="E2766" s="208">
        <v>1634443</v>
      </c>
      <c r="F2766" s="208">
        <v>0</v>
      </c>
      <c r="G2766" s="208">
        <v>0</v>
      </c>
    </row>
    <row r="2767" spans="4:7">
      <c r="D2767" s="212" t="s">
        <v>979</v>
      </c>
      <c r="E2767" s="208">
        <v>1634443</v>
      </c>
      <c r="F2767" s="208">
        <v>0</v>
      </c>
      <c r="G2767" s="208">
        <v>0</v>
      </c>
    </row>
    <row r="2768" spans="4:7">
      <c r="D2768" s="211" t="s">
        <v>506</v>
      </c>
      <c r="E2768" s="208">
        <v>256993362</v>
      </c>
      <c r="F2768" s="208">
        <v>296991751</v>
      </c>
      <c r="G2768" s="208">
        <v>126991750.2</v>
      </c>
    </row>
    <row r="2769" spans="4:7">
      <c r="D2769" s="212" t="s">
        <v>852</v>
      </c>
      <c r="E2769" s="208">
        <v>256993362</v>
      </c>
      <c r="F2769" s="208">
        <v>296991751</v>
      </c>
      <c r="G2769" s="208">
        <v>126991750.2</v>
      </c>
    </row>
    <row r="2770" spans="4:7">
      <c r="D2770" s="211" t="s">
        <v>1093</v>
      </c>
      <c r="E2770" s="208">
        <v>56994132</v>
      </c>
      <c r="F2770" s="208">
        <v>91994132.129999995</v>
      </c>
      <c r="G2770" s="208">
        <v>53349540.079999998</v>
      </c>
    </row>
    <row r="2771" spans="4:7">
      <c r="D2771" s="212" t="s">
        <v>1094</v>
      </c>
      <c r="E2771" s="208">
        <v>56994132</v>
      </c>
      <c r="F2771" s="208">
        <v>91994132.129999995</v>
      </c>
      <c r="G2771" s="208">
        <v>53349540.079999998</v>
      </c>
    </row>
    <row r="2772" spans="4:7">
      <c r="D2772" s="211" t="s">
        <v>3002</v>
      </c>
      <c r="E2772" s="208">
        <v>200615327</v>
      </c>
      <c r="F2772" s="208">
        <v>304214807</v>
      </c>
      <c r="G2772" s="208">
        <v>194214798.09999999</v>
      </c>
    </row>
    <row r="2773" spans="4:7">
      <c r="D2773" s="212" t="s">
        <v>852</v>
      </c>
      <c r="E2773" s="208">
        <v>200615327</v>
      </c>
      <c r="F2773" s="208">
        <v>304214807</v>
      </c>
      <c r="G2773" s="208">
        <v>194214798.09999999</v>
      </c>
    </row>
    <row r="2774" spans="4:7">
      <c r="D2774" s="211" t="s">
        <v>3261</v>
      </c>
      <c r="E2774" s="208">
        <v>0</v>
      </c>
      <c r="F2774" s="208">
        <v>139146675.86000001</v>
      </c>
      <c r="G2774" s="208">
        <v>139146675.47</v>
      </c>
    </row>
    <row r="2775" spans="4:7">
      <c r="D2775" s="212" t="s">
        <v>3260</v>
      </c>
      <c r="E2775" s="208">
        <v>0</v>
      </c>
      <c r="F2775" s="208">
        <v>139146675.86000001</v>
      </c>
      <c r="G2775" s="208">
        <v>139146675.47</v>
      </c>
    </row>
    <row r="2776" spans="4:7">
      <c r="D2776" s="211" t="s">
        <v>3424</v>
      </c>
      <c r="E2776" s="208">
        <v>0</v>
      </c>
      <c r="F2776" s="208">
        <v>1322976.29</v>
      </c>
      <c r="G2776" s="208">
        <v>0</v>
      </c>
    </row>
    <row r="2777" spans="4:7">
      <c r="D2777" s="212" t="s">
        <v>3423</v>
      </c>
      <c r="E2777" s="208">
        <v>0</v>
      </c>
      <c r="F2777" s="208">
        <v>1322976.29</v>
      </c>
      <c r="G2777" s="208">
        <v>0</v>
      </c>
    </row>
    <row r="2778" spans="4:7">
      <c r="D2778" s="211" t="s">
        <v>3422</v>
      </c>
      <c r="E2778" s="208">
        <v>0</v>
      </c>
      <c r="F2778" s="208">
        <v>1322976.29</v>
      </c>
      <c r="G2778" s="208">
        <v>0</v>
      </c>
    </row>
    <row r="2779" spans="4:7">
      <c r="D2779" s="212" t="s">
        <v>3421</v>
      </c>
      <c r="E2779" s="208">
        <v>0</v>
      </c>
      <c r="F2779" s="208">
        <v>1322976.29</v>
      </c>
      <c r="G2779" s="208">
        <v>0</v>
      </c>
    </row>
    <row r="2780" spans="4:7">
      <c r="D2780" s="209" t="s">
        <v>283</v>
      </c>
      <c r="E2780" s="210">
        <v>221435530</v>
      </c>
      <c r="F2780" s="210">
        <v>162718205.19999999</v>
      </c>
      <c r="G2780" s="210">
        <v>50637274.929999992</v>
      </c>
    </row>
    <row r="2781" spans="4:7">
      <c r="D2781" s="211" t="s">
        <v>1363</v>
      </c>
      <c r="E2781" s="208">
        <v>146000000</v>
      </c>
      <c r="F2781" s="208">
        <v>113392426.17</v>
      </c>
      <c r="G2781" s="208">
        <v>37519803.989999995</v>
      </c>
    </row>
    <row r="2782" spans="4:7">
      <c r="D2782" s="212" t="s">
        <v>1364</v>
      </c>
      <c r="E2782" s="208">
        <v>146000000</v>
      </c>
      <c r="F2782" s="208">
        <v>113392426.17</v>
      </c>
      <c r="G2782" s="208">
        <v>37519803.989999995</v>
      </c>
    </row>
    <row r="2783" spans="4:7">
      <c r="D2783" s="211" t="s">
        <v>3925</v>
      </c>
      <c r="E2783" s="208">
        <v>28968834</v>
      </c>
      <c r="F2783" s="208">
        <v>0</v>
      </c>
      <c r="G2783" s="208">
        <v>0</v>
      </c>
    </row>
    <row r="2784" spans="4:7">
      <c r="D2784" s="212" t="s">
        <v>2529</v>
      </c>
      <c r="E2784" s="208">
        <v>28968834</v>
      </c>
      <c r="F2784" s="208">
        <v>0</v>
      </c>
      <c r="G2784" s="208">
        <v>0</v>
      </c>
    </row>
    <row r="2785" spans="4:7">
      <c r="D2785" s="211" t="s">
        <v>3924</v>
      </c>
      <c r="E2785" s="208">
        <v>30295751</v>
      </c>
      <c r="F2785" s="208">
        <v>0</v>
      </c>
      <c r="G2785" s="208">
        <v>0</v>
      </c>
    </row>
    <row r="2786" spans="4:7">
      <c r="D2786" s="212" t="s">
        <v>2528</v>
      </c>
      <c r="E2786" s="208">
        <v>30295751</v>
      </c>
      <c r="F2786" s="208">
        <v>0</v>
      </c>
      <c r="G2786" s="208">
        <v>0</v>
      </c>
    </row>
    <row r="2787" spans="4:7">
      <c r="D2787" s="211" t="s">
        <v>3923</v>
      </c>
      <c r="E2787" s="208">
        <v>16170945</v>
      </c>
      <c r="F2787" s="208">
        <v>16625779.029999999</v>
      </c>
      <c r="G2787" s="208">
        <v>2542258.08</v>
      </c>
    </row>
    <row r="2788" spans="4:7">
      <c r="D2788" s="212" t="s">
        <v>2546</v>
      </c>
      <c r="E2788" s="208">
        <v>16170945</v>
      </c>
      <c r="F2788" s="208">
        <v>16625779.029999999</v>
      </c>
      <c r="G2788" s="208">
        <v>2542258.08</v>
      </c>
    </row>
    <row r="2789" spans="4:7">
      <c r="D2789" s="211" t="s">
        <v>3179</v>
      </c>
      <c r="E2789" s="208">
        <v>0</v>
      </c>
      <c r="F2789" s="208">
        <v>32700000</v>
      </c>
      <c r="G2789" s="208">
        <v>10575212.859999999</v>
      </c>
    </row>
    <row r="2790" spans="4:7">
      <c r="D2790" s="212" t="s">
        <v>3180</v>
      </c>
      <c r="E2790" s="208">
        <v>0</v>
      </c>
      <c r="F2790" s="208">
        <v>32700000</v>
      </c>
      <c r="G2790" s="208">
        <v>10575212.859999999</v>
      </c>
    </row>
    <row r="2791" spans="4:7">
      <c r="D2791" s="178" t="s">
        <v>507</v>
      </c>
      <c r="E2791" s="208">
        <v>758300741</v>
      </c>
      <c r="F2791" s="208">
        <v>652141306.99000013</v>
      </c>
      <c r="G2791" s="208">
        <v>374476134.25</v>
      </c>
    </row>
    <row r="2792" spans="4:7">
      <c r="D2792" s="209" t="s">
        <v>281</v>
      </c>
      <c r="E2792" s="210">
        <v>450468358</v>
      </c>
      <c r="F2792" s="210">
        <v>423058923.99000013</v>
      </c>
      <c r="G2792" s="210">
        <v>230633715.67000002</v>
      </c>
    </row>
    <row r="2793" spans="4:7">
      <c r="D2793" s="211" t="s">
        <v>3671</v>
      </c>
      <c r="E2793" s="208">
        <v>0</v>
      </c>
      <c r="F2793" s="208">
        <v>46991489.960000001</v>
      </c>
      <c r="G2793" s="208">
        <v>46991489.950000003</v>
      </c>
    </row>
    <row r="2794" spans="4:7">
      <c r="D2794" s="212" t="s">
        <v>3670</v>
      </c>
      <c r="E2794" s="208">
        <v>0</v>
      </c>
      <c r="F2794" s="208">
        <v>46991489.960000001</v>
      </c>
      <c r="G2794" s="208">
        <v>46991489.950000003</v>
      </c>
    </row>
    <row r="2795" spans="4:7">
      <c r="D2795" s="211" t="s">
        <v>508</v>
      </c>
      <c r="E2795" s="208">
        <v>0</v>
      </c>
      <c r="F2795" s="208">
        <v>124286905</v>
      </c>
      <c r="G2795" s="208">
        <v>0</v>
      </c>
    </row>
    <row r="2796" spans="4:7">
      <c r="D2796" s="212" t="s">
        <v>853</v>
      </c>
      <c r="E2796" s="208">
        <v>0</v>
      </c>
      <c r="F2796" s="208">
        <v>124286905</v>
      </c>
      <c r="G2796" s="208">
        <v>0</v>
      </c>
    </row>
    <row r="2797" spans="4:7">
      <c r="D2797" s="211" t="s">
        <v>3922</v>
      </c>
      <c r="E2797" s="208">
        <v>4768626</v>
      </c>
      <c r="F2797" s="208">
        <v>2001021.55</v>
      </c>
      <c r="G2797" s="208">
        <v>1081517.04</v>
      </c>
    </row>
    <row r="2798" spans="4:7">
      <c r="D2798" s="212" t="s">
        <v>3181</v>
      </c>
      <c r="E2798" s="208">
        <v>0</v>
      </c>
      <c r="F2798" s="208">
        <v>919502.55</v>
      </c>
      <c r="G2798" s="208">
        <v>0</v>
      </c>
    </row>
    <row r="2799" spans="4:7">
      <c r="D2799" s="212" t="s">
        <v>2259</v>
      </c>
      <c r="E2799" s="208">
        <v>4768626</v>
      </c>
      <c r="F2799" s="208">
        <v>1081519</v>
      </c>
      <c r="G2799" s="208">
        <v>1081517.04</v>
      </c>
    </row>
    <row r="2800" spans="4:7">
      <c r="D2800" s="211" t="s">
        <v>2260</v>
      </c>
      <c r="E2800" s="208">
        <v>4768626</v>
      </c>
      <c r="F2800" s="208">
        <v>1081518.03</v>
      </c>
      <c r="G2800" s="208">
        <v>1081517.03</v>
      </c>
    </row>
    <row r="2801" spans="4:7">
      <c r="D2801" s="212" t="s">
        <v>2261</v>
      </c>
      <c r="E2801" s="208">
        <v>4768626</v>
      </c>
      <c r="F2801" s="208">
        <v>1081518.03</v>
      </c>
      <c r="G2801" s="208">
        <v>1081517.03</v>
      </c>
    </row>
    <row r="2802" spans="4:7">
      <c r="D2802" s="211" t="s">
        <v>2262</v>
      </c>
      <c r="E2802" s="208">
        <v>4768626</v>
      </c>
      <c r="F2802" s="208">
        <v>1</v>
      </c>
      <c r="G2802" s="208">
        <v>0</v>
      </c>
    </row>
    <row r="2803" spans="4:7">
      <c r="D2803" s="212" t="s">
        <v>2263</v>
      </c>
      <c r="E2803" s="208">
        <v>4768626</v>
      </c>
      <c r="F2803" s="208">
        <v>1</v>
      </c>
      <c r="G2803" s="208">
        <v>0</v>
      </c>
    </row>
    <row r="2804" spans="4:7">
      <c r="D2804" s="211" t="s">
        <v>2264</v>
      </c>
      <c r="E2804" s="208">
        <v>11208701</v>
      </c>
      <c r="F2804" s="208">
        <v>1</v>
      </c>
      <c r="G2804" s="208">
        <v>0</v>
      </c>
    </row>
    <row r="2805" spans="4:7">
      <c r="D2805" s="212" t="s">
        <v>2265</v>
      </c>
      <c r="E2805" s="208">
        <v>11208701</v>
      </c>
      <c r="F2805" s="208">
        <v>1</v>
      </c>
      <c r="G2805" s="208">
        <v>0</v>
      </c>
    </row>
    <row r="2806" spans="4:7">
      <c r="D2806" s="211" t="s">
        <v>2266</v>
      </c>
      <c r="E2806" s="208">
        <v>6731551</v>
      </c>
      <c r="F2806" s="208">
        <v>1</v>
      </c>
      <c r="G2806" s="208">
        <v>0</v>
      </c>
    </row>
    <row r="2807" spans="4:7">
      <c r="D2807" s="212" t="s">
        <v>2267</v>
      </c>
      <c r="E2807" s="208">
        <v>6731551</v>
      </c>
      <c r="F2807" s="208">
        <v>1</v>
      </c>
      <c r="G2807" s="208">
        <v>0</v>
      </c>
    </row>
    <row r="2808" spans="4:7">
      <c r="D2808" s="211" t="s">
        <v>2268</v>
      </c>
      <c r="E2808" s="208">
        <v>6731551</v>
      </c>
      <c r="F2808" s="208">
        <v>1</v>
      </c>
      <c r="G2808" s="208">
        <v>0</v>
      </c>
    </row>
    <row r="2809" spans="4:7">
      <c r="D2809" s="212" t="s">
        <v>2269</v>
      </c>
      <c r="E2809" s="208">
        <v>6731551</v>
      </c>
      <c r="F2809" s="208">
        <v>1</v>
      </c>
      <c r="G2809" s="208">
        <v>0</v>
      </c>
    </row>
    <row r="2810" spans="4:7">
      <c r="D2810" s="211" t="s">
        <v>2270</v>
      </c>
      <c r="E2810" s="208">
        <v>6731551</v>
      </c>
      <c r="F2810" s="208">
        <v>1</v>
      </c>
      <c r="G2810" s="208">
        <v>0</v>
      </c>
    </row>
    <row r="2811" spans="4:7">
      <c r="D2811" s="212" t="s">
        <v>2271</v>
      </c>
      <c r="E2811" s="208">
        <v>6731551</v>
      </c>
      <c r="F2811" s="208">
        <v>1</v>
      </c>
      <c r="G2811" s="208">
        <v>0</v>
      </c>
    </row>
    <row r="2812" spans="4:7">
      <c r="D2812" s="211" t="s">
        <v>2272</v>
      </c>
      <c r="E2812" s="208">
        <v>4768626</v>
      </c>
      <c r="F2812" s="208">
        <v>1072941</v>
      </c>
      <c r="G2812" s="208">
        <v>1072939.8400000001</v>
      </c>
    </row>
    <row r="2813" spans="4:7">
      <c r="D2813" s="212" t="s">
        <v>2273</v>
      </c>
      <c r="E2813" s="208">
        <v>4768626</v>
      </c>
      <c r="F2813" s="208">
        <v>1072941</v>
      </c>
      <c r="G2813" s="208">
        <v>1072939.8400000001</v>
      </c>
    </row>
    <row r="2814" spans="4:7">
      <c r="D2814" s="211" t="s">
        <v>2274</v>
      </c>
      <c r="E2814" s="208">
        <v>6731551</v>
      </c>
      <c r="F2814" s="208">
        <v>1514599</v>
      </c>
      <c r="G2814" s="208">
        <v>1514597.78</v>
      </c>
    </row>
    <row r="2815" spans="4:7">
      <c r="D2815" s="212" t="s">
        <v>2275</v>
      </c>
      <c r="E2815" s="208">
        <v>6731551</v>
      </c>
      <c r="F2815" s="208">
        <v>1514599</v>
      </c>
      <c r="G2815" s="208">
        <v>1514597.78</v>
      </c>
    </row>
    <row r="2816" spans="4:7">
      <c r="D2816" s="211" t="s">
        <v>2276</v>
      </c>
      <c r="E2816" s="208">
        <v>6731551</v>
      </c>
      <c r="F2816" s="208">
        <v>1514599</v>
      </c>
      <c r="G2816" s="208">
        <v>1514597.78</v>
      </c>
    </row>
    <row r="2817" spans="4:7">
      <c r="D2817" s="212" t="s">
        <v>2277</v>
      </c>
      <c r="E2817" s="208">
        <v>6731551</v>
      </c>
      <c r="F2817" s="208">
        <v>1514599</v>
      </c>
      <c r="G2817" s="208">
        <v>1514597.78</v>
      </c>
    </row>
    <row r="2818" spans="4:7">
      <c r="D2818" s="211" t="s">
        <v>2278</v>
      </c>
      <c r="E2818" s="208">
        <v>6731551</v>
      </c>
      <c r="F2818" s="208">
        <v>1514599</v>
      </c>
      <c r="G2818" s="208">
        <v>1514597.78</v>
      </c>
    </row>
    <row r="2819" spans="4:7">
      <c r="D2819" s="212" t="s">
        <v>2279</v>
      </c>
      <c r="E2819" s="208">
        <v>6731551</v>
      </c>
      <c r="F2819" s="208">
        <v>1514599</v>
      </c>
      <c r="G2819" s="208">
        <v>1514597.78</v>
      </c>
    </row>
    <row r="2820" spans="4:7">
      <c r="D2820" s="211" t="s">
        <v>2280</v>
      </c>
      <c r="E2820" s="208">
        <v>4768626</v>
      </c>
      <c r="F2820" s="208">
        <v>1072939.8400000001</v>
      </c>
      <c r="G2820" s="208">
        <v>1072939.8400000001</v>
      </c>
    </row>
    <row r="2821" spans="4:7">
      <c r="D2821" s="212" t="s">
        <v>2281</v>
      </c>
      <c r="E2821" s="208">
        <v>4768626</v>
      </c>
      <c r="F2821" s="208">
        <v>1072939.8400000001</v>
      </c>
      <c r="G2821" s="208">
        <v>1072939.8400000001</v>
      </c>
    </row>
    <row r="2822" spans="4:7">
      <c r="D2822" s="211" t="s">
        <v>2282</v>
      </c>
      <c r="E2822" s="208">
        <v>6731551</v>
      </c>
      <c r="F2822" s="208">
        <v>6731551</v>
      </c>
      <c r="G2822" s="208">
        <v>1514597.79</v>
      </c>
    </row>
    <row r="2823" spans="4:7">
      <c r="D2823" s="212" t="s">
        <v>2283</v>
      </c>
      <c r="E2823" s="208">
        <v>6731551</v>
      </c>
      <c r="F2823" s="208">
        <v>6731551</v>
      </c>
      <c r="G2823" s="208">
        <v>1514597.79</v>
      </c>
    </row>
    <row r="2824" spans="4:7">
      <c r="D2824" s="211" t="s">
        <v>2284</v>
      </c>
      <c r="E2824" s="208">
        <v>4768626</v>
      </c>
      <c r="F2824" s="208">
        <v>1</v>
      </c>
      <c r="G2824" s="208">
        <v>0</v>
      </c>
    </row>
    <row r="2825" spans="4:7">
      <c r="D2825" s="212" t="s">
        <v>2285</v>
      </c>
      <c r="E2825" s="208">
        <v>4768626</v>
      </c>
      <c r="F2825" s="208">
        <v>1</v>
      </c>
      <c r="G2825" s="208">
        <v>0</v>
      </c>
    </row>
    <row r="2826" spans="4:7">
      <c r="D2826" s="211" t="s">
        <v>2286</v>
      </c>
      <c r="E2826" s="208">
        <v>11208701</v>
      </c>
      <c r="F2826" s="208">
        <v>1</v>
      </c>
      <c r="G2826" s="208">
        <v>0</v>
      </c>
    </row>
    <row r="2827" spans="4:7">
      <c r="D2827" s="212" t="s">
        <v>2287</v>
      </c>
      <c r="E2827" s="208">
        <v>11208701</v>
      </c>
      <c r="F2827" s="208">
        <v>1</v>
      </c>
      <c r="G2827" s="208">
        <v>0</v>
      </c>
    </row>
    <row r="2828" spans="4:7">
      <c r="D2828" s="211" t="s">
        <v>2288</v>
      </c>
      <c r="E2828" s="208">
        <v>6567165</v>
      </c>
      <c r="F2828" s="208">
        <v>1</v>
      </c>
      <c r="G2828" s="208">
        <v>0</v>
      </c>
    </row>
    <row r="2829" spans="4:7">
      <c r="D2829" s="212" t="s">
        <v>2289</v>
      </c>
      <c r="E2829" s="208">
        <v>6567165</v>
      </c>
      <c r="F2829" s="208">
        <v>1</v>
      </c>
      <c r="G2829" s="208">
        <v>0</v>
      </c>
    </row>
    <row r="2830" spans="4:7">
      <c r="D2830" s="211" t="s">
        <v>3921</v>
      </c>
      <c r="E2830" s="208">
        <v>6731551</v>
      </c>
      <c r="F2830" s="208">
        <v>1</v>
      </c>
      <c r="G2830" s="208">
        <v>0</v>
      </c>
    </row>
    <row r="2831" spans="4:7">
      <c r="D2831" s="212" t="s">
        <v>2290</v>
      </c>
      <c r="E2831" s="208">
        <v>6731551</v>
      </c>
      <c r="F2831" s="208">
        <v>1</v>
      </c>
      <c r="G2831" s="208">
        <v>0</v>
      </c>
    </row>
    <row r="2832" spans="4:7">
      <c r="D2832" s="211" t="s">
        <v>2774</v>
      </c>
      <c r="E2832" s="208">
        <v>21794361</v>
      </c>
      <c r="F2832" s="208">
        <v>6538308</v>
      </c>
      <c r="G2832" s="208">
        <v>6514618</v>
      </c>
    </row>
    <row r="2833" spans="4:7">
      <c r="D2833" s="212" t="s">
        <v>2775</v>
      </c>
      <c r="E2833" s="208">
        <v>21794361</v>
      </c>
      <c r="F2833" s="208">
        <v>6538308</v>
      </c>
      <c r="G2833" s="208">
        <v>6514618</v>
      </c>
    </row>
    <row r="2834" spans="4:7">
      <c r="D2834" s="211" t="s">
        <v>3003</v>
      </c>
      <c r="E2834" s="208">
        <v>53450831</v>
      </c>
      <c r="F2834" s="208">
        <v>22308682</v>
      </c>
      <c r="G2834" s="208">
        <v>22308663.359999999</v>
      </c>
    </row>
    <row r="2835" spans="4:7">
      <c r="D2835" s="212" t="s">
        <v>3004</v>
      </c>
      <c r="E2835" s="208">
        <v>53450831</v>
      </c>
      <c r="F2835" s="208">
        <v>22308682</v>
      </c>
      <c r="G2835" s="208">
        <v>22308663.359999999</v>
      </c>
    </row>
    <row r="2836" spans="4:7">
      <c r="D2836" s="211" t="s">
        <v>509</v>
      </c>
      <c r="E2836" s="208">
        <v>2868620</v>
      </c>
      <c r="F2836" s="208">
        <v>2868620</v>
      </c>
      <c r="G2836" s="208">
        <v>2677332.29</v>
      </c>
    </row>
    <row r="2837" spans="4:7">
      <c r="D2837" s="212" t="s">
        <v>854</v>
      </c>
      <c r="E2837" s="208">
        <v>2868620</v>
      </c>
      <c r="F2837" s="208">
        <v>2868620</v>
      </c>
      <c r="G2837" s="208">
        <v>2677332.29</v>
      </c>
    </row>
    <row r="2838" spans="4:7">
      <c r="D2838" s="211" t="s">
        <v>2291</v>
      </c>
      <c r="E2838" s="208">
        <v>6731551</v>
      </c>
      <c r="F2838" s="208">
        <v>1</v>
      </c>
      <c r="G2838" s="208">
        <v>0</v>
      </c>
    </row>
    <row r="2839" spans="4:7">
      <c r="D2839" s="212" t="s">
        <v>2292</v>
      </c>
      <c r="E2839" s="208">
        <v>6731551</v>
      </c>
      <c r="F2839" s="208">
        <v>1</v>
      </c>
      <c r="G2839" s="208">
        <v>0</v>
      </c>
    </row>
    <row r="2840" spans="4:7">
      <c r="D2840" s="211" t="s">
        <v>2293</v>
      </c>
      <c r="E2840" s="208">
        <v>11208701</v>
      </c>
      <c r="F2840" s="208">
        <v>0.27</v>
      </c>
      <c r="G2840" s="208">
        <v>0</v>
      </c>
    </row>
    <row r="2841" spans="4:7">
      <c r="D2841" s="212" t="s">
        <v>2294</v>
      </c>
      <c r="E2841" s="208">
        <v>11208701</v>
      </c>
      <c r="F2841" s="208">
        <v>0.27</v>
      </c>
      <c r="G2841" s="208">
        <v>0</v>
      </c>
    </row>
    <row r="2842" spans="4:7">
      <c r="D2842" s="211" t="s">
        <v>2654</v>
      </c>
      <c r="E2842" s="208">
        <v>37280773</v>
      </c>
      <c r="F2842" s="208">
        <v>8137852.6799999997</v>
      </c>
      <c r="G2842" s="208">
        <v>8137852.6799999997</v>
      </c>
    </row>
    <row r="2843" spans="4:7">
      <c r="D2843" s="212" t="s">
        <v>2655</v>
      </c>
      <c r="E2843" s="208">
        <v>37280773</v>
      </c>
      <c r="F2843" s="208">
        <v>8137852.6799999997</v>
      </c>
      <c r="G2843" s="208">
        <v>8137852.6799999997</v>
      </c>
    </row>
    <row r="2844" spans="4:7">
      <c r="D2844" s="211" t="s">
        <v>3920</v>
      </c>
      <c r="E2844" s="208">
        <v>0</v>
      </c>
      <c r="F2844" s="208">
        <v>3114233.87</v>
      </c>
      <c r="G2844" s="208">
        <v>0</v>
      </c>
    </row>
    <row r="2845" spans="4:7">
      <c r="D2845" s="212" t="s">
        <v>3420</v>
      </c>
      <c r="E2845" s="208">
        <v>0</v>
      </c>
      <c r="F2845" s="208">
        <v>3114233.87</v>
      </c>
      <c r="G2845" s="208">
        <v>0</v>
      </c>
    </row>
    <row r="2846" spans="4:7">
      <c r="D2846" s="211" t="s">
        <v>510</v>
      </c>
      <c r="E2846" s="208">
        <v>95767327</v>
      </c>
      <c r="F2846" s="208">
        <v>93142625.010000005</v>
      </c>
      <c r="G2846" s="208">
        <v>55501137.960000001</v>
      </c>
    </row>
    <row r="2847" spans="4:7">
      <c r="D2847" s="212" t="s">
        <v>855</v>
      </c>
      <c r="E2847" s="208">
        <v>95767327</v>
      </c>
      <c r="F2847" s="208">
        <v>93142625.010000005</v>
      </c>
      <c r="G2847" s="208">
        <v>55501137.960000001</v>
      </c>
    </row>
    <row r="2848" spans="4:7">
      <c r="D2848" s="211" t="s">
        <v>3419</v>
      </c>
      <c r="E2848" s="208">
        <v>0</v>
      </c>
      <c r="F2848" s="208">
        <v>1332377.8899999999</v>
      </c>
      <c r="G2848" s="208">
        <v>0</v>
      </c>
    </row>
    <row r="2849" spans="4:7">
      <c r="D2849" s="212" t="s">
        <v>3418</v>
      </c>
      <c r="E2849" s="208">
        <v>0</v>
      </c>
      <c r="F2849" s="208">
        <v>1332377.8899999999</v>
      </c>
      <c r="G2849" s="208">
        <v>0</v>
      </c>
    </row>
    <row r="2850" spans="4:7">
      <c r="D2850" s="211" t="s">
        <v>3417</v>
      </c>
      <c r="E2850" s="208">
        <v>0</v>
      </c>
      <c r="F2850" s="208">
        <v>1875829.6</v>
      </c>
      <c r="G2850" s="208">
        <v>0</v>
      </c>
    </row>
    <row r="2851" spans="4:7">
      <c r="D2851" s="212" t="s">
        <v>3416</v>
      </c>
      <c r="E2851" s="208">
        <v>0</v>
      </c>
      <c r="F2851" s="208">
        <v>1875829.6</v>
      </c>
      <c r="G2851" s="208">
        <v>0</v>
      </c>
    </row>
    <row r="2852" spans="4:7">
      <c r="D2852" s="211" t="s">
        <v>3415</v>
      </c>
      <c r="E2852" s="208">
        <v>0</v>
      </c>
      <c r="F2852" s="208">
        <v>3114233.87</v>
      </c>
      <c r="G2852" s="208">
        <v>0</v>
      </c>
    </row>
    <row r="2853" spans="4:7">
      <c r="D2853" s="212" t="s">
        <v>3414</v>
      </c>
      <c r="E2853" s="208">
        <v>0</v>
      </c>
      <c r="F2853" s="208">
        <v>3114233.87</v>
      </c>
      <c r="G2853" s="208">
        <v>0</v>
      </c>
    </row>
    <row r="2854" spans="4:7">
      <c r="D2854" s="211" t="s">
        <v>3919</v>
      </c>
      <c r="E2854" s="208">
        <v>0</v>
      </c>
      <c r="F2854" s="208">
        <v>1875829.6</v>
      </c>
      <c r="G2854" s="208">
        <v>0</v>
      </c>
    </row>
    <row r="2855" spans="4:7">
      <c r="D2855" s="212" t="s">
        <v>3413</v>
      </c>
      <c r="E2855" s="208">
        <v>0</v>
      </c>
      <c r="F2855" s="208">
        <v>1875829.6</v>
      </c>
      <c r="G2855" s="208">
        <v>0</v>
      </c>
    </row>
    <row r="2856" spans="4:7">
      <c r="D2856" s="211" t="s">
        <v>3005</v>
      </c>
      <c r="E2856" s="208">
        <v>12325016</v>
      </c>
      <c r="F2856" s="208">
        <v>25000001</v>
      </c>
      <c r="G2856" s="208">
        <v>25000000</v>
      </c>
    </row>
    <row r="2857" spans="4:7">
      <c r="D2857" s="212" t="s">
        <v>3006</v>
      </c>
      <c r="E2857" s="208">
        <v>12325016</v>
      </c>
      <c r="F2857" s="208">
        <v>25000001</v>
      </c>
      <c r="G2857" s="208">
        <v>25000000</v>
      </c>
    </row>
    <row r="2858" spans="4:7">
      <c r="D2858" s="211" t="s">
        <v>3412</v>
      </c>
      <c r="E2858" s="208">
        <v>0</v>
      </c>
      <c r="F2858" s="208">
        <v>1332377.8899999999</v>
      </c>
      <c r="G2858" s="208">
        <v>0</v>
      </c>
    </row>
    <row r="2859" spans="4:7">
      <c r="D2859" s="212" t="s">
        <v>3411</v>
      </c>
      <c r="E2859" s="208">
        <v>0</v>
      </c>
      <c r="F2859" s="208">
        <v>1332377.8899999999</v>
      </c>
      <c r="G2859" s="208">
        <v>0</v>
      </c>
    </row>
    <row r="2860" spans="4:7">
      <c r="D2860" s="211" t="s">
        <v>3410</v>
      </c>
      <c r="E2860" s="208">
        <v>0</v>
      </c>
      <c r="F2860" s="208">
        <v>1875829.6</v>
      </c>
      <c r="G2860" s="208">
        <v>0</v>
      </c>
    </row>
    <row r="2861" spans="4:7">
      <c r="D2861" s="212" t="s">
        <v>3409</v>
      </c>
      <c r="E2861" s="208">
        <v>0</v>
      </c>
      <c r="F2861" s="208">
        <v>1875829.6</v>
      </c>
      <c r="G2861" s="208">
        <v>0</v>
      </c>
    </row>
    <row r="2862" spans="4:7">
      <c r="D2862" s="211" t="s">
        <v>3408</v>
      </c>
      <c r="E2862" s="208">
        <v>0</v>
      </c>
      <c r="F2862" s="208">
        <v>1332377.8899999999</v>
      </c>
      <c r="G2862" s="208">
        <v>0</v>
      </c>
    </row>
    <row r="2863" spans="4:7">
      <c r="D2863" s="212" t="s">
        <v>3407</v>
      </c>
      <c r="E2863" s="208">
        <v>0</v>
      </c>
      <c r="F2863" s="208">
        <v>1332377.8899999999</v>
      </c>
      <c r="G2863" s="208">
        <v>0</v>
      </c>
    </row>
    <row r="2864" spans="4:7">
      <c r="D2864" s="211" t="s">
        <v>3406</v>
      </c>
      <c r="E2864" s="208">
        <v>0</v>
      </c>
      <c r="F2864" s="208">
        <v>1332377.8899999999</v>
      </c>
      <c r="G2864" s="208">
        <v>0</v>
      </c>
    </row>
    <row r="2865" spans="4:7">
      <c r="D2865" s="212" t="s">
        <v>3405</v>
      </c>
      <c r="E2865" s="208">
        <v>0</v>
      </c>
      <c r="F2865" s="208">
        <v>1332377.8899999999</v>
      </c>
      <c r="G2865" s="208">
        <v>0</v>
      </c>
    </row>
    <row r="2866" spans="4:7">
      <c r="D2866" s="211" t="s">
        <v>3404</v>
      </c>
      <c r="E2866" s="208">
        <v>0</v>
      </c>
      <c r="F2866" s="208">
        <v>1875829.6</v>
      </c>
      <c r="G2866" s="208">
        <v>0</v>
      </c>
    </row>
    <row r="2867" spans="4:7">
      <c r="D2867" s="212" t="s">
        <v>3403</v>
      </c>
      <c r="E2867" s="208">
        <v>0</v>
      </c>
      <c r="F2867" s="208">
        <v>1875829.6</v>
      </c>
      <c r="G2867" s="208">
        <v>0</v>
      </c>
    </row>
    <row r="2868" spans="4:7">
      <c r="D2868" s="211" t="s">
        <v>1095</v>
      </c>
      <c r="E2868" s="208">
        <v>97592447</v>
      </c>
      <c r="F2868" s="208">
        <v>53135326.859999999</v>
      </c>
      <c r="G2868" s="208">
        <v>53135316.549999997</v>
      </c>
    </row>
    <row r="2869" spans="4:7">
      <c r="D2869" s="212" t="s">
        <v>1096</v>
      </c>
      <c r="E2869" s="208">
        <v>97592447</v>
      </c>
      <c r="F2869" s="208">
        <v>53135326.859999999</v>
      </c>
      <c r="G2869" s="208">
        <v>53135316.549999997</v>
      </c>
    </row>
    <row r="2870" spans="4:7">
      <c r="D2870" s="211" t="s">
        <v>3402</v>
      </c>
      <c r="E2870" s="208">
        <v>0</v>
      </c>
      <c r="F2870" s="208">
        <v>1875829.6</v>
      </c>
      <c r="G2870" s="208">
        <v>0</v>
      </c>
    </row>
    <row r="2871" spans="4:7">
      <c r="D2871" s="212" t="s">
        <v>3401</v>
      </c>
      <c r="E2871" s="208">
        <v>0</v>
      </c>
      <c r="F2871" s="208">
        <v>1875829.6</v>
      </c>
      <c r="G2871" s="208">
        <v>0</v>
      </c>
    </row>
    <row r="2872" spans="4:7">
      <c r="D2872" s="211" t="s">
        <v>3400</v>
      </c>
      <c r="E2872" s="208">
        <v>0</v>
      </c>
      <c r="F2872" s="208">
        <v>1875829.6</v>
      </c>
      <c r="G2872" s="208">
        <v>0</v>
      </c>
    </row>
    <row r="2873" spans="4:7">
      <c r="D2873" s="212" t="s">
        <v>3399</v>
      </c>
      <c r="E2873" s="208">
        <v>0</v>
      </c>
      <c r="F2873" s="208">
        <v>1875829.6</v>
      </c>
      <c r="G2873" s="208">
        <v>0</v>
      </c>
    </row>
    <row r="2874" spans="4:7">
      <c r="D2874" s="211" t="s">
        <v>3398</v>
      </c>
      <c r="E2874" s="208">
        <v>0</v>
      </c>
      <c r="F2874" s="208">
        <v>1332377.8899999999</v>
      </c>
      <c r="G2874" s="208">
        <v>0</v>
      </c>
    </row>
    <row r="2875" spans="4:7">
      <c r="D2875" s="212" t="s">
        <v>3397</v>
      </c>
      <c r="E2875" s="208">
        <v>0</v>
      </c>
      <c r="F2875" s="208">
        <v>1332377.8899999999</v>
      </c>
      <c r="G2875" s="208">
        <v>0</v>
      </c>
    </row>
    <row r="2876" spans="4:7">
      <c r="D2876" s="209" t="s">
        <v>298</v>
      </c>
      <c r="E2876" s="210">
        <v>307832383</v>
      </c>
      <c r="F2876" s="210">
        <v>229082383</v>
      </c>
      <c r="G2876" s="210">
        <v>143842418.58000001</v>
      </c>
    </row>
    <row r="2877" spans="4:7">
      <c r="D2877" s="211" t="s">
        <v>508</v>
      </c>
      <c r="E2877" s="208">
        <v>307832383</v>
      </c>
      <c r="F2877" s="208">
        <v>229082383</v>
      </c>
      <c r="G2877" s="208">
        <v>143842418.58000001</v>
      </c>
    </row>
    <row r="2878" spans="4:7">
      <c r="D2878" s="212" t="s">
        <v>853</v>
      </c>
      <c r="E2878" s="208">
        <v>307832383</v>
      </c>
      <c r="F2878" s="208">
        <v>229082383</v>
      </c>
      <c r="G2878" s="208">
        <v>143842418.58000001</v>
      </c>
    </row>
    <row r="2879" spans="4:7">
      <c r="D2879" s="178" t="s">
        <v>294</v>
      </c>
      <c r="E2879" s="208">
        <v>4366110256</v>
      </c>
      <c r="F2879" s="208">
        <v>4370925567.039999</v>
      </c>
      <c r="G2879" s="208">
        <v>3530058315.1399999</v>
      </c>
    </row>
    <row r="2880" spans="4:7">
      <c r="D2880" s="209" t="s">
        <v>281</v>
      </c>
      <c r="E2880" s="210">
        <v>2925166791</v>
      </c>
      <c r="F2880" s="210">
        <v>2760025581.5299993</v>
      </c>
      <c r="G2880" s="210">
        <v>2029987653.4399998</v>
      </c>
    </row>
    <row r="2881" spans="4:7">
      <c r="D2881" s="211" t="s">
        <v>1031</v>
      </c>
      <c r="E2881" s="208">
        <v>2642267</v>
      </c>
      <c r="F2881" s="208">
        <v>2642267</v>
      </c>
      <c r="G2881" s="208">
        <v>0</v>
      </c>
    </row>
    <row r="2882" spans="4:7">
      <c r="D2882" s="212" t="s">
        <v>1032</v>
      </c>
      <c r="E2882" s="208">
        <v>2642267</v>
      </c>
      <c r="F2882" s="208">
        <v>2642267</v>
      </c>
      <c r="G2882" s="208">
        <v>0</v>
      </c>
    </row>
    <row r="2883" spans="4:7">
      <c r="D2883" s="211" t="s">
        <v>2776</v>
      </c>
      <c r="E2883" s="208">
        <v>176445360</v>
      </c>
      <c r="F2883" s="208">
        <v>161445360</v>
      </c>
      <c r="G2883" s="208">
        <v>159029243</v>
      </c>
    </row>
    <row r="2884" spans="4:7">
      <c r="D2884" s="212" t="s">
        <v>2777</v>
      </c>
      <c r="E2884" s="208">
        <v>176445360</v>
      </c>
      <c r="F2884" s="208">
        <v>161445360</v>
      </c>
      <c r="G2884" s="208">
        <v>159029243</v>
      </c>
    </row>
    <row r="2885" spans="4:7">
      <c r="D2885" s="211" t="s">
        <v>3918</v>
      </c>
      <c r="E2885" s="208">
        <v>0</v>
      </c>
      <c r="F2885" s="208">
        <v>7874654.75</v>
      </c>
      <c r="G2885" s="208">
        <v>7856346.5199999996</v>
      </c>
    </row>
    <row r="2886" spans="4:7">
      <c r="D2886" s="212" t="s">
        <v>3259</v>
      </c>
      <c r="E2886" s="208">
        <v>0</v>
      </c>
      <c r="F2886" s="208">
        <v>7874654.75</v>
      </c>
      <c r="G2886" s="208">
        <v>7856346.5199999996</v>
      </c>
    </row>
    <row r="2887" spans="4:7">
      <c r="D2887" s="211" t="s">
        <v>4185</v>
      </c>
      <c r="E2887" s="208">
        <v>0</v>
      </c>
      <c r="F2887" s="208">
        <v>17464487.039999999</v>
      </c>
      <c r="G2887" s="208">
        <v>0</v>
      </c>
    </row>
    <row r="2888" spans="4:7">
      <c r="D2888" s="212" t="s">
        <v>4184</v>
      </c>
      <c r="E2888" s="208">
        <v>0</v>
      </c>
      <c r="F2888" s="208">
        <v>17464487.039999999</v>
      </c>
      <c r="G2888" s="208">
        <v>0</v>
      </c>
    </row>
    <row r="2889" spans="4:7">
      <c r="D2889" s="211" t="s">
        <v>3206</v>
      </c>
      <c r="E2889" s="208">
        <v>0</v>
      </c>
      <c r="F2889" s="208">
        <v>6426000</v>
      </c>
      <c r="G2889" s="208">
        <v>0</v>
      </c>
    </row>
    <row r="2890" spans="4:7">
      <c r="D2890" s="212" t="s">
        <v>3205</v>
      </c>
      <c r="E2890" s="208">
        <v>0</v>
      </c>
      <c r="F2890" s="208">
        <v>6426000</v>
      </c>
      <c r="G2890" s="208">
        <v>0</v>
      </c>
    </row>
    <row r="2891" spans="4:7">
      <c r="D2891" s="211" t="s">
        <v>3917</v>
      </c>
      <c r="E2891" s="208">
        <v>0</v>
      </c>
      <c r="F2891" s="208">
        <v>2500000</v>
      </c>
      <c r="G2891" s="208">
        <v>0</v>
      </c>
    </row>
    <row r="2892" spans="4:7">
      <c r="D2892" s="212" t="s">
        <v>3204</v>
      </c>
      <c r="E2892" s="208">
        <v>0</v>
      </c>
      <c r="F2892" s="208">
        <v>2500000</v>
      </c>
      <c r="G2892" s="208">
        <v>0</v>
      </c>
    </row>
    <row r="2893" spans="4:7">
      <c r="D2893" s="211" t="s">
        <v>511</v>
      </c>
      <c r="E2893" s="208">
        <v>126602042</v>
      </c>
      <c r="F2893" s="208">
        <v>206042</v>
      </c>
      <c r="G2893" s="208">
        <v>0</v>
      </c>
    </row>
    <row r="2894" spans="4:7">
      <c r="D2894" s="212" t="s">
        <v>857</v>
      </c>
      <c r="E2894" s="208">
        <v>126602042</v>
      </c>
      <c r="F2894" s="208">
        <v>206042</v>
      </c>
      <c r="G2894" s="208">
        <v>0</v>
      </c>
    </row>
    <row r="2895" spans="4:7">
      <c r="D2895" s="211" t="s">
        <v>512</v>
      </c>
      <c r="E2895" s="208">
        <v>2424075</v>
      </c>
      <c r="F2895" s="208">
        <v>2424075</v>
      </c>
      <c r="G2895" s="208">
        <v>2424075</v>
      </c>
    </row>
    <row r="2896" spans="4:7">
      <c r="D2896" s="212" t="s">
        <v>858</v>
      </c>
      <c r="E2896" s="208">
        <v>2424075</v>
      </c>
      <c r="F2896" s="208">
        <v>2424075</v>
      </c>
      <c r="G2896" s="208">
        <v>2424075</v>
      </c>
    </row>
    <row r="2897" spans="4:7">
      <c r="D2897" s="211" t="s">
        <v>513</v>
      </c>
      <c r="E2897" s="208">
        <v>36150946</v>
      </c>
      <c r="F2897" s="208">
        <v>70121404.390000001</v>
      </c>
      <c r="G2897" s="208">
        <v>66925202.640000001</v>
      </c>
    </row>
    <row r="2898" spans="4:7">
      <c r="D2898" s="212" t="s">
        <v>859</v>
      </c>
      <c r="E2898" s="208">
        <v>36150946</v>
      </c>
      <c r="F2898" s="208">
        <v>70121404.390000001</v>
      </c>
      <c r="G2898" s="208">
        <v>66925202.640000001</v>
      </c>
    </row>
    <row r="2899" spans="4:7">
      <c r="D2899" s="211" t="s">
        <v>514</v>
      </c>
      <c r="E2899" s="208">
        <v>13585784</v>
      </c>
      <c r="F2899" s="208">
        <v>0</v>
      </c>
      <c r="G2899" s="208">
        <v>0</v>
      </c>
    </row>
    <row r="2900" spans="4:7">
      <c r="D2900" s="212" t="s">
        <v>860</v>
      </c>
      <c r="E2900" s="208">
        <v>13585784</v>
      </c>
      <c r="F2900" s="208">
        <v>0</v>
      </c>
      <c r="G2900" s="208">
        <v>0</v>
      </c>
    </row>
    <row r="2901" spans="4:7">
      <c r="D2901" s="211" t="s">
        <v>3916</v>
      </c>
      <c r="E2901" s="208">
        <v>7812291</v>
      </c>
      <c r="F2901" s="208">
        <v>7812291</v>
      </c>
      <c r="G2901" s="208">
        <v>0</v>
      </c>
    </row>
    <row r="2902" spans="4:7">
      <c r="D2902" s="212" t="s">
        <v>861</v>
      </c>
      <c r="E2902" s="208">
        <v>7812291</v>
      </c>
      <c r="F2902" s="208">
        <v>7812291</v>
      </c>
      <c r="G2902" s="208">
        <v>0</v>
      </c>
    </row>
    <row r="2903" spans="4:7">
      <c r="D2903" s="211" t="s">
        <v>515</v>
      </c>
      <c r="E2903" s="208">
        <v>5769597</v>
      </c>
      <c r="F2903" s="208">
        <v>9683094.3399999999</v>
      </c>
      <c r="G2903" s="208">
        <v>9682499.0500000007</v>
      </c>
    </row>
    <row r="2904" spans="4:7">
      <c r="D2904" s="212" t="s">
        <v>862</v>
      </c>
      <c r="E2904" s="208">
        <v>5769597</v>
      </c>
      <c r="F2904" s="208">
        <v>9683094.3399999999</v>
      </c>
      <c r="G2904" s="208">
        <v>9682499.0500000007</v>
      </c>
    </row>
    <row r="2905" spans="4:7">
      <c r="D2905" s="211" t="s">
        <v>516</v>
      </c>
      <c r="E2905" s="208">
        <v>1883869</v>
      </c>
      <c r="F2905" s="208">
        <v>4655632</v>
      </c>
      <c r="G2905" s="208">
        <v>3129248.35</v>
      </c>
    </row>
    <row r="2906" spans="4:7">
      <c r="D2906" s="212" t="s">
        <v>863</v>
      </c>
      <c r="E2906" s="208">
        <v>1883869</v>
      </c>
      <c r="F2906" s="208">
        <v>4655632</v>
      </c>
      <c r="G2906" s="208">
        <v>3129248.35</v>
      </c>
    </row>
    <row r="2907" spans="4:7">
      <c r="D2907" s="211" t="s">
        <v>517</v>
      </c>
      <c r="E2907" s="208">
        <v>27806785</v>
      </c>
      <c r="F2907" s="208">
        <v>34905119.560000002</v>
      </c>
      <c r="G2907" s="208">
        <v>19889954.800000001</v>
      </c>
    </row>
    <row r="2908" spans="4:7">
      <c r="D2908" s="212" t="s">
        <v>864</v>
      </c>
      <c r="E2908" s="208">
        <v>27806785</v>
      </c>
      <c r="F2908" s="208">
        <v>34905119.560000002</v>
      </c>
      <c r="G2908" s="208">
        <v>19889954.800000001</v>
      </c>
    </row>
    <row r="2909" spans="4:7">
      <c r="D2909" s="211" t="s">
        <v>3633</v>
      </c>
      <c r="E2909" s="208">
        <v>0</v>
      </c>
      <c r="F2909" s="208">
        <v>6835766.5300000003</v>
      </c>
      <c r="G2909" s="208">
        <v>6835763.6699999999</v>
      </c>
    </row>
    <row r="2910" spans="4:7">
      <c r="D2910" s="212" t="s">
        <v>3632</v>
      </c>
      <c r="E2910" s="208">
        <v>0</v>
      </c>
      <c r="F2910" s="208">
        <v>6835766.5300000003</v>
      </c>
      <c r="G2910" s="208">
        <v>6835763.6699999999</v>
      </c>
    </row>
    <row r="2911" spans="4:7">
      <c r="D2911" s="211" t="s">
        <v>2656</v>
      </c>
      <c r="E2911" s="208">
        <v>132499050</v>
      </c>
      <c r="F2911" s="208">
        <v>123361775</v>
      </c>
      <c r="G2911" s="208">
        <v>98970887.450000003</v>
      </c>
    </row>
    <row r="2912" spans="4:7">
      <c r="D2912" s="212" t="s">
        <v>2657</v>
      </c>
      <c r="E2912" s="208">
        <v>132499050</v>
      </c>
      <c r="F2912" s="208">
        <v>123361775</v>
      </c>
      <c r="G2912" s="208">
        <v>98970887.450000003</v>
      </c>
    </row>
    <row r="2913" spans="4:7">
      <c r="D2913" s="211" t="s">
        <v>2658</v>
      </c>
      <c r="E2913" s="208">
        <v>88742887</v>
      </c>
      <c r="F2913" s="208">
        <v>72957529</v>
      </c>
      <c r="G2913" s="208">
        <v>71534995.530000001</v>
      </c>
    </row>
    <row r="2914" spans="4:7">
      <c r="D2914" s="212" t="s">
        <v>2659</v>
      </c>
      <c r="E2914" s="208">
        <v>88742887</v>
      </c>
      <c r="F2914" s="208">
        <v>72957529</v>
      </c>
      <c r="G2914" s="208">
        <v>71534995.530000001</v>
      </c>
    </row>
    <row r="2915" spans="4:7">
      <c r="D2915" s="211" t="s">
        <v>2660</v>
      </c>
      <c r="E2915" s="208">
        <v>95131249</v>
      </c>
      <c r="F2915" s="208">
        <v>126830840.83</v>
      </c>
      <c r="G2915" s="208">
        <v>87587641.030000001</v>
      </c>
    </row>
    <row r="2916" spans="4:7">
      <c r="D2916" s="212" t="s">
        <v>2661</v>
      </c>
      <c r="E2916" s="208">
        <v>95131249</v>
      </c>
      <c r="F2916" s="208">
        <v>83412533</v>
      </c>
      <c r="G2916" s="208">
        <v>44169333.210000001</v>
      </c>
    </row>
    <row r="2917" spans="4:7">
      <c r="D2917" s="212" t="s">
        <v>3669</v>
      </c>
      <c r="E2917" s="208">
        <v>0</v>
      </c>
      <c r="F2917" s="208">
        <v>43418307.829999998</v>
      </c>
      <c r="G2917" s="208">
        <v>43418307.82</v>
      </c>
    </row>
    <row r="2918" spans="4:7">
      <c r="D2918" s="211" t="s">
        <v>3915</v>
      </c>
      <c r="E2918" s="208">
        <v>0</v>
      </c>
      <c r="F2918" s="208">
        <v>1332377.8899999999</v>
      </c>
      <c r="G2918" s="208">
        <v>0</v>
      </c>
    </row>
    <row r="2919" spans="4:7">
      <c r="D2919" s="212" t="s">
        <v>3396</v>
      </c>
      <c r="E2919" s="208">
        <v>0</v>
      </c>
      <c r="F2919" s="208">
        <v>1332377.8899999999</v>
      </c>
      <c r="G2919" s="208">
        <v>0</v>
      </c>
    </row>
    <row r="2920" spans="4:7">
      <c r="D2920" s="211" t="s">
        <v>3395</v>
      </c>
      <c r="E2920" s="208">
        <v>0</v>
      </c>
      <c r="F2920" s="208">
        <v>1332377.8899999999</v>
      </c>
      <c r="G2920" s="208">
        <v>0</v>
      </c>
    </row>
    <row r="2921" spans="4:7">
      <c r="D2921" s="212" t="s">
        <v>3394</v>
      </c>
      <c r="E2921" s="208">
        <v>0</v>
      </c>
      <c r="F2921" s="208">
        <v>1332377.8899999999</v>
      </c>
      <c r="G2921" s="208">
        <v>0</v>
      </c>
    </row>
    <row r="2922" spans="4:7">
      <c r="D2922" s="211" t="s">
        <v>3393</v>
      </c>
      <c r="E2922" s="208">
        <v>0</v>
      </c>
      <c r="F2922" s="208">
        <v>1332377.8899999999</v>
      </c>
      <c r="G2922" s="208">
        <v>0</v>
      </c>
    </row>
    <row r="2923" spans="4:7">
      <c r="D2923" s="212" t="s">
        <v>3392</v>
      </c>
      <c r="E2923" s="208">
        <v>0</v>
      </c>
      <c r="F2923" s="208">
        <v>1332377.8899999999</v>
      </c>
      <c r="G2923" s="208">
        <v>0</v>
      </c>
    </row>
    <row r="2924" spans="4:7">
      <c r="D2924" s="211" t="s">
        <v>518</v>
      </c>
      <c r="E2924" s="208">
        <v>19015184</v>
      </c>
      <c r="F2924" s="208">
        <v>50090649.490000002</v>
      </c>
      <c r="G2924" s="208">
        <v>28984264.34</v>
      </c>
    </row>
    <row r="2925" spans="4:7">
      <c r="D2925" s="212" t="s">
        <v>865</v>
      </c>
      <c r="E2925" s="208">
        <v>19015184</v>
      </c>
      <c r="F2925" s="208">
        <v>48758271.600000001</v>
      </c>
      <c r="G2925" s="208">
        <v>28984264.34</v>
      </c>
    </row>
    <row r="2926" spans="4:7">
      <c r="D2926" s="212" t="s">
        <v>3391</v>
      </c>
      <c r="E2926" s="208">
        <v>0</v>
      </c>
      <c r="F2926" s="208">
        <v>1332377.8899999999</v>
      </c>
      <c r="G2926" s="208">
        <v>0</v>
      </c>
    </row>
    <row r="2927" spans="4:7">
      <c r="D2927" s="211" t="s">
        <v>3914</v>
      </c>
      <c r="E2927" s="208">
        <v>26744703</v>
      </c>
      <c r="F2927" s="208">
        <v>49772733.030000001</v>
      </c>
      <c r="G2927" s="208">
        <v>49772676.030000001</v>
      </c>
    </row>
    <row r="2928" spans="4:7">
      <c r="D2928" s="212" t="s">
        <v>2778</v>
      </c>
      <c r="E2928" s="208">
        <v>26744703</v>
      </c>
      <c r="F2928" s="208">
        <v>49772733.030000001</v>
      </c>
      <c r="G2928" s="208">
        <v>49772676.030000001</v>
      </c>
    </row>
    <row r="2929" spans="4:7">
      <c r="D2929" s="211" t="s">
        <v>3913</v>
      </c>
      <c r="E2929" s="208">
        <v>4768626</v>
      </c>
      <c r="F2929" s="208">
        <v>5624403.8899999997</v>
      </c>
      <c r="G2929" s="208">
        <v>1563237.33</v>
      </c>
    </row>
    <row r="2930" spans="4:7">
      <c r="D2930" s="212" t="s">
        <v>1932</v>
      </c>
      <c r="E2930" s="208">
        <v>4768626</v>
      </c>
      <c r="F2930" s="208">
        <v>4292026</v>
      </c>
      <c r="G2930" s="208">
        <v>1563237.33</v>
      </c>
    </row>
    <row r="2931" spans="4:7">
      <c r="D2931" s="212" t="s">
        <v>3390</v>
      </c>
      <c r="E2931" s="208">
        <v>0</v>
      </c>
      <c r="F2931" s="208">
        <v>1332377.8899999999</v>
      </c>
      <c r="G2931" s="208">
        <v>0</v>
      </c>
    </row>
    <row r="2932" spans="4:7">
      <c r="D2932" s="211" t="s">
        <v>3912</v>
      </c>
      <c r="E2932" s="208">
        <v>141541201</v>
      </c>
      <c r="F2932" s="208">
        <v>113070289</v>
      </c>
      <c r="G2932" s="208">
        <v>41631448.32</v>
      </c>
    </row>
    <row r="2933" spans="4:7">
      <c r="D2933" s="212" t="s">
        <v>2662</v>
      </c>
      <c r="E2933" s="208">
        <v>141541201</v>
      </c>
      <c r="F2933" s="208">
        <v>113070289</v>
      </c>
      <c r="G2933" s="208">
        <v>41631448.32</v>
      </c>
    </row>
    <row r="2934" spans="4:7">
      <c r="D2934" s="211" t="s">
        <v>519</v>
      </c>
      <c r="E2934" s="208">
        <v>190094058</v>
      </c>
      <c r="F2934" s="208">
        <v>112912394</v>
      </c>
      <c r="G2934" s="208">
        <v>66317606.099999994</v>
      </c>
    </row>
    <row r="2935" spans="4:7">
      <c r="D2935" s="212" t="s">
        <v>866</v>
      </c>
      <c r="E2935" s="208">
        <v>190094058</v>
      </c>
      <c r="F2935" s="208">
        <v>112912394</v>
      </c>
      <c r="G2935" s="208">
        <v>66317606.099999994</v>
      </c>
    </row>
    <row r="2936" spans="4:7">
      <c r="D2936" s="211" t="s">
        <v>1933</v>
      </c>
      <c r="E2936" s="208">
        <v>4768626</v>
      </c>
      <c r="F2936" s="208">
        <v>5624203.8899999997</v>
      </c>
      <c r="G2936" s="208">
        <v>1563237.33</v>
      </c>
    </row>
    <row r="2937" spans="4:7">
      <c r="D2937" s="212" t="s">
        <v>1934</v>
      </c>
      <c r="E2937" s="208">
        <v>4768626</v>
      </c>
      <c r="F2937" s="208">
        <v>4291826</v>
      </c>
      <c r="G2937" s="208">
        <v>1563237.33</v>
      </c>
    </row>
    <row r="2938" spans="4:7">
      <c r="D2938" s="212" t="s">
        <v>3389</v>
      </c>
      <c r="E2938" s="208">
        <v>0</v>
      </c>
      <c r="F2938" s="208">
        <v>1332377.8899999999</v>
      </c>
      <c r="G2938" s="208">
        <v>0</v>
      </c>
    </row>
    <row r="2939" spans="4:7">
      <c r="D2939" s="211" t="s">
        <v>3911</v>
      </c>
      <c r="E2939" s="208">
        <v>152964898</v>
      </c>
      <c r="F2939" s="208">
        <v>114000360</v>
      </c>
      <c r="G2939" s="208">
        <v>108713359.47</v>
      </c>
    </row>
    <row r="2940" spans="4:7">
      <c r="D2940" s="212" t="s">
        <v>2779</v>
      </c>
      <c r="E2940" s="208">
        <v>152964898</v>
      </c>
      <c r="F2940" s="208">
        <v>114000360</v>
      </c>
      <c r="G2940" s="208">
        <v>108713359.47</v>
      </c>
    </row>
    <row r="2941" spans="4:7">
      <c r="D2941" s="211" t="s">
        <v>3910</v>
      </c>
      <c r="E2941" s="208">
        <v>11208701</v>
      </c>
      <c r="F2941" s="208">
        <v>10087901</v>
      </c>
      <c r="G2941" s="208">
        <v>4197562.68</v>
      </c>
    </row>
    <row r="2942" spans="4:7">
      <c r="D2942" s="212" t="s">
        <v>1935</v>
      </c>
      <c r="E2942" s="208">
        <v>11208701</v>
      </c>
      <c r="F2942" s="208">
        <v>10087901</v>
      </c>
      <c r="G2942" s="208">
        <v>4197562.68</v>
      </c>
    </row>
    <row r="2943" spans="4:7">
      <c r="D2943" s="211" t="s">
        <v>3007</v>
      </c>
      <c r="E2943" s="208">
        <v>3749866</v>
      </c>
      <c r="F2943" s="208">
        <v>36972001</v>
      </c>
      <c r="G2943" s="208">
        <v>36971997.259999998</v>
      </c>
    </row>
    <row r="2944" spans="4:7">
      <c r="D2944" s="212" t="s">
        <v>3008</v>
      </c>
      <c r="E2944" s="208">
        <v>3749866</v>
      </c>
      <c r="F2944" s="208">
        <v>1</v>
      </c>
      <c r="G2944" s="208">
        <v>0</v>
      </c>
    </row>
    <row r="2945" spans="4:7">
      <c r="D2945" s="212" t="s">
        <v>4245</v>
      </c>
      <c r="E2945" s="208">
        <v>0</v>
      </c>
      <c r="F2945" s="208">
        <v>36972000</v>
      </c>
      <c r="G2945" s="208">
        <v>36971997.259999998</v>
      </c>
    </row>
    <row r="2946" spans="4:7">
      <c r="D2946" s="211" t="s">
        <v>1936</v>
      </c>
      <c r="E2946" s="208">
        <v>4768626</v>
      </c>
      <c r="F2946" s="208">
        <v>4310626</v>
      </c>
      <c r="G2946" s="208">
        <v>0</v>
      </c>
    </row>
    <row r="2947" spans="4:7">
      <c r="D2947" s="212" t="s">
        <v>1937</v>
      </c>
      <c r="E2947" s="208">
        <v>4768626</v>
      </c>
      <c r="F2947" s="208">
        <v>4310626</v>
      </c>
      <c r="G2947" s="208">
        <v>0</v>
      </c>
    </row>
    <row r="2948" spans="4:7">
      <c r="D2948" s="211" t="s">
        <v>3909</v>
      </c>
      <c r="E2948" s="208">
        <v>38792781</v>
      </c>
      <c r="F2948" s="208">
        <v>32242984</v>
      </c>
      <c r="G2948" s="208">
        <v>20000000</v>
      </c>
    </row>
    <row r="2949" spans="4:7">
      <c r="D2949" s="212" t="s">
        <v>2780</v>
      </c>
      <c r="E2949" s="208">
        <v>38792781</v>
      </c>
      <c r="F2949" s="208">
        <v>32242984</v>
      </c>
      <c r="G2949" s="208">
        <v>20000000</v>
      </c>
    </row>
    <row r="2950" spans="4:7">
      <c r="D2950" s="211" t="s">
        <v>1938</v>
      </c>
      <c r="E2950" s="208">
        <v>6731551</v>
      </c>
      <c r="F2950" s="208">
        <v>4752384.8099999996</v>
      </c>
      <c r="G2950" s="208">
        <v>0</v>
      </c>
    </row>
    <row r="2951" spans="4:7">
      <c r="D2951" s="212" t="s">
        <v>1939</v>
      </c>
      <c r="E2951" s="208">
        <v>6731551</v>
      </c>
      <c r="F2951" s="208">
        <v>4752384.8099999996</v>
      </c>
      <c r="G2951" s="208">
        <v>0</v>
      </c>
    </row>
    <row r="2952" spans="4:7">
      <c r="D2952" s="211" t="s">
        <v>3908</v>
      </c>
      <c r="E2952" s="208">
        <v>0</v>
      </c>
      <c r="F2952" s="208">
        <v>1500000</v>
      </c>
      <c r="G2952" s="208">
        <v>0</v>
      </c>
    </row>
    <row r="2953" spans="4:7">
      <c r="D2953" s="212" t="s">
        <v>3668</v>
      </c>
      <c r="E2953" s="208">
        <v>0</v>
      </c>
      <c r="F2953" s="208">
        <v>1500000</v>
      </c>
      <c r="G2953" s="208">
        <v>0</v>
      </c>
    </row>
    <row r="2954" spans="4:7">
      <c r="D2954" s="211" t="s">
        <v>3907</v>
      </c>
      <c r="E2954" s="208">
        <v>12486882</v>
      </c>
      <c r="F2954" s="208">
        <v>32625081.190000001</v>
      </c>
      <c r="G2954" s="208">
        <v>9307924.2400000002</v>
      </c>
    </row>
    <row r="2955" spans="4:7">
      <c r="D2955" s="212" t="s">
        <v>3182</v>
      </c>
      <c r="E2955" s="208">
        <v>0</v>
      </c>
      <c r="F2955" s="208">
        <v>21365499.190000001</v>
      </c>
      <c r="G2955" s="208">
        <v>9307924.2400000002</v>
      </c>
    </row>
    <row r="2956" spans="4:7">
      <c r="D2956" s="212" t="s">
        <v>1940</v>
      </c>
      <c r="E2956" s="208">
        <v>12486882</v>
      </c>
      <c r="F2956" s="208">
        <v>11259582</v>
      </c>
      <c r="G2956" s="208">
        <v>0</v>
      </c>
    </row>
    <row r="2957" spans="4:7">
      <c r="D2957" s="211" t="s">
        <v>3906</v>
      </c>
      <c r="E2957" s="208">
        <v>4768626</v>
      </c>
      <c r="F2957" s="208">
        <v>1188102.28</v>
      </c>
      <c r="G2957" s="208">
        <v>1188096.46</v>
      </c>
    </row>
    <row r="2958" spans="4:7">
      <c r="D2958" s="212" t="s">
        <v>1941</v>
      </c>
      <c r="E2958" s="208">
        <v>4768626</v>
      </c>
      <c r="F2958" s="208">
        <v>1188102.28</v>
      </c>
      <c r="G2958" s="208">
        <v>1188096.46</v>
      </c>
    </row>
    <row r="2959" spans="4:7">
      <c r="D2959" s="211" t="s">
        <v>520</v>
      </c>
      <c r="E2959" s="208">
        <v>112184524</v>
      </c>
      <c r="F2959" s="208">
        <v>57287514</v>
      </c>
      <c r="G2959" s="208">
        <v>57287510.75</v>
      </c>
    </row>
    <row r="2960" spans="4:7">
      <c r="D2960" s="212" t="s">
        <v>867</v>
      </c>
      <c r="E2960" s="208">
        <v>112184524</v>
      </c>
      <c r="F2960" s="208">
        <v>57287514</v>
      </c>
      <c r="G2960" s="208">
        <v>57287510.75</v>
      </c>
    </row>
    <row r="2961" spans="4:7">
      <c r="D2961" s="211" t="s">
        <v>3905</v>
      </c>
      <c r="E2961" s="208">
        <v>11208701</v>
      </c>
      <c r="F2961" s="208">
        <v>2806236.06</v>
      </c>
      <c r="G2961" s="208">
        <v>2806235.21</v>
      </c>
    </row>
    <row r="2962" spans="4:7">
      <c r="D2962" s="212" t="s">
        <v>1942</v>
      </c>
      <c r="E2962" s="208">
        <v>11208701</v>
      </c>
      <c r="F2962" s="208">
        <v>2806236.06</v>
      </c>
      <c r="G2962" s="208">
        <v>2806235.21</v>
      </c>
    </row>
    <row r="2963" spans="4:7">
      <c r="D2963" s="211" t="s">
        <v>521</v>
      </c>
      <c r="E2963" s="208">
        <v>83503706</v>
      </c>
      <c r="F2963" s="208">
        <v>136162554.48000002</v>
      </c>
      <c r="G2963" s="208">
        <v>132772151.73999999</v>
      </c>
    </row>
    <row r="2964" spans="4:7">
      <c r="D2964" s="212" t="s">
        <v>868</v>
      </c>
      <c r="E2964" s="208">
        <v>83503706</v>
      </c>
      <c r="F2964" s="208">
        <v>136162554.48000002</v>
      </c>
      <c r="G2964" s="208">
        <v>132772151.73999999</v>
      </c>
    </row>
    <row r="2965" spans="4:7">
      <c r="D2965" s="211" t="s">
        <v>3904</v>
      </c>
      <c r="E2965" s="208">
        <v>11208701</v>
      </c>
      <c r="F2965" s="208">
        <v>2806236.06</v>
      </c>
      <c r="G2965" s="208">
        <v>2806235.21</v>
      </c>
    </row>
    <row r="2966" spans="4:7">
      <c r="D2966" s="212" t="s">
        <v>1943</v>
      </c>
      <c r="E2966" s="208">
        <v>11208701</v>
      </c>
      <c r="F2966" s="208">
        <v>2806236.06</v>
      </c>
      <c r="G2966" s="208">
        <v>2806235.21</v>
      </c>
    </row>
    <row r="2967" spans="4:7">
      <c r="D2967" s="211" t="s">
        <v>522</v>
      </c>
      <c r="E2967" s="208">
        <v>17964612</v>
      </c>
      <c r="F2967" s="208">
        <v>51796515.689999998</v>
      </c>
      <c r="G2967" s="208">
        <v>32539883.699999999</v>
      </c>
    </row>
    <row r="2968" spans="4:7">
      <c r="D2968" s="212" t="s">
        <v>869</v>
      </c>
      <c r="E2968" s="208">
        <v>17964612</v>
      </c>
      <c r="F2968" s="208">
        <v>51796515.689999998</v>
      </c>
      <c r="G2968" s="208">
        <v>32539883.699999999</v>
      </c>
    </row>
    <row r="2969" spans="4:7">
      <c r="D2969" s="211" t="s">
        <v>1944</v>
      </c>
      <c r="E2969" s="208">
        <v>4768626</v>
      </c>
      <c r="F2969" s="208">
        <v>1188097.45</v>
      </c>
      <c r="G2969" s="208">
        <v>1188096.45</v>
      </c>
    </row>
    <row r="2970" spans="4:7">
      <c r="D2970" s="212" t="s">
        <v>1945</v>
      </c>
      <c r="E2970" s="208">
        <v>4768626</v>
      </c>
      <c r="F2970" s="208">
        <v>1188097.45</v>
      </c>
      <c r="G2970" s="208">
        <v>1188096.45</v>
      </c>
    </row>
    <row r="2971" spans="4:7">
      <c r="D2971" s="211" t="s">
        <v>3903</v>
      </c>
      <c r="E2971" s="208">
        <v>11208701</v>
      </c>
      <c r="F2971" s="208">
        <v>11208701</v>
      </c>
      <c r="G2971" s="208">
        <v>2521954.12</v>
      </c>
    </row>
    <row r="2972" spans="4:7">
      <c r="D2972" s="212" t="s">
        <v>1946</v>
      </c>
      <c r="E2972" s="208">
        <v>11208701</v>
      </c>
      <c r="F2972" s="208">
        <v>11208701</v>
      </c>
      <c r="G2972" s="208">
        <v>2521954.12</v>
      </c>
    </row>
    <row r="2973" spans="4:7">
      <c r="D2973" s="211" t="s">
        <v>523</v>
      </c>
      <c r="E2973" s="208">
        <v>162289337</v>
      </c>
      <c r="F2973" s="208">
        <v>817999.76</v>
      </c>
      <c r="G2973" s="208">
        <v>0</v>
      </c>
    </row>
    <row r="2974" spans="4:7">
      <c r="D2974" s="212" t="s">
        <v>870</v>
      </c>
      <c r="E2974" s="208">
        <v>162289337</v>
      </c>
      <c r="F2974" s="208">
        <v>817999.76</v>
      </c>
      <c r="G2974" s="208">
        <v>0</v>
      </c>
    </row>
    <row r="2975" spans="4:7">
      <c r="D2975" s="211" t="s">
        <v>1947</v>
      </c>
      <c r="E2975" s="208">
        <v>12486882</v>
      </c>
      <c r="F2975" s="208">
        <v>12486882</v>
      </c>
      <c r="G2975" s="208">
        <v>2809547.05</v>
      </c>
    </row>
    <row r="2976" spans="4:7">
      <c r="D2976" s="212" t="s">
        <v>1948</v>
      </c>
      <c r="E2976" s="208">
        <v>12486882</v>
      </c>
      <c r="F2976" s="208">
        <v>12486882</v>
      </c>
      <c r="G2976" s="208">
        <v>2809547.05</v>
      </c>
    </row>
    <row r="2977" spans="4:7">
      <c r="D2977" s="211" t="s">
        <v>1949</v>
      </c>
      <c r="E2977" s="208">
        <v>4768626</v>
      </c>
      <c r="F2977" s="208">
        <v>4768626</v>
      </c>
      <c r="G2977" s="208">
        <v>1072940.79</v>
      </c>
    </row>
    <row r="2978" spans="4:7">
      <c r="D2978" s="212" t="s">
        <v>1950</v>
      </c>
      <c r="E2978" s="208">
        <v>4768626</v>
      </c>
      <c r="F2978" s="208">
        <v>4768626</v>
      </c>
      <c r="G2978" s="208">
        <v>1072940.79</v>
      </c>
    </row>
    <row r="2979" spans="4:7">
      <c r="D2979" s="211" t="s">
        <v>1951</v>
      </c>
      <c r="E2979" s="208">
        <v>11208701</v>
      </c>
      <c r="F2979" s="208">
        <v>11208701</v>
      </c>
      <c r="G2979" s="208">
        <v>2521954.13</v>
      </c>
    </row>
    <row r="2980" spans="4:7">
      <c r="D2980" s="212" t="s">
        <v>1952</v>
      </c>
      <c r="E2980" s="208">
        <v>11208701</v>
      </c>
      <c r="F2980" s="208">
        <v>11208701</v>
      </c>
      <c r="G2980" s="208">
        <v>2521954.13</v>
      </c>
    </row>
    <row r="2981" spans="4:7">
      <c r="D2981" s="211" t="s">
        <v>1953</v>
      </c>
      <c r="E2981" s="208">
        <v>6731551</v>
      </c>
      <c r="F2981" s="208">
        <v>1</v>
      </c>
      <c r="G2981" s="208">
        <v>0</v>
      </c>
    </row>
    <row r="2982" spans="4:7">
      <c r="D2982" s="212" t="s">
        <v>1954</v>
      </c>
      <c r="E2982" s="208">
        <v>6731551</v>
      </c>
      <c r="F2982" s="208">
        <v>1</v>
      </c>
      <c r="G2982" s="208">
        <v>0</v>
      </c>
    </row>
    <row r="2983" spans="4:7">
      <c r="D2983" s="211" t="s">
        <v>1955</v>
      </c>
      <c r="E2983" s="208">
        <v>4768626</v>
      </c>
      <c r="F2983" s="208">
        <v>1</v>
      </c>
      <c r="G2983" s="208">
        <v>0</v>
      </c>
    </row>
    <row r="2984" spans="4:7">
      <c r="D2984" s="212" t="s">
        <v>1956</v>
      </c>
      <c r="E2984" s="208">
        <v>4768626</v>
      </c>
      <c r="F2984" s="208">
        <v>1</v>
      </c>
      <c r="G2984" s="208">
        <v>0</v>
      </c>
    </row>
    <row r="2985" spans="4:7">
      <c r="D2985" s="211" t="s">
        <v>2720</v>
      </c>
      <c r="E2985" s="208">
        <v>11208701</v>
      </c>
      <c r="F2985" s="208">
        <v>1</v>
      </c>
      <c r="G2985" s="208">
        <v>0</v>
      </c>
    </row>
    <row r="2986" spans="4:7">
      <c r="D2986" s="212" t="s">
        <v>1957</v>
      </c>
      <c r="E2986" s="208">
        <v>11208701</v>
      </c>
      <c r="F2986" s="208">
        <v>1</v>
      </c>
      <c r="G2986" s="208">
        <v>0</v>
      </c>
    </row>
    <row r="2987" spans="4:7">
      <c r="D2987" s="211" t="s">
        <v>1958</v>
      </c>
      <c r="E2987" s="208">
        <v>11208701</v>
      </c>
      <c r="F2987" s="208">
        <v>1</v>
      </c>
      <c r="G2987" s="208">
        <v>0</v>
      </c>
    </row>
    <row r="2988" spans="4:7">
      <c r="D2988" s="212" t="s">
        <v>1959</v>
      </c>
      <c r="E2988" s="208">
        <v>11208701</v>
      </c>
      <c r="F2988" s="208">
        <v>1</v>
      </c>
      <c r="G2988" s="208">
        <v>0</v>
      </c>
    </row>
    <row r="2989" spans="4:7">
      <c r="D2989" s="211" t="s">
        <v>1960</v>
      </c>
      <c r="E2989" s="208">
        <v>4768626</v>
      </c>
      <c r="F2989" s="208">
        <v>1104978</v>
      </c>
      <c r="G2989" s="208">
        <v>1104976.57</v>
      </c>
    </row>
    <row r="2990" spans="4:7">
      <c r="D2990" s="212" t="s">
        <v>1961</v>
      </c>
      <c r="E2990" s="208">
        <v>4768626</v>
      </c>
      <c r="F2990" s="208">
        <v>1104978</v>
      </c>
      <c r="G2990" s="208">
        <v>1104976.57</v>
      </c>
    </row>
    <row r="2991" spans="4:7">
      <c r="D2991" s="211" t="s">
        <v>1962</v>
      </c>
      <c r="E2991" s="208">
        <v>11208701</v>
      </c>
      <c r="F2991" s="208">
        <v>2473133</v>
      </c>
      <c r="G2991" s="208">
        <v>2473131.88</v>
      </c>
    </row>
    <row r="2992" spans="4:7">
      <c r="D2992" s="212" t="s">
        <v>1963</v>
      </c>
      <c r="E2992" s="208">
        <v>11208701</v>
      </c>
      <c r="F2992" s="208">
        <v>2473133</v>
      </c>
      <c r="G2992" s="208">
        <v>2473131.88</v>
      </c>
    </row>
    <row r="2993" spans="4:7">
      <c r="D2993" s="211" t="s">
        <v>524</v>
      </c>
      <c r="E2993" s="208">
        <v>22368479</v>
      </c>
      <c r="F2993" s="208">
        <v>53688976.030000001</v>
      </c>
      <c r="G2993" s="208">
        <v>40074159.32</v>
      </c>
    </row>
    <row r="2994" spans="4:7">
      <c r="D2994" s="212" t="s">
        <v>871</v>
      </c>
      <c r="E2994" s="208">
        <v>22368479</v>
      </c>
      <c r="F2994" s="208">
        <v>53688976.030000001</v>
      </c>
      <c r="G2994" s="208">
        <v>40074159.32</v>
      </c>
    </row>
    <row r="2995" spans="4:7">
      <c r="D2995" s="211" t="s">
        <v>3902</v>
      </c>
      <c r="E2995" s="208">
        <v>6731551</v>
      </c>
      <c r="F2995" s="208">
        <v>1523285</v>
      </c>
      <c r="G2995" s="208">
        <v>1523283.76</v>
      </c>
    </row>
    <row r="2996" spans="4:7">
      <c r="D2996" s="212" t="s">
        <v>1964</v>
      </c>
      <c r="E2996" s="208">
        <v>6731551</v>
      </c>
      <c r="F2996" s="208">
        <v>1523285</v>
      </c>
      <c r="G2996" s="208">
        <v>1523283.76</v>
      </c>
    </row>
    <row r="2997" spans="4:7">
      <c r="D2997" s="211" t="s">
        <v>1965</v>
      </c>
      <c r="E2997" s="208">
        <v>6731551</v>
      </c>
      <c r="F2997" s="208">
        <v>1523285</v>
      </c>
      <c r="G2997" s="208">
        <v>1523283.76</v>
      </c>
    </row>
    <row r="2998" spans="4:7">
      <c r="D2998" s="212" t="s">
        <v>1966</v>
      </c>
      <c r="E2998" s="208">
        <v>6731551</v>
      </c>
      <c r="F2998" s="208">
        <v>1523285</v>
      </c>
      <c r="G2998" s="208">
        <v>1523283.76</v>
      </c>
    </row>
    <row r="2999" spans="4:7">
      <c r="D2999" s="211" t="s">
        <v>1967</v>
      </c>
      <c r="E2999" s="208">
        <v>4768626</v>
      </c>
      <c r="F2999" s="208">
        <v>1364160.44</v>
      </c>
      <c r="G2999" s="208">
        <v>1364158.89</v>
      </c>
    </row>
    <row r="3000" spans="4:7">
      <c r="D3000" s="212" t="s">
        <v>1968</v>
      </c>
      <c r="E3000" s="208">
        <v>4768626</v>
      </c>
      <c r="F3000" s="208">
        <v>1364160.44</v>
      </c>
      <c r="G3000" s="208">
        <v>1364158.89</v>
      </c>
    </row>
    <row r="3001" spans="4:7">
      <c r="D3001" s="211" t="s">
        <v>1969</v>
      </c>
      <c r="E3001" s="208">
        <v>11208701</v>
      </c>
      <c r="F3001" s="208">
        <v>2464947.17</v>
      </c>
      <c r="G3001" s="208">
        <v>2464945.83</v>
      </c>
    </row>
    <row r="3002" spans="4:7">
      <c r="D3002" s="212" t="s">
        <v>1970</v>
      </c>
      <c r="E3002" s="208">
        <v>11208701</v>
      </c>
      <c r="F3002" s="208">
        <v>2464947.17</v>
      </c>
      <c r="G3002" s="208">
        <v>2464945.83</v>
      </c>
    </row>
    <row r="3003" spans="4:7">
      <c r="D3003" s="211" t="s">
        <v>1971</v>
      </c>
      <c r="E3003" s="208">
        <v>4768626</v>
      </c>
      <c r="F3003" s="208">
        <v>1364160.42</v>
      </c>
      <c r="G3003" s="208">
        <v>1364158.89</v>
      </c>
    </row>
    <row r="3004" spans="4:7">
      <c r="D3004" s="212" t="s">
        <v>1972</v>
      </c>
      <c r="E3004" s="208">
        <v>4768626</v>
      </c>
      <c r="F3004" s="208">
        <v>1364160.42</v>
      </c>
      <c r="G3004" s="208">
        <v>1364158.89</v>
      </c>
    </row>
    <row r="3005" spans="4:7">
      <c r="D3005" s="211" t="s">
        <v>1973</v>
      </c>
      <c r="E3005" s="208">
        <v>11208701</v>
      </c>
      <c r="F3005" s="208">
        <v>1721789</v>
      </c>
      <c r="G3005" s="208">
        <v>1721785.53</v>
      </c>
    </row>
    <row r="3006" spans="4:7">
      <c r="D3006" s="212" t="s">
        <v>1974</v>
      </c>
      <c r="E3006" s="208">
        <v>11208701</v>
      </c>
      <c r="F3006" s="208">
        <v>1721789</v>
      </c>
      <c r="G3006" s="208">
        <v>1721785.53</v>
      </c>
    </row>
    <row r="3007" spans="4:7">
      <c r="D3007" s="211" t="s">
        <v>3901</v>
      </c>
      <c r="E3007" s="208">
        <v>6731551</v>
      </c>
      <c r="F3007" s="208">
        <v>2907757.46</v>
      </c>
      <c r="G3007" s="208">
        <v>2907756.89</v>
      </c>
    </row>
    <row r="3008" spans="4:7">
      <c r="D3008" s="212" t="s">
        <v>1975</v>
      </c>
      <c r="E3008" s="208">
        <v>6731551</v>
      </c>
      <c r="F3008" s="208">
        <v>2907757.46</v>
      </c>
      <c r="G3008" s="208">
        <v>2907756.89</v>
      </c>
    </row>
    <row r="3009" spans="4:7">
      <c r="D3009" s="211" t="s">
        <v>3900</v>
      </c>
      <c r="E3009" s="208">
        <v>89494061</v>
      </c>
      <c r="F3009" s="208">
        <v>0</v>
      </c>
      <c r="G3009" s="208">
        <v>0</v>
      </c>
    </row>
    <row r="3010" spans="4:7">
      <c r="D3010" s="212" t="s">
        <v>876</v>
      </c>
      <c r="E3010" s="208">
        <v>89494061</v>
      </c>
      <c r="F3010" s="208">
        <v>0</v>
      </c>
      <c r="G3010" s="208">
        <v>0</v>
      </c>
    </row>
    <row r="3011" spans="4:7">
      <c r="D3011" s="211" t="s">
        <v>525</v>
      </c>
      <c r="E3011" s="208">
        <v>41235553</v>
      </c>
      <c r="F3011" s="208">
        <v>92077856.359999999</v>
      </c>
      <c r="G3011" s="208">
        <v>51859549.189999998</v>
      </c>
    </row>
    <row r="3012" spans="4:7">
      <c r="D3012" s="212" t="s">
        <v>872</v>
      </c>
      <c r="E3012" s="208">
        <v>41235553</v>
      </c>
      <c r="F3012" s="208">
        <v>92077856.359999999</v>
      </c>
      <c r="G3012" s="208">
        <v>51859549.189999998</v>
      </c>
    </row>
    <row r="3013" spans="4:7">
      <c r="D3013" s="211" t="s">
        <v>1976</v>
      </c>
      <c r="E3013" s="208">
        <v>6731551</v>
      </c>
      <c r="F3013" s="208">
        <v>1721787.62</v>
      </c>
      <c r="G3013" s="208">
        <v>1721785.52</v>
      </c>
    </row>
    <row r="3014" spans="4:7">
      <c r="D3014" s="212" t="s">
        <v>1977</v>
      </c>
      <c r="E3014" s="208">
        <v>6731551</v>
      </c>
      <c r="F3014" s="208">
        <v>1721787.62</v>
      </c>
      <c r="G3014" s="208">
        <v>1721785.52</v>
      </c>
    </row>
    <row r="3015" spans="4:7">
      <c r="D3015" s="211" t="s">
        <v>1978</v>
      </c>
      <c r="E3015" s="208">
        <v>11208701</v>
      </c>
      <c r="F3015" s="208">
        <v>1721789</v>
      </c>
      <c r="G3015" s="208">
        <v>1721785.52</v>
      </c>
    </row>
    <row r="3016" spans="4:7">
      <c r="D3016" s="212" t="s">
        <v>1979</v>
      </c>
      <c r="E3016" s="208">
        <v>11208701</v>
      </c>
      <c r="F3016" s="208">
        <v>1721789</v>
      </c>
      <c r="G3016" s="208">
        <v>1721785.52</v>
      </c>
    </row>
    <row r="3017" spans="4:7">
      <c r="D3017" s="211" t="s">
        <v>1980</v>
      </c>
      <c r="E3017" s="208">
        <v>11208701</v>
      </c>
      <c r="F3017" s="208">
        <v>1203133.3600000001</v>
      </c>
      <c r="G3017" s="208">
        <v>1203124.6100000001</v>
      </c>
    </row>
    <row r="3018" spans="4:7">
      <c r="D3018" s="212" t="s">
        <v>1981</v>
      </c>
      <c r="E3018" s="208">
        <v>11208701</v>
      </c>
      <c r="F3018" s="208">
        <v>1203133.3600000001</v>
      </c>
      <c r="G3018" s="208">
        <v>1203124.6100000001</v>
      </c>
    </row>
    <row r="3019" spans="4:7">
      <c r="D3019" s="211" t="s">
        <v>3899</v>
      </c>
      <c r="E3019" s="208">
        <v>11208701</v>
      </c>
      <c r="F3019" s="208">
        <v>1688353.35</v>
      </c>
      <c r="G3019" s="208">
        <v>1688348.2</v>
      </c>
    </row>
    <row r="3020" spans="4:7">
      <c r="D3020" s="212" t="s">
        <v>1982</v>
      </c>
      <c r="E3020" s="208">
        <v>11208701</v>
      </c>
      <c r="F3020" s="208">
        <v>1688353.35</v>
      </c>
      <c r="G3020" s="208">
        <v>1688348.2</v>
      </c>
    </row>
    <row r="3021" spans="4:7">
      <c r="D3021" s="211" t="s">
        <v>526</v>
      </c>
      <c r="E3021" s="208">
        <v>112581153</v>
      </c>
      <c r="F3021" s="208">
        <v>307903858.70999998</v>
      </c>
      <c r="G3021" s="208">
        <v>235079950.91</v>
      </c>
    </row>
    <row r="3022" spans="4:7">
      <c r="D3022" s="212" t="s">
        <v>873</v>
      </c>
      <c r="E3022" s="208">
        <v>112581153</v>
      </c>
      <c r="F3022" s="208">
        <v>307903858.70999998</v>
      </c>
      <c r="G3022" s="208">
        <v>235079950.91</v>
      </c>
    </row>
    <row r="3023" spans="4:7">
      <c r="D3023" s="211" t="s">
        <v>1983</v>
      </c>
      <c r="E3023" s="208">
        <v>4768626</v>
      </c>
      <c r="F3023" s="208">
        <v>2473677.06</v>
      </c>
      <c r="G3023" s="208">
        <v>2473676.6800000002</v>
      </c>
    </row>
    <row r="3024" spans="4:7">
      <c r="D3024" s="212" t="s">
        <v>1984</v>
      </c>
      <c r="E3024" s="208">
        <v>4768626</v>
      </c>
      <c r="F3024" s="208">
        <v>2473677.06</v>
      </c>
      <c r="G3024" s="208">
        <v>2473676.6800000002</v>
      </c>
    </row>
    <row r="3025" spans="4:7">
      <c r="D3025" s="211" t="s">
        <v>1985</v>
      </c>
      <c r="E3025" s="208">
        <v>6731551</v>
      </c>
      <c r="F3025" s="208">
        <v>2473681.0099999998</v>
      </c>
      <c r="G3025" s="208">
        <v>2473676.67</v>
      </c>
    </row>
    <row r="3026" spans="4:7">
      <c r="D3026" s="212" t="s">
        <v>1986</v>
      </c>
      <c r="E3026" s="208">
        <v>6731551</v>
      </c>
      <c r="F3026" s="208">
        <v>2473681.0099999998</v>
      </c>
      <c r="G3026" s="208">
        <v>2473676.67</v>
      </c>
    </row>
    <row r="3027" spans="4:7">
      <c r="D3027" s="211" t="s">
        <v>1987</v>
      </c>
      <c r="E3027" s="208">
        <v>11208701</v>
      </c>
      <c r="F3027" s="208">
        <v>10132201</v>
      </c>
      <c r="G3027" s="208">
        <v>0</v>
      </c>
    </row>
    <row r="3028" spans="4:7">
      <c r="D3028" s="212" t="s">
        <v>1988</v>
      </c>
      <c r="E3028" s="208">
        <v>11208701</v>
      </c>
      <c r="F3028" s="208">
        <v>10132201</v>
      </c>
      <c r="G3028" s="208">
        <v>0</v>
      </c>
    </row>
    <row r="3029" spans="4:7">
      <c r="D3029" s="211" t="s">
        <v>1989</v>
      </c>
      <c r="E3029" s="208">
        <v>11208701</v>
      </c>
      <c r="F3029" s="208">
        <v>10132201</v>
      </c>
      <c r="G3029" s="208">
        <v>3808017.08</v>
      </c>
    </row>
    <row r="3030" spans="4:7">
      <c r="D3030" s="212" t="s">
        <v>1990</v>
      </c>
      <c r="E3030" s="208">
        <v>11208701</v>
      </c>
      <c r="F3030" s="208">
        <v>10132201</v>
      </c>
      <c r="G3030" s="208">
        <v>3808017.08</v>
      </c>
    </row>
    <row r="3031" spans="4:7">
      <c r="D3031" s="211" t="s">
        <v>1991</v>
      </c>
      <c r="E3031" s="208">
        <v>4768626</v>
      </c>
      <c r="F3031" s="208">
        <v>4567326</v>
      </c>
      <c r="G3031" s="208">
        <v>1519763.98</v>
      </c>
    </row>
    <row r="3032" spans="4:7">
      <c r="D3032" s="212" t="s">
        <v>1992</v>
      </c>
      <c r="E3032" s="208">
        <v>4768626</v>
      </c>
      <c r="F3032" s="208">
        <v>4567326</v>
      </c>
      <c r="G3032" s="208">
        <v>1519763.98</v>
      </c>
    </row>
    <row r="3033" spans="4:7">
      <c r="D3033" s="211" t="s">
        <v>527</v>
      </c>
      <c r="E3033" s="208">
        <v>49666591</v>
      </c>
      <c r="F3033" s="208">
        <v>26931158.879999999</v>
      </c>
      <c r="G3033" s="208">
        <v>20606971.079999998</v>
      </c>
    </row>
    <row r="3034" spans="4:7">
      <c r="D3034" s="212" t="s">
        <v>874</v>
      </c>
      <c r="E3034" s="208">
        <v>38457890</v>
      </c>
      <c r="F3034" s="208">
        <v>16798957.879999999</v>
      </c>
      <c r="G3034" s="208">
        <v>16798954</v>
      </c>
    </row>
    <row r="3035" spans="4:7">
      <c r="D3035" s="212" t="s">
        <v>1993</v>
      </c>
      <c r="E3035" s="208">
        <v>11208701</v>
      </c>
      <c r="F3035" s="208">
        <v>10132201</v>
      </c>
      <c r="G3035" s="208">
        <v>3808017.08</v>
      </c>
    </row>
    <row r="3036" spans="4:7">
      <c r="D3036" s="211" t="s">
        <v>1994</v>
      </c>
      <c r="E3036" s="208">
        <v>4768626</v>
      </c>
      <c r="F3036" s="208">
        <v>4945576</v>
      </c>
      <c r="G3036" s="208">
        <v>4893203.96</v>
      </c>
    </row>
    <row r="3037" spans="4:7">
      <c r="D3037" s="212" t="s">
        <v>1995</v>
      </c>
      <c r="E3037" s="208">
        <v>4768626</v>
      </c>
      <c r="F3037" s="208">
        <v>4945576</v>
      </c>
      <c r="G3037" s="208">
        <v>4893203.96</v>
      </c>
    </row>
    <row r="3038" spans="4:7">
      <c r="D3038" s="211" t="s">
        <v>1996</v>
      </c>
      <c r="E3038" s="208">
        <v>11208701</v>
      </c>
      <c r="F3038" s="208">
        <v>11208701</v>
      </c>
      <c r="G3038" s="208">
        <v>3739770.98</v>
      </c>
    </row>
    <row r="3039" spans="4:7">
      <c r="D3039" s="212" t="s">
        <v>1997</v>
      </c>
      <c r="E3039" s="208">
        <v>11208701</v>
      </c>
      <c r="F3039" s="208">
        <v>11208701</v>
      </c>
      <c r="G3039" s="208">
        <v>3739770.98</v>
      </c>
    </row>
    <row r="3040" spans="4:7">
      <c r="D3040" s="211" t="s">
        <v>1998</v>
      </c>
      <c r="E3040" s="208">
        <v>11208701</v>
      </c>
      <c r="F3040" s="208">
        <v>11208701</v>
      </c>
      <c r="G3040" s="208">
        <v>6216369.5300000003</v>
      </c>
    </row>
    <row r="3041" spans="4:7">
      <c r="D3041" s="212" t="s">
        <v>1999</v>
      </c>
      <c r="E3041" s="208">
        <v>11208701</v>
      </c>
      <c r="F3041" s="208">
        <v>11208701</v>
      </c>
      <c r="G3041" s="208">
        <v>6216369.5300000003</v>
      </c>
    </row>
    <row r="3042" spans="4:7">
      <c r="D3042" s="211" t="s">
        <v>2721</v>
      </c>
      <c r="E3042" s="208">
        <v>4768626</v>
      </c>
      <c r="F3042" s="208">
        <v>4768626</v>
      </c>
      <c r="G3042" s="208">
        <v>1118299.93</v>
      </c>
    </row>
    <row r="3043" spans="4:7">
      <c r="D3043" s="212" t="s">
        <v>2000</v>
      </c>
      <c r="E3043" s="208">
        <v>4768626</v>
      </c>
      <c r="F3043" s="208">
        <v>4768626</v>
      </c>
      <c r="G3043" s="208">
        <v>1118299.93</v>
      </c>
    </row>
    <row r="3044" spans="4:7">
      <c r="D3044" s="211" t="s">
        <v>2001</v>
      </c>
      <c r="E3044" s="208">
        <v>6731551</v>
      </c>
      <c r="F3044" s="208">
        <v>6306251</v>
      </c>
      <c r="G3044" s="208">
        <v>2096163.27</v>
      </c>
    </row>
    <row r="3045" spans="4:7">
      <c r="D3045" s="212" t="s">
        <v>2002</v>
      </c>
      <c r="E3045" s="208">
        <v>6731551</v>
      </c>
      <c r="F3045" s="208">
        <v>6306251</v>
      </c>
      <c r="G3045" s="208">
        <v>2096163.27</v>
      </c>
    </row>
    <row r="3046" spans="4:7">
      <c r="D3046" s="211" t="s">
        <v>2003</v>
      </c>
      <c r="E3046" s="208">
        <v>11208701</v>
      </c>
      <c r="F3046" s="208">
        <v>6817775.8799999999</v>
      </c>
      <c r="G3046" s="208">
        <v>3728243.6</v>
      </c>
    </row>
    <row r="3047" spans="4:7">
      <c r="D3047" s="212" t="s">
        <v>2004</v>
      </c>
      <c r="E3047" s="208">
        <v>11208701</v>
      </c>
      <c r="F3047" s="208">
        <v>6817775.8799999999</v>
      </c>
      <c r="G3047" s="208">
        <v>3728243.6</v>
      </c>
    </row>
    <row r="3048" spans="4:7">
      <c r="D3048" s="211" t="s">
        <v>2005</v>
      </c>
      <c r="E3048" s="208">
        <v>11208701</v>
      </c>
      <c r="F3048" s="208">
        <v>9878201</v>
      </c>
      <c r="G3048" s="208">
        <v>3728243.6</v>
      </c>
    </row>
    <row r="3049" spans="4:7">
      <c r="D3049" s="212" t="s">
        <v>2006</v>
      </c>
      <c r="E3049" s="208">
        <v>11208701</v>
      </c>
      <c r="F3049" s="208">
        <v>9878201</v>
      </c>
      <c r="G3049" s="208">
        <v>3728243.6</v>
      </c>
    </row>
    <row r="3050" spans="4:7">
      <c r="D3050" s="211" t="s">
        <v>2007</v>
      </c>
      <c r="E3050" s="208">
        <v>4768626</v>
      </c>
      <c r="F3050" s="208">
        <v>4463626</v>
      </c>
      <c r="G3050" s="208">
        <v>0</v>
      </c>
    </row>
    <row r="3051" spans="4:7">
      <c r="D3051" s="212" t="s">
        <v>2008</v>
      </c>
      <c r="E3051" s="208">
        <v>4768626</v>
      </c>
      <c r="F3051" s="208">
        <v>4463626</v>
      </c>
      <c r="G3051" s="208">
        <v>0</v>
      </c>
    </row>
    <row r="3052" spans="4:7">
      <c r="D3052" s="211" t="s">
        <v>2009</v>
      </c>
      <c r="E3052" s="208">
        <v>11208701</v>
      </c>
      <c r="F3052" s="208">
        <v>11208701</v>
      </c>
      <c r="G3052" s="208">
        <v>6606107.3099999996</v>
      </c>
    </row>
    <row r="3053" spans="4:7">
      <c r="D3053" s="212" t="s">
        <v>2010</v>
      </c>
      <c r="E3053" s="208">
        <v>11208701</v>
      </c>
      <c r="F3053" s="208">
        <v>11208701</v>
      </c>
      <c r="G3053" s="208">
        <v>6606107.3099999996</v>
      </c>
    </row>
    <row r="3054" spans="4:7">
      <c r="D3054" s="211" t="s">
        <v>2011</v>
      </c>
      <c r="E3054" s="208">
        <v>11208701</v>
      </c>
      <c r="F3054" s="208">
        <v>11208701</v>
      </c>
      <c r="G3054" s="208">
        <v>6606107.3099999996</v>
      </c>
    </row>
    <row r="3055" spans="4:7">
      <c r="D3055" s="212" t="s">
        <v>2012</v>
      </c>
      <c r="E3055" s="208">
        <v>11208701</v>
      </c>
      <c r="F3055" s="208">
        <v>11208701</v>
      </c>
      <c r="G3055" s="208">
        <v>6606107.3099999996</v>
      </c>
    </row>
    <row r="3056" spans="4:7">
      <c r="D3056" s="211" t="s">
        <v>528</v>
      </c>
      <c r="E3056" s="208">
        <v>32649233</v>
      </c>
      <c r="F3056" s="208">
        <v>0</v>
      </c>
      <c r="G3056" s="208">
        <v>0</v>
      </c>
    </row>
    <row r="3057" spans="4:7">
      <c r="D3057" s="212" t="s">
        <v>875</v>
      </c>
      <c r="E3057" s="208">
        <v>32649233</v>
      </c>
      <c r="F3057" s="208">
        <v>0</v>
      </c>
      <c r="G3057" s="208">
        <v>0</v>
      </c>
    </row>
    <row r="3058" spans="4:7">
      <c r="D3058" s="211" t="s">
        <v>3898</v>
      </c>
      <c r="E3058" s="208">
        <v>4768626</v>
      </c>
      <c r="F3058" s="208">
        <v>4768626</v>
      </c>
      <c r="G3058" s="208">
        <v>1123454.27</v>
      </c>
    </row>
    <row r="3059" spans="4:7">
      <c r="D3059" s="212" t="s">
        <v>2013</v>
      </c>
      <c r="E3059" s="208">
        <v>4768626</v>
      </c>
      <c r="F3059" s="208">
        <v>4768626</v>
      </c>
      <c r="G3059" s="208">
        <v>1123454.27</v>
      </c>
    </row>
    <row r="3060" spans="4:7">
      <c r="D3060" s="211" t="s">
        <v>529</v>
      </c>
      <c r="E3060" s="208">
        <v>47760412</v>
      </c>
      <c r="F3060" s="208">
        <v>0</v>
      </c>
      <c r="G3060" s="208">
        <v>0</v>
      </c>
    </row>
    <row r="3061" spans="4:7">
      <c r="D3061" s="212" t="s">
        <v>877</v>
      </c>
      <c r="E3061" s="208">
        <v>47760412</v>
      </c>
      <c r="F3061" s="208">
        <v>0</v>
      </c>
      <c r="G3061" s="208">
        <v>0</v>
      </c>
    </row>
    <row r="3062" spans="4:7">
      <c r="D3062" s="211" t="s">
        <v>3897</v>
      </c>
      <c r="E3062" s="208">
        <v>11208701</v>
      </c>
      <c r="F3062" s="208">
        <v>11208701</v>
      </c>
      <c r="G3062" s="208">
        <v>6606107.3200000003</v>
      </c>
    </row>
    <row r="3063" spans="4:7">
      <c r="D3063" s="212" t="s">
        <v>2014</v>
      </c>
      <c r="E3063" s="208">
        <v>11208701</v>
      </c>
      <c r="F3063" s="208">
        <v>11208701</v>
      </c>
      <c r="G3063" s="208">
        <v>6606107.3200000003</v>
      </c>
    </row>
    <row r="3064" spans="4:7">
      <c r="D3064" s="211" t="s">
        <v>2015</v>
      </c>
      <c r="E3064" s="208">
        <v>4768626</v>
      </c>
      <c r="F3064" s="208">
        <v>2509027.75</v>
      </c>
      <c r="G3064" s="208">
        <v>2509026.75</v>
      </c>
    </row>
    <row r="3065" spans="4:7">
      <c r="D3065" s="212" t="s">
        <v>2016</v>
      </c>
      <c r="E3065" s="208">
        <v>4768626</v>
      </c>
      <c r="F3065" s="208">
        <v>2509027.75</v>
      </c>
      <c r="G3065" s="208">
        <v>2509026.75</v>
      </c>
    </row>
    <row r="3066" spans="4:7">
      <c r="D3066" s="211" t="s">
        <v>2017</v>
      </c>
      <c r="E3066" s="208">
        <v>11208701</v>
      </c>
      <c r="F3066" s="208">
        <v>2509027.75</v>
      </c>
      <c r="G3066" s="208">
        <v>2509026.75</v>
      </c>
    </row>
    <row r="3067" spans="4:7">
      <c r="D3067" s="212" t="s">
        <v>2018</v>
      </c>
      <c r="E3067" s="208">
        <v>11208701</v>
      </c>
      <c r="F3067" s="208">
        <v>2509027.75</v>
      </c>
      <c r="G3067" s="208">
        <v>2509026.75</v>
      </c>
    </row>
    <row r="3068" spans="4:7">
      <c r="D3068" s="211" t="s">
        <v>2019</v>
      </c>
      <c r="E3068" s="208">
        <v>11208701</v>
      </c>
      <c r="F3068" s="208">
        <v>2509027.75</v>
      </c>
      <c r="G3068" s="208">
        <v>2509026.75</v>
      </c>
    </row>
    <row r="3069" spans="4:7">
      <c r="D3069" s="212" t="s">
        <v>2020</v>
      </c>
      <c r="E3069" s="208">
        <v>11208701</v>
      </c>
      <c r="F3069" s="208">
        <v>2509027.75</v>
      </c>
      <c r="G3069" s="208">
        <v>2509026.75</v>
      </c>
    </row>
    <row r="3070" spans="4:7">
      <c r="D3070" s="211" t="s">
        <v>3896</v>
      </c>
      <c r="E3070" s="208">
        <v>0</v>
      </c>
      <c r="F3070" s="208">
        <v>5790645.7199999997</v>
      </c>
      <c r="G3070" s="208">
        <v>4632515.78</v>
      </c>
    </row>
    <row r="3071" spans="4:7">
      <c r="D3071" s="212" t="s">
        <v>3126</v>
      </c>
      <c r="E3071" s="208">
        <v>0</v>
      </c>
      <c r="F3071" s="208">
        <v>5790645.7199999997</v>
      </c>
      <c r="G3071" s="208">
        <v>4632515.78</v>
      </c>
    </row>
    <row r="3072" spans="4:7">
      <c r="D3072" s="211" t="s">
        <v>2021</v>
      </c>
      <c r="E3072" s="208">
        <v>11208701</v>
      </c>
      <c r="F3072" s="208">
        <v>1111733.6200000001</v>
      </c>
      <c r="G3072" s="208">
        <v>1111733.6200000001</v>
      </c>
    </row>
    <row r="3073" spans="4:7">
      <c r="D3073" s="212" t="s">
        <v>2022</v>
      </c>
      <c r="E3073" s="208">
        <v>11208701</v>
      </c>
      <c r="F3073" s="208">
        <v>1111733.6200000001</v>
      </c>
      <c r="G3073" s="208">
        <v>1111733.6200000001</v>
      </c>
    </row>
    <row r="3074" spans="4:7">
      <c r="D3074" s="211" t="s">
        <v>2023</v>
      </c>
      <c r="E3074" s="208">
        <v>11208701</v>
      </c>
      <c r="F3074" s="208">
        <v>2521954.62</v>
      </c>
      <c r="G3074" s="208">
        <v>2521954.12</v>
      </c>
    </row>
    <row r="3075" spans="4:7">
      <c r="D3075" s="212" t="s">
        <v>2024</v>
      </c>
      <c r="E3075" s="208">
        <v>11208701</v>
      </c>
      <c r="F3075" s="208">
        <v>2521954.62</v>
      </c>
      <c r="G3075" s="208">
        <v>2521954.12</v>
      </c>
    </row>
    <row r="3076" spans="4:7">
      <c r="D3076" s="211" t="s">
        <v>2025</v>
      </c>
      <c r="E3076" s="208">
        <v>4768626</v>
      </c>
      <c r="F3076" s="208">
        <v>1072940.94</v>
      </c>
      <c r="G3076" s="208">
        <v>1072940.79</v>
      </c>
    </row>
    <row r="3077" spans="4:7">
      <c r="D3077" s="212" t="s">
        <v>2026</v>
      </c>
      <c r="E3077" s="208">
        <v>4768626</v>
      </c>
      <c r="F3077" s="208">
        <v>1072940.94</v>
      </c>
      <c r="G3077" s="208">
        <v>1072940.79</v>
      </c>
    </row>
    <row r="3078" spans="4:7">
      <c r="D3078" s="211" t="s">
        <v>2027</v>
      </c>
      <c r="E3078" s="208">
        <v>11208701</v>
      </c>
      <c r="F3078" s="208">
        <v>2521955.63</v>
      </c>
      <c r="G3078" s="208">
        <v>2521954.13</v>
      </c>
    </row>
    <row r="3079" spans="4:7">
      <c r="D3079" s="212" t="s">
        <v>2028</v>
      </c>
      <c r="E3079" s="208">
        <v>11208701</v>
      </c>
      <c r="F3079" s="208">
        <v>2521955.63</v>
      </c>
      <c r="G3079" s="208">
        <v>2521954.13</v>
      </c>
    </row>
    <row r="3080" spans="4:7">
      <c r="D3080" s="211" t="s">
        <v>2029</v>
      </c>
      <c r="E3080" s="208">
        <v>6731551</v>
      </c>
      <c r="F3080" s="208">
        <v>1514599.15</v>
      </c>
      <c r="G3080" s="208">
        <v>1514598.83</v>
      </c>
    </row>
    <row r="3081" spans="4:7">
      <c r="D3081" s="212" t="s">
        <v>2030</v>
      </c>
      <c r="E3081" s="208">
        <v>6731551</v>
      </c>
      <c r="F3081" s="208">
        <v>1514599.15</v>
      </c>
      <c r="G3081" s="208">
        <v>1514598.83</v>
      </c>
    </row>
    <row r="3082" spans="4:7">
      <c r="D3082" s="211" t="s">
        <v>2031</v>
      </c>
      <c r="E3082" s="208">
        <v>6731551</v>
      </c>
      <c r="F3082" s="208">
        <v>6467451</v>
      </c>
      <c r="G3082" s="208">
        <v>0</v>
      </c>
    </row>
    <row r="3083" spans="4:7">
      <c r="D3083" s="212" t="s">
        <v>2032</v>
      </c>
      <c r="E3083" s="208">
        <v>6731551</v>
      </c>
      <c r="F3083" s="208">
        <v>6467451</v>
      </c>
      <c r="G3083" s="208">
        <v>0</v>
      </c>
    </row>
    <row r="3084" spans="4:7">
      <c r="D3084" s="211" t="s">
        <v>3895</v>
      </c>
      <c r="E3084" s="208">
        <v>0</v>
      </c>
      <c r="F3084" s="208">
        <v>5986885.4400000004</v>
      </c>
      <c r="G3084" s="208">
        <v>0</v>
      </c>
    </row>
    <row r="3085" spans="4:7">
      <c r="D3085" s="212" t="s">
        <v>3300</v>
      </c>
      <c r="E3085" s="208">
        <v>0</v>
      </c>
      <c r="F3085" s="208">
        <v>5986885.4400000004</v>
      </c>
      <c r="G3085" s="208">
        <v>0</v>
      </c>
    </row>
    <row r="3086" spans="4:7">
      <c r="D3086" s="211" t="s">
        <v>2722</v>
      </c>
      <c r="E3086" s="208">
        <v>4768626</v>
      </c>
      <c r="F3086" s="208">
        <v>4561026</v>
      </c>
      <c r="G3086" s="208">
        <v>1416170.26</v>
      </c>
    </row>
    <row r="3087" spans="4:7">
      <c r="D3087" s="212" t="s">
        <v>2033</v>
      </c>
      <c r="E3087" s="208">
        <v>4768626</v>
      </c>
      <c r="F3087" s="208">
        <v>4561026</v>
      </c>
      <c r="G3087" s="208">
        <v>1416170.26</v>
      </c>
    </row>
    <row r="3088" spans="4:7">
      <c r="D3088" s="211" t="s">
        <v>3894</v>
      </c>
      <c r="E3088" s="208">
        <v>300721032</v>
      </c>
      <c r="F3088" s="208">
        <v>246430017</v>
      </c>
      <c r="G3088" s="208">
        <v>235428856.07999998</v>
      </c>
    </row>
    <row r="3089" spans="4:7">
      <c r="D3089" s="212" t="s">
        <v>2663</v>
      </c>
      <c r="E3089" s="208">
        <v>300721032</v>
      </c>
      <c r="F3089" s="208">
        <v>246430017</v>
      </c>
      <c r="G3089" s="208">
        <v>235428856.07999998</v>
      </c>
    </row>
    <row r="3090" spans="4:7">
      <c r="D3090" s="211" t="s">
        <v>2034</v>
      </c>
      <c r="E3090" s="208">
        <v>6731551</v>
      </c>
      <c r="F3090" s="208">
        <v>6467451</v>
      </c>
      <c r="G3090" s="208">
        <v>2270604.71</v>
      </c>
    </row>
    <row r="3091" spans="4:7">
      <c r="D3091" s="212" t="s">
        <v>2035</v>
      </c>
      <c r="E3091" s="208">
        <v>6731551</v>
      </c>
      <c r="F3091" s="208">
        <v>6467451</v>
      </c>
      <c r="G3091" s="208">
        <v>2270604.71</v>
      </c>
    </row>
    <row r="3092" spans="4:7">
      <c r="D3092" s="211" t="s">
        <v>2036</v>
      </c>
      <c r="E3092" s="208">
        <v>6731551</v>
      </c>
      <c r="F3092" s="208">
        <v>6467451</v>
      </c>
      <c r="G3092" s="208">
        <v>2270604.71</v>
      </c>
    </row>
    <row r="3093" spans="4:7">
      <c r="D3093" s="212" t="s">
        <v>2037</v>
      </c>
      <c r="E3093" s="208">
        <v>6731551</v>
      </c>
      <c r="F3093" s="208">
        <v>6467451</v>
      </c>
      <c r="G3093" s="208">
        <v>2270604.71</v>
      </c>
    </row>
    <row r="3094" spans="4:7">
      <c r="D3094" s="211" t="s">
        <v>2038</v>
      </c>
      <c r="E3094" s="208">
        <v>6731551</v>
      </c>
      <c r="F3094" s="208">
        <v>6467451</v>
      </c>
      <c r="G3094" s="208">
        <v>0</v>
      </c>
    </row>
    <row r="3095" spans="4:7">
      <c r="D3095" s="212" t="s">
        <v>2039</v>
      </c>
      <c r="E3095" s="208">
        <v>6731551</v>
      </c>
      <c r="F3095" s="208">
        <v>6467451</v>
      </c>
      <c r="G3095" s="208">
        <v>0</v>
      </c>
    </row>
    <row r="3096" spans="4:7">
      <c r="D3096" s="211" t="s">
        <v>2040</v>
      </c>
      <c r="E3096" s="208">
        <v>6731551</v>
      </c>
      <c r="F3096" s="208">
        <v>2267437.85</v>
      </c>
      <c r="G3096" s="208">
        <v>2267436.8199999998</v>
      </c>
    </row>
    <row r="3097" spans="4:7">
      <c r="D3097" s="212" t="s">
        <v>2041</v>
      </c>
      <c r="E3097" s="208">
        <v>6731551</v>
      </c>
      <c r="F3097" s="208">
        <v>2267437.85</v>
      </c>
      <c r="G3097" s="208">
        <v>2267436.8199999998</v>
      </c>
    </row>
    <row r="3098" spans="4:7">
      <c r="D3098" s="211" t="s">
        <v>2042</v>
      </c>
      <c r="E3098" s="208">
        <v>4768626</v>
      </c>
      <c r="F3098" s="208">
        <v>1913486.1</v>
      </c>
      <c r="G3098" s="208">
        <v>1530787.28</v>
      </c>
    </row>
    <row r="3099" spans="4:7">
      <c r="D3099" s="212" t="s">
        <v>2043</v>
      </c>
      <c r="E3099" s="208">
        <v>4768626</v>
      </c>
      <c r="F3099" s="208">
        <v>1913486.1</v>
      </c>
      <c r="G3099" s="208">
        <v>1530787.28</v>
      </c>
    </row>
    <row r="3100" spans="4:7">
      <c r="D3100" s="211" t="s">
        <v>3893</v>
      </c>
      <c r="E3100" s="208">
        <v>0</v>
      </c>
      <c r="F3100" s="208">
        <v>270000001</v>
      </c>
      <c r="G3100" s="208">
        <v>180304749.38</v>
      </c>
    </row>
    <row r="3101" spans="4:7">
      <c r="D3101" s="212" t="s">
        <v>3127</v>
      </c>
      <c r="E3101" s="208">
        <v>0</v>
      </c>
      <c r="F3101" s="208">
        <v>270000001</v>
      </c>
      <c r="G3101" s="208">
        <v>180304749.38</v>
      </c>
    </row>
    <row r="3102" spans="4:7">
      <c r="D3102" s="211" t="s">
        <v>2044</v>
      </c>
      <c r="E3102" s="208">
        <v>11208701</v>
      </c>
      <c r="F3102" s="208">
        <v>3590801</v>
      </c>
      <c r="G3102" s="208">
        <v>3590796.48</v>
      </c>
    </row>
    <row r="3103" spans="4:7">
      <c r="D3103" s="212" t="s">
        <v>2045</v>
      </c>
      <c r="E3103" s="208">
        <v>11208701</v>
      </c>
      <c r="F3103" s="208">
        <v>3590801</v>
      </c>
      <c r="G3103" s="208">
        <v>3590796.48</v>
      </c>
    </row>
    <row r="3104" spans="4:7">
      <c r="D3104" s="211" t="s">
        <v>2046</v>
      </c>
      <c r="E3104" s="208">
        <v>6731551</v>
      </c>
      <c r="F3104" s="208">
        <v>2267441</v>
      </c>
      <c r="G3104" s="208">
        <v>2267436.8199999998</v>
      </c>
    </row>
    <row r="3105" spans="4:7">
      <c r="D3105" s="212" t="s">
        <v>2047</v>
      </c>
      <c r="E3105" s="208">
        <v>6731551</v>
      </c>
      <c r="F3105" s="208">
        <v>2267441</v>
      </c>
      <c r="G3105" s="208">
        <v>2267436.8199999998</v>
      </c>
    </row>
    <row r="3106" spans="4:7">
      <c r="D3106" s="211" t="s">
        <v>2048</v>
      </c>
      <c r="E3106" s="208">
        <v>4768626</v>
      </c>
      <c r="F3106" s="208">
        <v>1913486.1</v>
      </c>
      <c r="G3106" s="208">
        <v>1530787.28</v>
      </c>
    </row>
    <row r="3107" spans="4:7">
      <c r="D3107" s="212" t="s">
        <v>2049</v>
      </c>
      <c r="E3107" s="208">
        <v>4768626</v>
      </c>
      <c r="F3107" s="208">
        <v>1913486.1</v>
      </c>
      <c r="G3107" s="208">
        <v>1530787.28</v>
      </c>
    </row>
    <row r="3108" spans="4:7">
      <c r="D3108" s="211" t="s">
        <v>2050</v>
      </c>
      <c r="E3108" s="208">
        <v>11208701</v>
      </c>
      <c r="F3108" s="208">
        <v>10088001</v>
      </c>
      <c r="G3108" s="208">
        <v>4197562.68</v>
      </c>
    </row>
    <row r="3109" spans="4:7">
      <c r="D3109" s="212" t="s">
        <v>2051</v>
      </c>
      <c r="E3109" s="208">
        <v>11208701</v>
      </c>
      <c r="F3109" s="208">
        <v>10088001</v>
      </c>
      <c r="G3109" s="208">
        <v>4197562.68</v>
      </c>
    </row>
    <row r="3110" spans="4:7">
      <c r="D3110" s="211" t="s">
        <v>2052</v>
      </c>
      <c r="E3110" s="208">
        <v>11208701</v>
      </c>
      <c r="F3110" s="208">
        <v>2464947.17</v>
      </c>
      <c r="G3110" s="208">
        <v>2464945.83</v>
      </c>
    </row>
    <row r="3111" spans="4:7">
      <c r="D3111" s="212" t="s">
        <v>2053</v>
      </c>
      <c r="E3111" s="208">
        <v>11208701</v>
      </c>
      <c r="F3111" s="208">
        <v>2464947.17</v>
      </c>
      <c r="G3111" s="208">
        <v>2464945.83</v>
      </c>
    </row>
    <row r="3112" spans="4:7">
      <c r="D3112" s="209" t="s">
        <v>283</v>
      </c>
      <c r="E3112" s="210">
        <v>0</v>
      </c>
      <c r="F3112" s="210">
        <v>752780279.70000005</v>
      </c>
      <c r="G3112" s="210">
        <v>752780279</v>
      </c>
    </row>
    <row r="3113" spans="4:7">
      <c r="D3113" s="211" t="s">
        <v>3892</v>
      </c>
      <c r="E3113" s="208">
        <v>0</v>
      </c>
      <c r="F3113" s="208">
        <v>499859046.69999999</v>
      </c>
      <c r="G3113" s="208">
        <v>499859046</v>
      </c>
    </row>
    <row r="3114" spans="4:7">
      <c r="D3114" s="212" t="s">
        <v>3258</v>
      </c>
      <c r="E3114" s="208">
        <v>0</v>
      </c>
      <c r="F3114" s="208">
        <v>499859046.69999999</v>
      </c>
      <c r="G3114" s="208">
        <v>499859046</v>
      </c>
    </row>
    <row r="3115" spans="4:7">
      <c r="D3115" s="211" t="s">
        <v>3891</v>
      </c>
      <c r="E3115" s="208">
        <v>0</v>
      </c>
      <c r="F3115" s="208">
        <v>252921233</v>
      </c>
      <c r="G3115" s="208">
        <v>252921233</v>
      </c>
    </row>
    <row r="3116" spans="4:7">
      <c r="D3116" s="212" t="s">
        <v>3258</v>
      </c>
      <c r="E3116" s="208">
        <v>0</v>
      </c>
      <c r="F3116" s="208">
        <v>252921233</v>
      </c>
      <c r="G3116" s="208">
        <v>252921233</v>
      </c>
    </row>
    <row r="3117" spans="4:7">
      <c r="D3117" s="209" t="s">
        <v>298</v>
      </c>
      <c r="E3117" s="210">
        <v>1211993465</v>
      </c>
      <c r="F3117" s="210">
        <v>841992205.80999994</v>
      </c>
      <c r="G3117" s="210">
        <v>747290382.70000005</v>
      </c>
    </row>
    <row r="3118" spans="4:7">
      <c r="D3118" s="211" t="s">
        <v>3890</v>
      </c>
      <c r="E3118" s="208">
        <v>1022723262</v>
      </c>
      <c r="F3118" s="208">
        <v>712723262</v>
      </c>
      <c r="G3118" s="208">
        <v>712723262</v>
      </c>
    </row>
    <row r="3119" spans="4:7">
      <c r="D3119" s="212" t="s">
        <v>856</v>
      </c>
      <c r="E3119" s="208">
        <v>1022723262</v>
      </c>
      <c r="F3119" s="208">
        <v>712723262</v>
      </c>
      <c r="G3119" s="208">
        <v>712723262</v>
      </c>
    </row>
    <row r="3120" spans="4:7">
      <c r="D3120" s="211" t="s">
        <v>3257</v>
      </c>
      <c r="E3120" s="208">
        <v>0</v>
      </c>
      <c r="F3120" s="208">
        <v>5080000</v>
      </c>
      <c r="G3120" s="208">
        <v>3536051.01</v>
      </c>
    </row>
    <row r="3121" spans="4:7">
      <c r="D3121" s="212" t="s">
        <v>3256</v>
      </c>
      <c r="E3121" s="208">
        <v>0</v>
      </c>
      <c r="F3121" s="208">
        <v>5080000</v>
      </c>
      <c r="G3121" s="208">
        <v>3536051.01</v>
      </c>
    </row>
    <row r="3122" spans="4:7">
      <c r="D3122" s="211" t="s">
        <v>3255</v>
      </c>
      <c r="E3122" s="208">
        <v>0</v>
      </c>
      <c r="F3122" s="208">
        <v>5676481.8099999996</v>
      </c>
      <c r="G3122" s="208">
        <v>0</v>
      </c>
    </row>
    <row r="3123" spans="4:7">
      <c r="D3123" s="212" t="s">
        <v>3254</v>
      </c>
      <c r="E3123" s="208">
        <v>0</v>
      </c>
      <c r="F3123" s="208">
        <v>5676481.8099999996</v>
      </c>
      <c r="G3123" s="208">
        <v>0</v>
      </c>
    </row>
    <row r="3124" spans="4:7">
      <c r="D3124" s="211" t="s">
        <v>528</v>
      </c>
      <c r="E3124" s="208">
        <v>132489142</v>
      </c>
      <c r="F3124" s="208">
        <v>118512462</v>
      </c>
      <c r="G3124" s="208">
        <v>31031069.690000001</v>
      </c>
    </row>
    <row r="3125" spans="4:7">
      <c r="D3125" s="212" t="s">
        <v>1097</v>
      </c>
      <c r="E3125" s="208">
        <v>132489142</v>
      </c>
      <c r="F3125" s="208">
        <v>118512462</v>
      </c>
      <c r="G3125" s="208">
        <v>31031069.690000001</v>
      </c>
    </row>
    <row r="3126" spans="4:7">
      <c r="D3126" s="211" t="s">
        <v>3889</v>
      </c>
      <c r="E3126" s="208">
        <v>56781061</v>
      </c>
      <c r="F3126" s="208">
        <v>0</v>
      </c>
      <c r="G3126" s="208">
        <v>0</v>
      </c>
    </row>
    <row r="3127" spans="4:7">
      <c r="D3127" s="212" t="s">
        <v>1097</v>
      </c>
      <c r="E3127" s="208">
        <v>56781061</v>
      </c>
      <c r="F3127" s="208">
        <v>0</v>
      </c>
      <c r="G3127" s="208">
        <v>0</v>
      </c>
    </row>
    <row r="3128" spans="4:7">
      <c r="D3128" s="209" t="s">
        <v>284</v>
      </c>
      <c r="E3128" s="210">
        <v>228950000</v>
      </c>
      <c r="F3128" s="210">
        <v>16127500</v>
      </c>
      <c r="G3128" s="210">
        <v>0</v>
      </c>
    </row>
    <row r="3129" spans="4:7">
      <c r="D3129" s="211" t="s">
        <v>282</v>
      </c>
      <c r="E3129" s="208">
        <v>228950000</v>
      </c>
      <c r="F3129" s="208">
        <v>16127500</v>
      </c>
      <c r="G3129" s="208">
        <v>0</v>
      </c>
    </row>
    <row r="3130" spans="4:7">
      <c r="D3130" s="212" t="s">
        <v>878</v>
      </c>
      <c r="E3130" s="208">
        <v>228950000</v>
      </c>
      <c r="F3130" s="208">
        <v>16127500</v>
      </c>
      <c r="G3130" s="208">
        <v>0</v>
      </c>
    </row>
    <row r="3131" spans="4:7">
      <c r="D3131" s="178" t="s">
        <v>530</v>
      </c>
      <c r="E3131" s="208">
        <v>291330348</v>
      </c>
      <c r="F3131" s="208">
        <v>323506896.40999997</v>
      </c>
      <c r="G3131" s="208">
        <v>270315626.91999996</v>
      </c>
    </row>
    <row r="3132" spans="4:7">
      <c r="D3132" s="209" t="s">
        <v>281</v>
      </c>
      <c r="E3132" s="210">
        <v>291330348</v>
      </c>
      <c r="F3132" s="210">
        <v>323506896.40999997</v>
      </c>
      <c r="G3132" s="210">
        <v>270315626.91999996</v>
      </c>
    </row>
    <row r="3133" spans="4:7">
      <c r="D3133" s="211" t="s">
        <v>2054</v>
      </c>
      <c r="E3133" s="208">
        <v>5149544</v>
      </c>
      <c r="F3133" s="208">
        <v>8698861</v>
      </c>
      <c r="G3133" s="208">
        <v>8698859.8200000003</v>
      </c>
    </row>
    <row r="3134" spans="4:7">
      <c r="D3134" s="212" t="s">
        <v>2055</v>
      </c>
      <c r="E3134" s="208">
        <v>5149544</v>
      </c>
      <c r="F3134" s="208">
        <v>8698861</v>
      </c>
      <c r="G3134" s="208">
        <v>8698859.8200000003</v>
      </c>
    </row>
    <row r="3135" spans="4:7">
      <c r="D3135" s="211" t="s">
        <v>3388</v>
      </c>
      <c r="E3135" s="208">
        <v>0</v>
      </c>
      <c r="F3135" s="208">
        <v>13060765.140000001</v>
      </c>
      <c r="G3135" s="208">
        <v>13060765.140000001</v>
      </c>
    </row>
    <row r="3136" spans="4:7">
      <c r="D3136" s="212" t="s">
        <v>3387</v>
      </c>
      <c r="E3136" s="208">
        <v>0</v>
      </c>
      <c r="F3136" s="208">
        <v>13060765.140000001</v>
      </c>
      <c r="G3136" s="208">
        <v>13060765.140000001</v>
      </c>
    </row>
    <row r="3137" spans="4:7">
      <c r="D3137" s="211" t="s">
        <v>2056</v>
      </c>
      <c r="E3137" s="208">
        <v>21825563</v>
      </c>
      <c r="F3137" s="208">
        <v>1</v>
      </c>
      <c r="G3137" s="208">
        <v>0</v>
      </c>
    </row>
    <row r="3138" spans="4:7">
      <c r="D3138" s="212" t="s">
        <v>2057</v>
      </c>
      <c r="E3138" s="208">
        <v>21825563</v>
      </c>
      <c r="F3138" s="208">
        <v>1</v>
      </c>
      <c r="G3138" s="208">
        <v>0</v>
      </c>
    </row>
    <row r="3139" spans="4:7">
      <c r="D3139" s="211" t="s">
        <v>2058</v>
      </c>
      <c r="E3139" s="208">
        <v>11249055</v>
      </c>
      <c r="F3139" s="208">
        <v>1</v>
      </c>
      <c r="G3139" s="208">
        <v>0</v>
      </c>
    </row>
    <row r="3140" spans="4:7">
      <c r="D3140" s="212" t="s">
        <v>2059</v>
      </c>
      <c r="E3140" s="208">
        <v>11249055</v>
      </c>
      <c r="F3140" s="208">
        <v>1</v>
      </c>
      <c r="G3140" s="208">
        <v>0</v>
      </c>
    </row>
    <row r="3141" spans="4:7">
      <c r="D3141" s="211" t="s">
        <v>2723</v>
      </c>
      <c r="E3141" s="208">
        <v>11249055</v>
      </c>
      <c r="F3141" s="208">
        <v>2481639.85</v>
      </c>
      <c r="G3141" s="208">
        <v>2481638.98</v>
      </c>
    </row>
    <row r="3142" spans="4:7">
      <c r="D3142" s="212" t="s">
        <v>2060</v>
      </c>
      <c r="E3142" s="208">
        <v>11249055</v>
      </c>
      <c r="F3142" s="208">
        <v>2481639.85</v>
      </c>
      <c r="G3142" s="208">
        <v>2481638.98</v>
      </c>
    </row>
    <row r="3143" spans="4:7">
      <c r="D3143" s="211" t="s">
        <v>2061</v>
      </c>
      <c r="E3143" s="208">
        <v>11249055</v>
      </c>
      <c r="F3143" s="208">
        <v>2481639.86</v>
      </c>
      <c r="G3143" s="208">
        <v>2481638.9700000002</v>
      </c>
    </row>
    <row r="3144" spans="4:7">
      <c r="D3144" s="212" t="s">
        <v>2062</v>
      </c>
      <c r="E3144" s="208">
        <v>11249055</v>
      </c>
      <c r="F3144" s="208">
        <v>2481639.86</v>
      </c>
      <c r="G3144" s="208">
        <v>2481638.9700000002</v>
      </c>
    </row>
    <row r="3145" spans="4:7">
      <c r="D3145" s="211" t="s">
        <v>2063</v>
      </c>
      <c r="E3145" s="208">
        <v>6755494</v>
      </c>
      <c r="F3145" s="208">
        <v>1569385.06</v>
      </c>
      <c r="G3145" s="208">
        <v>1569384.61</v>
      </c>
    </row>
    <row r="3146" spans="4:7">
      <c r="D3146" s="212" t="s">
        <v>2064</v>
      </c>
      <c r="E3146" s="208">
        <v>6755494</v>
      </c>
      <c r="F3146" s="208">
        <v>1569385.06</v>
      </c>
      <c r="G3146" s="208">
        <v>1569384.61</v>
      </c>
    </row>
    <row r="3147" spans="4:7">
      <c r="D3147" s="211" t="s">
        <v>3888</v>
      </c>
      <c r="E3147" s="208">
        <v>12430253</v>
      </c>
      <c r="F3147" s="208">
        <v>15169538</v>
      </c>
      <c r="G3147" s="208">
        <v>12986969.74</v>
      </c>
    </row>
    <row r="3148" spans="4:7">
      <c r="D3148" s="212" t="s">
        <v>2664</v>
      </c>
      <c r="E3148" s="208">
        <v>12430253</v>
      </c>
      <c r="F3148" s="208">
        <v>15169538</v>
      </c>
      <c r="G3148" s="208">
        <v>12986969.74</v>
      </c>
    </row>
    <row r="3149" spans="4:7">
      <c r="D3149" s="211" t="s">
        <v>2065</v>
      </c>
      <c r="E3149" s="208">
        <v>6755494</v>
      </c>
      <c r="F3149" s="208">
        <v>1569385.06</v>
      </c>
      <c r="G3149" s="208">
        <v>1569384.61</v>
      </c>
    </row>
    <row r="3150" spans="4:7">
      <c r="D3150" s="212" t="s">
        <v>2066</v>
      </c>
      <c r="E3150" s="208">
        <v>6755494</v>
      </c>
      <c r="F3150" s="208">
        <v>1569385.06</v>
      </c>
      <c r="G3150" s="208">
        <v>1569384.61</v>
      </c>
    </row>
    <row r="3151" spans="4:7">
      <c r="D3151" s="211" t="s">
        <v>2067</v>
      </c>
      <c r="E3151" s="208">
        <v>21825563</v>
      </c>
      <c r="F3151" s="208">
        <v>19605363</v>
      </c>
      <c r="G3151" s="208">
        <v>7765611.7800000003</v>
      </c>
    </row>
    <row r="3152" spans="4:7">
      <c r="D3152" s="212" t="s">
        <v>2068</v>
      </c>
      <c r="E3152" s="208">
        <v>21825563</v>
      </c>
      <c r="F3152" s="208">
        <v>19605363</v>
      </c>
      <c r="G3152" s="208">
        <v>7765611.7800000003</v>
      </c>
    </row>
    <row r="3153" spans="4:7">
      <c r="D3153" s="211" t="s">
        <v>3887</v>
      </c>
      <c r="E3153" s="208">
        <v>19672786</v>
      </c>
      <c r="F3153" s="208">
        <v>12787311</v>
      </c>
      <c r="G3153" s="208">
        <v>12786943.92</v>
      </c>
    </row>
    <row r="3154" spans="4:7">
      <c r="D3154" s="212" t="s">
        <v>2781</v>
      </c>
      <c r="E3154" s="208">
        <v>19672786</v>
      </c>
      <c r="F3154" s="208">
        <v>12787311</v>
      </c>
      <c r="G3154" s="208">
        <v>12786943.92</v>
      </c>
    </row>
    <row r="3155" spans="4:7">
      <c r="D3155" s="211" t="s">
        <v>2069</v>
      </c>
      <c r="E3155" s="208">
        <v>6755494</v>
      </c>
      <c r="F3155" s="208">
        <v>6386194</v>
      </c>
      <c r="G3155" s="208">
        <v>0</v>
      </c>
    </row>
    <row r="3156" spans="4:7">
      <c r="D3156" s="212" t="s">
        <v>2070</v>
      </c>
      <c r="E3156" s="208">
        <v>6755494</v>
      </c>
      <c r="F3156" s="208">
        <v>6386194</v>
      </c>
      <c r="G3156" s="208">
        <v>0</v>
      </c>
    </row>
    <row r="3157" spans="4:7">
      <c r="D3157" s="211" t="s">
        <v>2071</v>
      </c>
      <c r="E3157" s="208">
        <v>11249055</v>
      </c>
      <c r="F3157" s="208">
        <v>10124255</v>
      </c>
      <c r="G3157" s="208">
        <v>0</v>
      </c>
    </row>
    <row r="3158" spans="4:7">
      <c r="D3158" s="212" t="s">
        <v>2072</v>
      </c>
      <c r="E3158" s="208">
        <v>11249055</v>
      </c>
      <c r="F3158" s="208">
        <v>10124255</v>
      </c>
      <c r="G3158" s="208">
        <v>0</v>
      </c>
    </row>
    <row r="3159" spans="4:7">
      <c r="D3159" s="211" t="s">
        <v>2073</v>
      </c>
      <c r="E3159" s="208">
        <v>11249055</v>
      </c>
      <c r="F3159" s="208">
        <v>10124255</v>
      </c>
      <c r="G3159" s="208">
        <v>0</v>
      </c>
    </row>
    <row r="3160" spans="4:7">
      <c r="D3160" s="212" t="s">
        <v>2074</v>
      </c>
      <c r="E3160" s="208">
        <v>11249055</v>
      </c>
      <c r="F3160" s="208">
        <v>10124255</v>
      </c>
      <c r="G3160" s="208">
        <v>0</v>
      </c>
    </row>
    <row r="3161" spans="4:7">
      <c r="D3161" s="211" t="s">
        <v>531</v>
      </c>
      <c r="E3161" s="208">
        <v>91030632</v>
      </c>
      <c r="F3161" s="208">
        <v>159555878</v>
      </c>
      <c r="G3161" s="208">
        <v>159555877</v>
      </c>
    </row>
    <row r="3162" spans="4:7">
      <c r="D3162" s="212" t="s">
        <v>879</v>
      </c>
      <c r="E3162" s="208">
        <v>91030632</v>
      </c>
      <c r="F3162" s="208">
        <v>159555878</v>
      </c>
      <c r="G3162" s="208">
        <v>159555877</v>
      </c>
    </row>
    <row r="3163" spans="4:7">
      <c r="D3163" s="211" t="s">
        <v>532</v>
      </c>
      <c r="E3163" s="208">
        <v>4592751</v>
      </c>
      <c r="F3163" s="208">
        <v>4192751</v>
      </c>
      <c r="G3163" s="208">
        <v>4191120.17</v>
      </c>
    </row>
    <row r="3164" spans="4:7">
      <c r="D3164" s="212" t="s">
        <v>880</v>
      </c>
      <c r="E3164" s="208">
        <v>4592751</v>
      </c>
      <c r="F3164" s="208">
        <v>4192751</v>
      </c>
      <c r="G3164" s="208">
        <v>4191120.17</v>
      </c>
    </row>
    <row r="3165" spans="4:7">
      <c r="D3165" s="211" t="s">
        <v>533</v>
      </c>
      <c r="E3165" s="208">
        <v>20611708</v>
      </c>
      <c r="F3165" s="208">
        <v>6980434</v>
      </c>
      <c r="G3165" s="208">
        <v>3455739.1</v>
      </c>
    </row>
    <row r="3166" spans="4:7">
      <c r="D3166" s="212" t="s">
        <v>881</v>
      </c>
      <c r="E3166" s="208">
        <v>20611708</v>
      </c>
      <c r="F3166" s="208">
        <v>6980434</v>
      </c>
      <c r="G3166" s="208">
        <v>3455739.1</v>
      </c>
    </row>
    <row r="3167" spans="4:7">
      <c r="D3167" s="211" t="s">
        <v>3253</v>
      </c>
      <c r="E3167" s="208">
        <v>0</v>
      </c>
      <c r="F3167" s="208">
        <v>536477.68000000005</v>
      </c>
      <c r="G3167" s="208">
        <v>536474.71</v>
      </c>
    </row>
    <row r="3168" spans="4:7">
      <c r="D3168" s="212" t="s">
        <v>3252</v>
      </c>
      <c r="E3168" s="208">
        <v>0</v>
      </c>
      <c r="F3168" s="208">
        <v>536477.68000000005</v>
      </c>
      <c r="G3168" s="208">
        <v>536474.71</v>
      </c>
    </row>
    <row r="3169" spans="4:7">
      <c r="D3169" s="211" t="s">
        <v>3386</v>
      </c>
      <c r="E3169" s="208">
        <v>0</v>
      </c>
      <c r="F3169" s="208">
        <v>1882522.53</v>
      </c>
      <c r="G3169" s="208">
        <v>0</v>
      </c>
    </row>
    <row r="3170" spans="4:7">
      <c r="D3170" s="212" t="s">
        <v>3385</v>
      </c>
      <c r="E3170" s="208">
        <v>0</v>
      </c>
      <c r="F3170" s="208">
        <v>1882522.53</v>
      </c>
      <c r="G3170" s="208">
        <v>0</v>
      </c>
    </row>
    <row r="3171" spans="4:7">
      <c r="D3171" s="211" t="s">
        <v>3384</v>
      </c>
      <c r="E3171" s="208">
        <v>0</v>
      </c>
      <c r="F3171" s="208">
        <v>1882522.53</v>
      </c>
      <c r="G3171" s="208">
        <v>0</v>
      </c>
    </row>
    <row r="3172" spans="4:7">
      <c r="D3172" s="212" t="s">
        <v>3383</v>
      </c>
      <c r="E3172" s="208">
        <v>0</v>
      </c>
      <c r="F3172" s="208">
        <v>1882522.53</v>
      </c>
      <c r="G3172" s="208">
        <v>0</v>
      </c>
    </row>
    <row r="3173" spans="4:7">
      <c r="D3173" s="211" t="s">
        <v>3382</v>
      </c>
      <c r="E3173" s="208">
        <v>0</v>
      </c>
      <c r="F3173" s="208">
        <v>1882522.53</v>
      </c>
      <c r="G3173" s="208">
        <v>0</v>
      </c>
    </row>
    <row r="3174" spans="4:7">
      <c r="D3174" s="212" t="s">
        <v>3381</v>
      </c>
      <c r="E3174" s="208">
        <v>0</v>
      </c>
      <c r="F3174" s="208">
        <v>1882522.53</v>
      </c>
      <c r="G3174" s="208">
        <v>0</v>
      </c>
    </row>
    <row r="3175" spans="4:7">
      <c r="D3175" s="211" t="s">
        <v>3380</v>
      </c>
      <c r="E3175" s="208">
        <v>0</v>
      </c>
      <c r="F3175" s="208">
        <v>1337078.69</v>
      </c>
      <c r="G3175" s="208">
        <v>0</v>
      </c>
    </row>
    <row r="3176" spans="4:7">
      <c r="D3176" s="212" t="s">
        <v>3379</v>
      </c>
      <c r="E3176" s="208">
        <v>0</v>
      </c>
      <c r="F3176" s="208">
        <v>1337078.69</v>
      </c>
      <c r="G3176" s="208">
        <v>0</v>
      </c>
    </row>
    <row r="3177" spans="4:7">
      <c r="D3177" s="211" t="s">
        <v>1098</v>
      </c>
      <c r="E3177" s="208">
        <v>17679791</v>
      </c>
      <c r="F3177" s="208">
        <v>41198115.480000004</v>
      </c>
      <c r="G3177" s="208">
        <v>39175218.370000005</v>
      </c>
    </row>
    <row r="3178" spans="4:7">
      <c r="D3178" s="212" t="s">
        <v>1099</v>
      </c>
      <c r="E3178" s="208">
        <v>17679791</v>
      </c>
      <c r="F3178" s="208">
        <v>41198115.480000004</v>
      </c>
      <c r="G3178" s="208">
        <v>39175218.370000005</v>
      </c>
    </row>
    <row r="3179" spans="4:7">
      <c r="D3179" s="209" t="s">
        <v>283</v>
      </c>
      <c r="E3179" s="210">
        <v>0</v>
      </c>
      <c r="F3179" s="210">
        <v>0</v>
      </c>
      <c r="G3179" s="210">
        <v>0</v>
      </c>
    </row>
    <row r="3180" spans="4:7">
      <c r="D3180" s="211" t="s">
        <v>3203</v>
      </c>
      <c r="E3180" s="208">
        <v>0</v>
      </c>
      <c r="F3180" s="208">
        <v>0</v>
      </c>
      <c r="G3180" s="208">
        <v>0</v>
      </c>
    </row>
    <row r="3181" spans="4:7">
      <c r="D3181" s="212" t="s">
        <v>3202</v>
      </c>
      <c r="E3181" s="208">
        <v>0</v>
      </c>
      <c r="F3181" s="208">
        <v>0</v>
      </c>
      <c r="G3181" s="208">
        <v>0</v>
      </c>
    </row>
    <row r="3182" spans="4:7">
      <c r="D3182" s="209" t="s">
        <v>298</v>
      </c>
      <c r="E3182" s="210">
        <v>0</v>
      </c>
      <c r="F3182" s="210">
        <v>0</v>
      </c>
      <c r="G3182" s="210">
        <v>0</v>
      </c>
    </row>
    <row r="3183" spans="4:7">
      <c r="D3183" s="211" t="s">
        <v>3251</v>
      </c>
      <c r="E3183" s="208">
        <v>0</v>
      </c>
      <c r="F3183" s="208">
        <v>0</v>
      </c>
      <c r="G3183" s="208">
        <v>0</v>
      </c>
    </row>
    <row r="3184" spans="4:7">
      <c r="D3184" s="212" t="s">
        <v>3250</v>
      </c>
      <c r="E3184" s="208">
        <v>0</v>
      </c>
      <c r="F3184" s="208">
        <v>0</v>
      </c>
      <c r="G3184" s="208">
        <v>0</v>
      </c>
    </row>
    <row r="3185" spans="4:7">
      <c r="D3185" s="178" t="s">
        <v>295</v>
      </c>
      <c r="E3185" s="208">
        <v>542829466</v>
      </c>
      <c r="F3185" s="208">
        <v>461665768.19999999</v>
      </c>
      <c r="G3185" s="208">
        <v>214806778.32999998</v>
      </c>
    </row>
    <row r="3186" spans="4:7">
      <c r="D3186" s="209" t="s">
        <v>281</v>
      </c>
      <c r="E3186" s="210">
        <v>542829466</v>
      </c>
      <c r="F3186" s="210">
        <v>460564161.05000001</v>
      </c>
      <c r="G3186" s="210">
        <v>214806778.32999998</v>
      </c>
    </row>
    <row r="3187" spans="4:7">
      <c r="D3187" s="211" t="s">
        <v>2075</v>
      </c>
      <c r="E3187" s="208">
        <v>11249055</v>
      </c>
      <c r="F3187" s="208">
        <v>1</v>
      </c>
      <c r="G3187" s="208">
        <v>0</v>
      </c>
    </row>
    <row r="3188" spans="4:7">
      <c r="D3188" s="212" t="s">
        <v>2076</v>
      </c>
      <c r="E3188" s="208">
        <v>11249055</v>
      </c>
      <c r="F3188" s="208">
        <v>1</v>
      </c>
      <c r="G3188" s="208">
        <v>0</v>
      </c>
    </row>
    <row r="3189" spans="4:7">
      <c r="D3189" s="211" t="s">
        <v>2077</v>
      </c>
      <c r="E3189" s="208">
        <v>6755494</v>
      </c>
      <c r="F3189" s="208">
        <v>1</v>
      </c>
      <c r="G3189" s="208">
        <v>0</v>
      </c>
    </row>
    <row r="3190" spans="4:7">
      <c r="D3190" s="212" t="s">
        <v>2078</v>
      </c>
      <c r="E3190" s="208">
        <v>6755494</v>
      </c>
      <c r="F3190" s="208">
        <v>1</v>
      </c>
      <c r="G3190" s="208">
        <v>0</v>
      </c>
    </row>
    <row r="3191" spans="4:7">
      <c r="D3191" s="211" t="s">
        <v>2079</v>
      </c>
      <c r="E3191" s="208">
        <v>11249055</v>
      </c>
      <c r="F3191" s="208">
        <v>1</v>
      </c>
      <c r="G3191" s="208">
        <v>0</v>
      </c>
    </row>
    <row r="3192" spans="4:7">
      <c r="D3192" s="212" t="s">
        <v>2080</v>
      </c>
      <c r="E3192" s="208">
        <v>11249055</v>
      </c>
      <c r="F3192" s="208">
        <v>1</v>
      </c>
      <c r="G3192" s="208">
        <v>0</v>
      </c>
    </row>
    <row r="3193" spans="4:7">
      <c r="D3193" s="211" t="s">
        <v>2724</v>
      </c>
      <c r="E3193" s="208">
        <v>6755494</v>
      </c>
      <c r="F3193" s="208">
        <v>1</v>
      </c>
      <c r="G3193" s="208">
        <v>0</v>
      </c>
    </row>
    <row r="3194" spans="4:7">
      <c r="D3194" s="212" t="s">
        <v>2081</v>
      </c>
      <c r="E3194" s="208">
        <v>6755494</v>
      </c>
      <c r="F3194" s="208">
        <v>1</v>
      </c>
      <c r="G3194" s="208">
        <v>0</v>
      </c>
    </row>
    <row r="3195" spans="4:7">
      <c r="D3195" s="211" t="s">
        <v>2082</v>
      </c>
      <c r="E3195" s="208">
        <v>12531922</v>
      </c>
      <c r="F3195" s="208">
        <v>1</v>
      </c>
      <c r="G3195" s="208">
        <v>0</v>
      </c>
    </row>
    <row r="3196" spans="4:7">
      <c r="D3196" s="212" t="s">
        <v>2083</v>
      </c>
      <c r="E3196" s="208">
        <v>12531922</v>
      </c>
      <c r="F3196" s="208">
        <v>1</v>
      </c>
      <c r="G3196" s="208">
        <v>0</v>
      </c>
    </row>
    <row r="3197" spans="4:7">
      <c r="D3197" s="211" t="s">
        <v>2084</v>
      </c>
      <c r="E3197" s="208">
        <v>21825563</v>
      </c>
      <c r="F3197" s="208">
        <v>1</v>
      </c>
      <c r="G3197" s="208">
        <v>0</v>
      </c>
    </row>
    <row r="3198" spans="4:7">
      <c r="D3198" s="212" t="s">
        <v>2085</v>
      </c>
      <c r="E3198" s="208">
        <v>21825563</v>
      </c>
      <c r="F3198" s="208">
        <v>1</v>
      </c>
      <c r="G3198" s="208">
        <v>0</v>
      </c>
    </row>
    <row r="3199" spans="4:7">
      <c r="D3199" s="211" t="s">
        <v>2086</v>
      </c>
      <c r="E3199" s="208">
        <v>12531922</v>
      </c>
      <c r="F3199" s="208">
        <v>11716922</v>
      </c>
      <c r="G3199" s="208">
        <v>4114821.55</v>
      </c>
    </row>
    <row r="3200" spans="4:7">
      <c r="D3200" s="212" t="s">
        <v>2087</v>
      </c>
      <c r="E3200" s="208">
        <v>12531922</v>
      </c>
      <c r="F3200" s="208">
        <v>11716922</v>
      </c>
      <c r="G3200" s="208">
        <v>4114821.55</v>
      </c>
    </row>
    <row r="3201" spans="4:7">
      <c r="D3201" s="211" t="s">
        <v>2088</v>
      </c>
      <c r="E3201" s="208">
        <v>4785373</v>
      </c>
      <c r="F3201" s="208">
        <v>4378773</v>
      </c>
      <c r="G3201" s="208">
        <v>0</v>
      </c>
    </row>
    <row r="3202" spans="4:7">
      <c r="D3202" s="212" t="s">
        <v>2089</v>
      </c>
      <c r="E3202" s="208">
        <v>4785373</v>
      </c>
      <c r="F3202" s="208">
        <v>4378773</v>
      </c>
      <c r="G3202" s="208">
        <v>0</v>
      </c>
    </row>
    <row r="3203" spans="4:7">
      <c r="D3203" s="211" t="s">
        <v>2090</v>
      </c>
      <c r="E3203" s="208">
        <v>4785373</v>
      </c>
      <c r="F3203" s="208">
        <v>4378773</v>
      </c>
      <c r="G3203" s="208">
        <v>0</v>
      </c>
    </row>
    <row r="3204" spans="4:7">
      <c r="D3204" s="212" t="s">
        <v>2091</v>
      </c>
      <c r="E3204" s="208">
        <v>4785373</v>
      </c>
      <c r="F3204" s="208">
        <v>4378773</v>
      </c>
      <c r="G3204" s="208">
        <v>0</v>
      </c>
    </row>
    <row r="3205" spans="4:7">
      <c r="D3205" s="211" t="s">
        <v>2092</v>
      </c>
      <c r="E3205" s="208">
        <v>21825563</v>
      </c>
      <c r="F3205" s="208">
        <v>19061263</v>
      </c>
      <c r="G3205" s="208">
        <v>7396485.5199999996</v>
      </c>
    </row>
    <row r="3206" spans="4:7">
      <c r="D3206" s="212" t="s">
        <v>2093</v>
      </c>
      <c r="E3206" s="208">
        <v>21825563</v>
      </c>
      <c r="F3206" s="208">
        <v>19061263</v>
      </c>
      <c r="G3206" s="208">
        <v>7396485.5199999996</v>
      </c>
    </row>
    <row r="3207" spans="4:7">
      <c r="D3207" s="211" t="s">
        <v>2094</v>
      </c>
      <c r="E3207" s="208">
        <v>11249055</v>
      </c>
      <c r="F3207" s="208">
        <v>10019455</v>
      </c>
      <c r="G3207" s="208">
        <v>3801843.13</v>
      </c>
    </row>
    <row r="3208" spans="4:7">
      <c r="D3208" s="212" t="s">
        <v>2095</v>
      </c>
      <c r="E3208" s="208">
        <v>11249055</v>
      </c>
      <c r="F3208" s="208">
        <v>10019455</v>
      </c>
      <c r="G3208" s="208">
        <v>3801843.13</v>
      </c>
    </row>
    <row r="3209" spans="4:7">
      <c r="D3209" s="211" t="s">
        <v>2096</v>
      </c>
      <c r="E3209" s="208">
        <v>11249055</v>
      </c>
      <c r="F3209" s="208">
        <v>10019455</v>
      </c>
      <c r="G3209" s="208">
        <v>3801843.13</v>
      </c>
    </row>
    <row r="3210" spans="4:7">
      <c r="D3210" s="212" t="s">
        <v>2097</v>
      </c>
      <c r="E3210" s="208">
        <v>11249055</v>
      </c>
      <c r="F3210" s="208">
        <v>10019455</v>
      </c>
      <c r="G3210" s="208">
        <v>3801843.13</v>
      </c>
    </row>
    <row r="3211" spans="4:7">
      <c r="D3211" s="211" t="s">
        <v>2098</v>
      </c>
      <c r="E3211" s="208">
        <v>6755494</v>
      </c>
      <c r="F3211" s="208">
        <v>6394294</v>
      </c>
      <c r="G3211" s="208">
        <v>2138363.65</v>
      </c>
    </row>
    <row r="3212" spans="4:7">
      <c r="D3212" s="212" t="s">
        <v>2099</v>
      </c>
      <c r="E3212" s="208">
        <v>6755494</v>
      </c>
      <c r="F3212" s="208">
        <v>6394294</v>
      </c>
      <c r="G3212" s="208">
        <v>2138363.65</v>
      </c>
    </row>
    <row r="3213" spans="4:7">
      <c r="D3213" s="211" t="s">
        <v>2100</v>
      </c>
      <c r="E3213" s="208">
        <v>11249055</v>
      </c>
      <c r="F3213" s="208">
        <v>10019455</v>
      </c>
      <c r="G3213" s="208">
        <v>3801843.13</v>
      </c>
    </row>
    <row r="3214" spans="4:7">
      <c r="D3214" s="212" t="s">
        <v>2101</v>
      </c>
      <c r="E3214" s="208">
        <v>11249055</v>
      </c>
      <c r="F3214" s="208">
        <v>10019455</v>
      </c>
      <c r="G3214" s="208">
        <v>3801843.13</v>
      </c>
    </row>
    <row r="3215" spans="4:7">
      <c r="D3215" s="211" t="s">
        <v>534</v>
      </c>
      <c r="E3215" s="208">
        <v>1646396</v>
      </c>
      <c r="F3215" s="208">
        <v>2772636</v>
      </c>
      <c r="G3215" s="208">
        <v>0</v>
      </c>
    </row>
    <row r="3216" spans="4:7">
      <c r="D3216" s="212" t="s">
        <v>882</v>
      </c>
      <c r="E3216" s="208">
        <v>1646396</v>
      </c>
      <c r="F3216" s="208">
        <v>2772636</v>
      </c>
      <c r="G3216" s="208">
        <v>0</v>
      </c>
    </row>
    <row r="3217" spans="4:7">
      <c r="D3217" s="211" t="s">
        <v>2102</v>
      </c>
      <c r="E3217" s="208">
        <v>11249055</v>
      </c>
      <c r="F3217" s="208">
        <v>10161955</v>
      </c>
      <c r="G3217" s="208">
        <v>3928042.69</v>
      </c>
    </row>
    <row r="3218" spans="4:7">
      <c r="D3218" s="212" t="s">
        <v>2103</v>
      </c>
      <c r="E3218" s="208">
        <v>11249055</v>
      </c>
      <c r="F3218" s="208">
        <v>10161955</v>
      </c>
      <c r="G3218" s="208">
        <v>3928042.69</v>
      </c>
    </row>
    <row r="3219" spans="4:7">
      <c r="D3219" s="211" t="s">
        <v>2104</v>
      </c>
      <c r="E3219" s="208">
        <v>11249055</v>
      </c>
      <c r="F3219" s="208">
        <v>10022155</v>
      </c>
      <c r="G3219" s="208">
        <v>3776428.22</v>
      </c>
    </row>
    <row r="3220" spans="4:7">
      <c r="D3220" s="212" t="s">
        <v>2105</v>
      </c>
      <c r="E3220" s="208">
        <v>11249055</v>
      </c>
      <c r="F3220" s="208">
        <v>10022155</v>
      </c>
      <c r="G3220" s="208">
        <v>3776428.22</v>
      </c>
    </row>
    <row r="3221" spans="4:7">
      <c r="D3221" s="211" t="s">
        <v>2106</v>
      </c>
      <c r="E3221" s="208">
        <v>11249055</v>
      </c>
      <c r="F3221" s="208">
        <v>10022155</v>
      </c>
      <c r="G3221" s="208">
        <v>3776428.22</v>
      </c>
    </row>
    <row r="3222" spans="4:7">
      <c r="D3222" s="212" t="s">
        <v>2107</v>
      </c>
      <c r="E3222" s="208">
        <v>11249055</v>
      </c>
      <c r="F3222" s="208">
        <v>10022155</v>
      </c>
      <c r="G3222" s="208">
        <v>3776428.22</v>
      </c>
    </row>
    <row r="3223" spans="4:7">
      <c r="D3223" s="211" t="s">
        <v>3886</v>
      </c>
      <c r="E3223" s="208">
        <v>11249055</v>
      </c>
      <c r="F3223" s="208">
        <v>10022155</v>
      </c>
      <c r="G3223" s="208">
        <v>3776428.21</v>
      </c>
    </row>
    <row r="3224" spans="4:7">
      <c r="D3224" s="212" t="s">
        <v>2108</v>
      </c>
      <c r="E3224" s="208">
        <v>11249055</v>
      </c>
      <c r="F3224" s="208">
        <v>10022155</v>
      </c>
      <c r="G3224" s="208">
        <v>3776428.21</v>
      </c>
    </row>
    <row r="3225" spans="4:7">
      <c r="D3225" s="211" t="s">
        <v>535</v>
      </c>
      <c r="E3225" s="208">
        <v>29000000</v>
      </c>
      <c r="F3225" s="208">
        <v>87749.51</v>
      </c>
      <c r="G3225" s="208">
        <v>0</v>
      </c>
    </row>
    <row r="3226" spans="4:7">
      <c r="D3226" s="212" t="s">
        <v>883</v>
      </c>
      <c r="E3226" s="208">
        <v>29000000</v>
      </c>
      <c r="F3226" s="208">
        <v>87749.51</v>
      </c>
      <c r="G3226" s="208">
        <v>0</v>
      </c>
    </row>
    <row r="3227" spans="4:7">
      <c r="D3227" s="211" t="s">
        <v>3885</v>
      </c>
      <c r="E3227" s="208">
        <v>11249055</v>
      </c>
      <c r="F3227" s="208">
        <v>10124255</v>
      </c>
      <c r="G3227" s="208">
        <v>0</v>
      </c>
    </row>
    <row r="3228" spans="4:7">
      <c r="D3228" s="212" t="s">
        <v>2109</v>
      </c>
      <c r="E3228" s="208">
        <v>11249055</v>
      </c>
      <c r="F3228" s="208">
        <v>10124255</v>
      </c>
      <c r="G3228" s="208">
        <v>0</v>
      </c>
    </row>
    <row r="3229" spans="4:7">
      <c r="D3229" s="211" t="s">
        <v>536</v>
      </c>
      <c r="E3229" s="208">
        <v>21175912</v>
      </c>
      <c r="F3229" s="208">
        <v>19828053.300000001</v>
      </c>
      <c r="G3229" s="208">
        <v>0</v>
      </c>
    </row>
    <row r="3230" spans="4:7">
      <c r="D3230" s="212" t="s">
        <v>884</v>
      </c>
      <c r="E3230" s="208">
        <v>21175912</v>
      </c>
      <c r="F3230" s="208">
        <v>19828053.300000001</v>
      </c>
      <c r="G3230" s="208">
        <v>0</v>
      </c>
    </row>
    <row r="3231" spans="4:7">
      <c r="D3231" s="211" t="s">
        <v>3009</v>
      </c>
      <c r="E3231" s="208">
        <v>4103995</v>
      </c>
      <c r="F3231" s="208">
        <v>103995</v>
      </c>
      <c r="G3231" s="208">
        <v>0</v>
      </c>
    </row>
    <row r="3232" spans="4:7">
      <c r="D3232" s="212" t="s">
        <v>3010</v>
      </c>
      <c r="E3232" s="208">
        <v>4103995</v>
      </c>
      <c r="F3232" s="208">
        <v>103995</v>
      </c>
      <c r="G3232" s="208">
        <v>0</v>
      </c>
    </row>
    <row r="3233" spans="4:7">
      <c r="D3233" s="211" t="s">
        <v>537</v>
      </c>
      <c r="E3233" s="208">
        <v>24649618</v>
      </c>
      <c r="F3233" s="208">
        <v>12510075.24</v>
      </c>
      <c r="G3233" s="208">
        <v>3700992.06</v>
      </c>
    </row>
    <row r="3234" spans="4:7">
      <c r="D3234" s="212" t="s">
        <v>885</v>
      </c>
      <c r="E3234" s="208">
        <v>24649618</v>
      </c>
      <c r="F3234" s="208">
        <v>12510075.24</v>
      </c>
      <c r="G3234" s="208">
        <v>3700992.06</v>
      </c>
    </row>
    <row r="3235" spans="4:7">
      <c r="D3235" s="211" t="s">
        <v>538</v>
      </c>
      <c r="E3235" s="208">
        <v>6028024</v>
      </c>
      <c r="F3235" s="208">
        <v>6936234</v>
      </c>
      <c r="G3235" s="208">
        <v>1687581.97</v>
      </c>
    </row>
    <row r="3236" spans="4:7">
      <c r="D3236" s="212" t="s">
        <v>886</v>
      </c>
      <c r="E3236" s="208">
        <v>6028024</v>
      </c>
      <c r="F3236" s="208">
        <v>6936234</v>
      </c>
      <c r="G3236" s="208">
        <v>1687581.97</v>
      </c>
    </row>
    <row r="3237" spans="4:7">
      <c r="D3237" s="211" t="s">
        <v>539</v>
      </c>
      <c r="E3237" s="208">
        <v>45000000</v>
      </c>
      <c r="F3237" s="208">
        <v>103444438.25</v>
      </c>
      <c r="G3237" s="208">
        <v>93277146.950000003</v>
      </c>
    </row>
    <row r="3238" spans="4:7">
      <c r="D3238" s="212" t="s">
        <v>887</v>
      </c>
      <c r="E3238" s="208">
        <v>45000000</v>
      </c>
      <c r="F3238" s="208">
        <v>103444438.25</v>
      </c>
      <c r="G3238" s="208">
        <v>93277146.950000003</v>
      </c>
    </row>
    <row r="3239" spans="4:7">
      <c r="D3239" s="211" t="s">
        <v>540</v>
      </c>
      <c r="E3239" s="208">
        <v>16438254</v>
      </c>
      <c r="F3239" s="208">
        <v>9438254</v>
      </c>
      <c r="G3239" s="208">
        <v>0</v>
      </c>
    </row>
    <row r="3240" spans="4:7">
      <c r="D3240" s="212" t="s">
        <v>888</v>
      </c>
      <c r="E3240" s="208">
        <v>16438254</v>
      </c>
      <c r="F3240" s="208">
        <v>9438254</v>
      </c>
      <c r="G3240" s="208">
        <v>0</v>
      </c>
    </row>
    <row r="3241" spans="4:7">
      <c r="D3241" s="211" t="s">
        <v>541</v>
      </c>
      <c r="E3241" s="208">
        <v>8262236</v>
      </c>
      <c r="F3241" s="208">
        <v>3424596</v>
      </c>
      <c r="G3241" s="208">
        <v>0</v>
      </c>
    </row>
    <row r="3242" spans="4:7">
      <c r="D3242" s="212" t="s">
        <v>889</v>
      </c>
      <c r="E3242" s="208">
        <v>8262236</v>
      </c>
      <c r="F3242" s="208">
        <v>3424596</v>
      </c>
      <c r="G3242" s="208">
        <v>0</v>
      </c>
    </row>
    <row r="3243" spans="4:7">
      <c r="D3243" s="211" t="s">
        <v>542</v>
      </c>
      <c r="E3243" s="208">
        <v>69208419</v>
      </c>
      <c r="F3243" s="208">
        <v>29262800.68</v>
      </c>
      <c r="G3243" s="208">
        <v>17050315.48</v>
      </c>
    </row>
    <row r="3244" spans="4:7">
      <c r="D3244" s="212" t="s">
        <v>890</v>
      </c>
      <c r="E3244" s="208">
        <v>69208419</v>
      </c>
      <c r="F3244" s="208">
        <v>29262800.68</v>
      </c>
      <c r="G3244" s="208">
        <v>17050315.48</v>
      </c>
    </row>
    <row r="3245" spans="4:7">
      <c r="D3245" s="211" t="s">
        <v>543</v>
      </c>
      <c r="E3245" s="208">
        <v>75856452</v>
      </c>
      <c r="F3245" s="208">
        <v>80406671.969999999</v>
      </c>
      <c r="G3245" s="208">
        <v>57704077.630000003</v>
      </c>
    </row>
    <row r="3246" spans="4:7">
      <c r="D3246" s="212" t="s">
        <v>891</v>
      </c>
      <c r="E3246" s="208">
        <v>75856452</v>
      </c>
      <c r="F3246" s="208">
        <v>80406671.969999999</v>
      </c>
      <c r="G3246" s="208">
        <v>57704077.630000003</v>
      </c>
    </row>
    <row r="3247" spans="4:7">
      <c r="D3247" s="211" t="s">
        <v>3378</v>
      </c>
      <c r="E3247" s="208">
        <v>0</v>
      </c>
      <c r="F3247" s="208">
        <v>1882522.53</v>
      </c>
      <c r="G3247" s="208">
        <v>0</v>
      </c>
    </row>
    <row r="3248" spans="4:7">
      <c r="D3248" s="212" t="s">
        <v>3377</v>
      </c>
      <c r="E3248" s="208">
        <v>0</v>
      </c>
      <c r="F3248" s="208">
        <v>1882522.53</v>
      </c>
      <c r="G3248" s="208">
        <v>0</v>
      </c>
    </row>
    <row r="3249" spans="4:7">
      <c r="D3249" s="211" t="s">
        <v>3376</v>
      </c>
      <c r="E3249" s="208">
        <v>0</v>
      </c>
      <c r="F3249" s="208">
        <v>3125466.4</v>
      </c>
      <c r="G3249" s="208">
        <v>0</v>
      </c>
    </row>
    <row r="3250" spans="4:7">
      <c r="D3250" s="212" t="s">
        <v>3375</v>
      </c>
      <c r="E3250" s="208">
        <v>0</v>
      </c>
      <c r="F3250" s="208">
        <v>3125466.4</v>
      </c>
      <c r="G3250" s="208">
        <v>0</v>
      </c>
    </row>
    <row r="3251" spans="4:7">
      <c r="D3251" s="211" t="s">
        <v>3374</v>
      </c>
      <c r="E3251" s="208">
        <v>0</v>
      </c>
      <c r="F3251" s="208">
        <v>1337078.69</v>
      </c>
      <c r="G3251" s="208">
        <v>0</v>
      </c>
    </row>
    <row r="3252" spans="4:7">
      <c r="D3252" s="212" t="s">
        <v>3373</v>
      </c>
      <c r="E3252" s="208">
        <v>0</v>
      </c>
      <c r="F3252" s="208">
        <v>1337078.69</v>
      </c>
      <c r="G3252" s="208">
        <v>0</v>
      </c>
    </row>
    <row r="3253" spans="4:7">
      <c r="D3253" s="211" t="s">
        <v>3372</v>
      </c>
      <c r="E3253" s="208">
        <v>0</v>
      </c>
      <c r="F3253" s="208">
        <v>1337078.69</v>
      </c>
      <c r="G3253" s="208">
        <v>0</v>
      </c>
    </row>
    <row r="3254" spans="4:7">
      <c r="D3254" s="212" t="s">
        <v>3371</v>
      </c>
      <c r="E3254" s="208">
        <v>0</v>
      </c>
      <c r="F3254" s="208">
        <v>1337078.69</v>
      </c>
      <c r="G3254" s="208">
        <v>0</v>
      </c>
    </row>
    <row r="3255" spans="4:7">
      <c r="D3255" s="211" t="s">
        <v>544</v>
      </c>
      <c r="E3255" s="208">
        <v>1051764</v>
      </c>
      <c r="F3255" s="208">
        <v>1051764</v>
      </c>
      <c r="G3255" s="208">
        <v>0</v>
      </c>
    </row>
    <row r="3256" spans="4:7">
      <c r="D3256" s="212" t="s">
        <v>892</v>
      </c>
      <c r="E3256" s="208">
        <v>1051764</v>
      </c>
      <c r="F3256" s="208">
        <v>1051764</v>
      </c>
      <c r="G3256" s="208">
        <v>0</v>
      </c>
    </row>
    <row r="3257" spans="4:7">
      <c r="D3257" s="211" t="s">
        <v>545</v>
      </c>
      <c r="E3257" s="208">
        <v>29365648</v>
      </c>
      <c r="F3257" s="208">
        <v>57273675.789999999</v>
      </c>
      <c r="G3257" s="208">
        <v>1074136.79</v>
      </c>
    </row>
    <row r="3258" spans="4:7">
      <c r="D3258" s="212" t="s">
        <v>893</v>
      </c>
      <c r="E3258" s="208">
        <v>29365648</v>
      </c>
      <c r="F3258" s="208">
        <v>57273675.789999999</v>
      </c>
      <c r="G3258" s="208">
        <v>1074136.79</v>
      </c>
    </row>
    <row r="3259" spans="4:7">
      <c r="D3259" s="209" t="s">
        <v>298</v>
      </c>
      <c r="E3259" s="210">
        <v>0</v>
      </c>
      <c r="F3259" s="210">
        <v>1101607.1499999999</v>
      </c>
      <c r="G3259" s="210">
        <v>0</v>
      </c>
    </row>
    <row r="3260" spans="4:7">
      <c r="D3260" s="211" t="s">
        <v>539</v>
      </c>
      <c r="E3260" s="208">
        <v>0</v>
      </c>
      <c r="F3260" s="208">
        <v>0</v>
      </c>
      <c r="G3260" s="208">
        <v>0</v>
      </c>
    </row>
    <row r="3261" spans="4:7">
      <c r="D3261" s="212" t="s">
        <v>887</v>
      </c>
      <c r="E3261" s="208">
        <v>0</v>
      </c>
      <c r="F3261" s="208">
        <v>0</v>
      </c>
      <c r="G3261" s="208">
        <v>0</v>
      </c>
    </row>
    <row r="3262" spans="4:7">
      <c r="D3262" s="211" t="s">
        <v>3249</v>
      </c>
      <c r="E3262" s="208">
        <v>0</v>
      </c>
      <c r="F3262" s="208">
        <v>1101607.1499999999</v>
      </c>
      <c r="G3262" s="208">
        <v>0</v>
      </c>
    </row>
    <row r="3263" spans="4:7">
      <c r="D3263" s="212" t="s">
        <v>3248</v>
      </c>
      <c r="E3263" s="208">
        <v>0</v>
      </c>
      <c r="F3263" s="208">
        <v>1101607.1499999999</v>
      </c>
      <c r="G3263" s="208">
        <v>0</v>
      </c>
    </row>
    <row r="3264" spans="4:7">
      <c r="D3264" s="178" t="s">
        <v>546</v>
      </c>
      <c r="E3264" s="208">
        <v>480820595</v>
      </c>
      <c r="F3264" s="208">
        <v>509753929.51999998</v>
      </c>
      <c r="G3264" s="208">
        <v>361380630.90000004</v>
      </c>
    </row>
    <row r="3265" spans="4:7">
      <c r="D3265" s="209" t="s">
        <v>281</v>
      </c>
      <c r="E3265" s="210">
        <v>480820595</v>
      </c>
      <c r="F3265" s="210">
        <v>509753929.51999998</v>
      </c>
      <c r="G3265" s="210">
        <v>361380630.90000004</v>
      </c>
    </row>
    <row r="3266" spans="4:7">
      <c r="D3266" s="211" t="s">
        <v>3011</v>
      </c>
      <c r="E3266" s="208">
        <v>6304849</v>
      </c>
      <c r="F3266" s="208">
        <v>5989607</v>
      </c>
      <c r="G3266" s="208">
        <v>5989607</v>
      </c>
    </row>
    <row r="3267" spans="4:7">
      <c r="D3267" s="212" t="s">
        <v>3012</v>
      </c>
      <c r="E3267" s="208">
        <v>6304849</v>
      </c>
      <c r="F3267" s="208">
        <v>5989607</v>
      </c>
      <c r="G3267" s="208">
        <v>5989607</v>
      </c>
    </row>
    <row r="3268" spans="4:7">
      <c r="D3268" s="211" t="s">
        <v>547</v>
      </c>
      <c r="E3268" s="208">
        <v>1176208</v>
      </c>
      <c r="F3268" s="208">
        <v>109361043.06999999</v>
      </c>
      <c r="G3268" s="208">
        <v>75448320.920000002</v>
      </c>
    </row>
    <row r="3269" spans="4:7">
      <c r="D3269" s="212" t="s">
        <v>894</v>
      </c>
      <c r="E3269" s="208">
        <v>1176208</v>
      </c>
      <c r="F3269" s="208">
        <v>109361043.06999999</v>
      </c>
      <c r="G3269" s="208">
        <v>75448320.920000002</v>
      </c>
    </row>
    <row r="3270" spans="4:7">
      <c r="D3270" s="211" t="s">
        <v>548</v>
      </c>
      <c r="E3270" s="208">
        <v>395979</v>
      </c>
      <c r="F3270" s="208">
        <v>395979</v>
      </c>
      <c r="G3270" s="208">
        <v>0</v>
      </c>
    </row>
    <row r="3271" spans="4:7">
      <c r="D3271" s="212" t="s">
        <v>895</v>
      </c>
      <c r="E3271" s="208">
        <v>395979</v>
      </c>
      <c r="F3271" s="208">
        <v>395979</v>
      </c>
      <c r="G3271" s="208">
        <v>0</v>
      </c>
    </row>
    <row r="3272" spans="4:7">
      <c r="D3272" s="211" t="s">
        <v>549</v>
      </c>
      <c r="E3272" s="208">
        <v>366625</v>
      </c>
      <c r="F3272" s="208">
        <v>366625</v>
      </c>
      <c r="G3272" s="208">
        <v>0</v>
      </c>
    </row>
    <row r="3273" spans="4:7">
      <c r="D3273" s="212" t="s">
        <v>896</v>
      </c>
      <c r="E3273" s="208">
        <v>366625</v>
      </c>
      <c r="F3273" s="208">
        <v>366625</v>
      </c>
      <c r="G3273" s="208">
        <v>0</v>
      </c>
    </row>
    <row r="3274" spans="4:7">
      <c r="D3274" s="211" t="s">
        <v>550</v>
      </c>
      <c r="E3274" s="208">
        <v>1069096</v>
      </c>
      <c r="F3274" s="208">
        <v>1069096</v>
      </c>
      <c r="G3274" s="208">
        <v>0</v>
      </c>
    </row>
    <row r="3275" spans="4:7">
      <c r="D3275" s="212" t="s">
        <v>897</v>
      </c>
      <c r="E3275" s="208">
        <v>1069096</v>
      </c>
      <c r="F3275" s="208">
        <v>1069096</v>
      </c>
      <c r="G3275" s="208">
        <v>0</v>
      </c>
    </row>
    <row r="3276" spans="4:7">
      <c r="D3276" s="211" t="s">
        <v>551</v>
      </c>
      <c r="E3276" s="208">
        <v>395979</v>
      </c>
      <c r="F3276" s="208">
        <v>395979</v>
      </c>
      <c r="G3276" s="208">
        <v>0</v>
      </c>
    </row>
    <row r="3277" spans="4:7">
      <c r="D3277" s="212" t="s">
        <v>898</v>
      </c>
      <c r="E3277" s="208">
        <v>395979</v>
      </c>
      <c r="F3277" s="208">
        <v>395979</v>
      </c>
      <c r="G3277" s="208">
        <v>0</v>
      </c>
    </row>
    <row r="3278" spans="4:7">
      <c r="D3278" s="211" t="s">
        <v>552</v>
      </c>
      <c r="E3278" s="208">
        <v>2706487</v>
      </c>
      <c r="F3278" s="208">
        <v>4931238.88</v>
      </c>
      <c r="G3278" s="208">
        <v>2641361.35</v>
      </c>
    </row>
    <row r="3279" spans="4:7">
      <c r="D3279" s="212" t="s">
        <v>899</v>
      </c>
      <c r="E3279" s="208">
        <v>2706487</v>
      </c>
      <c r="F3279" s="208">
        <v>4931238.88</v>
      </c>
      <c r="G3279" s="208">
        <v>2641361.35</v>
      </c>
    </row>
    <row r="3280" spans="4:7">
      <c r="D3280" s="211" t="s">
        <v>553</v>
      </c>
      <c r="E3280" s="208">
        <v>5396255</v>
      </c>
      <c r="F3280" s="208">
        <v>1396255</v>
      </c>
      <c r="G3280" s="208">
        <v>0</v>
      </c>
    </row>
    <row r="3281" spans="4:7">
      <c r="D3281" s="212" t="s">
        <v>900</v>
      </c>
      <c r="E3281" s="208">
        <v>5396255</v>
      </c>
      <c r="F3281" s="208">
        <v>1396255</v>
      </c>
      <c r="G3281" s="208">
        <v>0</v>
      </c>
    </row>
    <row r="3282" spans="4:7">
      <c r="D3282" s="211" t="s">
        <v>554</v>
      </c>
      <c r="E3282" s="208">
        <v>359703</v>
      </c>
      <c r="F3282" s="208">
        <v>1561275.7</v>
      </c>
      <c r="G3282" s="208">
        <v>1427740.17</v>
      </c>
    </row>
    <row r="3283" spans="4:7">
      <c r="D3283" s="212" t="s">
        <v>901</v>
      </c>
      <c r="E3283" s="208">
        <v>359703</v>
      </c>
      <c r="F3283" s="208">
        <v>1561275.7</v>
      </c>
      <c r="G3283" s="208">
        <v>1427740.17</v>
      </c>
    </row>
    <row r="3284" spans="4:7">
      <c r="D3284" s="211" t="s">
        <v>555</v>
      </c>
      <c r="E3284" s="208">
        <v>10286248</v>
      </c>
      <c r="F3284" s="208">
        <v>1</v>
      </c>
      <c r="G3284" s="208">
        <v>0</v>
      </c>
    </row>
    <row r="3285" spans="4:7">
      <c r="D3285" s="212" t="s">
        <v>902</v>
      </c>
      <c r="E3285" s="208">
        <v>10286248</v>
      </c>
      <c r="F3285" s="208">
        <v>1</v>
      </c>
      <c r="G3285" s="208">
        <v>0</v>
      </c>
    </row>
    <row r="3286" spans="4:7">
      <c r="D3286" s="211" t="s">
        <v>2295</v>
      </c>
      <c r="E3286" s="208">
        <v>6731551</v>
      </c>
      <c r="F3286" s="208">
        <v>1558697</v>
      </c>
      <c r="G3286" s="208">
        <v>1558695.07</v>
      </c>
    </row>
    <row r="3287" spans="4:7">
      <c r="D3287" s="212" t="s">
        <v>2296</v>
      </c>
      <c r="E3287" s="208">
        <v>6731551</v>
      </c>
      <c r="F3287" s="208">
        <v>1558697</v>
      </c>
      <c r="G3287" s="208">
        <v>1558695.07</v>
      </c>
    </row>
    <row r="3288" spans="4:7">
      <c r="D3288" s="211" t="s">
        <v>2297</v>
      </c>
      <c r="E3288" s="208">
        <v>6731551</v>
      </c>
      <c r="F3288" s="208">
        <v>1558697</v>
      </c>
      <c r="G3288" s="208">
        <v>1558695.07</v>
      </c>
    </row>
    <row r="3289" spans="4:7">
      <c r="D3289" s="212" t="s">
        <v>2298</v>
      </c>
      <c r="E3289" s="208">
        <v>6731551</v>
      </c>
      <c r="F3289" s="208">
        <v>1558697</v>
      </c>
      <c r="G3289" s="208">
        <v>1558695.07</v>
      </c>
    </row>
    <row r="3290" spans="4:7">
      <c r="D3290" s="211" t="s">
        <v>2299</v>
      </c>
      <c r="E3290" s="208">
        <v>12486882</v>
      </c>
      <c r="F3290" s="208">
        <v>2704206</v>
      </c>
      <c r="G3290" s="208">
        <v>2704204.05</v>
      </c>
    </row>
    <row r="3291" spans="4:7">
      <c r="D3291" s="212" t="s">
        <v>2300</v>
      </c>
      <c r="E3291" s="208">
        <v>12486882</v>
      </c>
      <c r="F3291" s="208">
        <v>2704206</v>
      </c>
      <c r="G3291" s="208">
        <v>2704204.05</v>
      </c>
    </row>
    <row r="3292" spans="4:7">
      <c r="D3292" s="211" t="s">
        <v>556</v>
      </c>
      <c r="E3292" s="208">
        <v>14693812</v>
      </c>
      <c r="F3292" s="208">
        <v>63918756</v>
      </c>
      <c r="G3292" s="208">
        <v>35592339.149999999</v>
      </c>
    </row>
    <row r="3293" spans="4:7">
      <c r="D3293" s="212" t="s">
        <v>903</v>
      </c>
      <c r="E3293" s="208">
        <v>14693812</v>
      </c>
      <c r="F3293" s="208">
        <v>63918756</v>
      </c>
      <c r="G3293" s="208">
        <v>35592339.149999999</v>
      </c>
    </row>
    <row r="3294" spans="4:7">
      <c r="D3294" s="211" t="s">
        <v>557</v>
      </c>
      <c r="E3294" s="208">
        <v>1239531</v>
      </c>
      <c r="F3294" s="208">
        <v>9671849.0199999996</v>
      </c>
      <c r="G3294" s="208">
        <v>8978147.9100000001</v>
      </c>
    </row>
    <row r="3295" spans="4:7">
      <c r="D3295" s="212" t="s">
        <v>904</v>
      </c>
      <c r="E3295" s="208">
        <v>1239531</v>
      </c>
      <c r="F3295" s="208">
        <v>9671849.0199999996</v>
      </c>
      <c r="G3295" s="208">
        <v>8978147.9100000001</v>
      </c>
    </row>
    <row r="3296" spans="4:7">
      <c r="D3296" s="211" t="s">
        <v>3884</v>
      </c>
      <c r="E3296" s="208">
        <v>83390754</v>
      </c>
      <c r="F3296" s="208">
        <v>13314490</v>
      </c>
      <c r="G3296" s="208">
        <v>13314455.18</v>
      </c>
    </row>
    <row r="3297" spans="4:7">
      <c r="D3297" s="212" t="s">
        <v>2782</v>
      </c>
      <c r="E3297" s="208">
        <v>83390754</v>
      </c>
      <c r="F3297" s="208">
        <v>13314490</v>
      </c>
      <c r="G3297" s="208">
        <v>13314455.18</v>
      </c>
    </row>
    <row r="3298" spans="4:7">
      <c r="D3298" s="211" t="s">
        <v>2665</v>
      </c>
      <c r="E3298" s="208">
        <v>56208476</v>
      </c>
      <c r="F3298" s="208">
        <v>38803727.75</v>
      </c>
      <c r="G3298" s="208">
        <v>38772336.760000005</v>
      </c>
    </row>
    <row r="3299" spans="4:7">
      <c r="D3299" s="212" t="s">
        <v>2666</v>
      </c>
      <c r="E3299" s="208">
        <v>56208476</v>
      </c>
      <c r="F3299" s="208">
        <v>38803727.75</v>
      </c>
      <c r="G3299" s="208">
        <v>38772336.760000005</v>
      </c>
    </row>
    <row r="3300" spans="4:7">
      <c r="D3300" s="211" t="s">
        <v>2301</v>
      </c>
      <c r="E3300" s="208">
        <v>11208701</v>
      </c>
      <c r="F3300" s="208">
        <v>1</v>
      </c>
      <c r="G3300" s="208">
        <v>0</v>
      </c>
    </row>
    <row r="3301" spans="4:7">
      <c r="D3301" s="212" t="s">
        <v>2302</v>
      </c>
      <c r="E3301" s="208">
        <v>11208701</v>
      </c>
      <c r="F3301" s="208">
        <v>1</v>
      </c>
      <c r="G3301" s="208">
        <v>0</v>
      </c>
    </row>
    <row r="3302" spans="4:7">
      <c r="D3302" s="211" t="s">
        <v>3883</v>
      </c>
      <c r="E3302" s="208">
        <v>11548427</v>
      </c>
      <c r="F3302" s="208">
        <v>4944779</v>
      </c>
      <c r="G3302" s="208">
        <v>4367357.8899999997</v>
      </c>
    </row>
    <row r="3303" spans="4:7">
      <c r="D3303" s="212" t="s">
        <v>3013</v>
      </c>
      <c r="E3303" s="208">
        <v>11548427</v>
      </c>
      <c r="F3303" s="208">
        <v>4944779</v>
      </c>
      <c r="G3303" s="208">
        <v>4367357.8899999997</v>
      </c>
    </row>
    <row r="3304" spans="4:7">
      <c r="D3304" s="211" t="s">
        <v>2303</v>
      </c>
      <c r="E3304" s="208">
        <v>4768626</v>
      </c>
      <c r="F3304" s="208">
        <v>0</v>
      </c>
      <c r="G3304" s="208">
        <v>0</v>
      </c>
    </row>
    <row r="3305" spans="4:7">
      <c r="D3305" s="212" t="s">
        <v>2304</v>
      </c>
      <c r="E3305" s="208">
        <v>4768626</v>
      </c>
      <c r="F3305" s="208">
        <v>0</v>
      </c>
      <c r="G3305" s="208">
        <v>0</v>
      </c>
    </row>
    <row r="3306" spans="4:7">
      <c r="D3306" s="211" t="s">
        <v>3882</v>
      </c>
      <c r="E3306" s="208">
        <v>3589097</v>
      </c>
      <c r="F3306" s="208">
        <v>1845905</v>
      </c>
      <c r="G3306" s="208">
        <v>1845902.55</v>
      </c>
    </row>
    <row r="3307" spans="4:7">
      <c r="D3307" s="212" t="s">
        <v>3014</v>
      </c>
      <c r="E3307" s="208">
        <v>3589097</v>
      </c>
      <c r="F3307" s="208">
        <v>1845905</v>
      </c>
      <c r="G3307" s="208">
        <v>1845902.55</v>
      </c>
    </row>
    <row r="3308" spans="4:7">
      <c r="D3308" s="211" t="s">
        <v>2305</v>
      </c>
      <c r="E3308" s="208">
        <v>11208701</v>
      </c>
      <c r="F3308" s="208">
        <v>1</v>
      </c>
      <c r="G3308" s="208">
        <v>0</v>
      </c>
    </row>
    <row r="3309" spans="4:7">
      <c r="D3309" s="212" t="s">
        <v>2306</v>
      </c>
      <c r="E3309" s="208">
        <v>11208701</v>
      </c>
      <c r="F3309" s="208">
        <v>1</v>
      </c>
      <c r="G3309" s="208">
        <v>0</v>
      </c>
    </row>
    <row r="3310" spans="4:7">
      <c r="D3310" s="211" t="s">
        <v>2307</v>
      </c>
      <c r="E3310" s="208">
        <v>6731551</v>
      </c>
      <c r="F3310" s="208">
        <v>1</v>
      </c>
      <c r="G3310" s="208">
        <v>0</v>
      </c>
    </row>
    <row r="3311" spans="4:7">
      <c r="D3311" s="212" t="s">
        <v>2308</v>
      </c>
      <c r="E3311" s="208">
        <v>6731551</v>
      </c>
      <c r="F3311" s="208">
        <v>1</v>
      </c>
      <c r="G3311" s="208">
        <v>0</v>
      </c>
    </row>
    <row r="3312" spans="4:7">
      <c r="D3312" s="211" t="s">
        <v>2309</v>
      </c>
      <c r="E3312" s="208">
        <v>6731551</v>
      </c>
      <c r="F3312" s="208">
        <v>1</v>
      </c>
      <c r="G3312" s="208">
        <v>0</v>
      </c>
    </row>
    <row r="3313" spans="4:7">
      <c r="D3313" s="212" t="s">
        <v>2310</v>
      </c>
      <c r="E3313" s="208">
        <v>6731551</v>
      </c>
      <c r="F3313" s="208">
        <v>1</v>
      </c>
      <c r="G3313" s="208">
        <v>0</v>
      </c>
    </row>
    <row r="3314" spans="4:7">
      <c r="D3314" s="211" t="s">
        <v>2311</v>
      </c>
      <c r="E3314" s="208">
        <v>4768626</v>
      </c>
      <c r="F3314" s="208">
        <v>0</v>
      </c>
      <c r="G3314" s="208">
        <v>0</v>
      </c>
    </row>
    <row r="3315" spans="4:7">
      <c r="D3315" s="212" t="s">
        <v>2312</v>
      </c>
      <c r="E3315" s="208">
        <v>4768626</v>
      </c>
      <c r="F3315" s="208">
        <v>0</v>
      </c>
      <c r="G3315" s="208">
        <v>0</v>
      </c>
    </row>
    <row r="3316" spans="4:7">
      <c r="D3316" s="211" t="s">
        <v>3881</v>
      </c>
      <c r="E3316" s="208">
        <v>11208701</v>
      </c>
      <c r="F3316" s="208">
        <v>1</v>
      </c>
      <c r="G3316" s="208">
        <v>0</v>
      </c>
    </row>
    <row r="3317" spans="4:7">
      <c r="D3317" s="212" t="s">
        <v>2313</v>
      </c>
      <c r="E3317" s="208">
        <v>11208701</v>
      </c>
      <c r="F3317" s="208">
        <v>1</v>
      </c>
      <c r="G3317" s="208">
        <v>0</v>
      </c>
    </row>
    <row r="3318" spans="4:7">
      <c r="D3318" s="211" t="s">
        <v>558</v>
      </c>
      <c r="E3318" s="208">
        <v>2080099</v>
      </c>
      <c r="F3318" s="208">
        <v>5584429.2800000003</v>
      </c>
      <c r="G3318" s="208">
        <v>818100.28</v>
      </c>
    </row>
    <row r="3319" spans="4:7">
      <c r="D3319" s="212" t="s">
        <v>905</v>
      </c>
      <c r="E3319" s="208">
        <v>2080099</v>
      </c>
      <c r="F3319" s="208">
        <v>5584429.2800000003</v>
      </c>
      <c r="G3319" s="208">
        <v>818100.28</v>
      </c>
    </row>
    <row r="3320" spans="4:7">
      <c r="D3320" s="211" t="s">
        <v>1055</v>
      </c>
      <c r="E3320" s="208">
        <v>6223248</v>
      </c>
      <c r="F3320" s="208">
        <v>22447212.170000002</v>
      </c>
      <c r="G3320" s="208">
        <v>16628023.17</v>
      </c>
    </row>
    <row r="3321" spans="4:7">
      <c r="D3321" s="212" t="s">
        <v>1056</v>
      </c>
      <c r="E3321" s="208">
        <v>6223248</v>
      </c>
      <c r="F3321" s="208">
        <v>22447212.170000002</v>
      </c>
      <c r="G3321" s="208">
        <v>16628023.17</v>
      </c>
    </row>
    <row r="3322" spans="4:7">
      <c r="D3322" s="211" t="s">
        <v>3880</v>
      </c>
      <c r="E3322" s="208">
        <v>11208701</v>
      </c>
      <c r="F3322" s="208">
        <v>44073181.810000002</v>
      </c>
      <c r="G3322" s="208">
        <v>30582545.559999999</v>
      </c>
    </row>
    <row r="3323" spans="4:7">
      <c r="D3323" s="212" t="s">
        <v>3299</v>
      </c>
      <c r="E3323" s="208">
        <v>0</v>
      </c>
      <c r="F3323" s="208">
        <v>35193580.810000002</v>
      </c>
      <c r="G3323" s="208">
        <v>30582545.559999999</v>
      </c>
    </row>
    <row r="3324" spans="4:7">
      <c r="D3324" s="212" t="s">
        <v>2314</v>
      </c>
      <c r="E3324" s="208">
        <v>11208701</v>
      </c>
      <c r="F3324" s="208">
        <v>8879601</v>
      </c>
      <c r="G3324" s="208">
        <v>0</v>
      </c>
    </row>
    <row r="3325" spans="4:7">
      <c r="D3325" s="211" t="s">
        <v>2315</v>
      </c>
      <c r="E3325" s="208">
        <v>6731551</v>
      </c>
      <c r="F3325" s="208">
        <v>6172451</v>
      </c>
      <c r="G3325" s="208">
        <v>0</v>
      </c>
    </row>
    <row r="3326" spans="4:7">
      <c r="D3326" s="212" t="s">
        <v>2316</v>
      </c>
      <c r="E3326" s="208">
        <v>6731551</v>
      </c>
      <c r="F3326" s="208">
        <v>6172451</v>
      </c>
      <c r="G3326" s="208">
        <v>0</v>
      </c>
    </row>
    <row r="3327" spans="4:7">
      <c r="D3327" s="211" t="s">
        <v>2317</v>
      </c>
      <c r="E3327" s="208">
        <v>11208701</v>
      </c>
      <c r="F3327" s="208">
        <v>1</v>
      </c>
      <c r="G3327" s="208">
        <v>0</v>
      </c>
    </row>
    <row r="3328" spans="4:7">
      <c r="D3328" s="212" t="s">
        <v>2318</v>
      </c>
      <c r="E3328" s="208">
        <v>11208701</v>
      </c>
      <c r="F3328" s="208">
        <v>1</v>
      </c>
      <c r="G3328" s="208">
        <v>0</v>
      </c>
    </row>
    <row r="3329" spans="4:7">
      <c r="D3329" s="211" t="s">
        <v>2319</v>
      </c>
      <c r="E3329" s="208">
        <v>4768626</v>
      </c>
      <c r="F3329" s="208">
        <v>1</v>
      </c>
      <c r="G3329" s="208">
        <v>0</v>
      </c>
    </row>
    <row r="3330" spans="4:7">
      <c r="D3330" s="212" t="s">
        <v>2320</v>
      </c>
      <c r="E3330" s="208">
        <v>4768626</v>
      </c>
      <c r="F3330" s="208">
        <v>1</v>
      </c>
      <c r="G3330" s="208">
        <v>0</v>
      </c>
    </row>
    <row r="3331" spans="4:7">
      <c r="D3331" s="211" t="s">
        <v>2321</v>
      </c>
      <c r="E3331" s="208">
        <v>6731551</v>
      </c>
      <c r="F3331" s="208">
        <v>1</v>
      </c>
      <c r="G3331" s="208">
        <v>0</v>
      </c>
    </row>
    <row r="3332" spans="4:7">
      <c r="D3332" s="212" t="s">
        <v>2322</v>
      </c>
      <c r="E3332" s="208">
        <v>6731551</v>
      </c>
      <c r="F3332" s="208">
        <v>1</v>
      </c>
      <c r="G3332" s="208">
        <v>0</v>
      </c>
    </row>
    <row r="3333" spans="4:7">
      <c r="D3333" s="211" t="s">
        <v>2323</v>
      </c>
      <c r="E3333" s="208">
        <v>6731551</v>
      </c>
      <c r="F3333" s="208">
        <v>1</v>
      </c>
      <c r="G3333" s="208">
        <v>0</v>
      </c>
    </row>
    <row r="3334" spans="4:7">
      <c r="D3334" s="212" t="s">
        <v>2324</v>
      </c>
      <c r="E3334" s="208">
        <v>6731551</v>
      </c>
      <c r="F3334" s="208">
        <v>1</v>
      </c>
      <c r="G3334" s="208">
        <v>0</v>
      </c>
    </row>
    <row r="3335" spans="4:7">
      <c r="D3335" s="211" t="s">
        <v>3015</v>
      </c>
      <c r="E3335" s="208">
        <v>26373497</v>
      </c>
      <c r="F3335" s="208">
        <v>17895082.66</v>
      </c>
      <c r="G3335" s="208">
        <v>17895082.66</v>
      </c>
    </row>
    <row r="3336" spans="4:7">
      <c r="D3336" s="212" t="s">
        <v>3012</v>
      </c>
      <c r="E3336" s="208">
        <v>26373497</v>
      </c>
      <c r="F3336" s="208">
        <v>17895082.66</v>
      </c>
      <c r="G3336" s="208">
        <v>17895082.66</v>
      </c>
    </row>
    <row r="3337" spans="4:7">
      <c r="D3337" s="211" t="s">
        <v>3370</v>
      </c>
      <c r="E3337" s="208">
        <v>0</v>
      </c>
      <c r="F3337" s="208">
        <v>1875829.6</v>
      </c>
      <c r="G3337" s="208">
        <v>0</v>
      </c>
    </row>
    <row r="3338" spans="4:7">
      <c r="D3338" s="212" t="s">
        <v>3369</v>
      </c>
      <c r="E3338" s="208">
        <v>0</v>
      </c>
      <c r="F3338" s="208">
        <v>1875829.6</v>
      </c>
      <c r="G3338" s="208">
        <v>0</v>
      </c>
    </row>
    <row r="3339" spans="4:7">
      <c r="D3339" s="211" t="s">
        <v>3879</v>
      </c>
      <c r="E3339" s="208">
        <v>0</v>
      </c>
      <c r="F3339" s="208">
        <v>1875829.6</v>
      </c>
      <c r="G3339" s="208">
        <v>0</v>
      </c>
    </row>
    <row r="3340" spans="4:7">
      <c r="D3340" s="212" t="s">
        <v>3368</v>
      </c>
      <c r="E3340" s="208">
        <v>0</v>
      </c>
      <c r="F3340" s="208">
        <v>1875829.6</v>
      </c>
      <c r="G3340" s="208">
        <v>0</v>
      </c>
    </row>
    <row r="3341" spans="4:7">
      <c r="D3341" s="211" t="s">
        <v>1100</v>
      </c>
      <c r="E3341" s="208">
        <v>109550415</v>
      </c>
      <c r="F3341" s="208">
        <v>133575499.16</v>
      </c>
      <c r="G3341" s="208">
        <v>95526767.579999998</v>
      </c>
    </row>
    <row r="3342" spans="4:7">
      <c r="D3342" s="212" t="s">
        <v>1101</v>
      </c>
      <c r="E3342" s="208">
        <v>109550415</v>
      </c>
      <c r="F3342" s="208">
        <v>133575499.16</v>
      </c>
      <c r="G3342" s="208">
        <v>95526767.579999998</v>
      </c>
    </row>
    <row r="3343" spans="4:7">
      <c r="D3343" s="211" t="s">
        <v>3367</v>
      </c>
      <c r="E3343" s="208">
        <v>0</v>
      </c>
      <c r="F3343" s="208">
        <v>3114233.87</v>
      </c>
      <c r="G3343" s="208">
        <v>0</v>
      </c>
    </row>
    <row r="3344" spans="4:7">
      <c r="D3344" s="212" t="s">
        <v>3366</v>
      </c>
      <c r="E3344" s="208">
        <v>0</v>
      </c>
      <c r="F3344" s="208">
        <v>3114233.87</v>
      </c>
      <c r="G3344" s="208">
        <v>0</v>
      </c>
    </row>
    <row r="3345" spans="4:7">
      <c r="D3345" s="211" t="s">
        <v>3365</v>
      </c>
      <c r="E3345" s="208">
        <v>0</v>
      </c>
      <c r="F3345" s="208">
        <v>1332377.8899999999</v>
      </c>
      <c r="G3345" s="208">
        <v>0</v>
      </c>
    </row>
    <row r="3346" spans="4:7">
      <c r="D3346" s="212" t="s">
        <v>3364</v>
      </c>
      <c r="E3346" s="208">
        <v>0</v>
      </c>
      <c r="F3346" s="208">
        <v>1332377.8899999999</v>
      </c>
      <c r="G3346" s="208">
        <v>0</v>
      </c>
    </row>
    <row r="3347" spans="4:7">
      <c r="D3347" s="211" t="s">
        <v>559</v>
      </c>
      <c r="E3347" s="208">
        <v>813873</v>
      </c>
      <c r="F3347" s="208">
        <v>3922423.7800000003</v>
      </c>
      <c r="G3347" s="208">
        <v>3324115.67</v>
      </c>
    </row>
    <row r="3348" spans="4:7">
      <c r="D3348" s="212" t="s">
        <v>906</v>
      </c>
      <c r="E3348" s="208">
        <v>813873</v>
      </c>
      <c r="F3348" s="208">
        <v>3922423.7800000003</v>
      </c>
      <c r="G3348" s="208">
        <v>3324115.67</v>
      </c>
    </row>
    <row r="3349" spans="4:7">
      <c r="D3349" s="211" t="s">
        <v>560</v>
      </c>
      <c r="E3349" s="208">
        <v>472277</v>
      </c>
      <c r="F3349" s="208">
        <v>2691171.2800000003</v>
      </c>
      <c r="G3349" s="208">
        <v>2406832.91</v>
      </c>
    </row>
    <row r="3350" spans="4:7">
      <c r="D3350" s="212" t="s">
        <v>907</v>
      </c>
      <c r="E3350" s="208">
        <v>472277</v>
      </c>
      <c r="F3350" s="208">
        <v>2691171.2800000003</v>
      </c>
      <c r="G3350" s="208">
        <v>2406832.91</v>
      </c>
    </row>
    <row r="3351" spans="4:7">
      <c r="D3351" s="211" t="s">
        <v>561</v>
      </c>
      <c r="E3351" s="208">
        <v>2605992</v>
      </c>
      <c r="F3351" s="208">
        <v>1405992</v>
      </c>
      <c r="G3351" s="208">
        <v>0</v>
      </c>
    </row>
    <row r="3352" spans="4:7">
      <c r="D3352" s="212" t="s">
        <v>908</v>
      </c>
      <c r="E3352" s="208">
        <v>2605992</v>
      </c>
      <c r="F3352" s="208">
        <v>1405992</v>
      </c>
      <c r="G3352" s="208">
        <v>0</v>
      </c>
    </row>
    <row r="3353" spans="4:7">
      <c r="D3353" s="211" t="s">
        <v>3016</v>
      </c>
      <c r="E3353" s="208">
        <v>3616546</v>
      </c>
      <c r="F3353" s="208">
        <v>0</v>
      </c>
      <c r="G3353" s="208">
        <v>0</v>
      </c>
    </row>
    <row r="3354" spans="4:7">
      <c r="D3354" s="212" t="s">
        <v>3012</v>
      </c>
      <c r="E3354" s="208">
        <v>3616546</v>
      </c>
      <c r="F3354" s="208">
        <v>0</v>
      </c>
      <c r="G3354" s="208">
        <v>0</v>
      </c>
    </row>
    <row r="3355" spans="4:7">
      <c r="D3355" s="178" t="s">
        <v>562</v>
      </c>
      <c r="E3355" s="208">
        <v>1032177202</v>
      </c>
      <c r="F3355" s="208">
        <v>1630248715.9399998</v>
      </c>
      <c r="G3355" s="208">
        <v>1108795815.3699999</v>
      </c>
    </row>
    <row r="3356" spans="4:7">
      <c r="D3356" s="209" t="s">
        <v>281</v>
      </c>
      <c r="E3356" s="210">
        <v>1032177202</v>
      </c>
      <c r="F3356" s="210">
        <v>1524814185.9399998</v>
      </c>
      <c r="G3356" s="210">
        <v>1070257175.42</v>
      </c>
    </row>
    <row r="3357" spans="4:7">
      <c r="D3357" s="211" t="s">
        <v>1365</v>
      </c>
      <c r="E3357" s="208">
        <v>4561511</v>
      </c>
      <c r="F3357" s="208">
        <v>1991321.94</v>
      </c>
      <c r="G3357" s="208">
        <v>0</v>
      </c>
    </row>
    <row r="3358" spans="4:7">
      <c r="D3358" s="212" t="s">
        <v>1366</v>
      </c>
      <c r="E3358" s="208">
        <v>4561511</v>
      </c>
      <c r="F3358" s="208">
        <v>1991321.94</v>
      </c>
      <c r="G3358" s="208">
        <v>0</v>
      </c>
    </row>
    <row r="3359" spans="4:7">
      <c r="D3359" s="211" t="s">
        <v>1367</v>
      </c>
      <c r="E3359" s="208">
        <v>10954371</v>
      </c>
      <c r="F3359" s="208">
        <v>5273691.25</v>
      </c>
      <c r="G3359" s="208">
        <v>4218951.59</v>
      </c>
    </row>
    <row r="3360" spans="4:7">
      <c r="D3360" s="212" t="s">
        <v>1368</v>
      </c>
      <c r="E3360" s="208">
        <v>10954371</v>
      </c>
      <c r="F3360" s="208">
        <v>5273691.25</v>
      </c>
      <c r="G3360" s="208">
        <v>4218951.59</v>
      </c>
    </row>
    <row r="3361" spans="4:7">
      <c r="D3361" s="211" t="s">
        <v>1369</v>
      </c>
      <c r="E3361" s="208">
        <v>4561511</v>
      </c>
      <c r="F3361" s="208">
        <v>0.94</v>
      </c>
      <c r="G3361" s="208">
        <v>0</v>
      </c>
    </row>
    <row r="3362" spans="4:7">
      <c r="D3362" s="212" t="s">
        <v>1370</v>
      </c>
      <c r="E3362" s="208">
        <v>4561511</v>
      </c>
      <c r="F3362" s="208">
        <v>0.94</v>
      </c>
      <c r="G3362" s="208">
        <v>0</v>
      </c>
    </row>
    <row r="3363" spans="4:7">
      <c r="D3363" s="211" t="s">
        <v>1371</v>
      </c>
      <c r="E3363" s="208">
        <v>6510045</v>
      </c>
      <c r="F3363" s="208">
        <v>7412380.9500000002</v>
      </c>
      <c r="G3363" s="208">
        <v>5391204.46</v>
      </c>
    </row>
    <row r="3364" spans="4:7">
      <c r="D3364" s="212" t="s">
        <v>1372</v>
      </c>
      <c r="E3364" s="208">
        <v>6510045</v>
      </c>
      <c r="F3364" s="208">
        <v>6089404.6600000001</v>
      </c>
      <c r="G3364" s="208">
        <v>5391204.46</v>
      </c>
    </row>
    <row r="3365" spans="4:7">
      <c r="D3365" s="212" t="s">
        <v>3363</v>
      </c>
      <c r="E3365" s="208">
        <v>0</v>
      </c>
      <c r="F3365" s="208">
        <v>1322976.29</v>
      </c>
      <c r="G3365" s="208">
        <v>0</v>
      </c>
    </row>
    <row r="3366" spans="4:7">
      <c r="D3366" s="211" t="s">
        <v>1373</v>
      </c>
      <c r="E3366" s="208">
        <v>12223182</v>
      </c>
      <c r="F3366" s="208">
        <v>6619941.2700000005</v>
      </c>
      <c r="G3366" s="208">
        <v>5296964.9800000004</v>
      </c>
    </row>
    <row r="3367" spans="4:7">
      <c r="D3367" s="212" t="s">
        <v>1374</v>
      </c>
      <c r="E3367" s="208">
        <v>12223182</v>
      </c>
      <c r="F3367" s="208">
        <v>5296964.9800000004</v>
      </c>
      <c r="G3367" s="208">
        <v>5296964.9800000004</v>
      </c>
    </row>
    <row r="3368" spans="4:7">
      <c r="D3368" s="212" t="s">
        <v>3362</v>
      </c>
      <c r="E3368" s="208">
        <v>0</v>
      </c>
      <c r="F3368" s="208">
        <v>1322976.29</v>
      </c>
      <c r="G3368" s="208">
        <v>0</v>
      </c>
    </row>
    <row r="3369" spans="4:7">
      <c r="D3369" s="211" t="s">
        <v>1375</v>
      </c>
      <c r="E3369" s="208">
        <v>4561511</v>
      </c>
      <c r="F3369" s="208">
        <v>7083090.7599999998</v>
      </c>
      <c r="G3369" s="208">
        <v>3601439.74</v>
      </c>
    </row>
    <row r="3370" spans="4:7">
      <c r="D3370" s="212" t="s">
        <v>1376</v>
      </c>
      <c r="E3370" s="208">
        <v>4561511</v>
      </c>
      <c r="F3370" s="208">
        <v>3991321.94</v>
      </c>
      <c r="G3370" s="208">
        <v>3601439.74</v>
      </c>
    </row>
    <row r="3371" spans="4:7">
      <c r="D3371" s="212" t="s">
        <v>3361</v>
      </c>
      <c r="E3371" s="208">
        <v>0</v>
      </c>
      <c r="F3371" s="208">
        <v>3091768.82</v>
      </c>
      <c r="G3371" s="208">
        <v>0</v>
      </c>
    </row>
    <row r="3372" spans="4:7">
      <c r="D3372" s="211" t="s">
        <v>1377</v>
      </c>
      <c r="E3372" s="208">
        <v>6510045</v>
      </c>
      <c r="F3372" s="208">
        <v>1862445.41</v>
      </c>
      <c r="G3372" s="208">
        <v>0</v>
      </c>
    </row>
    <row r="3373" spans="4:7">
      <c r="D3373" s="212" t="s">
        <v>1378</v>
      </c>
      <c r="E3373" s="208">
        <v>6510045</v>
      </c>
      <c r="F3373" s="208">
        <v>1.66</v>
      </c>
      <c r="G3373" s="208">
        <v>0</v>
      </c>
    </row>
    <row r="3374" spans="4:7">
      <c r="D3374" s="212" t="s">
        <v>3360</v>
      </c>
      <c r="E3374" s="208">
        <v>0</v>
      </c>
      <c r="F3374" s="208">
        <v>1862443.75</v>
      </c>
      <c r="G3374" s="208">
        <v>0</v>
      </c>
    </row>
    <row r="3375" spans="4:7">
      <c r="D3375" s="211" t="s">
        <v>4183</v>
      </c>
      <c r="E3375" s="208">
        <v>0</v>
      </c>
      <c r="F3375" s="208">
        <v>15684815.470000001</v>
      </c>
      <c r="G3375" s="208">
        <v>0</v>
      </c>
    </row>
    <row r="3376" spans="4:7">
      <c r="D3376" s="212" t="s">
        <v>4182</v>
      </c>
      <c r="E3376" s="208">
        <v>0</v>
      </c>
      <c r="F3376" s="208">
        <v>15684815.470000001</v>
      </c>
      <c r="G3376" s="208">
        <v>0</v>
      </c>
    </row>
    <row r="3377" spans="4:7">
      <c r="D3377" s="211" t="s">
        <v>3878</v>
      </c>
      <c r="E3377" s="208">
        <v>0</v>
      </c>
      <c r="F3377" s="208">
        <v>392971546.03000003</v>
      </c>
      <c r="G3377" s="208">
        <v>362348951.01999998</v>
      </c>
    </row>
    <row r="3378" spans="4:7">
      <c r="D3378" s="212" t="s">
        <v>3667</v>
      </c>
      <c r="E3378" s="208">
        <v>0</v>
      </c>
      <c r="F3378" s="208">
        <v>71285213.359999999</v>
      </c>
      <c r="G3378" s="208">
        <v>71285213.349999994</v>
      </c>
    </row>
    <row r="3379" spans="4:7">
      <c r="D3379" s="212" t="s">
        <v>3666</v>
      </c>
      <c r="E3379" s="208">
        <v>0</v>
      </c>
      <c r="F3379" s="208">
        <v>321686332.67000002</v>
      </c>
      <c r="G3379" s="208">
        <v>291063737.67000002</v>
      </c>
    </row>
    <row r="3380" spans="4:7">
      <c r="D3380" s="211" t="s">
        <v>3359</v>
      </c>
      <c r="E3380" s="208">
        <v>0</v>
      </c>
      <c r="F3380" s="208">
        <v>1862443.75</v>
      </c>
      <c r="G3380" s="208">
        <v>0</v>
      </c>
    </row>
    <row r="3381" spans="4:7">
      <c r="D3381" s="212" t="s">
        <v>3358</v>
      </c>
      <c r="E3381" s="208">
        <v>0</v>
      </c>
      <c r="F3381" s="208">
        <v>1862443.75</v>
      </c>
      <c r="G3381" s="208">
        <v>0</v>
      </c>
    </row>
    <row r="3382" spans="4:7">
      <c r="D3382" s="211" t="s">
        <v>4244</v>
      </c>
      <c r="E3382" s="208">
        <v>0</v>
      </c>
      <c r="F3382" s="208">
        <v>86780000</v>
      </c>
      <c r="G3382" s="208">
        <v>0</v>
      </c>
    </row>
    <row r="3383" spans="4:7">
      <c r="D3383" s="212" t="s">
        <v>4243</v>
      </c>
      <c r="E3383" s="208">
        <v>0</v>
      </c>
      <c r="F3383" s="208">
        <v>86780000</v>
      </c>
      <c r="G3383" s="208">
        <v>0</v>
      </c>
    </row>
    <row r="3384" spans="4:7">
      <c r="D3384" s="211" t="s">
        <v>3357</v>
      </c>
      <c r="E3384" s="208">
        <v>0</v>
      </c>
      <c r="F3384" s="208">
        <v>1862443.75</v>
      </c>
      <c r="G3384" s="208">
        <v>0</v>
      </c>
    </row>
    <row r="3385" spans="4:7">
      <c r="D3385" s="212" t="s">
        <v>3356</v>
      </c>
      <c r="E3385" s="208">
        <v>0</v>
      </c>
      <c r="F3385" s="208">
        <v>1862443.75</v>
      </c>
      <c r="G3385" s="208">
        <v>0</v>
      </c>
    </row>
    <row r="3386" spans="4:7">
      <c r="D3386" s="211" t="s">
        <v>3355</v>
      </c>
      <c r="E3386" s="208">
        <v>0</v>
      </c>
      <c r="F3386" s="208">
        <v>3529701.53</v>
      </c>
      <c r="G3386" s="208">
        <v>0</v>
      </c>
    </row>
    <row r="3387" spans="4:7">
      <c r="D3387" s="212" t="s">
        <v>3354</v>
      </c>
      <c r="E3387" s="208">
        <v>0</v>
      </c>
      <c r="F3387" s="208">
        <v>3529701.53</v>
      </c>
      <c r="G3387" s="208">
        <v>0</v>
      </c>
    </row>
    <row r="3388" spans="4:7">
      <c r="D3388" s="211" t="s">
        <v>4307</v>
      </c>
      <c r="E3388" s="208">
        <v>0</v>
      </c>
      <c r="F3388" s="208">
        <v>42248435</v>
      </c>
      <c r="G3388" s="208">
        <v>0</v>
      </c>
    </row>
    <row r="3389" spans="4:7">
      <c r="D3389" s="212" t="s">
        <v>4308</v>
      </c>
      <c r="E3389" s="208">
        <v>0</v>
      </c>
      <c r="F3389" s="208">
        <v>42248435</v>
      </c>
      <c r="G3389" s="208">
        <v>0</v>
      </c>
    </row>
    <row r="3390" spans="4:7">
      <c r="D3390" s="211" t="s">
        <v>3353</v>
      </c>
      <c r="E3390" s="208">
        <v>0</v>
      </c>
      <c r="F3390" s="208">
        <v>1322976.29</v>
      </c>
      <c r="G3390" s="208">
        <v>0</v>
      </c>
    </row>
    <row r="3391" spans="4:7">
      <c r="D3391" s="212" t="s">
        <v>3352</v>
      </c>
      <c r="E3391" s="208">
        <v>0</v>
      </c>
      <c r="F3391" s="208">
        <v>1322976.29</v>
      </c>
      <c r="G3391" s="208">
        <v>0</v>
      </c>
    </row>
    <row r="3392" spans="4:7">
      <c r="D3392" s="211" t="s">
        <v>1033</v>
      </c>
      <c r="E3392" s="208">
        <v>17110090</v>
      </c>
      <c r="F3392" s="208">
        <v>36001206</v>
      </c>
      <c r="G3392" s="208">
        <v>25114937.309999999</v>
      </c>
    </row>
    <row r="3393" spans="4:7">
      <c r="D3393" s="212" t="s">
        <v>1034</v>
      </c>
      <c r="E3393" s="208">
        <v>17110090</v>
      </c>
      <c r="F3393" s="208">
        <v>36001206</v>
      </c>
      <c r="G3393" s="208">
        <v>25114937.309999999</v>
      </c>
    </row>
    <row r="3394" spans="4:7">
      <c r="D3394" s="211" t="s">
        <v>563</v>
      </c>
      <c r="E3394" s="208">
        <v>27732712</v>
      </c>
      <c r="F3394" s="208">
        <v>28026124.34</v>
      </c>
      <c r="G3394" s="208">
        <v>22811006.190000001</v>
      </c>
    </row>
    <row r="3395" spans="4:7">
      <c r="D3395" s="212" t="s">
        <v>909</v>
      </c>
      <c r="E3395" s="208">
        <v>27732712</v>
      </c>
      <c r="F3395" s="208">
        <v>28026124.34</v>
      </c>
      <c r="G3395" s="208">
        <v>22811006.190000001</v>
      </c>
    </row>
    <row r="3396" spans="4:7">
      <c r="D3396" s="211" t="s">
        <v>564</v>
      </c>
      <c r="E3396" s="208">
        <v>4945292</v>
      </c>
      <c r="F3396" s="208">
        <v>2945292</v>
      </c>
      <c r="G3396" s="208">
        <v>0</v>
      </c>
    </row>
    <row r="3397" spans="4:7">
      <c r="D3397" s="212" t="s">
        <v>910</v>
      </c>
      <c r="E3397" s="208">
        <v>4945292</v>
      </c>
      <c r="F3397" s="208">
        <v>2945292</v>
      </c>
      <c r="G3397" s="208">
        <v>0</v>
      </c>
    </row>
    <row r="3398" spans="4:7">
      <c r="D3398" s="211" t="s">
        <v>3877</v>
      </c>
      <c r="E3398" s="208">
        <v>1764860</v>
      </c>
      <c r="F3398" s="208">
        <v>6292803.7300000004</v>
      </c>
      <c r="G3398" s="208">
        <v>5866224</v>
      </c>
    </row>
    <row r="3399" spans="4:7">
      <c r="D3399" s="212" t="s">
        <v>911</v>
      </c>
      <c r="E3399" s="208">
        <v>1764860</v>
      </c>
      <c r="F3399" s="208">
        <v>6292803.7300000004</v>
      </c>
      <c r="G3399" s="208">
        <v>5866224</v>
      </c>
    </row>
    <row r="3400" spans="4:7">
      <c r="D3400" s="211" t="s">
        <v>389</v>
      </c>
      <c r="E3400" s="208">
        <v>0</v>
      </c>
      <c r="F3400" s="208">
        <v>20594591.18</v>
      </c>
      <c r="G3400" s="208">
        <v>0</v>
      </c>
    </row>
    <row r="3401" spans="4:7">
      <c r="D3401" s="212" t="s">
        <v>723</v>
      </c>
      <c r="E3401" s="208">
        <v>0</v>
      </c>
      <c r="F3401" s="208">
        <v>20594591.18</v>
      </c>
      <c r="G3401" s="208">
        <v>0</v>
      </c>
    </row>
    <row r="3402" spans="4:7">
      <c r="D3402" s="211" t="s">
        <v>2783</v>
      </c>
      <c r="E3402" s="208">
        <v>19151206</v>
      </c>
      <c r="F3402" s="208">
        <v>18193646</v>
      </c>
      <c r="G3402" s="208">
        <v>18193646</v>
      </c>
    </row>
    <row r="3403" spans="4:7">
      <c r="D3403" s="212" t="s">
        <v>2784</v>
      </c>
      <c r="E3403" s="208">
        <v>19151206</v>
      </c>
      <c r="F3403" s="208">
        <v>18193646</v>
      </c>
      <c r="G3403" s="208">
        <v>18193646</v>
      </c>
    </row>
    <row r="3404" spans="4:7">
      <c r="D3404" s="211" t="s">
        <v>565</v>
      </c>
      <c r="E3404" s="208">
        <v>5742217</v>
      </c>
      <c r="F3404" s="208">
        <v>33001870.359999999</v>
      </c>
      <c r="G3404" s="208">
        <v>16711929.359999999</v>
      </c>
    </row>
    <row r="3405" spans="4:7">
      <c r="D3405" s="212" t="s">
        <v>912</v>
      </c>
      <c r="E3405" s="208">
        <v>5742217</v>
      </c>
      <c r="F3405" s="208">
        <v>33001870.359999999</v>
      </c>
      <c r="G3405" s="208">
        <v>16711929.359999999</v>
      </c>
    </row>
    <row r="3406" spans="4:7">
      <c r="D3406" s="211" t="s">
        <v>3876</v>
      </c>
      <c r="E3406" s="208">
        <v>1999367</v>
      </c>
      <c r="F3406" s="208">
        <v>490</v>
      </c>
      <c r="G3406" s="208">
        <v>0</v>
      </c>
    </row>
    <row r="3407" spans="4:7">
      <c r="D3407" s="212" t="s">
        <v>4209</v>
      </c>
      <c r="E3407" s="208">
        <v>1999367</v>
      </c>
      <c r="F3407" s="208">
        <v>490</v>
      </c>
      <c r="G3407" s="208">
        <v>0</v>
      </c>
    </row>
    <row r="3408" spans="4:7">
      <c r="D3408" s="211" t="s">
        <v>566</v>
      </c>
      <c r="E3408" s="208">
        <v>2724072</v>
      </c>
      <c r="F3408" s="208">
        <v>5000000</v>
      </c>
      <c r="G3408" s="208">
        <v>0</v>
      </c>
    </row>
    <row r="3409" spans="4:7">
      <c r="D3409" s="212" t="s">
        <v>913</v>
      </c>
      <c r="E3409" s="208">
        <v>2724072</v>
      </c>
      <c r="F3409" s="208">
        <v>5000000</v>
      </c>
      <c r="G3409" s="208">
        <v>0</v>
      </c>
    </row>
    <row r="3410" spans="4:7">
      <c r="D3410" s="211" t="s">
        <v>3017</v>
      </c>
      <c r="E3410" s="208">
        <v>4562691</v>
      </c>
      <c r="F3410" s="208">
        <v>4562691</v>
      </c>
      <c r="G3410" s="208">
        <v>0</v>
      </c>
    </row>
    <row r="3411" spans="4:7">
      <c r="D3411" s="212" t="s">
        <v>3018</v>
      </c>
      <c r="E3411" s="208">
        <v>4562691</v>
      </c>
      <c r="F3411" s="208">
        <v>4562691</v>
      </c>
      <c r="G3411" s="208">
        <v>0</v>
      </c>
    </row>
    <row r="3412" spans="4:7">
      <c r="D3412" s="211" t="s">
        <v>3019</v>
      </c>
      <c r="E3412" s="208">
        <v>15225234</v>
      </c>
      <c r="F3412" s="208">
        <v>1</v>
      </c>
      <c r="G3412" s="208">
        <v>0</v>
      </c>
    </row>
    <row r="3413" spans="4:7">
      <c r="D3413" s="212" t="s">
        <v>3020</v>
      </c>
      <c r="E3413" s="208">
        <v>15225234</v>
      </c>
      <c r="F3413" s="208">
        <v>1</v>
      </c>
      <c r="G3413" s="208">
        <v>0</v>
      </c>
    </row>
    <row r="3414" spans="4:7">
      <c r="D3414" s="211" t="s">
        <v>3021</v>
      </c>
      <c r="E3414" s="208">
        <v>7694092</v>
      </c>
      <c r="F3414" s="208">
        <v>694092</v>
      </c>
      <c r="G3414" s="208">
        <v>0</v>
      </c>
    </row>
    <row r="3415" spans="4:7">
      <c r="D3415" s="212" t="s">
        <v>3022</v>
      </c>
      <c r="E3415" s="208">
        <v>7694092</v>
      </c>
      <c r="F3415" s="208">
        <v>694092</v>
      </c>
      <c r="G3415" s="208">
        <v>0</v>
      </c>
    </row>
    <row r="3416" spans="4:7">
      <c r="D3416" s="211" t="s">
        <v>567</v>
      </c>
      <c r="E3416" s="208">
        <v>51505022</v>
      </c>
      <c r="F3416" s="208">
        <v>41757129</v>
      </c>
      <c r="G3416" s="208">
        <v>29894272.300000001</v>
      </c>
    </row>
    <row r="3417" spans="4:7">
      <c r="D3417" s="212" t="s">
        <v>914</v>
      </c>
      <c r="E3417" s="208">
        <v>51505022</v>
      </c>
      <c r="F3417" s="208">
        <v>41757129</v>
      </c>
      <c r="G3417" s="208">
        <v>29894272.300000001</v>
      </c>
    </row>
    <row r="3418" spans="4:7">
      <c r="D3418" s="211" t="s">
        <v>568</v>
      </c>
      <c r="E3418" s="208">
        <v>34929333</v>
      </c>
      <c r="F3418" s="208">
        <v>38207094.310000002</v>
      </c>
      <c r="G3418" s="208">
        <v>21863345.850000001</v>
      </c>
    </row>
    <row r="3419" spans="4:7">
      <c r="D3419" s="212" t="s">
        <v>915</v>
      </c>
      <c r="E3419" s="208">
        <v>34929333</v>
      </c>
      <c r="F3419" s="208">
        <v>38207094.310000002</v>
      </c>
      <c r="G3419" s="208">
        <v>21863345.850000001</v>
      </c>
    </row>
    <row r="3420" spans="4:7">
      <c r="D3420" s="211" t="s">
        <v>3875</v>
      </c>
      <c r="E3420" s="208">
        <v>87879417</v>
      </c>
      <c r="F3420" s="208">
        <v>120148170.54000001</v>
      </c>
      <c r="G3420" s="208">
        <v>120148170.41</v>
      </c>
    </row>
    <row r="3421" spans="4:7">
      <c r="D3421" s="212" t="s">
        <v>2785</v>
      </c>
      <c r="E3421" s="208">
        <v>87879417</v>
      </c>
      <c r="F3421" s="208">
        <v>120148170.54000001</v>
      </c>
      <c r="G3421" s="208">
        <v>120148170.41</v>
      </c>
    </row>
    <row r="3422" spans="4:7">
      <c r="D3422" s="211" t="s">
        <v>3874</v>
      </c>
      <c r="E3422" s="208">
        <v>18159739</v>
      </c>
      <c r="F3422" s="208">
        <v>4159739</v>
      </c>
      <c r="G3422" s="208">
        <v>2721268.93</v>
      </c>
    </row>
    <row r="3423" spans="4:7">
      <c r="D3423" s="212" t="s">
        <v>2807</v>
      </c>
      <c r="E3423" s="208">
        <v>18159739</v>
      </c>
      <c r="F3423" s="208">
        <v>4159739</v>
      </c>
      <c r="G3423" s="208">
        <v>2721268.93</v>
      </c>
    </row>
    <row r="3424" spans="4:7">
      <c r="D3424" s="211" t="s">
        <v>2786</v>
      </c>
      <c r="E3424" s="208">
        <v>18141523</v>
      </c>
      <c r="F3424" s="208">
        <v>41681838.909999996</v>
      </c>
      <c r="G3424" s="208">
        <v>41681838.909999996</v>
      </c>
    </row>
    <row r="3425" spans="4:7">
      <c r="D3425" s="212" t="s">
        <v>2787</v>
      </c>
      <c r="E3425" s="208">
        <v>18141523</v>
      </c>
      <c r="F3425" s="208">
        <v>41681838.909999996</v>
      </c>
      <c r="G3425" s="208">
        <v>41681838.909999996</v>
      </c>
    </row>
    <row r="3426" spans="4:7">
      <c r="D3426" s="211" t="s">
        <v>4300</v>
      </c>
      <c r="E3426" s="208">
        <v>0</v>
      </c>
      <c r="F3426" s="208">
        <v>3000000</v>
      </c>
      <c r="G3426" s="208">
        <v>0</v>
      </c>
    </row>
    <row r="3427" spans="4:7">
      <c r="D3427" s="212" t="s">
        <v>4301</v>
      </c>
      <c r="E3427" s="208">
        <v>0</v>
      </c>
      <c r="F3427" s="208">
        <v>3000000</v>
      </c>
      <c r="G3427" s="208">
        <v>0</v>
      </c>
    </row>
    <row r="3428" spans="4:7">
      <c r="D3428" s="211" t="s">
        <v>3023</v>
      </c>
      <c r="E3428" s="208">
        <v>7564426</v>
      </c>
      <c r="F3428" s="208">
        <v>564426</v>
      </c>
      <c r="G3428" s="208">
        <v>0</v>
      </c>
    </row>
    <row r="3429" spans="4:7">
      <c r="D3429" s="212" t="s">
        <v>3024</v>
      </c>
      <c r="E3429" s="208">
        <v>7564426</v>
      </c>
      <c r="F3429" s="208">
        <v>564426</v>
      </c>
      <c r="G3429" s="208">
        <v>0</v>
      </c>
    </row>
    <row r="3430" spans="4:7">
      <c r="D3430" s="211" t="s">
        <v>2667</v>
      </c>
      <c r="E3430" s="208">
        <v>18611549</v>
      </c>
      <c r="F3430" s="208">
        <v>2000389</v>
      </c>
      <c r="G3430" s="208">
        <v>1957598.75</v>
      </c>
    </row>
    <row r="3431" spans="4:7">
      <c r="D3431" s="212" t="s">
        <v>2668</v>
      </c>
      <c r="E3431" s="208">
        <v>18611549</v>
      </c>
      <c r="F3431" s="208">
        <v>2000389</v>
      </c>
      <c r="G3431" s="208">
        <v>1957598.75</v>
      </c>
    </row>
    <row r="3432" spans="4:7">
      <c r="D3432" s="211" t="s">
        <v>2669</v>
      </c>
      <c r="E3432" s="208">
        <v>37326861</v>
      </c>
      <c r="F3432" s="208">
        <v>30145008</v>
      </c>
      <c r="G3432" s="208">
        <v>30125615.199999999</v>
      </c>
    </row>
    <row r="3433" spans="4:7">
      <c r="D3433" s="212" t="s">
        <v>2670</v>
      </c>
      <c r="E3433" s="208">
        <v>37326861</v>
      </c>
      <c r="F3433" s="208">
        <v>30145008</v>
      </c>
      <c r="G3433" s="208">
        <v>30125615.199999999</v>
      </c>
    </row>
    <row r="3434" spans="4:7">
      <c r="D3434" s="211" t="s">
        <v>2671</v>
      </c>
      <c r="E3434" s="208">
        <v>44273355</v>
      </c>
      <c r="F3434" s="208">
        <v>21498919</v>
      </c>
      <c r="G3434" s="208">
        <v>21498730</v>
      </c>
    </row>
    <row r="3435" spans="4:7">
      <c r="D3435" s="212" t="s">
        <v>2672</v>
      </c>
      <c r="E3435" s="208">
        <v>40250191</v>
      </c>
      <c r="F3435" s="208">
        <v>21498917</v>
      </c>
      <c r="G3435" s="208">
        <v>21498730</v>
      </c>
    </row>
    <row r="3436" spans="4:7">
      <c r="D3436" s="212" t="s">
        <v>2788</v>
      </c>
      <c r="E3436" s="208">
        <v>4023164</v>
      </c>
      <c r="F3436" s="208">
        <v>2</v>
      </c>
      <c r="G3436" s="208">
        <v>0</v>
      </c>
    </row>
    <row r="3437" spans="4:7">
      <c r="D3437" s="211" t="s">
        <v>2789</v>
      </c>
      <c r="E3437" s="208">
        <v>2390995</v>
      </c>
      <c r="F3437" s="208">
        <v>2</v>
      </c>
      <c r="G3437" s="208">
        <v>0</v>
      </c>
    </row>
    <row r="3438" spans="4:7">
      <c r="D3438" s="212" t="s">
        <v>2790</v>
      </c>
      <c r="E3438" s="208">
        <v>2390995</v>
      </c>
      <c r="F3438" s="208">
        <v>2</v>
      </c>
      <c r="G3438" s="208">
        <v>0</v>
      </c>
    </row>
    <row r="3439" spans="4:7">
      <c r="D3439" s="211" t="s">
        <v>2325</v>
      </c>
      <c r="E3439" s="208">
        <v>6683666</v>
      </c>
      <c r="F3439" s="208">
        <v>1</v>
      </c>
      <c r="G3439" s="208">
        <v>0</v>
      </c>
    </row>
    <row r="3440" spans="4:7">
      <c r="D3440" s="212" t="s">
        <v>2326</v>
      </c>
      <c r="E3440" s="208">
        <v>6683666</v>
      </c>
      <c r="F3440" s="208">
        <v>1</v>
      </c>
      <c r="G3440" s="208">
        <v>0</v>
      </c>
    </row>
    <row r="3441" spans="4:7">
      <c r="D3441" s="211" t="s">
        <v>569</v>
      </c>
      <c r="E3441" s="208">
        <v>19505331</v>
      </c>
      <c r="F3441" s="208">
        <v>70329003.800000012</v>
      </c>
      <c r="G3441" s="208">
        <v>32112778.329999998</v>
      </c>
    </row>
    <row r="3442" spans="4:7">
      <c r="D3442" s="212" t="s">
        <v>916</v>
      </c>
      <c r="E3442" s="208">
        <v>14770199</v>
      </c>
      <c r="F3442" s="208">
        <v>70329002.800000012</v>
      </c>
      <c r="G3442" s="208">
        <v>32112778.329999998</v>
      </c>
    </row>
    <row r="3443" spans="4:7">
      <c r="D3443" s="212" t="s">
        <v>2327</v>
      </c>
      <c r="E3443" s="208">
        <v>4735132</v>
      </c>
      <c r="F3443" s="208">
        <v>1</v>
      </c>
      <c r="G3443" s="208">
        <v>0</v>
      </c>
    </row>
    <row r="3444" spans="4:7">
      <c r="D3444" s="211" t="s">
        <v>3025</v>
      </c>
      <c r="E3444" s="208">
        <v>11127992</v>
      </c>
      <c r="F3444" s="208">
        <v>1</v>
      </c>
      <c r="G3444" s="208">
        <v>0</v>
      </c>
    </row>
    <row r="3445" spans="4:7">
      <c r="D3445" s="212" t="s">
        <v>2558</v>
      </c>
      <c r="E3445" s="208">
        <v>11127992</v>
      </c>
      <c r="F3445" s="208">
        <v>1</v>
      </c>
      <c r="G3445" s="208">
        <v>0</v>
      </c>
    </row>
    <row r="3446" spans="4:7">
      <c r="D3446" s="211" t="s">
        <v>3873</v>
      </c>
      <c r="E3446" s="208">
        <v>2789356</v>
      </c>
      <c r="F3446" s="208">
        <v>2</v>
      </c>
      <c r="G3446" s="208">
        <v>0</v>
      </c>
    </row>
    <row r="3447" spans="4:7">
      <c r="D3447" s="212" t="s">
        <v>3026</v>
      </c>
      <c r="E3447" s="208">
        <v>2789356</v>
      </c>
      <c r="F3447" s="208">
        <v>2</v>
      </c>
      <c r="G3447" s="208">
        <v>0</v>
      </c>
    </row>
    <row r="3448" spans="4:7">
      <c r="D3448" s="211" t="s">
        <v>2725</v>
      </c>
      <c r="E3448" s="208">
        <v>11127992</v>
      </c>
      <c r="F3448" s="208">
        <v>1</v>
      </c>
      <c r="G3448" s="208">
        <v>0</v>
      </c>
    </row>
    <row r="3449" spans="4:7">
      <c r="D3449" s="212" t="s">
        <v>2328</v>
      </c>
      <c r="E3449" s="208">
        <v>11127992</v>
      </c>
      <c r="F3449" s="208">
        <v>1</v>
      </c>
      <c r="G3449" s="208">
        <v>0</v>
      </c>
    </row>
    <row r="3450" spans="4:7">
      <c r="D3450" s="211" t="s">
        <v>2329</v>
      </c>
      <c r="E3450" s="208">
        <v>6683666</v>
      </c>
      <c r="F3450" s="208">
        <v>1</v>
      </c>
      <c r="G3450" s="208">
        <v>0</v>
      </c>
    </row>
    <row r="3451" spans="4:7">
      <c r="D3451" s="212" t="s">
        <v>2330</v>
      </c>
      <c r="E3451" s="208">
        <v>6683666</v>
      </c>
      <c r="F3451" s="208">
        <v>1</v>
      </c>
      <c r="G3451" s="208">
        <v>0</v>
      </c>
    </row>
    <row r="3452" spans="4:7">
      <c r="D3452" s="211" t="s">
        <v>2331</v>
      </c>
      <c r="E3452" s="208">
        <v>6683666</v>
      </c>
      <c r="F3452" s="208">
        <v>1</v>
      </c>
      <c r="G3452" s="208">
        <v>0</v>
      </c>
    </row>
    <row r="3453" spans="4:7">
      <c r="D3453" s="212" t="s">
        <v>2332</v>
      </c>
      <c r="E3453" s="208">
        <v>6683666</v>
      </c>
      <c r="F3453" s="208">
        <v>1</v>
      </c>
      <c r="G3453" s="208">
        <v>0</v>
      </c>
    </row>
    <row r="3454" spans="4:7">
      <c r="D3454" s="211" t="s">
        <v>3872</v>
      </c>
      <c r="E3454" s="208">
        <v>13760435</v>
      </c>
      <c r="F3454" s="208">
        <v>2</v>
      </c>
      <c r="G3454" s="208">
        <v>0</v>
      </c>
    </row>
    <row r="3455" spans="4:7">
      <c r="D3455" s="212" t="s">
        <v>3027</v>
      </c>
      <c r="E3455" s="208">
        <v>13760435</v>
      </c>
      <c r="F3455" s="208">
        <v>2</v>
      </c>
      <c r="G3455" s="208">
        <v>0</v>
      </c>
    </row>
    <row r="3456" spans="4:7">
      <c r="D3456" s="211" t="s">
        <v>3871</v>
      </c>
      <c r="E3456" s="208">
        <v>6683666</v>
      </c>
      <c r="F3456" s="208">
        <v>1</v>
      </c>
      <c r="G3456" s="208">
        <v>0</v>
      </c>
    </row>
    <row r="3457" spans="4:7">
      <c r="D3457" s="212" t="s">
        <v>2333</v>
      </c>
      <c r="E3457" s="208">
        <v>6683666</v>
      </c>
      <c r="F3457" s="208">
        <v>1</v>
      </c>
      <c r="G3457" s="208">
        <v>0</v>
      </c>
    </row>
    <row r="3458" spans="4:7">
      <c r="D3458" s="211" t="s">
        <v>3028</v>
      </c>
      <c r="E3458" s="208">
        <v>2049849</v>
      </c>
      <c r="F3458" s="208">
        <v>149849</v>
      </c>
      <c r="G3458" s="208">
        <v>0</v>
      </c>
    </row>
    <row r="3459" spans="4:7">
      <c r="D3459" s="212" t="s">
        <v>3029</v>
      </c>
      <c r="E3459" s="208">
        <v>2049849</v>
      </c>
      <c r="F3459" s="208">
        <v>149849</v>
      </c>
      <c r="G3459" s="208">
        <v>0</v>
      </c>
    </row>
    <row r="3460" spans="4:7">
      <c r="D3460" s="211" t="s">
        <v>3870</v>
      </c>
      <c r="E3460" s="208">
        <v>10106363</v>
      </c>
      <c r="F3460" s="208">
        <v>2</v>
      </c>
      <c r="G3460" s="208">
        <v>0</v>
      </c>
    </row>
    <row r="3461" spans="4:7">
      <c r="D3461" s="212" t="s">
        <v>4208</v>
      </c>
      <c r="E3461" s="208">
        <v>10106363</v>
      </c>
      <c r="F3461" s="208">
        <v>2</v>
      </c>
      <c r="G3461" s="208">
        <v>0</v>
      </c>
    </row>
    <row r="3462" spans="4:7">
      <c r="D3462" s="211" t="s">
        <v>2334</v>
      </c>
      <c r="E3462" s="208">
        <v>6683666</v>
      </c>
      <c r="F3462" s="208">
        <v>2683666</v>
      </c>
      <c r="G3462" s="208">
        <v>0</v>
      </c>
    </row>
    <row r="3463" spans="4:7">
      <c r="D3463" s="212" t="s">
        <v>2335</v>
      </c>
      <c r="E3463" s="208">
        <v>6683666</v>
      </c>
      <c r="F3463" s="208">
        <v>2683666</v>
      </c>
      <c r="G3463" s="208">
        <v>0</v>
      </c>
    </row>
    <row r="3464" spans="4:7">
      <c r="D3464" s="211" t="s">
        <v>3869</v>
      </c>
      <c r="E3464" s="208">
        <v>8886803</v>
      </c>
      <c r="F3464" s="208">
        <v>2</v>
      </c>
      <c r="G3464" s="208">
        <v>0</v>
      </c>
    </row>
    <row r="3465" spans="4:7">
      <c r="D3465" s="212" t="s">
        <v>3030</v>
      </c>
      <c r="E3465" s="208">
        <v>8886803</v>
      </c>
      <c r="F3465" s="208">
        <v>2</v>
      </c>
      <c r="G3465" s="208">
        <v>0</v>
      </c>
    </row>
    <row r="3466" spans="4:7">
      <c r="D3466" s="211" t="s">
        <v>2336</v>
      </c>
      <c r="E3466" s="208">
        <v>11127992</v>
      </c>
      <c r="F3466" s="208">
        <v>6381647</v>
      </c>
      <c r="G3466" s="208">
        <v>0</v>
      </c>
    </row>
    <row r="3467" spans="4:7">
      <c r="D3467" s="212" t="s">
        <v>2337</v>
      </c>
      <c r="E3467" s="208">
        <v>11127992</v>
      </c>
      <c r="F3467" s="208">
        <v>6381647</v>
      </c>
      <c r="G3467" s="208">
        <v>0</v>
      </c>
    </row>
    <row r="3468" spans="4:7">
      <c r="D3468" s="211" t="s">
        <v>3868</v>
      </c>
      <c r="E3468" s="208">
        <v>9277539</v>
      </c>
      <c r="F3468" s="208">
        <v>2</v>
      </c>
      <c r="G3468" s="208">
        <v>0</v>
      </c>
    </row>
    <row r="3469" spans="4:7">
      <c r="D3469" s="212" t="s">
        <v>3031</v>
      </c>
      <c r="E3469" s="208">
        <v>9277539</v>
      </c>
      <c r="F3469" s="208">
        <v>2</v>
      </c>
      <c r="G3469" s="208">
        <v>0</v>
      </c>
    </row>
    <row r="3470" spans="4:7">
      <c r="D3470" s="211" t="s">
        <v>2338</v>
      </c>
      <c r="E3470" s="208">
        <v>4735132</v>
      </c>
      <c r="F3470" s="208">
        <v>0</v>
      </c>
      <c r="G3470" s="208">
        <v>0</v>
      </c>
    </row>
    <row r="3471" spans="4:7">
      <c r="D3471" s="212" t="s">
        <v>2339</v>
      </c>
      <c r="E3471" s="208">
        <v>4735132</v>
      </c>
      <c r="F3471" s="208">
        <v>0</v>
      </c>
      <c r="G3471" s="208">
        <v>0</v>
      </c>
    </row>
    <row r="3472" spans="4:7">
      <c r="D3472" s="211" t="s">
        <v>3867</v>
      </c>
      <c r="E3472" s="208">
        <v>8375826</v>
      </c>
      <c r="F3472" s="208">
        <v>2</v>
      </c>
      <c r="G3472" s="208">
        <v>0</v>
      </c>
    </row>
    <row r="3473" spans="4:7">
      <c r="D3473" s="212" t="s">
        <v>2791</v>
      </c>
      <c r="E3473" s="208">
        <v>8375826</v>
      </c>
      <c r="F3473" s="208">
        <v>2</v>
      </c>
      <c r="G3473" s="208">
        <v>0</v>
      </c>
    </row>
    <row r="3474" spans="4:7">
      <c r="D3474" s="211" t="s">
        <v>2340</v>
      </c>
      <c r="E3474" s="208">
        <v>6683666</v>
      </c>
      <c r="F3474" s="208">
        <v>1</v>
      </c>
      <c r="G3474" s="208">
        <v>0</v>
      </c>
    </row>
    <row r="3475" spans="4:7">
      <c r="D3475" s="212" t="s">
        <v>2341</v>
      </c>
      <c r="E3475" s="208">
        <v>6683666</v>
      </c>
      <c r="F3475" s="208">
        <v>1</v>
      </c>
      <c r="G3475" s="208">
        <v>0</v>
      </c>
    </row>
    <row r="3476" spans="4:7">
      <c r="D3476" s="211" t="s">
        <v>3866</v>
      </c>
      <c r="E3476" s="208">
        <v>2522874</v>
      </c>
      <c r="F3476" s="208">
        <v>6500001</v>
      </c>
      <c r="G3476" s="208">
        <v>0</v>
      </c>
    </row>
    <row r="3477" spans="4:7">
      <c r="D3477" s="212" t="s">
        <v>2792</v>
      </c>
      <c r="E3477" s="208">
        <v>2522874</v>
      </c>
      <c r="F3477" s="208">
        <v>6500001</v>
      </c>
      <c r="G3477" s="208">
        <v>0</v>
      </c>
    </row>
    <row r="3478" spans="4:7">
      <c r="D3478" s="211" t="s">
        <v>2342</v>
      </c>
      <c r="E3478" s="208">
        <v>6683666</v>
      </c>
      <c r="F3478" s="208">
        <v>1</v>
      </c>
      <c r="G3478" s="208">
        <v>0</v>
      </c>
    </row>
    <row r="3479" spans="4:7">
      <c r="D3479" s="212" t="s">
        <v>2343</v>
      </c>
      <c r="E3479" s="208">
        <v>6683666</v>
      </c>
      <c r="F3479" s="208">
        <v>1</v>
      </c>
      <c r="G3479" s="208">
        <v>0</v>
      </c>
    </row>
    <row r="3480" spans="4:7">
      <c r="D3480" s="211" t="s">
        <v>2344</v>
      </c>
      <c r="E3480" s="208">
        <v>6683666</v>
      </c>
      <c r="F3480" s="208">
        <v>5435921.5700000003</v>
      </c>
      <c r="G3480" s="208">
        <v>5435919.5700000003</v>
      </c>
    </row>
    <row r="3481" spans="4:7">
      <c r="D3481" s="212" t="s">
        <v>2345</v>
      </c>
      <c r="E3481" s="208">
        <v>6683666</v>
      </c>
      <c r="F3481" s="208">
        <v>5435921.5700000003</v>
      </c>
      <c r="G3481" s="208">
        <v>5435919.5700000003</v>
      </c>
    </row>
    <row r="3482" spans="4:7">
      <c r="D3482" s="211" t="s">
        <v>2346</v>
      </c>
      <c r="E3482" s="208">
        <v>11127992</v>
      </c>
      <c r="F3482" s="208">
        <v>1</v>
      </c>
      <c r="G3482" s="208">
        <v>0</v>
      </c>
    </row>
    <row r="3483" spans="4:7">
      <c r="D3483" s="212" t="s">
        <v>2347</v>
      </c>
      <c r="E3483" s="208">
        <v>11127992</v>
      </c>
      <c r="F3483" s="208">
        <v>1</v>
      </c>
      <c r="G3483" s="208">
        <v>0</v>
      </c>
    </row>
    <row r="3484" spans="4:7">
      <c r="D3484" s="211" t="s">
        <v>3865</v>
      </c>
      <c r="E3484" s="208">
        <v>29858470</v>
      </c>
      <c r="F3484" s="208">
        <v>18327948</v>
      </c>
      <c r="G3484" s="208">
        <v>0</v>
      </c>
    </row>
    <row r="3485" spans="4:7">
      <c r="D3485" s="212" t="s">
        <v>2673</v>
      </c>
      <c r="E3485" s="208">
        <v>29858470</v>
      </c>
      <c r="F3485" s="208">
        <v>18327948</v>
      </c>
      <c r="G3485" s="208">
        <v>0</v>
      </c>
    </row>
    <row r="3486" spans="4:7">
      <c r="D3486" s="211" t="s">
        <v>3864</v>
      </c>
      <c r="E3486" s="208">
        <v>4735132</v>
      </c>
      <c r="F3486" s="208">
        <v>22280174.77</v>
      </c>
      <c r="G3486" s="208">
        <v>16516341.15</v>
      </c>
    </row>
    <row r="3487" spans="4:7">
      <c r="D3487" s="212" t="s">
        <v>3183</v>
      </c>
      <c r="E3487" s="208">
        <v>0</v>
      </c>
      <c r="F3487" s="208">
        <v>22280173.77</v>
      </c>
      <c r="G3487" s="208">
        <v>16516341.15</v>
      </c>
    </row>
    <row r="3488" spans="4:7">
      <c r="D3488" s="212" t="s">
        <v>2348</v>
      </c>
      <c r="E3488" s="208">
        <v>4735132</v>
      </c>
      <c r="F3488" s="208">
        <v>1</v>
      </c>
      <c r="G3488" s="208">
        <v>0</v>
      </c>
    </row>
    <row r="3489" spans="4:7">
      <c r="D3489" s="211" t="s">
        <v>3863</v>
      </c>
      <c r="E3489" s="208">
        <v>103869279</v>
      </c>
      <c r="F3489" s="208">
        <v>198845978.12</v>
      </c>
      <c r="G3489" s="208">
        <v>198845978.12</v>
      </c>
    </row>
    <row r="3490" spans="4:7">
      <c r="D3490" s="212" t="s">
        <v>2793</v>
      </c>
      <c r="E3490" s="208">
        <v>103869279</v>
      </c>
      <c r="F3490" s="208">
        <v>198845978.12</v>
      </c>
      <c r="G3490" s="208">
        <v>198845978.12</v>
      </c>
    </row>
    <row r="3491" spans="4:7">
      <c r="D3491" s="211" t="s">
        <v>2349</v>
      </c>
      <c r="E3491" s="208">
        <v>6683666</v>
      </c>
      <c r="F3491" s="208">
        <v>1520749.16</v>
      </c>
      <c r="G3491" s="208">
        <v>1520747.83</v>
      </c>
    </row>
    <row r="3492" spans="4:7">
      <c r="D3492" s="212" t="s">
        <v>2350</v>
      </c>
      <c r="E3492" s="208">
        <v>6683666</v>
      </c>
      <c r="F3492" s="208">
        <v>1520749.16</v>
      </c>
      <c r="G3492" s="208">
        <v>1520747.83</v>
      </c>
    </row>
    <row r="3493" spans="4:7">
      <c r="D3493" s="211" t="s">
        <v>3862</v>
      </c>
      <c r="E3493" s="208">
        <v>4735132</v>
      </c>
      <c r="F3493" s="208">
        <v>1076684.1499999999</v>
      </c>
      <c r="G3493" s="208">
        <v>1076683.03</v>
      </c>
    </row>
    <row r="3494" spans="4:7">
      <c r="D3494" s="212" t="s">
        <v>2351</v>
      </c>
      <c r="E3494" s="208">
        <v>4735132</v>
      </c>
      <c r="F3494" s="208">
        <v>1076684.1499999999</v>
      </c>
      <c r="G3494" s="208">
        <v>1076683.03</v>
      </c>
    </row>
    <row r="3495" spans="4:7">
      <c r="D3495" s="211" t="s">
        <v>1102</v>
      </c>
      <c r="E3495" s="208">
        <v>27415621</v>
      </c>
      <c r="F3495" s="208">
        <v>33355724.899999999</v>
      </c>
      <c r="G3495" s="208">
        <v>7521422.5999999996</v>
      </c>
    </row>
    <row r="3496" spans="4:7">
      <c r="D3496" s="212" t="s">
        <v>1103</v>
      </c>
      <c r="E3496" s="208">
        <v>25073159</v>
      </c>
      <c r="F3496" s="208">
        <v>33355723.899999999</v>
      </c>
      <c r="G3496" s="208">
        <v>7521422.5999999996</v>
      </c>
    </row>
    <row r="3497" spans="4:7">
      <c r="D3497" s="212" t="s">
        <v>3032</v>
      </c>
      <c r="E3497" s="208">
        <v>2342462</v>
      </c>
      <c r="F3497" s="208">
        <v>1</v>
      </c>
      <c r="G3497" s="208">
        <v>0</v>
      </c>
    </row>
    <row r="3498" spans="4:7">
      <c r="D3498" s="211" t="s">
        <v>2352</v>
      </c>
      <c r="E3498" s="208">
        <v>6683666</v>
      </c>
      <c r="F3498" s="208">
        <v>1520747.83</v>
      </c>
      <c r="G3498" s="208">
        <v>1520747.83</v>
      </c>
    </row>
    <row r="3499" spans="4:7">
      <c r="D3499" s="212" t="s">
        <v>2353</v>
      </c>
      <c r="E3499" s="208">
        <v>6683666</v>
      </c>
      <c r="F3499" s="208">
        <v>1520747.83</v>
      </c>
      <c r="G3499" s="208">
        <v>1520747.83</v>
      </c>
    </row>
    <row r="3500" spans="4:7">
      <c r="D3500" s="211" t="s">
        <v>2354</v>
      </c>
      <c r="E3500" s="208">
        <v>6683666</v>
      </c>
      <c r="F3500" s="208">
        <v>1469099.75</v>
      </c>
      <c r="G3500" s="208">
        <v>1469098.28</v>
      </c>
    </row>
    <row r="3501" spans="4:7">
      <c r="D3501" s="212" t="s">
        <v>2355</v>
      </c>
      <c r="E3501" s="208">
        <v>6683666</v>
      </c>
      <c r="F3501" s="208">
        <v>1469099.75</v>
      </c>
      <c r="G3501" s="208">
        <v>1469098.28</v>
      </c>
    </row>
    <row r="3502" spans="4:7">
      <c r="D3502" s="211" t="s">
        <v>2356</v>
      </c>
      <c r="E3502" s="208">
        <v>6683666</v>
      </c>
      <c r="F3502" s="208">
        <v>1520749.15</v>
      </c>
      <c r="G3502" s="208">
        <v>1520747.83</v>
      </c>
    </row>
    <row r="3503" spans="4:7">
      <c r="D3503" s="212" t="s">
        <v>2357</v>
      </c>
      <c r="E3503" s="208">
        <v>6683666</v>
      </c>
      <c r="F3503" s="208">
        <v>1520749.15</v>
      </c>
      <c r="G3503" s="208">
        <v>1520747.83</v>
      </c>
    </row>
    <row r="3504" spans="4:7">
      <c r="D3504" s="211" t="s">
        <v>2358</v>
      </c>
      <c r="E3504" s="208">
        <v>4735132</v>
      </c>
      <c r="F3504" s="208">
        <v>1076684.1499999999</v>
      </c>
      <c r="G3504" s="208">
        <v>1076683.03</v>
      </c>
    </row>
    <row r="3505" spans="4:7">
      <c r="D3505" s="212" t="s">
        <v>2359</v>
      </c>
      <c r="E3505" s="208">
        <v>4735132</v>
      </c>
      <c r="F3505" s="208">
        <v>1076684.1499999999</v>
      </c>
      <c r="G3505" s="208">
        <v>1076683.03</v>
      </c>
    </row>
    <row r="3506" spans="4:7">
      <c r="D3506" s="211" t="s">
        <v>2360</v>
      </c>
      <c r="E3506" s="208">
        <v>6683666</v>
      </c>
      <c r="F3506" s="208">
        <v>1</v>
      </c>
      <c r="G3506" s="208">
        <v>0</v>
      </c>
    </row>
    <row r="3507" spans="4:7">
      <c r="D3507" s="212" t="s">
        <v>2361</v>
      </c>
      <c r="E3507" s="208">
        <v>6683666</v>
      </c>
      <c r="F3507" s="208">
        <v>1</v>
      </c>
      <c r="G3507" s="208">
        <v>0</v>
      </c>
    </row>
    <row r="3508" spans="4:7">
      <c r="D3508" s="211" t="s">
        <v>2362</v>
      </c>
      <c r="E3508" s="208">
        <v>11127992</v>
      </c>
      <c r="F3508" s="208">
        <v>1</v>
      </c>
      <c r="G3508" s="208">
        <v>0</v>
      </c>
    </row>
    <row r="3509" spans="4:7">
      <c r="D3509" s="212" t="s">
        <v>2363</v>
      </c>
      <c r="E3509" s="208">
        <v>11127992</v>
      </c>
      <c r="F3509" s="208">
        <v>1</v>
      </c>
      <c r="G3509" s="208">
        <v>0</v>
      </c>
    </row>
    <row r="3510" spans="4:7">
      <c r="D3510" s="211" t="s">
        <v>3861</v>
      </c>
      <c r="E3510" s="208">
        <v>11768758</v>
      </c>
      <c r="F3510" s="208">
        <v>27000002</v>
      </c>
      <c r="G3510" s="208">
        <v>27000000</v>
      </c>
    </row>
    <row r="3511" spans="4:7">
      <c r="D3511" s="212" t="s">
        <v>3033</v>
      </c>
      <c r="E3511" s="208">
        <v>11768758</v>
      </c>
      <c r="F3511" s="208">
        <v>27000002</v>
      </c>
      <c r="G3511" s="208">
        <v>27000000</v>
      </c>
    </row>
    <row r="3512" spans="4:7">
      <c r="D3512" s="211" t="s">
        <v>2364</v>
      </c>
      <c r="E3512" s="208">
        <v>4735132</v>
      </c>
      <c r="F3512" s="208">
        <v>4735132</v>
      </c>
      <c r="G3512" s="208">
        <v>2242599.13</v>
      </c>
    </row>
    <row r="3513" spans="4:7">
      <c r="D3513" s="212" t="s">
        <v>2365</v>
      </c>
      <c r="E3513" s="208">
        <v>4735132</v>
      </c>
      <c r="F3513" s="208">
        <v>4735132</v>
      </c>
      <c r="G3513" s="208">
        <v>2242599.13</v>
      </c>
    </row>
    <row r="3514" spans="4:7">
      <c r="D3514" s="211" t="s">
        <v>3860</v>
      </c>
      <c r="E3514" s="208">
        <v>29745219</v>
      </c>
      <c r="F3514" s="208">
        <v>1</v>
      </c>
      <c r="G3514" s="208">
        <v>0</v>
      </c>
    </row>
    <row r="3515" spans="4:7">
      <c r="D3515" s="212" t="s">
        <v>2794</v>
      </c>
      <c r="E3515" s="208">
        <v>29745219</v>
      </c>
      <c r="F3515" s="208">
        <v>1</v>
      </c>
      <c r="G3515" s="208">
        <v>0</v>
      </c>
    </row>
    <row r="3516" spans="4:7">
      <c r="D3516" s="211" t="s">
        <v>2366</v>
      </c>
      <c r="E3516" s="208">
        <v>4735132</v>
      </c>
      <c r="F3516" s="208">
        <v>1</v>
      </c>
      <c r="G3516" s="208">
        <v>0</v>
      </c>
    </row>
    <row r="3517" spans="4:7">
      <c r="D3517" s="212" t="s">
        <v>2367</v>
      </c>
      <c r="E3517" s="208">
        <v>4735132</v>
      </c>
      <c r="F3517" s="208">
        <v>1</v>
      </c>
      <c r="G3517" s="208">
        <v>0</v>
      </c>
    </row>
    <row r="3518" spans="4:7">
      <c r="D3518" s="211" t="s">
        <v>3859</v>
      </c>
      <c r="E3518" s="208">
        <v>9395859</v>
      </c>
      <c r="F3518" s="208">
        <v>18500002</v>
      </c>
      <c r="G3518" s="208">
        <v>11108376.91</v>
      </c>
    </row>
    <row r="3519" spans="4:7">
      <c r="D3519" s="212" t="s">
        <v>3033</v>
      </c>
      <c r="E3519" s="208">
        <v>9395859</v>
      </c>
      <c r="F3519" s="208">
        <v>18500002</v>
      </c>
      <c r="G3519" s="208">
        <v>11108376.91</v>
      </c>
    </row>
    <row r="3520" spans="4:7">
      <c r="D3520" s="211" t="s">
        <v>2368</v>
      </c>
      <c r="E3520" s="208">
        <v>4735132</v>
      </c>
      <c r="F3520" s="208">
        <v>4735132</v>
      </c>
      <c r="G3520" s="208">
        <v>2238882.44</v>
      </c>
    </row>
    <row r="3521" spans="4:7">
      <c r="D3521" s="212" t="s">
        <v>2369</v>
      </c>
      <c r="E3521" s="208">
        <v>4735132</v>
      </c>
      <c r="F3521" s="208">
        <v>4735132</v>
      </c>
      <c r="G3521" s="208">
        <v>2238882.44</v>
      </c>
    </row>
    <row r="3522" spans="4:7">
      <c r="D3522" s="211" t="s">
        <v>2370</v>
      </c>
      <c r="E3522" s="208">
        <v>4735132</v>
      </c>
      <c r="F3522" s="208">
        <v>4735132</v>
      </c>
      <c r="G3522" s="208">
        <v>2251611.59</v>
      </c>
    </row>
    <row r="3523" spans="4:7">
      <c r="D3523" s="212" t="s">
        <v>2371</v>
      </c>
      <c r="E3523" s="208">
        <v>4735132</v>
      </c>
      <c r="F3523" s="208">
        <v>4735132</v>
      </c>
      <c r="G3523" s="208">
        <v>2251611.59</v>
      </c>
    </row>
    <row r="3524" spans="4:7">
      <c r="D3524" s="211" t="s">
        <v>3034</v>
      </c>
      <c r="E3524" s="208">
        <v>4735132</v>
      </c>
      <c r="F3524" s="208">
        <v>5327021.32</v>
      </c>
      <c r="G3524" s="208">
        <v>1065404.26</v>
      </c>
    </row>
    <row r="3525" spans="4:7">
      <c r="D3525" s="212" t="s">
        <v>2559</v>
      </c>
      <c r="E3525" s="208">
        <v>4735132</v>
      </c>
      <c r="F3525" s="208">
        <v>5327021.32</v>
      </c>
      <c r="G3525" s="208">
        <v>1065404.26</v>
      </c>
    </row>
    <row r="3526" spans="4:7">
      <c r="D3526" s="211" t="s">
        <v>2372</v>
      </c>
      <c r="E3526" s="208">
        <v>11127992</v>
      </c>
      <c r="F3526" s="208">
        <v>8518990.8599999994</v>
      </c>
      <c r="G3526" s="208">
        <v>2503798.1800000002</v>
      </c>
    </row>
    <row r="3527" spans="4:7">
      <c r="D3527" s="212" t="s">
        <v>2373</v>
      </c>
      <c r="E3527" s="208">
        <v>11127992</v>
      </c>
      <c r="F3527" s="208">
        <v>8518990.8599999994</v>
      </c>
      <c r="G3527" s="208">
        <v>2503798.1800000002</v>
      </c>
    </row>
    <row r="3528" spans="4:7">
      <c r="D3528" s="211" t="s">
        <v>2374</v>
      </c>
      <c r="E3528" s="208">
        <v>4735132</v>
      </c>
      <c r="F3528" s="208">
        <v>5327021.32</v>
      </c>
      <c r="G3528" s="208">
        <v>1065404.26</v>
      </c>
    </row>
    <row r="3529" spans="4:7">
      <c r="D3529" s="212" t="s">
        <v>2375</v>
      </c>
      <c r="E3529" s="208">
        <v>4735132</v>
      </c>
      <c r="F3529" s="208">
        <v>5327021.32</v>
      </c>
      <c r="G3529" s="208">
        <v>1065404.26</v>
      </c>
    </row>
    <row r="3530" spans="4:7">
      <c r="D3530" s="211" t="s">
        <v>2376</v>
      </c>
      <c r="E3530" s="208">
        <v>6683666</v>
      </c>
      <c r="F3530" s="208">
        <v>7519124.0300000003</v>
      </c>
      <c r="G3530" s="208">
        <v>1503824.81</v>
      </c>
    </row>
    <row r="3531" spans="4:7">
      <c r="D3531" s="212" t="s">
        <v>2377</v>
      </c>
      <c r="E3531" s="208">
        <v>6683666</v>
      </c>
      <c r="F3531" s="208">
        <v>7519124.0300000003</v>
      </c>
      <c r="G3531" s="208">
        <v>1503824.81</v>
      </c>
    </row>
    <row r="3532" spans="4:7">
      <c r="D3532" s="211" t="s">
        <v>2378</v>
      </c>
      <c r="E3532" s="208">
        <v>6683666</v>
      </c>
      <c r="F3532" s="208">
        <v>7519124.0300000003</v>
      </c>
      <c r="G3532" s="208">
        <v>1503824.81</v>
      </c>
    </row>
    <row r="3533" spans="4:7">
      <c r="D3533" s="212" t="s">
        <v>2379</v>
      </c>
      <c r="E3533" s="208">
        <v>6683666</v>
      </c>
      <c r="F3533" s="208">
        <v>7519124.0300000003</v>
      </c>
      <c r="G3533" s="208">
        <v>1503824.81</v>
      </c>
    </row>
    <row r="3534" spans="4:7">
      <c r="D3534" s="211" t="s">
        <v>2380</v>
      </c>
      <c r="E3534" s="208">
        <v>4735132</v>
      </c>
      <c r="F3534" s="208">
        <v>5327021.32</v>
      </c>
      <c r="G3534" s="208">
        <v>1065404.26</v>
      </c>
    </row>
    <row r="3535" spans="4:7">
      <c r="D3535" s="212" t="s">
        <v>2381</v>
      </c>
      <c r="E3535" s="208">
        <v>4735132</v>
      </c>
      <c r="F3535" s="208">
        <v>5327021.32</v>
      </c>
      <c r="G3535" s="208">
        <v>1065404.26</v>
      </c>
    </row>
    <row r="3536" spans="4:7">
      <c r="D3536" s="211" t="s">
        <v>2382</v>
      </c>
      <c r="E3536" s="208">
        <v>6683666</v>
      </c>
      <c r="F3536" s="208">
        <v>1</v>
      </c>
      <c r="G3536" s="208">
        <v>0</v>
      </c>
    </row>
    <row r="3537" spans="4:7">
      <c r="D3537" s="212" t="s">
        <v>2383</v>
      </c>
      <c r="E3537" s="208">
        <v>6683666</v>
      </c>
      <c r="F3537" s="208">
        <v>1</v>
      </c>
      <c r="G3537" s="208">
        <v>0</v>
      </c>
    </row>
    <row r="3538" spans="4:7">
      <c r="D3538" s="211" t="s">
        <v>2384</v>
      </c>
      <c r="E3538" s="208">
        <v>6683666</v>
      </c>
      <c r="F3538" s="208">
        <v>1</v>
      </c>
      <c r="G3538" s="208">
        <v>0</v>
      </c>
    </row>
    <row r="3539" spans="4:7">
      <c r="D3539" s="212" t="s">
        <v>2385</v>
      </c>
      <c r="E3539" s="208">
        <v>6683666</v>
      </c>
      <c r="F3539" s="208">
        <v>1</v>
      </c>
      <c r="G3539" s="208">
        <v>0</v>
      </c>
    </row>
    <row r="3540" spans="4:7">
      <c r="D3540" s="211" t="s">
        <v>2386</v>
      </c>
      <c r="E3540" s="208">
        <v>4735132</v>
      </c>
      <c r="F3540" s="208">
        <v>4735132</v>
      </c>
      <c r="G3540" s="208">
        <v>0</v>
      </c>
    </row>
    <row r="3541" spans="4:7">
      <c r="D3541" s="212" t="s">
        <v>2387</v>
      </c>
      <c r="E3541" s="208">
        <v>4735132</v>
      </c>
      <c r="F3541" s="208">
        <v>4735132</v>
      </c>
      <c r="G3541" s="208">
        <v>0</v>
      </c>
    </row>
    <row r="3542" spans="4:7">
      <c r="D3542" s="211" t="s">
        <v>3858</v>
      </c>
      <c r="E3542" s="208">
        <v>5901674</v>
      </c>
      <c r="F3542" s="208">
        <v>5647535</v>
      </c>
      <c r="G3542" s="208">
        <v>5647535</v>
      </c>
    </row>
    <row r="3543" spans="4:7">
      <c r="D3543" s="212" t="s">
        <v>2795</v>
      </c>
      <c r="E3543" s="208">
        <v>5901674</v>
      </c>
      <c r="F3543" s="208">
        <v>5647535</v>
      </c>
      <c r="G3543" s="208">
        <v>5647535</v>
      </c>
    </row>
    <row r="3544" spans="4:7">
      <c r="D3544" s="211" t="s">
        <v>2388</v>
      </c>
      <c r="E3544" s="208">
        <v>4735132</v>
      </c>
      <c r="F3544" s="208">
        <v>4735132</v>
      </c>
      <c r="G3544" s="208">
        <v>0</v>
      </c>
    </row>
    <row r="3545" spans="4:7">
      <c r="D3545" s="212" t="s">
        <v>2389</v>
      </c>
      <c r="E3545" s="208">
        <v>4735132</v>
      </c>
      <c r="F3545" s="208">
        <v>4735132</v>
      </c>
      <c r="G3545" s="208">
        <v>0</v>
      </c>
    </row>
    <row r="3546" spans="4:7">
      <c r="D3546" s="211" t="s">
        <v>2390</v>
      </c>
      <c r="E3546" s="208">
        <v>4735132</v>
      </c>
      <c r="F3546" s="208">
        <v>0</v>
      </c>
      <c r="G3546" s="208">
        <v>0</v>
      </c>
    </row>
    <row r="3547" spans="4:7">
      <c r="D3547" s="212" t="s">
        <v>2391</v>
      </c>
      <c r="E3547" s="208">
        <v>4735132</v>
      </c>
      <c r="F3547" s="208">
        <v>0</v>
      </c>
      <c r="G3547" s="208">
        <v>0</v>
      </c>
    </row>
    <row r="3548" spans="4:7">
      <c r="D3548" s="211" t="s">
        <v>3035</v>
      </c>
      <c r="E3548" s="208">
        <v>2803807</v>
      </c>
      <c r="F3548" s="208">
        <v>2</v>
      </c>
      <c r="G3548" s="208">
        <v>0</v>
      </c>
    </row>
    <row r="3549" spans="4:7">
      <c r="D3549" s="212" t="s">
        <v>3036</v>
      </c>
      <c r="E3549" s="208">
        <v>2803807</v>
      </c>
      <c r="F3549" s="208">
        <v>2</v>
      </c>
      <c r="G3549" s="208">
        <v>0</v>
      </c>
    </row>
    <row r="3550" spans="4:7">
      <c r="D3550" s="211" t="s">
        <v>3037</v>
      </c>
      <c r="E3550" s="208">
        <v>8145788</v>
      </c>
      <c r="F3550" s="208">
        <v>2997269</v>
      </c>
      <c r="G3550" s="208">
        <v>2997267.17</v>
      </c>
    </row>
    <row r="3551" spans="4:7">
      <c r="D3551" s="212" t="s">
        <v>3038</v>
      </c>
      <c r="E3551" s="208">
        <v>8145788</v>
      </c>
      <c r="F3551" s="208">
        <v>2997269</v>
      </c>
      <c r="G3551" s="208">
        <v>2997267.17</v>
      </c>
    </row>
    <row r="3552" spans="4:7">
      <c r="D3552" s="209" t="s">
        <v>283</v>
      </c>
      <c r="E3552" s="210">
        <v>0</v>
      </c>
      <c r="F3552" s="210">
        <v>73500000</v>
      </c>
      <c r="G3552" s="210">
        <v>13059123.16</v>
      </c>
    </row>
    <row r="3553" spans="4:7">
      <c r="D3553" s="211" t="s">
        <v>3184</v>
      </c>
      <c r="E3553" s="208">
        <v>0</v>
      </c>
      <c r="F3553" s="208">
        <v>73500000</v>
      </c>
      <c r="G3553" s="208">
        <v>13059123.16</v>
      </c>
    </row>
    <row r="3554" spans="4:7">
      <c r="D3554" s="212" t="s">
        <v>3185</v>
      </c>
      <c r="E3554" s="208">
        <v>0</v>
      </c>
      <c r="F3554" s="208">
        <v>73500000</v>
      </c>
      <c r="G3554" s="208">
        <v>13059123.16</v>
      </c>
    </row>
    <row r="3555" spans="4:7">
      <c r="D3555" s="209" t="s">
        <v>298</v>
      </c>
      <c r="E3555" s="210">
        <v>0</v>
      </c>
      <c r="F3555" s="210">
        <v>31934530</v>
      </c>
      <c r="G3555" s="210">
        <v>25479516.789999999</v>
      </c>
    </row>
    <row r="3556" spans="4:7">
      <c r="D3556" s="211" t="s">
        <v>1033</v>
      </c>
      <c r="E3556" s="208">
        <v>0</v>
      </c>
      <c r="F3556" s="208">
        <v>31934530</v>
      </c>
      <c r="G3556" s="208">
        <v>25479516.789999999</v>
      </c>
    </row>
    <row r="3557" spans="4:7">
      <c r="D3557" s="212" t="s">
        <v>1034</v>
      </c>
      <c r="E3557" s="208">
        <v>0</v>
      </c>
      <c r="F3557" s="208">
        <v>31934530</v>
      </c>
      <c r="G3557" s="208">
        <v>25479516.789999999</v>
      </c>
    </row>
    <row r="3558" spans="4:7">
      <c r="D3558" s="178" t="s">
        <v>570</v>
      </c>
      <c r="E3558" s="208">
        <v>707064865</v>
      </c>
      <c r="F3558" s="208">
        <v>1213496608.0599999</v>
      </c>
      <c r="G3558" s="208">
        <v>860857760</v>
      </c>
    </row>
    <row r="3559" spans="4:7">
      <c r="D3559" s="209" t="s">
        <v>281</v>
      </c>
      <c r="E3559" s="210">
        <v>707064865</v>
      </c>
      <c r="F3559" s="210">
        <v>1123496608.0599999</v>
      </c>
      <c r="G3559" s="210">
        <v>847124000</v>
      </c>
    </row>
    <row r="3560" spans="4:7">
      <c r="D3560" s="211" t="s">
        <v>3351</v>
      </c>
      <c r="E3560" s="208">
        <v>0</v>
      </c>
      <c r="F3560" s="208">
        <v>3091768.82</v>
      </c>
      <c r="G3560" s="208">
        <v>0</v>
      </c>
    </row>
    <row r="3561" spans="4:7">
      <c r="D3561" s="212" t="s">
        <v>3350</v>
      </c>
      <c r="E3561" s="208">
        <v>0</v>
      </c>
      <c r="F3561" s="208">
        <v>3091768.82</v>
      </c>
      <c r="G3561" s="208">
        <v>0</v>
      </c>
    </row>
    <row r="3562" spans="4:7">
      <c r="D3562" s="211" t="s">
        <v>3349</v>
      </c>
      <c r="E3562" s="208">
        <v>0</v>
      </c>
      <c r="F3562" s="208">
        <v>1322976.29</v>
      </c>
      <c r="G3562" s="208">
        <v>0</v>
      </c>
    </row>
    <row r="3563" spans="4:7">
      <c r="D3563" s="212" t="s">
        <v>3348</v>
      </c>
      <c r="E3563" s="208">
        <v>0</v>
      </c>
      <c r="F3563" s="208">
        <v>1322976.29</v>
      </c>
      <c r="G3563" s="208">
        <v>0</v>
      </c>
    </row>
    <row r="3564" spans="4:7">
      <c r="D3564" s="211" t="s">
        <v>3347</v>
      </c>
      <c r="E3564" s="208">
        <v>0</v>
      </c>
      <c r="F3564" s="208">
        <v>1862443.75</v>
      </c>
      <c r="G3564" s="208">
        <v>0</v>
      </c>
    </row>
    <row r="3565" spans="4:7">
      <c r="D3565" s="212" t="s">
        <v>3346</v>
      </c>
      <c r="E3565" s="208">
        <v>0</v>
      </c>
      <c r="F3565" s="208">
        <v>1862443.75</v>
      </c>
      <c r="G3565" s="208">
        <v>0</v>
      </c>
    </row>
    <row r="3566" spans="4:7">
      <c r="D3566" s="211" t="s">
        <v>571</v>
      </c>
      <c r="E3566" s="208">
        <v>43345560</v>
      </c>
      <c r="F3566" s="208">
        <v>211836988</v>
      </c>
      <c r="G3566" s="208">
        <v>204869886.71000001</v>
      </c>
    </row>
    <row r="3567" spans="4:7">
      <c r="D3567" s="212" t="s">
        <v>917</v>
      </c>
      <c r="E3567" s="208">
        <v>43345560</v>
      </c>
      <c r="F3567" s="208">
        <v>211836988</v>
      </c>
      <c r="G3567" s="208">
        <v>204869886.71000001</v>
      </c>
    </row>
    <row r="3568" spans="4:7">
      <c r="D3568" s="211" t="s">
        <v>2726</v>
      </c>
      <c r="E3568" s="208">
        <v>4718384</v>
      </c>
      <c r="F3568" s="208">
        <v>1318621.6399999999</v>
      </c>
      <c r="G3568" s="208">
        <v>1318621.6200000001</v>
      </c>
    </row>
    <row r="3569" spans="4:7">
      <c r="D3569" s="212" t="s">
        <v>1798</v>
      </c>
      <c r="E3569" s="208">
        <v>4718384</v>
      </c>
      <c r="F3569" s="208">
        <v>1318621.6399999999</v>
      </c>
      <c r="G3569" s="208">
        <v>1318621.6200000001</v>
      </c>
    </row>
    <row r="3570" spans="4:7">
      <c r="D3570" s="211" t="s">
        <v>4242</v>
      </c>
      <c r="E3570" s="208">
        <v>0</v>
      </c>
      <c r="F3570" s="208">
        <v>62943000</v>
      </c>
      <c r="G3570" s="208">
        <v>62134719.43</v>
      </c>
    </row>
    <row r="3571" spans="4:7">
      <c r="D3571" s="212" t="s">
        <v>4241</v>
      </c>
      <c r="E3571" s="208">
        <v>0</v>
      </c>
      <c r="F3571" s="208">
        <v>62943000</v>
      </c>
      <c r="G3571" s="208">
        <v>62134719.43</v>
      </c>
    </row>
    <row r="3572" spans="4:7">
      <c r="D3572" s="211" t="s">
        <v>3857</v>
      </c>
      <c r="E3572" s="208">
        <v>0</v>
      </c>
      <c r="F3572" s="208">
        <v>17494937.260000002</v>
      </c>
      <c r="G3572" s="208">
        <v>2096457.51</v>
      </c>
    </row>
    <row r="3573" spans="4:7">
      <c r="D3573" s="212" t="s">
        <v>3728</v>
      </c>
      <c r="E3573" s="208">
        <v>0</v>
      </c>
      <c r="F3573" s="208">
        <v>17494937.260000002</v>
      </c>
      <c r="G3573" s="208">
        <v>2096457.51</v>
      </c>
    </row>
    <row r="3574" spans="4:7">
      <c r="D3574" s="211" t="s">
        <v>1799</v>
      </c>
      <c r="E3574" s="208">
        <v>4718384</v>
      </c>
      <c r="F3574" s="208">
        <v>1648278.02</v>
      </c>
      <c r="G3574" s="208">
        <v>1318620.6200000001</v>
      </c>
    </row>
    <row r="3575" spans="4:7">
      <c r="D3575" s="212" t="s">
        <v>1800</v>
      </c>
      <c r="E3575" s="208">
        <v>4718384</v>
      </c>
      <c r="F3575" s="208">
        <v>1648278.02</v>
      </c>
      <c r="G3575" s="208">
        <v>1318620.6200000001</v>
      </c>
    </row>
    <row r="3576" spans="4:7">
      <c r="D3576" s="211" t="s">
        <v>3856</v>
      </c>
      <c r="E3576" s="208">
        <v>0</v>
      </c>
      <c r="F3576" s="208">
        <v>30000000</v>
      </c>
      <c r="G3576" s="208">
        <v>0</v>
      </c>
    </row>
    <row r="3577" spans="4:7">
      <c r="D3577" s="212" t="s">
        <v>3665</v>
      </c>
      <c r="E3577" s="208">
        <v>0</v>
      </c>
      <c r="F3577" s="208">
        <v>30000000</v>
      </c>
      <c r="G3577" s="208">
        <v>0</v>
      </c>
    </row>
    <row r="3578" spans="4:7">
      <c r="D3578" s="211" t="s">
        <v>572</v>
      </c>
      <c r="E3578" s="208">
        <v>11838218</v>
      </c>
      <c r="F3578" s="208">
        <v>9537968.3499999996</v>
      </c>
      <c r="G3578" s="208">
        <v>0</v>
      </c>
    </row>
    <row r="3579" spans="4:7">
      <c r="D3579" s="212" t="s">
        <v>918</v>
      </c>
      <c r="E3579" s="208">
        <v>11838218</v>
      </c>
      <c r="F3579" s="208">
        <v>9537968.3499999996</v>
      </c>
      <c r="G3579" s="208">
        <v>0</v>
      </c>
    </row>
    <row r="3580" spans="4:7">
      <c r="D3580" s="211" t="s">
        <v>3664</v>
      </c>
      <c r="E3580" s="208">
        <v>0</v>
      </c>
      <c r="F3580" s="208">
        <v>30000000</v>
      </c>
      <c r="G3580" s="208">
        <v>18343443.879999999</v>
      </c>
    </row>
    <row r="3581" spans="4:7">
      <c r="D3581" s="212" t="s">
        <v>3663</v>
      </c>
      <c r="E3581" s="208">
        <v>0</v>
      </c>
      <c r="F3581" s="208">
        <v>30000000</v>
      </c>
      <c r="G3581" s="208">
        <v>18343443.879999999</v>
      </c>
    </row>
    <row r="3582" spans="4:7">
      <c r="D3582" s="211" t="s">
        <v>2674</v>
      </c>
      <c r="E3582" s="208">
        <v>60128042</v>
      </c>
      <c r="F3582" s="208">
        <v>116872737.09999999</v>
      </c>
      <c r="G3582" s="208">
        <v>73687353.460000008</v>
      </c>
    </row>
    <row r="3583" spans="4:7">
      <c r="D3583" s="212" t="s">
        <v>2675</v>
      </c>
      <c r="E3583" s="208">
        <v>60128042</v>
      </c>
      <c r="F3583" s="208">
        <v>54771737.100000001</v>
      </c>
      <c r="G3583" s="208">
        <v>53687353.460000001</v>
      </c>
    </row>
    <row r="3584" spans="4:7">
      <c r="D3584" s="212" t="s">
        <v>3662</v>
      </c>
      <c r="E3584" s="208">
        <v>0</v>
      </c>
      <c r="F3584" s="208">
        <v>62101000</v>
      </c>
      <c r="G3584" s="208">
        <v>20000000</v>
      </c>
    </row>
    <row r="3585" spans="4:7">
      <c r="D3585" s="211" t="s">
        <v>2727</v>
      </c>
      <c r="E3585" s="208">
        <v>128563109</v>
      </c>
      <c r="F3585" s="208">
        <v>108060636</v>
      </c>
      <c r="G3585" s="208">
        <v>108053780.11</v>
      </c>
    </row>
    <row r="3586" spans="4:7">
      <c r="D3586" s="212" t="s">
        <v>2676</v>
      </c>
      <c r="E3586" s="208">
        <v>128563109</v>
      </c>
      <c r="F3586" s="208">
        <v>108060636</v>
      </c>
      <c r="G3586" s="208">
        <v>108053780.11</v>
      </c>
    </row>
    <row r="3587" spans="4:7">
      <c r="D3587" s="211" t="s">
        <v>573</v>
      </c>
      <c r="E3587" s="208">
        <v>17947328</v>
      </c>
      <c r="F3587" s="208">
        <v>3</v>
      </c>
      <c r="G3587" s="208">
        <v>0</v>
      </c>
    </row>
    <row r="3588" spans="4:7">
      <c r="D3588" s="212" t="s">
        <v>919</v>
      </c>
      <c r="E3588" s="208">
        <v>17947328</v>
      </c>
      <c r="F3588" s="208">
        <v>3</v>
      </c>
      <c r="G3588" s="208">
        <v>0</v>
      </c>
    </row>
    <row r="3589" spans="4:7">
      <c r="D3589" s="211" t="s">
        <v>1801</v>
      </c>
      <c r="E3589" s="208">
        <v>11087637</v>
      </c>
      <c r="F3589" s="208">
        <v>7087637</v>
      </c>
      <c r="G3589" s="208">
        <v>3664097.86</v>
      </c>
    </row>
    <row r="3590" spans="4:7">
      <c r="D3590" s="212" t="s">
        <v>1802</v>
      </c>
      <c r="E3590" s="208">
        <v>11087637</v>
      </c>
      <c r="F3590" s="208">
        <v>7087637</v>
      </c>
      <c r="G3590" s="208">
        <v>3664097.86</v>
      </c>
    </row>
    <row r="3591" spans="4:7">
      <c r="D3591" s="211" t="s">
        <v>1803</v>
      </c>
      <c r="E3591" s="208">
        <v>6659723</v>
      </c>
      <c r="F3591" s="208">
        <v>3494120</v>
      </c>
      <c r="G3591" s="208">
        <v>3494119.42</v>
      </c>
    </row>
    <row r="3592" spans="4:7">
      <c r="D3592" s="212" t="s">
        <v>1804</v>
      </c>
      <c r="E3592" s="208">
        <v>6659723</v>
      </c>
      <c r="F3592" s="208">
        <v>3494120</v>
      </c>
      <c r="G3592" s="208">
        <v>3494119.42</v>
      </c>
    </row>
    <row r="3593" spans="4:7">
      <c r="D3593" s="211" t="s">
        <v>1805</v>
      </c>
      <c r="E3593" s="208">
        <v>6659723</v>
      </c>
      <c r="F3593" s="208">
        <v>2659723</v>
      </c>
      <c r="G3593" s="208">
        <v>0</v>
      </c>
    </row>
    <row r="3594" spans="4:7">
      <c r="D3594" s="212" t="s">
        <v>1806</v>
      </c>
      <c r="E3594" s="208">
        <v>6659723</v>
      </c>
      <c r="F3594" s="208">
        <v>2659723</v>
      </c>
      <c r="G3594" s="208">
        <v>0</v>
      </c>
    </row>
    <row r="3595" spans="4:7">
      <c r="D3595" s="211" t="s">
        <v>1807</v>
      </c>
      <c r="E3595" s="208">
        <v>4718384</v>
      </c>
      <c r="F3595" s="208">
        <v>1</v>
      </c>
      <c r="G3595" s="208">
        <v>0</v>
      </c>
    </row>
    <row r="3596" spans="4:7">
      <c r="D3596" s="212" t="s">
        <v>1808</v>
      </c>
      <c r="E3596" s="208">
        <v>4718384</v>
      </c>
      <c r="F3596" s="208">
        <v>1</v>
      </c>
      <c r="G3596" s="208">
        <v>0</v>
      </c>
    </row>
    <row r="3597" spans="4:7">
      <c r="D3597" s="211" t="s">
        <v>1809</v>
      </c>
      <c r="E3597" s="208">
        <v>11087637</v>
      </c>
      <c r="F3597" s="208">
        <v>6087637</v>
      </c>
      <c r="G3597" s="208">
        <v>0</v>
      </c>
    </row>
    <row r="3598" spans="4:7">
      <c r="D3598" s="212" t="s">
        <v>1810</v>
      </c>
      <c r="E3598" s="208">
        <v>11087637</v>
      </c>
      <c r="F3598" s="208">
        <v>6087637</v>
      </c>
      <c r="G3598" s="208">
        <v>0</v>
      </c>
    </row>
    <row r="3599" spans="4:7">
      <c r="D3599" s="211" t="s">
        <v>1811</v>
      </c>
      <c r="E3599" s="208">
        <v>4718384</v>
      </c>
      <c r="F3599" s="208">
        <v>1</v>
      </c>
      <c r="G3599" s="208">
        <v>0</v>
      </c>
    </row>
    <row r="3600" spans="4:7">
      <c r="D3600" s="212" t="s">
        <v>1812</v>
      </c>
      <c r="E3600" s="208">
        <v>4718384</v>
      </c>
      <c r="F3600" s="208">
        <v>1</v>
      </c>
      <c r="G3600" s="208">
        <v>0</v>
      </c>
    </row>
    <row r="3601" spans="4:7">
      <c r="D3601" s="211" t="s">
        <v>1813</v>
      </c>
      <c r="E3601" s="208">
        <v>6659723</v>
      </c>
      <c r="F3601" s="208">
        <v>1534918</v>
      </c>
      <c r="G3601" s="208">
        <v>1534916.2</v>
      </c>
    </row>
    <row r="3602" spans="4:7">
      <c r="D3602" s="212" t="s">
        <v>1814</v>
      </c>
      <c r="E3602" s="208">
        <v>6659723</v>
      </c>
      <c r="F3602" s="208">
        <v>1534918</v>
      </c>
      <c r="G3602" s="208">
        <v>1534916.2</v>
      </c>
    </row>
    <row r="3603" spans="4:7">
      <c r="D3603" s="211" t="s">
        <v>1815</v>
      </c>
      <c r="E3603" s="208">
        <v>6659723</v>
      </c>
      <c r="F3603" s="208">
        <v>1534918</v>
      </c>
      <c r="G3603" s="208">
        <v>1534916.2</v>
      </c>
    </row>
    <row r="3604" spans="4:7">
      <c r="D3604" s="212" t="s">
        <v>1816</v>
      </c>
      <c r="E3604" s="208">
        <v>6659723</v>
      </c>
      <c r="F3604" s="208">
        <v>1534918</v>
      </c>
      <c r="G3604" s="208">
        <v>1534916.2</v>
      </c>
    </row>
    <row r="3605" spans="4:7">
      <c r="D3605" s="211" t="s">
        <v>3855</v>
      </c>
      <c r="E3605" s="208">
        <v>6659723</v>
      </c>
      <c r="F3605" s="208">
        <v>6659723</v>
      </c>
      <c r="G3605" s="208">
        <v>6077167.9699999997</v>
      </c>
    </row>
    <row r="3606" spans="4:7">
      <c r="D3606" s="212" t="s">
        <v>1817</v>
      </c>
      <c r="E3606" s="208">
        <v>6659723</v>
      </c>
      <c r="F3606" s="208">
        <v>6659723</v>
      </c>
      <c r="G3606" s="208">
        <v>6077167.9699999997</v>
      </c>
    </row>
    <row r="3607" spans="4:7">
      <c r="D3607" s="211" t="s">
        <v>574</v>
      </c>
      <c r="E3607" s="208">
        <v>166366052</v>
      </c>
      <c r="F3607" s="208">
        <v>271558306</v>
      </c>
      <c r="G3607" s="208">
        <v>170229344.81999999</v>
      </c>
    </row>
    <row r="3608" spans="4:7">
      <c r="D3608" s="212" t="s">
        <v>920</v>
      </c>
      <c r="E3608" s="208">
        <v>166366052</v>
      </c>
      <c r="F3608" s="208">
        <v>271558306</v>
      </c>
      <c r="G3608" s="208">
        <v>170229344.81999999</v>
      </c>
    </row>
    <row r="3609" spans="4:7">
      <c r="D3609" s="211" t="s">
        <v>3854</v>
      </c>
      <c r="E3609" s="208">
        <v>4718384</v>
      </c>
      <c r="F3609" s="208">
        <v>4718384</v>
      </c>
      <c r="G3609" s="208">
        <v>2339505.31</v>
      </c>
    </row>
    <row r="3610" spans="4:7">
      <c r="D3610" s="212" t="s">
        <v>1818</v>
      </c>
      <c r="E3610" s="208">
        <v>4718384</v>
      </c>
      <c r="F3610" s="208">
        <v>4718384</v>
      </c>
      <c r="G3610" s="208">
        <v>2339505.31</v>
      </c>
    </row>
    <row r="3611" spans="4:7">
      <c r="D3611" s="211" t="s">
        <v>575</v>
      </c>
      <c r="E3611" s="208">
        <v>3900459</v>
      </c>
      <c r="F3611" s="208">
        <v>6607438.9400000004</v>
      </c>
      <c r="G3611" s="208">
        <v>5285950.3499999996</v>
      </c>
    </row>
    <row r="3612" spans="4:7">
      <c r="D3612" s="212" t="s">
        <v>921</v>
      </c>
      <c r="E3612" s="208">
        <v>3900459</v>
      </c>
      <c r="F3612" s="208">
        <v>6607438.9400000004</v>
      </c>
      <c r="G3612" s="208">
        <v>5285950.3499999996</v>
      </c>
    </row>
    <row r="3613" spans="4:7">
      <c r="D3613" s="211" t="s">
        <v>1819</v>
      </c>
      <c r="E3613" s="208">
        <v>11087637</v>
      </c>
      <c r="F3613" s="208">
        <v>11087637</v>
      </c>
      <c r="G3613" s="208">
        <v>5397014.0899999999</v>
      </c>
    </row>
    <row r="3614" spans="4:7">
      <c r="D3614" s="212" t="s">
        <v>1820</v>
      </c>
      <c r="E3614" s="208">
        <v>11087637</v>
      </c>
      <c r="F3614" s="208">
        <v>11087637</v>
      </c>
      <c r="G3614" s="208">
        <v>5397014.0899999999</v>
      </c>
    </row>
    <row r="3615" spans="4:7">
      <c r="D3615" s="211" t="s">
        <v>1821</v>
      </c>
      <c r="E3615" s="208">
        <v>4718384</v>
      </c>
      <c r="F3615" s="208">
        <v>4718384</v>
      </c>
      <c r="G3615" s="208">
        <v>2139824.25</v>
      </c>
    </row>
    <row r="3616" spans="4:7">
      <c r="D3616" s="212" t="s">
        <v>1822</v>
      </c>
      <c r="E3616" s="208">
        <v>4718384</v>
      </c>
      <c r="F3616" s="208">
        <v>4718384</v>
      </c>
      <c r="G3616" s="208">
        <v>2139824.25</v>
      </c>
    </row>
    <row r="3617" spans="4:7">
      <c r="D3617" s="211" t="s">
        <v>3853</v>
      </c>
      <c r="E3617" s="208">
        <v>6659723</v>
      </c>
      <c r="F3617" s="208">
        <v>3254707.15</v>
      </c>
      <c r="G3617" s="208">
        <v>3254704.87</v>
      </c>
    </row>
    <row r="3618" spans="4:7">
      <c r="D3618" s="212" t="s">
        <v>1823</v>
      </c>
      <c r="E3618" s="208">
        <v>6659723</v>
      </c>
      <c r="F3618" s="208">
        <v>3254707.15</v>
      </c>
      <c r="G3618" s="208">
        <v>3254704.87</v>
      </c>
    </row>
    <row r="3619" spans="4:7">
      <c r="D3619" s="211" t="s">
        <v>2728</v>
      </c>
      <c r="E3619" s="208">
        <v>7102971</v>
      </c>
      <c r="F3619" s="208">
        <v>1</v>
      </c>
      <c r="G3619" s="208">
        <v>0</v>
      </c>
    </row>
    <row r="3620" spans="4:7">
      <c r="D3620" s="212" t="s">
        <v>1035</v>
      </c>
      <c r="E3620" s="208">
        <v>7102971</v>
      </c>
      <c r="F3620" s="208">
        <v>1</v>
      </c>
      <c r="G3620" s="208">
        <v>0</v>
      </c>
    </row>
    <row r="3621" spans="4:7">
      <c r="D3621" s="211" t="s">
        <v>1824</v>
      </c>
      <c r="E3621" s="208">
        <v>6659723</v>
      </c>
      <c r="F3621" s="208">
        <v>3254707.15</v>
      </c>
      <c r="G3621" s="208">
        <v>3254704.87</v>
      </c>
    </row>
    <row r="3622" spans="4:7">
      <c r="D3622" s="212" t="s">
        <v>1825</v>
      </c>
      <c r="E3622" s="208">
        <v>6659723</v>
      </c>
      <c r="F3622" s="208">
        <v>3254707.15</v>
      </c>
      <c r="G3622" s="208">
        <v>3254704.87</v>
      </c>
    </row>
    <row r="3623" spans="4:7">
      <c r="D3623" s="211" t="s">
        <v>3661</v>
      </c>
      <c r="E3623" s="208">
        <v>0</v>
      </c>
      <c r="F3623" s="208">
        <v>30000000</v>
      </c>
      <c r="G3623" s="208">
        <v>20000000</v>
      </c>
    </row>
    <row r="3624" spans="4:7">
      <c r="D3624" s="212" t="s">
        <v>3660</v>
      </c>
      <c r="E3624" s="208">
        <v>0</v>
      </c>
      <c r="F3624" s="208">
        <v>30000000</v>
      </c>
      <c r="G3624" s="208">
        <v>20000000</v>
      </c>
    </row>
    <row r="3625" spans="4:7">
      <c r="D3625" s="211" t="s">
        <v>3039</v>
      </c>
      <c r="E3625" s="208">
        <v>7517059</v>
      </c>
      <c r="F3625" s="208">
        <v>0</v>
      </c>
      <c r="G3625" s="208">
        <v>0</v>
      </c>
    </row>
    <row r="3626" spans="4:7">
      <c r="D3626" s="212" t="s">
        <v>3040</v>
      </c>
      <c r="E3626" s="208">
        <v>7517059</v>
      </c>
      <c r="F3626" s="208">
        <v>0</v>
      </c>
      <c r="G3626" s="208">
        <v>0</v>
      </c>
    </row>
    <row r="3627" spans="4:7">
      <c r="D3627" s="211" t="s">
        <v>3041</v>
      </c>
      <c r="E3627" s="208">
        <v>4170092</v>
      </c>
      <c r="F3627" s="208">
        <v>0</v>
      </c>
      <c r="G3627" s="208">
        <v>0</v>
      </c>
    </row>
    <row r="3628" spans="4:7">
      <c r="D3628" s="212" t="s">
        <v>3042</v>
      </c>
      <c r="E3628" s="208">
        <v>4170092</v>
      </c>
      <c r="F3628" s="208">
        <v>0</v>
      </c>
      <c r="G3628" s="208">
        <v>0</v>
      </c>
    </row>
    <row r="3629" spans="4:7">
      <c r="D3629" s="211" t="s">
        <v>3043</v>
      </c>
      <c r="E3629" s="208">
        <v>3591040</v>
      </c>
      <c r="F3629" s="208">
        <v>0</v>
      </c>
      <c r="G3629" s="208">
        <v>0</v>
      </c>
    </row>
    <row r="3630" spans="4:7">
      <c r="D3630" s="212" t="s">
        <v>3044</v>
      </c>
      <c r="E3630" s="208">
        <v>3591040</v>
      </c>
      <c r="F3630" s="208">
        <v>0</v>
      </c>
      <c r="G3630" s="208">
        <v>0</v>
      </c>
    </row>
    <row r="3631" spans="4:7">
      <c r="D3631" s="211" t="s">
        <v>3045</v>
      </c>
      <c r="E3631" s="208">
        <v>2180781</v>
      </c>
      <c r="F3631" s="208">
        <v>2</v>
      </c>
      <c r="G3631" s="208">
        <v>0</v>
      </c>
    </row>
    <row r="3632" spans="4:7">
      <c r="D3632" s="212" t="s">
        <v>3046</v>
      </c>
      <c r="E3632" s="208">
        <v>2180781</v>
      </c>
      <c r="F3632" s="208">
        <v>2</v>
      </c>
      <c r="G3632" s="208">
        <v>0</v>
      </c>
    </row>
    <row r="3633" spans="4:7">
      <c r="D3633" s="211" t="s">
        <v>3047</v>
      </c>
      <c r="E3633" s="208">
        <v>18409193</v>
      </c>
      <c r="F3633" s="208">
        <v>1</v>
      </c>
      <c r="G3633" s="208">
        <v>0</v>
      </c>
    </row>
    <row r="3634" spans="4:7">
      <c r="D3634" s="212" t="s">
        <v>3048</v>
      </c>
      <c r="E3634" s="208">
        <v>18409193</v>
      </c>
      <c r="F3634" s="208">
        <v>1</v>
      </c>
      <c r="G3634" s="208">
        <v>0</v>
      </c>
    </row>
    <row r="3635" spans="4:7">
      <c r="D3635" s="211" t="s">
        <v>1104</v>
      </c>
      <c r="E3635" s="208">
        <v>115901234</v>
      </c>
      <c r="F3635" s="208">
        <v>159986431.76999998</v>
      </c>
      <c r="G3635" s="208">
        <v>147094850.44999999</v>
      </c>
    </row>
    <row r="3636" spans="4:7">
      <c r="D3636" s="212" t="s">
        <v>1105</v>
      </c>
      <c r="E3636" s="208">
        <v>115901234</v>
      </c>
      <c r="F3636" s="208">
        <v>159986431.76999998</v>
      </c>
      <c r="G3636" s="208">
        <v>147094850.44999999</v>
      </c>
    </row>
    <row r="3637" spans="4:7">
      <c r="D3637" s="211" t="s">
        <v>3049</v>
      </c>
      <c r="E3637" s="208">
        <v>3942648</v>
      </c>
      <c r="F3637" s="208">
        <v>0</v>
      </c>
      <c r="G3637" s="208">
        <v>0</v>
      </c>
    </row>
    <row r="3638" spans="4:7">
      <c r="D3638" s="212" t="s">
        <v>3050</v>
      </c>
      <c r="E3638" s="208">
        <v>3942648</v>
      </c>
      <c r="F3638" s="208">
        <v>0</v>
      </c>
      <c r="G3638" s="208">
        <v>0</v>
      </c>
    </row>
    <row r="3639" spans="4:7">
      <c r="D3639" s="211" t="s">
        <v>3051</v>
      </c>
      <c r="E3639" s="208">
        <v>3969803</v>
      </c>
      <c r="F3639" s="208">
        <v>169803</v>
      </c>
      <c r="G3639" s="208">
        <v>0</v>
      </c>
    </row>
    <row r="3640" spans="4:7">
      <c r="D3640" s="212" t="s">
        <v>3052</v>
      </c>
      <c r="E3640" s="208">
        <v>3969803</v>
      </c>
      <c r="F3640" s="208">
        <v>169803</v>
      </c>
      <c r="G3640" s="208">
        <v>0</v>
      </c>
    </row>
    <row r="3641" spans="4:7">
      <c r="D3641" s="211" t="s">
        <v>3345</v>
      </c>
      <c r="E3641" s="208">
        <v>0</v>
      </c>
      <c r="F3641" s="208">
        <v>3091768.82</v>
      </c>
      <c r="G3641" s="208">
        <v>0</v>
      </c>
    </row>
    <row r="3642" spans="4:7">
      <c r="D3642" s="212" t="s">
        <v>3344</v>
      </c>
      <c r="E3642" s="208">
        <v>0</v>
      </c>
      <c r="F3642" s="208">
        <v>3091768.82</v>
      </c>
      <c r="G3642" s="208">
        <v>0</v>
      </c>
    </row>
    <row r="3643" spans="4:7">
      <c r="D3643" s="209" t="s">
        <v>283</v>
      </c>
      <c r="E3643" s="210">
        <v>0</v>
      </c>
      <c r="F3643" s="210">
        <v>90000000</v>
      </c>
      <c r="G3643" s="210">
        <v>13733760</v>
      </c>
    </row>
    <row r="3644" spans="4:7">
      <c r="D3644" s="211" t="s">
        <v>571</v>
      </c>
      <c r="E3644" s="208">
        <v>0</v>
      </c>
      <c r="F3644" s="208">
        <v>90000000</v>
      </c>
      <c r="G3644" s="208">
        <v>13733760</v>
      </c>
    </row>
    <row r="3645" spans="4:7">
      <c r="D3645" s="212" t="s">
        <v>917</v>
      </c>
      <c r="E3645" s="208">
        <v>0</v>
      </c>
      <c r="F3645" s="208">
        <v>90000000</v>
      </c>
      <c r="G3645" s="208">
        <v>13733760</v>
      </c>
    </row>
    <row r="3646" spans="4:7">
      <c r="D3646" s="178" t="s">
        <v>576</v>
      </c>
      <c r="E3646" s="208">
        <v>283034350</v>
      </c>
      <c r="F3646" s="208">
        <v>1634629196.74</v>
      </c>
      <c r="G3646" s="208">
        <v>1459927332.8599999</v>
      </c>
    </row>
    <row r="3647" spans="4:7">
      <c r="D3647" s="209" t="s">
        <v>281</v>
      </c>
      <c r="E3647" s="210">
        <v>283034350</v>
      </c>
      <c r="F3647" s="210">
        <v>1277908268.9400001</v>
      </c>
      <c r="G3647" s="210">
        <v>1103960600.4099998</v>
      </c>
    </row>
    <row r="3648" spans="4:7">
      <c r="D3648" s="211" t="s">
        <v>3343</v>
      </c>
      <c r="E3648" s="208">
        <v>0</v>
      </c>
      <c r="F3648" s="208">
        <v>1332377.8899999999</v>
      </c>
      <c r="G3648" s="208">
        <v>0</v>
      </c>
    </row>
    <row r="3649" spans="4:7">
      <c r="D3649" s="212" t="s">
        <v>3342</v>
      </c>
      <c r="E3649" s="208">
        <v>0</v>
      </c>
      <c r="F3649" s="208">
        <v>1332377.8899999999</v>
      </c>
      <c r="G3649" s="208">
        <v>0</v>
      </c>
    </row>
    <row r="3650" spans="4:7">
      <c r="D3650" s="211" t="s">
        <v>3341</v>
      </c>
      <c r="E3650" s="208">
        <v>0</v>
      </c>
      <c r="F3650" s="208">
        <v>1332377.8899999999</v>
      </c>
      <c r="G3650" s="208">
        <v>0</v>
      </c>
    </row>
    <row r="3651" spans="4:7">
      <c r="D3651" s="212" t="s">
        <v>3340</v>
      </c>
      <c r="E3651" s="208">
        <v>0</v>
      </c>
      <c r="F3651" s="208">
        <v>1332377.8899999999</v>
      </c>
      <c r="G3651" s="208">
        <v>0</v>
      </c>
    </row>
    <row r="3652" spans="4:7">
      <c r="D3652" s="211" t="s">
        <v>3852</v>
      </c>
      <c r="E3652" s="208">
        <v>0</v>
      </c>
      <c r="F3652" s="208">
        <v>75940588.459999993</v>
      </c>
      <c r="G3652" s="208">
        <v>75940588.459999993</v>
      </c>
    </row>
    <row r="3653" spans="4:7">
      <c r="D3653" s="212" t="s">
        <v>3659</v>
      </c>
      <c r="E3653" s="208">
        <v>0</v>
      </c>
      <c r="F3653" s="208">
        <v>75940588.459999993</v>
      </c>
      <c r="G3653" s="208">
        <v>75940588.459999993</v>
      </c>
    </row>
    <row r="3654" spans="4:7">
      <c r="D3654" s="211" t="s">
        <v>3339</v>
      </c>
      <c r="E3654" s="208">
        <v>0</v>
      </c>
      <c r="F3654" s="208">
        <v>1332377.8899999999</v>
      </c>
      <c r="G3654" s="208">
        <v>0</v>
      </c>
    </row>
    <row r="3655" spans="4:7">
      <c r="D3655" s="212" t="s">
        <v>3338</v>
      </c>
      <c r="E3655" s="208">
        <v>0</v>
      </c>
      <c r="F3655" s="208">
        <v>1332377.8899999999</v>
      </c>
      <c r="G3655" s="208">
        <v>0</v>
      </c>
    </row>
    <row r="3656" spans="4:7">
      <c r="D3656" s="211" t="s">
        <v>3337</v>
      </c>
      <c r="E3656" s="208">
        <v>0</v>
      </c>
      <c r="F3656" s="208">
        <v>1332377.8899999999</v>
      </c>
      <c r="G3656" s="208">
        <v>0</v>
      </c>
    </row>
    <row r="3657" spans="4:7">
      <c r="D3657" s="212" t="s">
        <v>3336</v>
      </c>
      <c r="E3657" s="208">
        <v>0</v>
      </c>
      <c r="F3657" s="208">
        <v>1332377.8899999999</v>
      </c>
      <c r="G3657" s="208">
        <v>0</v>
      </c>
    </row>
    <row r="3658" spans="4:7">
      <c r="D3658" s="211" t="s">
        <v>577</v>
      </c>
      <c r="E3658" s="208">
        <v>46832035</v>
      </c>
      <c r="F3658" s="208">
        <v>46832035</v>
      </c>
      <c r="G3658" s="208">
        <v>25297330</v>
      </c>
    </row>
    <row r="3659" spans="4:7">
      <c r="D3659" s="212" t="s">
        <v>922</v>
      </c>
      <c r="E3659" s="208">
        <v>46832035</v>
      </c>
      <c r="F3659" s="208">
        <v>46832035</v>
      </c>
      <c r="G3659" s="208">
        <v>25297330</v>
      </c>
    </row>
    <row r="3660" spans="4:7">
      <c r="D3660" s="211" t="s">
        <v>3658</v>
      </c>
      <c r="E3660" s="208">
        <v>0</v>
      </c>
      <c r="F3660" s="208">
        <v>467879664.75999999</v>
      </c>
      <c r="G3660" s="208">
        <v>462879664.75999999</v>
      </c>
    </row>
    <row r="3661" spans="4:7">
      <c r="D3661" s="212" t="s">
        <v>3657</v>
      </c>
      <c r="E3661" s="208">
        <v>0</v>
      </c>
      <c r="F3661" s="208">
        <v>467879664.75999999</v>
      </c>
      <c r="G3661" s="208">
        <v>462879664.75999999</v>
      </c>
    </row>
    <row r="3662" spans="4:7">
      <c r="D3662" s="211" t="s">
        <v>3656</v>
      </c>
      <c r="E3662" s="208">
        <v>0</v>
      </c>
      <c r="F3662" s="208">
        <v>3872178.4</v>
      </c>
      <c r="G3662" s="208">
        <v>0</v>
      </c>
    </row>
    <row r="3663" spans="4:7">
      <c r="D3663" s="212" t="s">
        <v>3655</v>
      </c>
      <c r="E3663" s="208">
        <v>0</v>
      </c>
      <c r="F3663" s="208">
        <v>3872178.4</v>
      </c>
      <c r="G3663" s="208">
        <v>0</v>
      </c>
    </row>
    <row r="3664" spans="4:7">
      <c r="D3664" s="211" t="s">
        <v>578</v>
      </c>
      <c r="E3664" s="208">
        <v>70741</v>
      </c>
      <c r="F3664" s="208">
        <v>70741</v>
      </c>
      <c r="G3664" s="208">
        <v>0</v>
      </c>
    </row>
    <row r="3665" spans="4:7">
      <c r="D3665" s="212" t="s">
        <v>923</v>
      </c>
      <c r="E3665" s="208">
        <v>70741</v>
      </c>
      <c r="F3665" s="208">
        <v>70741</v>
      </c>
      <c r="G3665" s="208">
        <v>0</v>
      </c>
    </row>
    <row r="3666" spans="4:7">
      <c r="D3666" s="211" t="s">
        <v>1826</v>
      </c>
      <c r="E3666" s="208">
        <v>11208701</v>
      </c>
      <c r="F3666" s="208">
        <v>7630646.7000000002</v>
      </c>
      <c r="G3666" s="208">
        <v>6588220.0199999996</v>
      </c>
    </row>
    <row r="3667" spans="4:7">
      <c r="D3667" s="212" t="s">
        <v>1827</v>
      </c>
      <c r="E3667" s="208">
        <v>11208701</v>
      </c>
      <c r="F3667" s="208">
        <v>7630646.7000000002</v>
      </c>
      <c r="G3667" s="208">
        <v>6588220.0199999996</v>
      </c>
    </row>
    <row r="3668" spans="4:7">
      <c r="D3668" s="211" t="s">
        <v>1828</v>
      </c>
      <c r="E3668" s="208">
        <v>4768626</v>
      </c>
      <c r="F3668" s="208">
        <v>1096331.6100000001</v>
      </c>
      <c r="G3668" s="208">
        <v>1096330.6100000001</v>
      </c>
    </row>
    <row r="3669" spans="4:7">
      <c r="D3669" s="212" t="s">
        <v>1829</v>
      </c>
      <c r="E3669" s="208">
        <v>4768626</v>
      </c>
      <c r="F3669" s="208">
        <v>1096331.6100000001</v>
      </c>
      <c r="G3669" s="208">
        <v>1096330.6100000001</v>
      </c>
    </row>
    <row r="3670" spans="4:7">
      <c r="D3670" s="211" t="s">
        <v>3851</v>
      </c>
      <c r="E3670" s="208">
        <v>13545371</v>
      </c>
      <c r="F3670" s="208">
        <v>10000002</v>
      </c>
      <c r="G3670" s="208">
        <v>10000000</v>
      </c>
    </row>
    <row r="3671" spans="4:7">
      <c r="D3671" s="212" t="s">
        <v>3053</v>
      </c>
      <c r="E3671" s="208">
        <v>13545371</v>
      </c>
      <c r="F3671" s="208">
        <v>10000002</v>
      </c>
      <c r="G3671" s="208">
        <v>10000000</v>
      </c>
    </row>
    <row r="3672" spans="4:7">
      <c r="D3672" s="211" t="s">
        <v>1830</v>
      </c>
      <c r="E3672" s="208">
        <v>4768626</v>
      </c>
      <c r="F3672" s="208">
        <v>3027605.84</v>
      </c>
      <c r="G3672" s="208">
        <v>2641350.4300000002</v>
      </c>
    </row>
    <row r="3673" spans="4:7">
      <c r="D3673" s="212" t="s">
        <v>1831</v>
      </c>
      <c r="E3673" s="208">
        <v>4768626</v>
      </c>
      <c r="F3673" s="208">
        <v>3027605.84</v>
      </c>
      <c r="G3673" s="208">
        <v>2641350.4300000002</v>
      </c>
    </row>
    <row r="3674" spans="4:7">
      <c r="D3674" s="211" t="s">
        <v>3850</v>
      </c>
      <c r="E3674" s="208">
        <v>0</v>
      </c>
      <c r="F3674" s="208">
        <v>16587517.560000001</v>
      </c>
      <c r="G3674" s="208">
        <v>9951197.8699999992</v>
      </c>
    </row>
    <row r="3675" spans="4:7">
      <c r="D3675" s="212" t="s">
        <v>3186</v>
      </c>
      <c r="E3675" s="208">
        <v>0</v>
      </c>
      <c r="F3675" s="208">
        <v>16587517.560000001</v>
      </c>
      <c r="G3675" s="208">
        <v>9951197.8699999992</v>
      </c>
    </row>
    <row r="3676" spans="4:7">
      <c r="D3676" s="211" t="s">
        <v>2729</v>
      </c>
      <c r="E3676" s="208">
        <v>4768626</v>
      </c>
      <c r="F3676" s="208">
        <v>2641672.89</v>
      </c>
      <c r="G3676" s="208">
        <v>2641350.42</v>
      </c>
    </row>
    <row r="3677" spans="4:7">
      <c r="D3677" s="212" t="s">
        <v>1832</v>
      </c>
      <c r="E3677" s="208">
        <v>4768626</v>
      </c>
      <c r="F3677" s="208">
        <v>2641672.89</v>
      </c>
      <c r="G3677" s="208">
        <v>2641350.42</v>
      </c>
    </row>
    <row r="3678" spans="4:7">
      <c r="D3678" s="211" t="s">
        <v>3849</v>
      </c>
      <c r="E3678" s="208">
        <v>64364085</v>
      </c>
      <c r="F3678" s="208">
        <v>24319995</v>
      </c>
      <c r="G3678" s="208">
        <v>21555582.550000001</v>
      </c>
    </row>
    <row r="3679" spans="4:7">
      <c r="D3679" s="212" t="s">
        <v>2796</v>
      </c>
      <c r="E3679" s="208">
        <v>64364085</v>
      </c>
      <c r="F3679" s="208">
        <v>24319995</v>
      </c>
      <c r="G3679" s="208">
        <v>21555582.550000001</v>
      </c>
    </row>
    <row r="3680" spans="4:7">
      <c r="D3680" s="211" t="s">
        <v>4240</v>
      </c>
      <c r="E3680" s="208">
        <v>0</v>
      </c>
      <c r="F3680" s="208">
        <v>20500000</v>
      </c>
      <c r="G3680" s="208">
        <v>20464059.219999999</v>
      </c>
    </row>
    <row r="3681" spans="4:7">
      <c r="D3681" s="212" t="s">
        <v>4239</v>
      </c>
      <c r="E3681" s="208">
        <v>0</v>
      </c>
      <c r="F3681" s="208">
        <v>20500000</v>
      </c>
      <c r="G3681" s="208">
        <v>20464059.219999999</v>
      </c>
    </row>
    <row r="3682" spans="4:7">
      <c r="D3682" s="211" t="s">
        <v>1106</v>
      </c>
      <c r="E3682" s="208">
        <v>79847085</v>
      </c>
      <c r="F3682" s="208">
        <v>324258310</v>
      </c>
      <c r="G3682" s="208">
        <v>324258309</v>
      </c>
    </row>
    <row r="3683" spans="4:7">
      <c r="D3683" s="212" t="s">
        <v>1107</v>
      </c>
      <c r="E3683" s="208">
        <v>79847085</v>
      </c>
      <c r="F3683" s="208">
        <v>324258310</v>
      </c>
      <c r="G3683" s="208">
        <v>324258309</v>
      </c>
    </row>
    <row r="3684" spans="4:7">
      <c r="D3684" s="211" t="s">
        <v>3054</v>
      </c>
      <c r="E3684" s="208">
        <v>3668981</v>
      </c>
      <c r="F3684" s="208">
        <v>16283973</v>
      </c>
      <c r="G3684" s="208">
        <v>16283971.310000001</v>
      </c>
    </row>
    <row r="3685" spans="4:7">
      <c r="D3685" s="212" t="s">
        <v>3055</v>
      </c>
      <c r="E3685" s="208">
        <v>3668981</v>
      </c>
      <c r="F3685" s="208">
        <v>16283973</v>
      </c>
      <c r="G3685" s="208">
        <v>16283971.310000001</v>
      </c>
    </row>
    <row r="3686" spans="4:7">
      <c r="D3686" s="211" t="s">
        <v>3654</v>
      </c>
      <c r="E3686" s="208">
        <v>0</v>
      </c>
      <c r="F3686" s="208">
        <v>7232102.0300000003</v>
      </c>
      <c r="G3686" s="208">
        <v>7231916.0300000003</v>
      </c>
    </row>
    <row r="3687" spans="4:7">
      <c r="D3687" s="212" t="s">
        <v>3653</v>
      </c>
      <c r="E3687" s="208">
        <v>0</v>
      </c>
      <c r="F3687" s="208">
        <v>7232102.0300000003</v>
      </c>
      <c r="G3687" s="208">
        <v>7231916.0300000003</v>
      </c>
    </row>
    <row r="3688" spans="4:7">
      <c r="D3688" s="211" t="s">
        <v>3056</v>
      </c>
      <c r="E3688" s="208">
        <v>21215749</v>
      </c>
      <c r="F3688" s="208">
        <v>139381092</v>
      </c>
      <c r="G3688" s="208">
        <v>17106528.600000001</v>
      </c>
    </row>
    <row r="3689" spans="4:7">
      <c r="D3689" s="212" t="s">
        <v>3057</v>
      </c>
      <c r="E3689" s="208">
        <v>21215749</v>
      </c>
      <c r="F3689" s="208">
        <v>139381092</v>
      </c>
      <c r="G3689" s="208">
        <v>17106528.600000001</v>
      </c>
    </row>
    <row r="3690" spans="4:7">
      <c r="D3690" s="211" t="s">
        <v>1108</v>
      </c>
      <c r="E3690" s="208">
        <v>25651770</v>
      </c>
      <c r="F3690" s="208">
        <v>22049203.5</v>
      </c>
      <c r="G3690" s="208">
        <v>22049103.5</v>
      </c>
    </row>
    <row r="3691" spans="4:7">
      <c r="D3691" s="212" t="s">
        <v>1109</v>
      </c>
      <c r="E3691" s="208">
        <v>25651770</v>
      </c>
      <c r="F3691" s="208">
        <v>22049203.5</v>
      </c>
      <c r="G3691" s="208">
        <v>22049103.5</v>
      </c>
    </row>
    <row r="3692" spans="4:7">
      <c r="D3692" s="211" t="s">
        <v>2556</v>
      </c>
      <c r="E3692" s="208">
        <v>2323954</v>
      </c>
      <c r="F3692" s="208">
        <v>5000000</v>
      </c>
      <c r="G3692" s="208">
        <v>0</v>
      </c>
    </row>
    <row r="3693" spans="4:7">
      <c r="D3693" s="212" t="s">
        <v>2557</v>
      </c>
      <c r="E3693" s="208">
        <v>2323954</v>
      </c>
      <c r="F3693" s="208">
        <v>5000000</v>
      </c>
      <c r="G3693" s="208">
        <v>0</v>
      </c>
    </row>
    <row r="3694" spans="4:7">
      <c r="D3694" s="211" t="s">
        <v>3652</v>
      </c>
      <c r="E3694" s="208">
        <v>0</v>
      </c>
      <c r="F3694" s="208">
        <v>51305097.630000003</v>
      </c>
      <c r="G3694" s="208">
        <v>51305097.630000003</v>
      </c>
    </row>
    <row r="3695" spans="4:7">
      <c r="D3695" s="212" t="s">
        <v>3651</v>
      </c>
      <c r="E3695" s="208">
        <v>0</v>
      </c>
      <c r="F3695" s="208">
        <v>51305097.630000003</v>
      </c>
      <c r="G3695" s="208">
        <v>51305097.630000003</v>
      </c>
    </row>
    <row r="3696" spans="4:7">
      <c r="D3696" s="211" t="s">
        <v>4238</v>
      </c>
      <c r="E3696" s="208">
        <v>0</v>
      </c>
      <c r="F3696" s="208">
        <v>26670000</v>
      </c>
      <c r="G3696" s="208">
        <v>26670000</v>
      </c>
    </row>
    <row r="3697" spans="4:7">
      <c r="D3697" s="212" t="s">
        <v>4237</v>
      </c>
      <c r="E3697" s="208">
        <v>0</v>
      </c>
      <c r="F3697" s="208">
        <v>26670000</v>
      </c>
      <c r="G3697" s="208">
        <v>26670000</v>
      </c>
    </row>
    <row r="3698" spans="4:7">
      <c r="D3698" s="209" t="s">
        <v>283</v>
      </c>
      <c r="E3698" s="210">
        <v>0</v>
      </c>
      <c r="F3698" s="210">
        <v>112900000</v>
      </c>
      <c r="G3698" s="210">
        <v>112889249.70999999</v>
      </c>
    </row>
    <row r="3699" spans="4:7">
      <c r="D3699" s="211" t="s">
        <v>3247</v>
      </c>
      <c r="E3699" s="208">
        <v>0</v>
      </c>
      <c r="F3699" s="208">
        <v>112900000</v>
      </c>
      <c r="G3699" s="208">
        <v>112889249.70999999</v>
      </c>
    </row>
    <row r="3700" spans="4:7">
      <c r="D3700" s="212" t="s">
        <v>3246</v>
      </c>
      <c r="E3700" s="208">
        <v>0</v>
      </c>
      <c r="F3700" s="208">
        <v>112900000</v>
      </c>
      <c r="G3700" s="208">
        <v>112889249.70999999</v>
      </c>
    </row>
    <row r="3701" spans="4:7">
      <c r="D3701" s="209" t="s">
        <v>298</v>
      </c>
      <c r="E3701" s="210">
        <v>0</v>
      </c>
      <c r="F3701" s="210">
        <v>243820927.80000001</v>
      </c>
      <c r="G3701" s="210">
        <v>243077482.74000001</v>
      </c>
    </row>
    <row r="3702" spans="4:7">
      <c r="D3702" s="211" t="s">
        <v>3658</v>
      </c>
      <c r="E3702" s="208">
        <v>0</v>
      </c>
      <c r="F3702" s="208">
        <v>243820927.80000001</v>
      </c>
      <c r="G3702" s="208">
        <v>243077482.74000001</v>
      </c>
    </row>
    <row r="3703" spans="4:7">
      <c r="D3703" s="212" t="s">
        <v>3657</v>
      </c>
      <c r="E3703" s="208">
        <v>0</v>
      </c>
      <c r="F3703" s="208">
        <v>243820927.80000001</v>
      </c>
      <c r="G3703" s="208">
        <v>243077482.74000001</v>
      </c>
    </row>
    <row r="3704" spans="4:7">
      <c r="D3704" s="178" t="s">
        <v>296</v>
      </c>
      <c r="E3704" s="208">
        <v>32680162768</v>
      </c>
      <c r="F3704" s="208">
        <v>31021661641.180016</v>
      </c>
      <c r="G3704" s="208">
        <v>20756371165.969994</v>
      </c>
    </row>
    <row r="3705" spans="4:7">
      <c r="D3705" s="209" t="s">
        <v>281</v>
      </c>
      <c r="E3705" s="210">
        <v>19509391672</v>
      </c>
      <c r="F3705" s="210">
        <v>21092750265.030014</v>
      </c>
      <c r="G3705" s="210">
        <v>14593625022.979994</v>
      </c>
    </row>
    <row r="3706" spans="4:7">
      <c r="D3706" s="211" t="s">
        <v>3848</v>
      </c>
      <c r="E3706" s="208">
        <v>16772660</v>
      </c>
      <c r="F3706" s="208">
        <v>6000001.7199999997</v>
      </c>
      <c r="G3706" s="208">
        <v>0</v>
      </c>
    </row>
    <row r="3707" spans="4:7">
      <c r="D3707" s="212" t="s">
        <v>1379</v>
      </c>
      <c r="E3707" s="208">
        <v>12087770</v>
      </c>
      <c r="F3707" s="208">
        <v>6000000.7199999997</v>
      </c>
      <c r="G3707" s="208">
        <v>0</v>
      </c>
    </row>
    <row r="3708" spans="4:7">
      <c r="D3708" s="212" t="s">
        <v>2392</v>
      </c>
      <c r="E3708" s="208">
        <v>4684890</v>
      </c>
      <c r="F3708" s="208">
        <v>1</v>
      </c>
      <c r="G3708" s="208">
        <v>0</v>
      </c>
    </row>
    <row r="3709" spans="4:7">
      <c r="D3709" s="211" t="s">
        <v>3847</v>
      </c>
      <c r="E3709" s="208">
        <v>97001045</v>
      </c>
      <c r="F3709" s="208">
        <v>2670000</v>
      </c>
      <c r="G3709" s="208">
        <v>2665811.65</v>
      </c>
    </row>
    <row r="3710" spans="4:7">
      <c r="D3710" s="212" t="s">
        <v>2806</v>
      </c>
      <c r="E3710" s="208">
        <v>97001045</v>
      </c>
      <c r="F3710" s="208">
        <v>0</v>
      </c>
      <c r="G3710" s="208">
        <v>0</v>
      </c>
    </row>
    <row r="3711" spans="4:7">
      <c r="D3711" s="212" t="s">
        <v>4236</v>
      </c>
      <c r="E3711" s="208">
        <v>0</v>
      </c>
      <c r="F3711" s="208">
        <v>2670000</v>
      </c>
      <c r="G3711" s="208">
        <v>2665811.65</v>
      </c>
    </row>
    <row r="3712" spans="4:7">
      <c r="D3712" s="211" t="s">
        <v>3846</v>
      </c>
      <c r="E3712" s="208">
        <v>0</v>
      </c>
      <c r="F3712" s="208">
        <v>48540344.420000002</v>
      </c>
      <c r="G3712" s="208">
        <v>48185916.68</v>
      </c>
    </row>
    <row r="3713" spans="4:7">
      <c r="D3713" s="212" t="s">
        <v>3650</v>
      </c>
      <c r="E3713" s="208">
        <v>0</v>
      </c>
      <c r="F3713" s="208">
        <v>48540344.420000002</v>
      </c>
      <c r="G3713" s="208">
        <v>48185916.68</v>
      </c>
    </row>
    <row r="3714" spans="4:7">
      <c r="D3714" s="211" t="s">
        <v>4181</v>
      </c>
      <c r="E3714" s="208">
        <v>0</v>
      </c>
      <c r="F3714" s="208">
        <v>22751347.009999998</v>
      </c>
      <c r="G3714" s="208">
        <v>0</v>
      </c>
    </row>
    <row r="3715" spans="4:7">
      <c r="D3715" s="212" t="s">
        <v>4180</v>
      </c>
      <c r="E3715" s="208">
        <v>0</v>
      </c>
      <c r="F3715" s="208">
        <v>22751347.009999998</v>
      </c>
      <c r="G3715" s="208">
        <v>0</v>
      </c>
    </row>
    <row r="3716" spans="4:7">
      <c r="D3716" s="211" t="s">
        <v>2730</v>
      </c>
      <c r="E3716" s="208">
        <v>727894513</v>
      </c>
      <c r="F3716" s="208">
        <v>2407748339.5999999</v>
      </c>
      <c r="G3716" s="208">
        <v>1746241451.3099999</v>
      </c>
    </row>
    <row r="3717" spans="4:7">
      <c r="D3717" s="212" t="s">
        <v>924</v>
      </c>
      <c r="E3717" s="208">
        <v>727894513</v>
      </c>
      <c r="F3717" s="208">
        <v>2407748339.5999999</v>
      </c>
      <c r="G3717" s="208">
        <v>1746241451.3099999</v>
      </c>
    </row>
    <row r="3718" spans="4:7">
      <c r="D3718" s="211" t="s">
        <v>3845</v>
      </c>
      <c r="E3718" s="208">
        <v>0</v>
      </c>
      <c r="F3718" s="208">
        <v>4722667</v>
      </c>
      <c r="G3718" s="208">
        <v>4722666.55</v>
      </c>
    </row>
    <row r="3719" spans="4:7">
      <c r="D3719" s="212" t="s">
        <v>3631</v>
      </c>
      <c r="E3719" s="208">
        <v>0</v>
      </c>
      <c r="F3719" s="208">
        <v>4722667</v>
      </c>
      <c r="G3719" s="208">
        <v>4722666.55</v>
      </c>
    </row>
    <row r="3720" spans="4:7">
      <c r="D3720" s="211" t="s">
        <v>3844</v>
      </c>
      <c r="E3720" s="208">
        <v>17444853</v>
      </c>
      <c r="F3720" s="208">
        <v>11611838.550000001</v>
      </c>
      <c r="G3720" s="208">
        <v>2591626.14</v>
      </c>
    </row>
    <row r="3721" spans="4:7">
      <c r="D3721" s="212" t="s">
        <v>1380</v>
      </c>
      <c r="E3721" s="208">
        <v>10833015</v>
      </c>
      <c r="F3721" s="208">
        <v>5000000.55</v>
      </c>
      <c r="G3721" s="208">
        <v>0</v>
      </c>
    </row>
    <row r="3722" spans="4:7">
      <c r="D3722" s="212" t="s">
        <v>2393</v>
      </c>
      <c r="E3722" s="208">
        <v>6611838</v>
      </c>
      <c r="F3722" s="208">
        <v>6611838</v>
      </c>
      <c r="G3722" s="208">
        <v>2591626.14</v>
      </c>
    </row>
    <row r="3723" spans="4:7">
      <c r="D3723" s="211" t="s">
        <v>579</v>
      </c>
      <c r="E3723" s="208">
        <v>82000000</v>
      </c>
      <c r="F3723" s="208">
        <v>82000000</v>
      </c>
      <c r="G3723" s="208">
        <v>36115140.469999999</v>
      </c>
    </row>
    <row r="3724" spans="4:7">
      <c r="D3724" s="212" t="s">
        <v>925</v>
      </c>
      <c r="E3724" s="208">
        <v>82000000</v>
      </c>
      <c r="F3724" s="208">
        <v>82000000</v>
      </c>
      <c r="G3724" s="208">
        <v>36115140.469999999</v>
      </c>
    </row>
    <row r="3725" spans="4:7">
      <c r="D3725" s="211" t="s">
        <v>3767</v>
      </c>
      <c r="E3725" s="208">
        <v>5702897166</v>
      </c>
      <c r="F3725" s="208">
        <v>3185050455.1500001</v>
      </c>
      <c r="G3725" s="208">
        <v>1829349281.8399999</v>
      </c>
    </row>
    <row r="3726" spans="4:7">
      <c r="D3726" s="212" t="s">
        <v>1110</v>
      </c>
      <c r="E3726" s="208">
        <v>5702897166</v>
      </c>
      <c r="F3726" s="208">
        <v>3185050455.1500001</v>
      </c>
      <c r="G3726" s="208">
        <v>1829349281.8399999</v>
      </c>
    </row>
    <row r="3727" spans="4:7">
      <c r="D3727" s="211" t="s">
        <v>3843</v>
      </c>
      <c r="E3727" s="208">
        <v>10833015</v>
      </c>
      <c r="F3727" s="208">
        <v>4308874.4399999995</v>
      </c>
      <c r="G3727" s="208">
        <v>0</v>
      </c>
    </row>
    <row r="3728" spans="4:7">
      <c r="D3728" s="212" t="s">
        <v>1381</v>
      </c>
      <c r="E3728" s="208">
        <v>10833015</v>
      </c>
      <c r="F3728" s="208">
        <v>3000000.55</v>
      </c>
      <c r="G3728" s="208">
        <v>0</v>
      </c>
    </row>
    <row r="3729" spans="4:7">
      <c r="D3729" s="212" t="s">
        <v>3335</v>
      </c>
      <c r="E3729" s="208">
        <v>0</v>
      </c>
      <c r="F3729" s="208">
        <v>1308873.8899999999</v>
      </c>
      <c r="G3729" s="208">
        <v>0</v>
      </c>
    </row>
    <row r="3730" spans="4:7">
      <c r="D3730" s="211" t="s">
        <v>3842</v>
      </c>
      <c r="E3730" s="208">
        <v>300000000</v>
      </c>
      <c r="F3730" s="208">
        <v>150000000</v>
      </c>
      <c r="G3730" s="208">
        <v>0</v>
      </c>
    </row>
    <row r="3731" spans="4:7">
      <c r="D3731" s="212" t="s">
        <v>3058</v>
      </c>
      <c r="E3731" s="208">
        <v>300000000</v>
      </c>
      <c r="F3731" s="208">
        <v>150000000</v>
      </c>
      <c r="G3731" s="208">
        <v>0</v>
      </c>
    </row>
    <row r="3732" spans="4:7">
      <c r="D3732" s="211" t="s">
        <v>580</v>
      </c>
      <c r="E3732" s="208">
        <v>222845527</v>
      </c>
      <c r="F3732" s="208">
        <v>2985845527</v>
      </c>
      <c r="G3732" s="208">
        <v>1895467119.03</v>
      </c>
    </row>
    <row r="3733" spans="4:7">
      <c r="D3733" s="212" t="s">
        <v>927</v>
      </c>
      <c r="E3733" s="208">
        <v>222845527</v>
      </c>
      <c r="F3733" s="208">
        <v>2985845527</v>
      </c>
      <c r="G3733" s="208">
        <v>1895467119.03</v>
      </c>
    </row>
    <row r="3734" spans="4:7">
      <c r="D3734" s="211" t="s">
        <v>3841</v>
      </c>
      <c r="E3734" s="208">
        <v>4510977</v>
      </c>
      <c r="F3734" s="208">
        <v>7005176.1600000001</v>
      </c>
      <c r="G3734" s="208">
        <v>1848528.31</v>
      </c>
    </row>
    <row r="3735" spans="4:7">
      <c r="D3735" s="212" t="s">
        <v>1382</v>
      </c>
      <c r="E3735" s="208">
        <v>4510977</v>
      </c>
      <c r="F3735" s="208">
        <v>3947104.93</v>
      </c>
      <c r="G3735" s="208">
        <v>1848528.31</v>
      </c>
    </row>
    <row r="3736" spans="4:7">
      <c r="D3736" s="212" t="s">
        <v>3334</v>
      </c>
      <c r="E3736" s="208">
        <v>0</v>
      </c>
      <c r="F3736" s="208">
        <v>3058071.23</v>
      </c>
      <c r="G3736" s="208">
        <v>0</v>
      </c>
    </row>
    <row r="3737" spans="4:7">
      <c r="D3737" s="211" t="s">
        <v>581</v>
      </c>
      <c r="E3737" s="208">
        <v>1575154473</v>
      </c>
      <c r="F3737" s="208">
        <v>592154473</v>
      </c>
      <c r="G3737" s="208">
        <v>195761109.51999998</v>
      </c>
    </row>
    <row r="3738" spans="4:7">
      <c r="D3738" s="212" t="s">
        <v>928</v>
      </c>
      <c r="E3738" s="208">
        <v>1575154473</v>
      </c>
      <c r="F3738" s="208">
        <v>592154473</v>
      </c>
      <c r="G3738" s="208">
        <v>195761109.51999998</v>
      </c>
    </row>
    <row r="3739" spans="4:7">
      <c r="D3739" s="211" t="s">
        <v>3840</v>
      </c>
      <c r="E3739" s="208">
        <v>10833015</v>
      </c>
      <c r="F3739" s="208">
        <v>1</v>
      </c>
      <c r="G3739" s="208">
        <v>0</v>
      </c>
    </row>
    <row r="3740" spans="4:7">
      <c r="D3740" s="212" t="s">
        <v>1383</v>
      </c>
      <c r="E3740" s="208">
        <v>10833015</v>
      </c>
      <c r="F3740" s="208">
        <v>1</v>
      </c>
      <c r="G3740" s="208">
        <v>0</v>
      </c>
    </row>
    <row r="3741" spans="4:7">
      <c r="D3741" s="211" t="s">
        <v>2731</v>
      </c>
      <c r="E3741" s="208">
        <v>150000000</v>
      </c>
      <c r="F3741" s="208">
        <v>206799999.99999997</v>
      </c>
      <c r="G3741" s="208">
        <v>63533582.670000002</v>
      </c>
    </row>
    <row r="3742" spans="4:7">
      <c r="D3742" s="212" t="s">
        <v>929</v>
      </c>
      <c r="E3742" s="208">
        <v>150000000</v>
      </c>
      <c r="F3742" s="208">
        <v>206799999.99999997</v>
      </c>
      <c r="G3742" s="208">
        <v>63533582.670000002</v>
      </c>
    </row>
    <row r="3743" spans="4:7">
      <c r="D3743" s="211" t="s">
        <v>3765</v>
      </c>
      <c r="E3743" s="208">
        <v>0</v>
      </c>
      <c r="F3743" s="208">
        <v>26755507</v>
      </c>
      <c r="G3743" s="208">
        <v>26755506.609999999</v>
      </c>
    </row>
    <row r="3744" spans="4:7">
      <c r="D3744" s="212" t="s">
        <v>3201</v>
      </c>
      <c r="E3744" s="208">
        <v>0</v>
      </c>
      <c r="F3744" s="208">
        <v>26755507</v>
      </c>
      <c r="G3744" s="208">
        <v>26755506.609999999</v>
      </c>
    </row>
    <row r="3745" spans="4:7">
      <c r="D3745" s="211" t="s">
        <v>3839</v>
      </c>
      <c r="E3745" s="208">
        <v>10833015</v>
      </c>
      <c r="F3745" s="208">
        <v>8536959.7799999993</v>
      </c>
      <c r="G3745" s="208">
        <v>0</v>
      </c>
    </row>
    <row r="3746" spans="4:7">
      <c r="D3746" s="212" t="s">
        <v>1384</v>
      </c>
      <c r="E3746" s="208">
        <v>10833015</v>
      </c>
      <c r="F3746" s="208">
        <v>5478888.5499999998</v>
      </c>
      <c r="G3746" s="208">
        <v>0</v>
      </c>
    </row>
    <row r="3747" spans="4:7">
      <c r="D3747" s="212" t="s">
        <v>3333</v>
      </c>
      <c r="E3747" s="208">
        <v>0</v>
      </c>
      <c r="F3747" s="208">
        <v>3058071.23</v>
      </c>
      <c r="G3747" s="208">
        <v>0</v>
      </c>
    </row>
    <row r="3748" spans="4:7">
      <c r="D3748" s="211" t="s">
        <v>980</v>
      </c>
      <c r="E3748" s="208">
        <v>12633085</v>
      </c>
      <c r="F3748" s="208">
        <v>0</v>
      </c>
      <c r="G3748" s="208">
        <v>0</v>
      </c>
    </row>
    <row r="3749" spans="4:7">
      <c r="D3749" s="212" t="s">
        <v>981</v>
      </c>
      <c r="E3749" s="208">
        <v>12633085</v>
      </c>
      <c r="F3749" s="208">
        <v>0</v>
      </c>
      <c r="G3749" s="208">
        <v>0</v>
      </c>
    </row>
    <row r="3750" spans="4:7">
      <c r="D3750" s="211" t="s">
        <v>3838</v>
      </c>
      <c r="E3750" s="208">
        <v>6437925</v>
      </c>
      <c r="F3750" s="208">
        <v>5633184.5300000003</v>
      </c>
      <c r="G3750" s="208">
        <v>3064174.06</v>
      </c>
    </row>
    <row r="3751" spans="4:7">
      <c r="D3751" s="212" t="s">
        <v>1385</v>
      </c>
      <c r="E3751" s="208">
        <v>6437925</v>
      </c>
      <c r="F3751" s="208">
        <v>5633184.5300000003</v>
      </c>
      <c r="G3751" s="208">
        <v>3064174.06</v>
      </c>
    </row>
    <row r="3752" spans="4:7">
      <c r="D3752" s="211" t="s">
        <v>3837</v>
      </c>
      <c r="E3752" s="208">
        <v>3354826</v>
      </c>
      <c r="F3752" s="208">
        <v>27529159.969999999</v>
      </c>
      <c r="G3752" s="208">
        <v>27529159.609999999</v>
      </c>
    </row>
    <row r="3753" spans="4:7">
      <c r="D3753" s="212" t="s">
        <v>930</v>
      </c>
      <c r="E3753" s="208">
        <v>3354826</v>
      </c>
      <c r="F3753" s="208">
        <v>27529159.969999999</v>
      </c>
      <c r="G3753" s="208">
        <v>27529159.609999999</v>
      </c>
    </row>
    <row r="3754" spans="4:7">
      <c r="D3754" s="211" t="s">
        <v>2732</v>
      </c>
      <c r="E3754" s="208">
        <v>3485185</v>
      </c>
      <c r="F3754" s="208">
        <v>3485185</v>
      </c>
      <c r="G3754" s="208">
        <v>1590121.19</v>
      </c>
    </row>
    <row r="3755" spans="4:7">
      <c r="D3755" s="212" t="s">
        <v>1057</v>
      </c>
      <c r="E3755" s="208">
        <v>3485185</v>
      </c>
      <c r="F3755" s="208">
        <v>3485185</v>
      </c>
      <c r="G3755" s="208">
        <v>1590121.19</v>
      </c>
    </row>
    <row r="3756" spans="4:7">
      <c r="D3756" s="211" t="s">
        <v>3764</v>
      </c>
      <c r="E3756" s="208">
        <v>0</v>
      </c>
      <c r="F3756" s="208">
        <v>1185247138</v>
      </c>
      <c r="G3756" s="208">
        <v>1179309301.9299998</v>
      </c>
    </row>
    <row r="3757" spans="4:7">
      <c r="D3757" s="212" t="s">
        <v>3200</v>
      </c>
      <c r="E3757" s="208">
        <v>0</v>
      </c>
      <c r="F3757" s="208">
        <v>1185247138</v>
      </c>
      <c r="G3757" s="208">
        <v>1179309301.9299998</v>
      </c>
    </row>
    <row r="3758" spans="4:7">
      <c r="D3758" s="211" t="s">
        <v>3836</v>
      </c>
      <c r="E3758" s="208">
        <v>0</v>
      </c>
      <c r="F3758" s="208">
        <v>795700</v>
      </c>
      <c r="G3758" s="208">
        <v>0</v>
      </c>
    </row>
    <row r="3759" spans="4:7">
      <c r="D3759" s="212" t="s">
        <v>3199</v>
      </c>
      <c r="E3759" s="208">
        <v>0</v>
      </c>
      <c r="F3759" s="208">
        <v>795700</v>
      </c>
      <c r="G3759" s="208">
        <v>0</v>
      </c>
    </row>
    <row r="3760" spans="4:7">
      <c r="D3760" s="211" t="s">
        <v>3835</v>
      </c>
      <c r="E3760" s="208">
        <v>10833015</v>
      </c>
      <c r="F3760" s="208">
        <v>4478888.55</v>
      </c>
      <c r="G3760" s="208">
        <v>0</v>
      </c>
    </row>
    <row r="3761" spans="4:7">
      <c r="D3761" s="212" t="s">
        <v>1386</v>
      </c>
      <c r="E3761" s="208">
        <v>10833015</v>
      </c>
      <c r="F3761" s="208">
        <v>4478888.55</v>
      </c>
      <c r="G3761" s="208">
        <v>0</v>
      </c>
    </row>
    <row r="3762" spans="4:7">
      <c r="D3762" s="211" t="s">
        <v>582</v>
      </c>
      <c r="E3762" s="208">
        <v>17601543</v>
      </c>
      <c r="F3762" s="208">
        <v>14958104</v>
      </c>
      <c r="G3762" s="208">
        <v>8424682.2799999993</v>
      </c>
    </row>
    <row r="3763" spans="4:7">
      <c r="D3763" s="212" t="s">
        <v>931</v>
      </c>
      <c r="E3763" s="208">
        <v>17601543</v>
      </c>
      <c r="F3763" s="208">
        <v>14958104</v>
      </c>
      <c r="G3763" s="208">
        <v>8424682.2799999993</v>
      </c>
    </row>
    <row r="3764" spans="4:7">
      <c r="D3764" s="211" t="s">
        <v>3834</v>
      </c>
      <c r="E3764" s="208">
        <v>0</v>
      </c>
      <c r="F3764" s="208">
        <v>1059000</v>
      </c>
      <c r="G3764" s="208">
        <v>0</v>
      </c>
    </row>
    <row r="3765" spans="4:7">
      <c r="D3765" s="212" t="s">
        <v>3198</v>
      </c>
      <c r="E3765" s="208">
        <v>0</v>
      </c>
      <c r="F3765" s="208">
        <v>1059000</v>
      </c>
      <c r="G3765" s="208">
        <v>0</v>
      </c>
    </row>
    <row r="3766" spans="4:7">
      <c r="D3766" s="211" t="s">
        <v>3833</v>
      </c>
      <c r="E3766" s="208">
        <v>0</v>
      </c>
      <c r="F3766" s="208">
        <v>3417160</v>
      </c>
      <c r="G3766" s="208">
        <v>3417160</v>
      </c>
    </row>
    <row r="3767" spans="4:7">
      <c r="D3767" s="212" t="s">
        <v>3630</v>
      </c>
      <c r="E3767" s="208">
        <v>0</v>
      </c>
      <c r="F3767" s="208">
        <v>3417160</v>
      </c>
      <c r="G3767" s="208">
        <v>3417160</v>
      </c>
    </row>
    <row r="3768" spans="4:7">
      <c r="D3768" s="211" t="s">
        <v>583</v>
      </c>
      <c r="E3768" s="208">
        <v>1881566726</v>
      </c>
      <c r="F3768" s="208">
        <v>1332266566.28</v>
      </c>
      <c r="G3768" s="208">
        <v>1271370863.1900001</v>
      </c>
    </row>
    <row r="3769" spans="4:7">
      <c r="D3769" s="212" t="s">
        <v>932</v>
      </c>
      <c r="E3769" s="208">
        <v>11406726</v>
      </c>
      <c r="F3769" s="208">
        <v>106110202</v>
      </c>
      <c r="G3769" s="208">
        <v>106110200.62</v>
      </c>
    </row>
    <row r="3770" spans="4:7">
      <c r="D3770" s="212" t="s">
        <v>3059</v>
      </c>
      <c r="E3770" s="208">
        <v>1870160000</v>
      </c>
      <c r="F3770" s="208">
        <v>1226156364.28</v>
      </c>
      <c r="G3770" s="208">
        <v>1165260662.5699999</v>
      </c>
    </row>
    <row r="3771" spans="4:7">
      <c r="D3771" s="211" t="s">
        <v>3832</v>
      </c>
      <c r="E3771" s="208">
        <v>57840000</v>
      </c>
      <c r="F3771" s="208">
        <v>82840000</v>
      </c>
      <c r="G3771" s="208">
        <v>0</v>
      </c>
    </row>
    <row r="3772" spans="4:7">
      <c r="D3772" s="212" t="s">
        <v>3059</v>
      </c>
      <c r="E3772" s="208">
        <v>57840000</v>
      </c>
      <c r="F3772" s="208">
        <v>82840000</v>
      </c>
      <c r="G3772" s="208">
        <v>0</v>
      </c>
    </row>
    <row r="3773" spans="4:7">
      <c r="D3773" s="211" t="s">
        <v>3831</v>
      </c>
      <c r="E3773" s="208">
        <v>0</v>
      </c>
      <c r="F3773" s="208">
        <v>194547</v>
      </c>
      <c r="G3773" s="208">
        <v>194547</v>
      </c>
    </row>
    <row r="3774" spans="4:7">
      <c r="D3774" s="212" t="s">
        <v>3245</v>
      </c>
      <c r="E3774" s="208">
        <v>0</v>
      </c>
      <c r="F3774" s="208">
        <v>194547</v>
      </c>
      <c r="G3774" s="208">
        <v>194547</v>
      </c>
    </row>
    <row r="3775" spans="4:7">
      <c r="D3775" s="211" t="s">
        <v>2733</v>
      </c>
      <c r="E3775" s="208">
        <v>6437925</v>
      </c>
      <c r="F3775" s="208">
        <v>5633184.5300000003</v>
      </c>
      <c r="G3775" s="208">
        <v>3131019.69</v>
      </c>
    </row>
    <row r="3776" spans="4:7">
      <c r="D3776" s="212" t="s">
        <v>1387</v>
      </c>
      <c r="E3776" s="208">
        <v>6437925</v>
      </c>
      <c r="F3776" s="208">
        <v>5633184.5300000003</v>
      </c>
      <c r="G3776" s="208">
        <v>3131019.69</v>
      </c>
    </row>
    <row r="3777" spans="4:7">
      <c r="D3777" s="211" t="s">
        <v>3830</v>
      </c>
      <c r="E3777" s="208">
        <v>0</v>
      </c>
      <c r="F3777" s="208">
        <v>319083041</v>
      </c>
      <c r="G3777" s="208">
        <v>319083041</v>
      </c>
    </row>
    <row r="3778" spans="4:7">
      <c r="D3778" s="212" t="s">
        <v>3749</v>
      </c>
      <c r="E3778" s="208">
        <v>0</v>
      </c>
      <c r="F3778" s="208">
        <v>319083041</v>
      </c>
      <c r="G3778" s="208">
        <v>319083041</v>
      </c>
    </row>
    <row r="3779" spans="4:7">
      <c r="D3779" s="211" t="s">
        <v>1388</v>
      </c>
      <c r="E3779" s="208">
        <v>6437925</v>
      </c>
      <c r="F3779" s="208">
        <v>4033184.53</v>
      </c>
      <c r="G3779" s="208">
        <v>3190801.79</v>
      </c>
    </row>
    <row r="3780" spans="4:7">
      <c r="D3780" s="212" t="s">
        <v>1389</v>
      </c>
      <c r="E3780" s="208">
        <v>6437925</v>
      </c>
      <c r="F3780" s="208">
        <v>4033184.53</v>
      </c>
      <c r="G3780" s="208">
        <v>3190801.79</v>
      </c>
    </row>
    <row r="3781" spans="4:7">
      <c r="D3781" s="211" t="s">
        <v>3829</v>
      </c>
      <c r="E3781" s="208">
        <v>10833015</v>
      </c>
      <c r="F3781" s="208">
        <v>9478888.5500000007</v>
      </c>
      <c r="G3781" s="208">
        <v>6958194.04</v>
      </c>
    </row>
    <row r="3782" spans="4:7">
      <c r="D3782" s="212" t="s">
        <v>1390</v>
      </c>
      <c r="E3782" s="208">
        <v>10833015</v>
      </c>
      <c r="F3782" s="208">
        <v>9478888.5500000007</v>
      </c>
      <c r="G3782" s="208">
        <v>6958194.04</v>
      </c>
    </row>
    <row r="3783" spans="4:7">
      <c r="D3783" s="211" t="s">
        <v>3828</v>
      </c>
      <c r="E3783" s="208">
        <v>0</v>
      </c>
      <c r="F3783" s="208">
        <v>2233000</v>
      </c>
      <c r="G3783" s="208">
        <v>0</v>
      </c>
    </row>
    <row r="3784" spans="4:7">
      <c r="D3784" s="212" t="s">
        <v>3197</v>
      </c>
      <c r="E3784" s="208">
        <v>0</v>
      </c>
      <c r="F3784" s="208">
        <v>2233000</v>
      </c>
      <c r="G3784" s="208">
        <v>0</v>
      </c>
    </row>
    <row r="3785" spans="4:7">
      <c r="D3785" s="211" t="s">
        <v>3827</v>
      </c>
      <c r="E3785" s="208">
        <v>0</v>
      </c>
      <c r="F3785" s="208">
        <v>21588162.75</v>
      </c>
      <c r="G3785" s="208">
        <v>21588162.739999998</v>
      </c>
    </row>
    <row r="3786" spans="4:7">
      <c r="D3786" s="212" t="s">
        <v>3619</v>
      </c>
      <c r="E3786" s="208">
        <v>0</v>
      </c>
      <c r="F3786" s="208">
        <v>21588162.75</v>
      </c>
      <c r="G3786" s="208">
        <v>21588162.739999998</v>
      </c>
    </row>
    <row r="3787" spans="4:7">
      <c r="D3787" s="211" t="s">
        <v>584</v>
      </c>
      <c r="E3787" s="208">
        <v>18241063</v>
      </c>
      <c r="F3787" s="208">
        <v>64773684.859999999</v>
      </c>
      <c r="G3787" s="208">
        <v>36560556.009999998</v>
      </c>
    </row>
    <row r="3788" spans="4:7">
      <c r="D3788" s="212" t="s">
        <v>933</v>
      </c>
      <c r="E3788" s="208">
        <v>18241063</v>
      </c>
      <c r="F3788" s="208">
        <v>64773684.859999999</v>
      </c>
      <c r="G3788" s="208">
        <v>36560556.009999998</v>
      </c>
    </row>
    <row r="3789" spans="4:7">
      <c r="D3789" s="211" t="s">
        <v>3826</v>
      </c>
      <c r="E3789" s="208">
        <v>6437925</v>
      </c>
      <c r="F3789" s="208">
        <v>5633184.5300000003</v>
      </c>
      <c r="G3789" s="208">
        <v>2845365.73</v>
      </c>
    </row>
    <row r="3790" spans="4:7">
      <c r="D3790" s="212" t="s">
        <v>1391</v>
      </c>
      <c r="E3790" s="208">
        <v>6437925</v>
      </c>
      <c r="F3790" s="208">
        <v>5633184.5300000003</v>
      </c>
      <c r="G3790" s="208">
        <v>2845365.73</v>
      </c>
    </row>
    <row r="3791" spans="4:7">
      <c r="D3791" s="211" t="s">
        <v>4302</v>
      </c>
      <c r="E3791" s="208">
        <v>11418688</v>
      </c>
      <c r="F3791" s="208">
        <v>11418688</v>
      </c>
      <c r="G3791" s="208">
        <v>9406956.0199999996</v>
      </c>
    </row>
    <row r="3792" spans="4:7">
      <c r="D3792" s="212" t="s">
        <v>4207</v>
      </c>
      <c r="E3792" s="208">
        <v>11418688</v>
      </c>
      <c r="F3792" s="208">
        <v>11418688</v>
      </c>
      <c r="G3792" s="208">
        <v>9406956.0199999996</v>
      </c>
    </row>
    <row r="3793" spans="4:7">
      <c r="D3793" s="211" t="s">
        <v>4235</v>
      </c>
      <c r="E3793" s="208">
        <v>0</v>
      </c>
      <c r="F3793" s="208">
        <v>37000000</v>
      </c>
      <c r="G3793" s="208">
        <v>37000000</v>
      </c>
    </row>
    <row r="3794" spans="4:7">
      <c r="D3794" s="212" t="s">
        <v>4234</v>
      </c>
      <c r="E3794" s="208">
        <v>0</v>
      </c>
      <c r="F3794" s="208">
        <v>15000000</v>
      </c>
      <c r="G3794" s="208">
        <v>15000000</v>
      </c>
    </row>
    <row r="3795" spans="4:7">
      <c r="D3795" s="212" t="s">
        <v>4233</v>
      </c>
      <c r="E3795" s="208">
        <v>0</v>
      </c>
      <c r="F3795" s="208">
        <v>22000000</v>
      </c>
      <c r="G3795" s="208">
        <v>22000000</v>
      </c>
    </row>
    <row r="3796" spans="4:7">
      <c r="D3796" s="211" t="s">
        <v>2734</v>
      </c>
      <c r="E3796" s="208">
        <v>22462683</v>
      </c>
      <c r="F3796" s="208">
        <v>7263623.6600000001</v>
      </c>
      <c r="G3796" s="208">
        <v>1127173.32</v>
      </c>
    </row>
    <row r="3797" spans="4:7">
      <c r="D3797" s="212" t="s">
        <v>982</v>
      </c>
      <c r="E3797" s="208">
        <v>22462683</v>
      </c>
      <c r="F3797" s="208">
        <v>7263623.6600000001</v>
      </c>
      <c r="G3797" s="208">
        <v>1127173.32</v>
      </c>
    </row>
    <row r="3798" spans="4:7">
      <c r="D3798" s="211" t="s">
        <v>1392</v>
      </c>
      <c r="E3798" s="208">
        <v>6437925</v>
      </c>
      <c r="F3798" s="208">
        <v>5633184.5300000003</v>
      </c>
      <c r="G3798" s="208">
        <v>3010255.8</v>
      </c>
    </row>
    <row r="3799" spans="4:7">
      <c r="D3799" s="212" t="s">
        <v>1393</v>
      </c>
      <c r="E3799" s="208">
        <v>6437925</v>
      </c>
      <c r="F3799" s="208">
        <v>5633184.5300000003</v>
      </c>
      <c r="G3799" s="208">
        <v>3010255.8</v>
      </c>
    </row>
    <row r="3800" spans="4:7">
      <c r="D3800" s="211" t="s">
        <v>3825</v>
      </c>
      <c r="E3800" s="208">
        <v>0</v>
      </c>
      <c r="F3800" s="208">
        <v>3120000</v>
      </c>
      <c r="G3800" s="208">
        <v>0</v>
      </c>
    </row>
    <row r="3801" spans="4:7">
      <c r="D3801" s="212" t="s">
        <v>3196</v>
      </c>
      <c r="E3801" s="208">
        <v>0</v>
      </c>
      <c r="F3801" s="208">
        <v>3120000</v>
      </c>
      <c r="G3801" s="208">
        <v>0</v>
      </c>
    </row>
    <row r="3802" spans="4:7">
      <c r="D3802" s="211" t="s">
        <v>3824</v>
      </c>
      <c r="E3802" s="208">
        <v>0</v>
      </c>
      <c r="F3802" s="208">
        <v>19273788.260000002</v>
      </c>
      <c r="G3802" s="208">
        <v>2246857.92</v>
      </c>
    </row>
    <row r="3803" spans="4:7">
      <c r="D3803" s="212" t="s">
        <v>3727</v>
      </c>
      <c r="E3803" s="208">
        <v>0</v>
      </c>
      <c r="F3803" s="208">
        <v>19273788.260000002</v>
      </c>
      <c r="G3803" s="208">
        <v>2246857.92</v>
      </c>
    </row>
    <row r="3804" spans="4:7">
      <c r="D3804" s="211" t="s">
        <v>2735</v>
      </c>
      <c r="E3804" s="208">
        <v>4510977</v>
      </c>
      <c r="F3804" s="208">
        <v>2847104.93</v>
      </c>
      <c r="G3804" s="208">
        <v>0</v>
      </c>
    </row>
    <row r="3805" spans="4:7">
      <c r="D3805" s="212" t="s">
        <v>1394</v>
      </c>
      <c r="E3805" s="208">
        <v>4510977</v>
      </c>
      <c r="F3805" s="208">
        <v>2847104.93</v>
      </c>
      <c r="G3805" s="208">
        <v>0</v>
      </c>
    </row>
    <row r="3806" spans="4:7">
      <c r="D3806" s="211" t="s">
        <v>3823</v>
      </c>
      <c r="E3806" s="208">
        <v>0</v>
      </c>
      <c r="F3806" s="208">
        <v>1000000</v>
      </c>
      <c r="G3806" s="208">
        <v>0</v>
      </c>
    </row>
    <row r="3807" spans="4:7">
      <c r="D3807" s="212" t="s">
        <v>3195</v>
      </c>
      <c r="E3807" s="208">
        <v>0</v>
      </c>
      <c r="F3807" s="208">
        <v>1000000</v>
      </c>
      <c r="G3807" s="208">
        <v>0</v>
      </c>
    </row>
    <row r="3808" spans="4:7">
      <c r="D3808" s="211" t="s">
        <v>3822</v>
      </c>
      <c r="E3808" s="208">
        <v>0</v>
      </c>
      <c r="F3808" s="208">
        <v>75713095</v>
      </c>
      <c r="G3808" s="208">
        <v>0</v>
      </c>
    </row>
    <row r="3809" spans="4:7">
      <c r="D3809" s="212" t="s">
        <v>3821</v>
      </c>
      <c r="E3809" s="208">
        <v>0</v>
      </c>
      <c r="F3809" s="208">
        <v>75713095</v>
      </c>
      <c r="G3809" s="208">
        <v>0</v>
      </c>
    </row>
    <row r="3810" spans="4:7">
      <c r="D3810" s="211" t="s">
        <v>1395</v>
      </c>
      <c r="E3810" s="208">
        <v>4510977</v>
      </c>
      <c r="F3810" s="208">
        <v>3860003.18</v>
      </c>
      <c r="G3810" s="208">
        <v>3860002.52</v>
      </c>
    </row>
    <row r="3811" spans="4:7">
      <c r="D3811" s="212" t="s">
        <v>1396</v>
      </c>
      <c r="E3811" s="208">
        <v>4510977</v>
      </c>
      <c r="F3811" s="208">
        <v>3860003.18</v>
      </c>
      <c r="G3811" s="208">
        <v>3860002.52</v>
      </c>
    </row>
    <row r="3812" spans="4:7">
      <c r="D3812" s="211" t="s">
        <v>4232</v>
      </c>
      <c r="E3812" s="208">
        <v>0</v>
      </c>
      <c r="F3812" s="208">
        <v>85100000</v>
      </c>
      <c r="G3812" s="208">
        <v>85100000</v>
      </c>
    </row>
    <row r="3813" spans="4:7">
      <c r="D3813" s="212" t="s">
        <v>4231</v>
      </c>
      <c r="E3813" s="208">
        <v>0</v>
      </c>
      <c r="F3813" s="208">
        <v>85100000</v>
      </c>
      <c r="G3813" s="208">
        <v>85100000</v>
      </c>
    </row>
    <row r="3814" spans="4:7">
      <c r="D3814" s="211" t="s">
        <v>1397</v>
      </c>
      <c r="E3814" s="208">
        <v>6437925</v>
      </c>
      <c r="F3814" s="208">
        <v>5865241.4800000004</v>
      </c>
      <c r="G3814" s="208">
        <v>3208669.06</v>
      </c>
    </row>
    <row r="3815" spans="4:7">
      <c r="D3815" s="212" t="s">
        <v>1398</v>
      </c>
      <c r="E3815" s="208">
        <v>6437925</v>
      </c>
      <c r="F3815" s="208">
        <v>5865241.4800000004</v>
      </c>
      <c r="G3815" s="208">
        <v>3208669.06</v>
      </c>
    </row>
    <row r="3816" spans="4:7">
      <c r="D3816" s="211" t="s">
        <v>3820</v>
      </c>
      <c r="E3816" s="208">
        <v>6437925</v>
      </c>
      <c r="F3816" s="208">
        <v>7242665.7800000003</v>
      </c>
      <c r="G3816" s="208">
        <v>3132578.55</v>
      </c>
    </row>
    <row r="3817" spans="4:7">
      <c r="D3817" s="212" t="s">
        <v>1399</v>
      </c>
      <c r="E3817" s="208">
        <v>6437925</v>
      </c>
      <c r="F3817" s="208">
        <v>7242665.7800000003</v>
      </c>
      <c r="G3817" s="208">
        <v>3132578.55</v>
      </c>
    </row>
    <row r="3818" spans="4:7">
      <c r="D3818" s="211" t="s">
        <v>585</v>
      </c>
      <c r="E3818" s="208">
        <v>92618441</v>
      </c>
      <c r="F3818" s="208">
        <v>0</v>
      </c>
      <c r="G3818" s="208">
        <v>0</v>
      </c>
    </row>
    <row r="3819" spans="4:7">
      <c r="D3819" s="212" t="s">
        <v>934</v>
      </c>
      <c r="E3819" s="208">
        <v>92618441</v>
      </c>
      <c r="F3819" s="208">
        <v>0</v>
      </c>
      <c r="G3819" s="208">
        <v>0</v>
      </c>
    </row>
    <row r="3820" spans="4:7">
      <c r="D3820" s="211" t="s">
        <v>3819</v>
      </c>
      <c r="E3820" s="208">
        <v>6437925</v>
      </c>
      <c r="F3820" s="208">
        <v>3642665.78</v>
      </c>
      <c r="G3820" s="208">
        <v>0</v>
      </c>
    </row>
    <row r="3821" spans="4:7">
      <c r="D3821" s="212" t="s">
        <v>1400</v>
      </c>
      <c r="E3821" s="208">
        <v>6437925</v>
      </c>
      <c r="F3821" s="208">
        <v>3642665.78</v>
      </c>
      <c r="G3821" s="208">
        <v>0</v>
      </c>
    </row>
    <row r="3822" spans="4:7">
      <c r="D3822" s="211" t="s">
        <v>1038</v>
      </c>
      <c r="E3822" s="208">
        <v>17110090</v>
      </c>
      <c r="F3822" s="208">
        <v>275000001</v>
      </c>
      <c r="G3822" s="208">
        <v>275000000</v>
      </c>
    </row>
    <row r="3823" spans="4:7">
      <c r="D3823" s="212" t="s">
        <v>1039</v>
      </c>
      <c r="E3823" s="208">
        <v>17110090</v>
      </c>
      <c r="F3823" s="208">
        <v>275000001</v>
      </c>
      <c r="G3823" s="208">
        <v>275000000</v>
      </c>
    </row>
    <row r="3824" spans="4:7">
      <c r="D3824" s="211" t="s">
        <v>3818</v>
      </c>
      <c r="E3824" s="208">
        <v>0</v>
      </c>
      <c r="F3824" s="208">
        <v>359541075.60000002</v>
      </c>
      <c r="G3824" s="208">
        <v>186062626.22999999</v>
      </c>
    </row>
    <row r="3825" spans="4:7">
      <c r="D3825" s="212" t="s">
        <v>3748</v>
      </c>
      <c r="E3825" s="208">
        <v>0</v>
      </c>
      <c r="F3825" s="208">
        <v>359541075.60000002</v>
      </c>
      <c r="G3825" s="208">
        <v>186062626.22999999</v>
      </c>
    </row>
    <row r="3826" spans="4:7">
      <c r="D3826" s="211" t="s">
        <v>1401</v>
      </c>
      <c r="E3826" s="208">
        <v>6437925</v>
      </c>
      <c r="F3826" s="208">
        <v>4042665.78</v>
      </c>
      <c r="G3826" s="208">
        <v>0</v>
      </c>
    </row>
    <row r="3827" spans="4:7">
      <c r="D3827" s="212" t="s">
        <v>1402</v>
      </c>
      <c r="E3827" s="208">
        <v>6437925</v>
      </c>
      <c r="F3827" s="208">
        <v>4042665.78</v>
      </c>
      <c r="G3827" s="208">
        <v>0</v>
      </c>
    </row>
    <row r="3828" spans="4:7">
      <c r="D3828" s="211" t="s">
        <v>4230</v>
      </c>
      <c r="E3828" s="208">
        <v>0</v>
      </c>
      <c r="F3828" s="208">
        <v>49110000</v>
      </c>
      <c r="G3828" s="208">
        <v>0</v>
      </c>
    </row>
    <row r="3829" spans="4:7">
      <c r="D3829" s="212" t="s">
        <v>4229</v>
      </c>
      <c r="E3829" s="208">
        <v>0</v>
      </c>
      <c r="F3829" s="208">
        <v>49110000</v>
      </c>
      <c r="G3829" s="208">
        <v>0</v>
      </c>
    </row>
    <row r="3830" spans="4:7">
      <c r="D3830" s="211" t="s">
        <v>3817</v>
      </c>
      <c r="E3830" s="208">
        <v>0</v>
      </c>
      <c r="F3830" s="208">
        <v>4307931.34</v>
      </c>
      <c r="G3830" s="208">
        <v>0</v>
      </c>
    </row>
    <row r="3831" spans="4:7">
      <c r="D3831" s="212" t="s">
        <v>3194</v>
      </c>
      <c r="E3831" s="208">
        <v>0</v>
      </c>
      <c r="F3831" s="208">
        <v>4307931.34</v>
      </c>
      <c r="G3831" s="208">
        <v>0</v>
      </c>
    </row>
    <row r="3832" spans="4:7">
      <c r="D3832" s="211" t="s">
        <v>2736</v>
      </c>
      <c r="E3832" s="208">
        <v>4684890</v>
      </c>
      <c r="F3832" s="208">
        <v>2918587.22</v>
      </c>
      <c r="G3832" s="208">
        <v>2557467.42</v>
      </c>
    </row>
    <row r="3833" spans="4:7">
      <c r="D3833" s="212" t="s">
        <v>2394</v>
      </c>
      <c r="E3833" s="208">
        <v>4684890</v>
      </c>
      <c r="F3833" s="208">
        <v>2918587.22</v>
      </c>
      <c r="G3833" s="208">
        <v>2557467.42</v>
      </c>
    </row>
    <row r="3834" spans="4:7">
      <c r="D3834" s="211" t="s">
        <v>3816</v>
      </c>
      <c r="E3834" s="208">
        <v>0</v>
      </c>
      <c r="F3834" s="208">
        <v>1086283.6299999999</v>
      </c>
      <c r="G3834" s="208">
        <v>1001153.13</v>
      </c>
    </row>
    <row r="3835" spans="4:7">
      <c r="D3835" s="212" t="s">
        <v>3244</v>
      </c>
      <c r="E3835" s="208">
        <v>0</v>
      </c>
      <c r="F3835" s="208">
        <v>1086283.6299999999</v>
      </c>
      <c r="G3835" s="208">
        <v>1001153.13</v>
      </c>
    </row>
    <row r="3836" spans="4:7">
      <c r="D3836" s="211" t="s">
        <v>3815</v>
      </c>
      <c r="E3836" s="208">
        <v>11006928</v>
      </c>
      <c r="F3836" s="208">
        <v>8551245.8599999994</v>
      </c>
      <c r="G3836" s="208">
        <v>7332377.7199999997</v>
      </c>
    </row>
    <row r="3837" spans="4:7">
      <c r="D3837" s="212" t="s">
        <v>2395</v>
      </c>
      <c r="E3837" s="208">
        <v>11006928</v>
      </c>
      <c r="F3837" s="208">
        <v>8551245.8599999994</v>
      </c>
      <c r="G3837" s="208">
        <v>7332377.7199999997</v>
      </c>
    </row>
    <row r="3838" spans="4:7">
      <c r="D3838" s="211" t="s">
        <v>586</v>
      </c>
      <c r="E3838" s="208">
        <v>199706213</v>
      </c>
      <c r="F3838" s="208">
        <v>659706213</v>
      </c>
      <c r="G3838" s="208">
        <v>659706213</v>
      </c>
    </row>
    <row r="3839" spans="4:7">
      <c r="D3839" s="212" t="s">
        <v>935</v>
      </c>
      <c r="E3839" s="208">
        <v>199706213</v>
      </c>
      <c r="F3839" s="208">
        <v>659706213</v>
      </c>
      <c r="G3839" s="208">
        <v>659706213</v>
      </c>
    </row>
    <row r="3840" spans="4:7">
      <c r="D3840" s="211" t="s">
        <v>3814</v>
      </c>
      <c r="E3840" s="208">
        <v>74857109</v>
      </c>
      <c r="F3840" s="208">
        <v>2679144</v>
      </c>
      <c r="G3840" s="208">
        <v>2679144</v>
      </c>
    </row>
    <row r="3841" spans="4:7">
      <c r="D3841" s="212" t="s">
        <v>3060</v>
      </c>
      <c r="E3841" s="208">
        <v>74857109</v>
      </c>
      <c r="F3841" s="208">
        <v>2679144</v>
      </c>
      <c r="G3841" s="208">
        <v>2679144</v>
      </c>
    </row>
    <row r="3842" spans="4:7">
      <c r="D3842" s="211" t="s">
        <v>2396</v>
      </c>
      <c r="E3842" s="208">
        <v>11006928</v>
      </c>
      <c r="F3842" s="208">
        <v>7510185.8600000003</v>
      </c>
      <c r="G3842" s="208">
        <v>6499527.71</v>
      </c>
    </row>
    <row r="3843" spans="4:7">
      <c r="D3843" s="212" t="s">
        <v>2397</v>
      </c>
      <c r="E3843" s="208">
        <v>11006928</v>
      </c>
      <c r="F3843" s="208">
        <v>7510185.8600000003</v>
      </c>
      <c r="G3843" s="208">
        <v>6499527.71</v>
      </c>
    </row>
    <row r="3844" spans="4:7">
      <c r="D3844" s="211" t="s">
        <v>2398</v>
      </c>
      <c r="E3844" s="208">
        <v>11006928</v>
      </c>
      <c r="F3844" s="208">
        <v>8551245.8599999994</v>
      </c>
      <c r="G3844" s="208">
        <v>7332377.7199999997</v>
      </c>
    </row>
    <row r="3845" spans="4:7">
      <c r="D3845" s="212" t="s">
        <v>2399</v>
      </c>
      <c r="E3845" s="208">
        <v>11006928</v>
      </c>
      <c r="F3845" s="208">
        <v>8551245.8599999994</v>
      </c>
      <c r="G3845" s="208">
        <v>7332377.7199999997</v>
      </c>
    </row>
    <row r="3846" spans="4:7">
      <c r="D3846" s="211" t="s">
        <v>2400</v>
      </c>
      <c r="E3846" s="208">
        <v>11006928</v>
      </c>
      <c r="F3846" s="208">
        <v>11006928</v>
      </c>
      <c r="G3846" s="208">
        <v>2416049.58</v>
      </c>
    </row>
    <row r="3847" spans="4:7">
      <c r="D3847" s="212" t="s">
        <v>2401</v>
      </c>
      <c r="E3847" s="208">
        <v>11006928</v>
      </c>
      <c r="F3847" s="208">
        <v>11006928</v>
      </c>
      <c r="G3847" s="208">
        <v>2416049.58</v>
      </c>
    </row>
    <row r="3848" spans="4:7">
      <c r="D3848" s="211" t="s">
        <v>2402</v>
      </c>
      <c r="E3848" s="208">
        <v>4684890</v>
      </c>
      <c r="F3848" s="208">
        <v>4684890</v>
      </c>
      <c r="G3848" s="208">
        <v>1098624.25</v>
      </c>
    </row>
    <row r="3849" spans="4:7">
      <c r="D3849" s="212" t="s">
        <v>2403</v>
      </c>
      <c r="E3849" s="208">
        <v>4684890</v>
      </c>
      <c r="F3849" s="208">
        <v>4684890</v>
      </c>
      <c r="G3849" s="208">
        <v>1098624.25</v>
      </c>
    </row>
    <row r="3850" spans="4:7">
      <c r="D3850" s="211" t="s">
        <v>2404</v>
      </c>
      <c r="E3850" s="208">
        <v>6611838</v>
      </c>
      <c r="F3850" s="208">
        <v>4133929</v>
      </c>
      <c r="G3850" s="208">
        <v>1566964.28</v>
      </c>
    </row>
    <row r="3851" spans="4:7">
      <c r="D3851" s="212" t="s">
        <v>2405</v>
      </c>
      <c r="E3851" s="208">
        <v>6611838</v>
      </c>
      <c r="F3851" s="208">
        <v>4133929</v>
      </c>
      <c r="G3851" s="208">
        <v>1566964.28</v>
      </c>
    </row>
    <row r="3852" spans="4:7">
      <c r="D3852" s="211" t="s">
        <v>2406</v>
      </c>
      <c r="E3852" s="208">
        <v>11006928</v>
      </c>
      <c r="F3852" s="208">
        <v>11006928</v>
      </c>
      <c r="G3852" s="208">
        <v>2414049.5699999998</v>
      </c>
    </row>
    <row r="3853" spans="4:7">
      <c r="D3853" s="212" t="s">
        <v>2407</v>
      </c>
      <c r="E3853" s="208">
        <v>11006928</v>
      </c>
      <c r="F3853" s="208">
        <v>11006928</v>
      </c>
      <c r="G3853" s="208">
        <v>2414049.5699999998</v>
      </c>
    </row>
    <row r="3854" spans="4:7">
      <c r="D3854" s="211" t="s">
        <v>2408</v>
      </c>
      <c r="E3854" s="208">
        <v>6611838</v>
      </c>
      <c r="F3854" s="208">
        <v>6611838</v>
      </c>
      <c r="G3854" s="208">
        <v>0</v>
      </c>
    </row>
    <row r="3855" spans="4:7">
      <c r="D3855" s="212" t="s">
        <v>2409</v>
      </c>
      <c r="E3855" s="208">
        <v>6611838</v>
      </c>
      <c r="F3855" s="208">
        <v>6611838</v>
      </c>
      <c r="G3855" s="208">
        <v>0</v>
      </c>
    </row>
    <row r="3856" spans="4:7">
      <c r="D3856" s="211" t="s">
        <v>4228</v>
      </c>
      <c r="E3856" s="208">
        <v>0</v>
      </c>
      <c r="F3856" s="208">
        <v>8423660</v>
      </c>
      <c r="G3856" s="208">
        <v>8423660</v>
      </c>
    </row>
    <row r="3857" spans="4:7">
      <c r="D3857" s="212" t="s">
        <v>4227</v>
      </c>
      <c r="E3857" s="208">
        <v>0</v>
      </c>
      <c r="F3857" s="208">
        <v>8423660</v>
      </c>
      <c r="G3857" s="208">
        <v>8423660</v>
      </c>
    </row>
    <row r="3858" spans="4:7">
      <c r="D3858" s="211" t="s">
        <v>587</v>
      </c>
      <c r="E3858" s="208">
        <v>35387959</v>
      </c>
      <c r="F3858" s="208">
        <v>38826347.539999999</v>
      </c>
      <c r="G3858" s="208">
        <v>21725104.039999999</v>
      </c>
    </row>
    <row r="3859" spans="4:7">
      <c r="D3859" s="212" t="s">
        <v>936</v>
      </c>
      <c r="E3859" s="208">
        <v>24381031</v>
      </c>
      <c r="F3859" s="208">
        <v>31943419.539999999</v>
      </c>
      <c r="G3859" s="208">
        <v>21725104.039999999</v>
      </c>
    </row>
    <row r="3860" spans="4:7">
      <c r="D3860" s="212" t="s">
        <v>2410</v>
      </c>
      <c r="E3860" s="208">
        <v>11006928</v>
      </c>
      <c r="F3860" s="208">
        <v>6882928</v>
      </c>
      <c r="G3860" s="208">
        <v>0</v>
      </c>
    </row>
    <row r="3861" spans="4:7">
      <c r="D3861" s="211" t="s">
        <v>3813</v>
      </c>
      <c r="E3861" s="208">
        <v>11006928</v>
      </c>
      <c r="F3861" s="208">
        <v>1</v>
      </c>
      <c r="G3861" s="208">
        <v>0</v>
      </c>
    </row>
    <row r="3862" spans="4:7">
      <c r="D3862" s="212" t="s">
        <v>2411</v>
      </c>
      <c r="E3862" s="208">
        <v>11006928</v>
      </c>
      <c r="F3862" s="208">
        <v>1</v>
      </c>
      <c r="G3862" s="208">
        <v>0</v>
      </c>
    </row>
    <row r="3863" spans="4:7">
      <c r="D3863" s="211" t="s">
        <v>1036</v>
      </c>
      <c r="E3863" s="208">
        <v>13190276</v>
      </c>
      <c r="F3863" s="208">
        <v>13535874</v>
      </c>
      <c r="G3863" s="208">
        <v>13535873.42</v>
      </c>
    </row>
    <row r="3864" spans="4:7">
      <c r="D3864" s="212" t="s">
        <v>1037</v>
      </c>
      <c r="E3864" s="208">
        <v>13190276</v>
      </c>
      <c r="F3864" s="208">
        <v>13535874</v>
      </c>
      <c r="G3864" s="208">
        <v>13535873.42</v>
      </c>
    </row>
    <row r="3865" spans="4:7">
      <c r="D3865" s="211" t="s">
        <v>2412</v>
      </c>
      <c r="E3865" s="208">
        <v>11006928</v>
      </c>
      <c r="F3865" s="208">
        <v>1</v>
      </c>
      <c r="G3865" s="208">
        <v>0</v>
      </c>
    </row>
    <row r="3866" spans="4:7">
      <c r="D3866" s="212" t="s">
        <v>2413</v>
      </c>
      <c r="E3866" s="208">
        <v>11006928</v>
      </c>
      <c r="F3866" s="208">
        <v>1</v>
      </c>
      <c r="G3866" s="208">
        <v>0</v>
      </c>
    </row>
    <row r="3867" spans="4:7">
      <c r="D3867" s="211" t="s">
        <v>3812</v>
      </c>
      <c r="E3867" s="208">
        <v>0</v>
      </c>
      <c r="F3867" s="208">
        <v>1900000</v>
      </c>
      <c r="G3867" s="208">
        <v>0</v>
      </c>
    </row>
    <row r="3868" spans="4:7">
      <c r="D3868" s="212" t="s">
        <v>3649</v>
      </c>
      <c r="E3868" s="208">
        <v>0</v>
      </c>
      <c r="F3868" s="208">
        <v>1900000</v>
      </c>
      <c r="G3868" s="208">
        <v>0</v>
      </c>
    </row>
    <row r="3869" spans="4:7">
      <c r="D3869" s="211" t="s">
        <v>588</v>
      </c>
      <c r="E3869" s="208">
        <v>79143372</v>
      </c>
      <c r="F3869" s="208">
        <v>153838314.59</v>
      </c>
      <c r="G3869" s="208">
        <v>108661765.50999999</v>
      </c>
    </row>
    <row r="3870" spans="4:7">
      <c r="D3870" s="212" t="s">
        <v>937</v>
      </c>
      <c r="E3870" s="208">
        <v>74458482</v>
      </c>
      <c r="F3870" s="208">
        <v>149153424.59</v>
      </c>
      <c r="G3870" s="208">
        <v>106986693.94</v>
      </c>
    </row>
    <row r="3871" spans="4:7">
      <c r="D3871" s="212" t="s">
        <v>2414</v>
      </c>
      <c r="E3871" s="208">
        <v>4684890</v>
      </c>
      <c r="F3871" s="208">
        <v>4684890</v>
      </c>
      <c r="G3871" s="208">
        <v>1675071.57</v>
      </c>
    </row>
    <row r="3872" spans="4:7">
      <c r="D3872" s="211" t="s">
        <v>2737</v>
      </c>
      <c r="E3872" s="208">
        <v>11006928</v>
      </c>
      <c r="F3872" s="208">
        <v>11006928</v>
      </c>
      <c r="G3872" s="208">
        <v>5624170.1799999997</v>
      </c>
    </row>
    <row r="3873" spans="4:7">
      <c r="D3873" s="212" t="s">
        <v>2415</v>
      </c>
      <c r="E3873" s="208">
        <v>11006928</v>
      </c>
      <c r="F3873" s="208">
        <v>11006928</v>
      </c>
      <c r="G3873" s="208">
        <v>5624170.1799999997</v>
      </c>
    </row>
    <row r="3874" spans="4:7">
      <c r="D3874" s="211" t="s">
        <v>3811</v>
      </c>
      <c r="E3874" s="208">
        <v>0</v>
      </c>
      <c r="F3874" s="208">
        <v>4500000</v>
      </c>
      <c r="G3874" s="208">
        <v>0</v>
      </c>
    </row>
    <row r="3875" spans="4:7">
      <c r="D3875" s="212" t="s">
        <v>3648</v>
      </c>
      <c r="E3875" s="208">
        <v>0</v>
      </c>
      <c r="F3875" s="208">
        <v>4500000</v>
      </c>
      <c r="G3875" s="208">
        <v>0</v>
      </c>
    </row>
    <row r="3876" spans="4:7">
      <c r="D3876" s="211" t="s">
        <v>2416</v>
      </c>
      <c r="E3876" s="208">
        <v>4684890</v>
      </c>
      <c r="F3876" s="208">
        <v>2114890</v>
      </c>
      <c r="G3876" s="208">
        <v>0</v>
      </c>
    </row>
    <row r="3877" spans="4:7">
      <c r="D3877" s="212" t="s">
        <v>2417</v>
      </c>
      <c r="E3877" s="208">
        <v>4684890</v>
      </c>
      <c r="F3877" s="208">
        <v>2114890</v>
      </c>
      <c r="G3877" s="208">
        <v>0</v>
      </c>
    </row>
    <row r="3878" spans="4:7">
      <c r="D3878" s="211" t="s">
        <v>2418</v>
      </c>
      <c r="E3878" s="208">
        <v>11006928</v>
      </c>
      <c r="F3878" s="208">
        <v>6953928</v>
      </c>
      <c r="G3878" s="208">
        <v>0</v>
      </c>
    </row>
    <row r="3879" spans="4:7">
      <c r="D3879" s="212" t="s">
        <v>2419</v>
      </c>
      <c r="E3879" s="208">
        <v>11006928</v>
      </c>
      <c r="F3879" s="208">
        <v>6953928</v>
      </c>
      <c r="G3879" s="208">
        <v>0</v>
      </c>
    </row>
    <row r="3880" spans="4:7">
      <c r="D3880" s="211" t="s">
        <v>3810</v>
      </c>
      <c r="E3880" s="208">
        <v>11006928</v>
      </c>
      <c r="F3880" s="208">
        <v>1</v>
      </c>
      <c r="G3880" s="208">
        <v>0</v>
      </c>
    </row>
    <row r="3881" spans="4:7">
      <c r="D3881" s="212" t="s">
        <v>2420</v>
      </c>
      <c r="E3881" s="208">
        <v>11006928</v>
      </c>
      <c r="F3881" s="208">
        <v>1</v>
      </c>
      <c r="G3881" s="208">
        <v>0</v>
      </c>
    </row>
    <row r="3882" spans="4:7">
      <c r="D3882" s="211" t="s">
        <v>983</v>
      </c>
      <c r="E3882" s="208">
        <v>11213</v>
      </c>
      <c r="F3882" s="208">
        <v>11213</v>
      </c>
      <c r="G3882" s="208">
        <v>0</v>
      </c>
    </row>
    <row r="3883" spans="4:7">
      <c r="D3883" s="212" t="s">
        <v>984</v>
      </c>
      <c r="E3883" s="208">
        <v>11213</v>
      </c>
      <c r="F3883" s="208">
        <v>11213</v>
      </c>
      <c r="G3883" s="208">
        <v>0</v>
      </c>
    </row>
    <row r="3884" spans="4:7">
      <c r="D3884" s="211" t="s">
        <v>3809</v>
      </c>
      <c r="E3884" s="208">
        <v>11006928</v>
      </c>
      <c r="F3884" s="208">
        <v>6953928</v>
      </c>
      <c r="G3884" s="208">
        <v>0</v>
      </c>
    </row>
    <row r="3885" spans="4:7">
      <c r="D3885" s="212" t="s">
        <v>2421</v>
      </c>
      <c r="E3885" s="208">
        <v>11006928</v>
      </c>
      <c r="F3885" s="208">
        <v>6953928</v>
      </c>
      <c r="G3885" s="208">
        <v>0</v>
      </c>
    </row>
    <row r="3886" spans="4:7">
      <c r="D3886" s="211" t="s">
        <v>589</v>
      </c>
      <c r="E3886" s="208">
        <v>116733064</v>
      </c>
      <c r="F3886" s="208">
        <v>116043739.11999999</v>
      </c>
      <c r="G3886" s="208">
        <v>48802464.950000003</v>
      </c>
    </row>
    <row r="3887" spans="4:7">
      <c r="D3887" s="212" t="s">
        <v>938</v>
      </c>
      <c r="E3887" s="208">
        <v>116733064</v>
      </c>
      <c r="F3887" s="208">
        <v>116043739.11999999</v>
      </c>
      <c r="G3887" s="208">
        <v>48802464.950000003</v>
      </c>
    </row>
    <row r="3888" spans="4:7">
      <c r="D3888" s="211" t="s">
        <v>3808</v>
      </c>
      <c r="E3888" s="208">
        <v>4684890</v>
      </c>
      <c r="F3888" s="208">
        <v>1054096.71</v>
      </c>
      <c r="G3888" s="208">
        <v>1054096.3400000001</v>
      </c>
    </row>
    <row r="3889" spans="4:7">
      <c r="D3889" s="212" t="s">
        <v>2422</v>
      </c>
      <c r="E3889" s="208">
        <v>4684890</v>
      </c>
      <c r="F3889" s="208">
        <v>1054096.71</v>
      </c>
      <c r="G3889" s="208">
        <v>1054096.3400000001</v>
      </c>
    </row>
    <row r="3890" spans="4:7">
      <c r="D3890" s="211" t="s">
        <v>2808</v>
      </c>
      <c r="E3890" s="208">
        <v>67635236</v>
      </c>
      <c r="F3890" s="208">
        <v>31255011</v>
      </c>
      <c r="G3890" s="208">
        <v>26372421.16</v>
      </c>
    </row>
    <row r="3891" spans="4:7">
      <c r="D3891" s="212" t="s">
        <v>2809</v>
      </c>
      <c r="E3891" s="208">
        <v>67635236</v>
      </c>
      <c r="F3891" s="208">
        <v>31255011</v>
      </c>
      <c r="G3891" s="208">
        <v>26372421.16</v>
      </c>
    </row>
    <row r="3892" spans="4:7">
      <c r="D3892" s="211" t="s">
        <v>4226</v>
      </c>
      <c r="E3892" s="208">
        <v>0</v>
      </c>
      <c r="F3892" s="208">
        <v>34880000</v>
      </c>
      <c r="G3892" s="208">
        <v>34879803.649999999</v>
      </c>
    </row>
    <row r="3893" spans="4:7">
      <c r="D3893" s="212" t="s">
        <v>4225</v>
      </c>
      <c r="E3893" s="208">
        <v>0</v>
      </c>
      <c r="F3893" s="208">
        <v>34880000</v>
      </c>
      <c r="G3893" s="208">
        <v>34879803.649999999</v>
      </c>
    </row>
    <row r="3894" spans="4:7">
      <c r="D3894" s="211" t="s">
        <v>4224</v>
      </c>
      <c r="E3894" s="208">
        <v>0</v>
      </c>
      <c r="F3894" s="208">
        <v>36750000</v>
      </c>
      <c r="G3894" s="208">
        <v>0</v>
      </c>
    </row>
    <row r="3895" spans="4:7">
      <c r="D3895" s="212" t="s">
        <v>4223</v>
      </c>
      <c r="E3895" s="208">
        <v>0</v>
      </c>
      <c r="F3895" s="208">
        <v>36750000</v>
      </c>
      <c r="G3895" s="208">
        <v>0</v>
      </c>
    </row>
    <row r="3896" spans="4:7">
      <c r="D3896" s="211" t="s">
        <v>2423</v>
      </c>
      <c r="E3896" s="208">
        <v>11006928</v>
      </c>
      <c r="F3896" s="208">
        <v>2476558.4900000002</v>
      </c>
      <c r="G3896" s="208">
        <v>2476557.5</v>
      </c>
    </row>
    <row r="3897" spans="4:7">
      <c r="D3897" s="212" t="s">
        <v>2424</v>
      </c>
      <c r="E3897" s="208">
        <v>11006928</v>
      </c>
      <c r="F3897" s="208">
        <v>2476558.4900000002</v>
      </c>
      <c r="G3897" s="208">
        <v>2476557.5</v>
      </c>
    </row>
    <row r="3898" spans="4:7">
      <c r="D3898" s="211" t="s">
        <v>2498</v>
      </c>
      <c r="E3898" s="208">
        <v>6611838</v>
      </c>
      <c r="F3898" s="208">
        <v>1487664.31</v>
      </c>
      <c r="G3898" s="208">
        <v>1487662.46</v>
      </c>
    </row>
    <row r="3899" spans="4:7">
      <c r="D3899" s="212" t="s">
        <v>2499</v>
      </c>
      <c r="E3899" s="208">
        <v>6611838</v>
      </c>
      <c r="F3899" s="208">
        <v>1487664.31</v>
      </c>
      <c r="G3899" s="208">
        <v>1487662.46</v>
      </c>
    </row>
    <row r="3900" spans="4:7">
      <c r="D3900" s="211" t="s">
        <v>3807</v>
      </c>
      <c r="E3900" s="208">
        <v>6611838</v>
      </c>
      <c r="F3900" s="208">
        <v>3611838</v>
      </c>
      <c r="G3900" s="208">
        <v>1487662.47</v>
      </c>
    </row>
    <row r="3901" spans="4:7">
      <c r="D3901" s="212" t="s">
        <v>2500</v>
      </c>
      <c r="E3901" s="208">
        <v>6611838</v>
      </c>
      <c r="F3901" s="208">
        <v>3611838</v>
      </c>
      <c r="G3901" s="208">
        <v>1487662.47</v>
      </c>
    </row>
    <row r="3902" spans="4:7">
      <c r="D3902" s="211" t="s">
        <v>3061</v>
      </c>
      <c r="E3902" s="208">
        <v>12785348</v>
      </c>
      <c r="F3902" s="208">
        <v>100000000</v>
      </c>
      <c r="G3902" s="208">
        <v>100000000</v>
      </c>
    </row>
    <row r="3903" spans="4:7">
      <c r="D3903" s="212" t="s">
        <v>4206</v>
      </c>
      <c r="E3903" s="208">
        <v>12785348</v>
      </c>
      <c r="F3903" s="208">
        <v>100000000</v>
      </c>
      <c r="G3903" s="208">
        <v>100000000</v>
      </c>
    </row>
    <row r="3904" spans="4:7">
      <c r="D3904" s="211" t="s">
        <v>2501</v>
      </c>
      <c r="E3904" s="208">
        <v>11006928</v>
      </c>
      <c r="F3904" s="208">
        <v>6953118</v>
      </c>
      <c r="G3904" s="208">
        <v>2476558.6800000002</v>
      </c>
    </row>
    <row r="3905" spans="4:7">
      <c r="D3905" s="212" t="s">
        <v>2502</v>
      </c>
      <c r="E3905" s="208">
        <v>11006928</v>
      </c>
      <c r="F3905" s="208">
        <v>6953118</v>
      </c>
      <c r="G3905" s="208">
        <v>2476558.6800000002</v>
      </c>
    </row>
    <row r="3906" spans="4:7">
      <c r="D3906" s="211" t="s">
        <v>3806</v>
      </c>
      <c r="E3906" s="208">
        <v>0</v>
      </c>
      <c r="F3906" s="208">
        <v>22993653.329999998</v>
      </c>
      <c r="G3906" s="208">
        <v>22993653.329999998</v>
      </c>
    </row>
    <row r="3907" spans="4:7">
      <c r="D3907" s="212" t="s">
        <v>3647</v>
      </c>
      <c r="E3907" s="208">
        <v>0</v>
      </c>
      <c r="F3907" s="208">
        <v>22993653.329999998</v>
      </c>
      <c r="G3907" s="208">
        <v>22993653.329999998</v>
      </c>
    </row>
    <row r="3908" spans="4:7">
      <c r="D3908" s="211" t="s">
        <v>3805</v>
      </c>
      <c r="E3908" s="208">
        <v>11006928</v>
      </c>
      <c r="F3908" s="208">
        <v>6953118</v>
      </c>
      <c r="G3908" s="208">
        <v>2476558.6800000002</v>
      </c>
    </row>
    <row r="3909" spans="4:7">
      <c r="D3909" s="212" t="s">
        <v>2503</v>
      </c>
      <c r="E3909" s="208">
        <v>11006928</v>
      </c>
      <c r="F3909" s="208">
        <v>6953118</v>
      </c>
      <c r="G3909" s="208">
        <v>2476558.6800000002</v>
      </c>
    </row>
    <row r="3910" spans="4:7">
      <c r="D3910" s="211" t="s">
        <v>3062</v>
      </c>
      <c r="E3910" s="208">
        <v>7196552</v>
      </c>
      <c r="F3910" s="208">
        <v>696552</v>
      </c>
      <c r="G3910" s="208">
        <v>0</v>
      </c>
    </row>
    <row r="3911" spans="4:7">
      <c r="D3911" s="212" t="s">
        <v>3063</v>
      </c>
      <c r="E3911" s="208">
        <v>7196552</v>
      </c>
      <c r="F3911" s="208">
        <v>696552</v>
      </c>
      <c r="G3911" s="208">
        <v>0</v>
      </c>
    </row>
    <row r="3912" spans="4:7">
      <c r="D3912" s="211" t="s">
        <v>2504</v>
      </c>
      <c r="E3912" s="208">
        <v>6611838</v>
      </c>
      <c r="F3912" s="208">
        <v>3975326</v>
      </c>
      <c r="G3912" s="208">
        <v>1487662.53</v>
      </c>
    </row>
    <row r="3913" spans="4:7">
      <c r="D3913" s="212" t="s">
        <v>2505</v>
      </c>
      <c r="E3913" s="208">
        <v>6611838</v>
      </c>
      <c r="F3913" s="208">
        <v>3975326</v>
      </c>
      <c r="G3913" s="208">
        <v>1487662.53</v>
      </c>
    </row>
    <row r="3914" spans="4:7">
      <c r="D3914" s="211" t="s">
        <v>2744</v>
      </c>
      <c r="E3914" s="208">
        <v>6611838</v>
      </c>
      <c r="F3914" s="208">
        <v>3975338</v>
      </c>
      <c r="G3914" s="208">
        <v>1487662.53</v>
      </c>
    </row>
    <row r="3915" spans="4:7">
      <c r="D3915" s="212" t="s">
        <v>2506</v>
      </c>
      <c r="E3915" s="208">
        <v>6611838</v>
      </c>
      <c r="F3915" s="208">
        <v>3975338</v>
      </c>
      <c r="G3915" s="208">
        <v>1487662.53</v>
      </c>
    </row>
    <row r="3916" spans="4:7">
      <c r="D3916" s="211" t="s">
        <v>3804</v>
      </c>
      <c r="E3916" s="208">
        <v>0</v>
      </c>
      <c r="F3916" s="208">
        <v>226206</v>
      </c>
      <c r="G3916" s="208">
        <v>0</v>
      </c>
    </row>
    <row r="3917" spans="4:7">
      <c r="D3917" s="212" t="s">
        <v>3243</v>
      </c>
      <c r="E3917" s="208">
        <v>0</v>
      </c>
      <c r="F3917" s="208">
        <v>226206</v>
      </c>
      <c r="G3917" s="208">
        <v>0</v>
      </c>
    </row>
    <row r="3918" spans="4:7">
      <c r="D3918" s="211" t="s">
        <v>4222</v>
      </c>
      <c r="E3918" s="208">
        <v>0</v>
      </c>
      <c r="F3918" s="208">
        <v>198208000</v>
      </c>
      <c r="G3918" s="208">
        <v>4224683.5</v>
      </c>
    </row>
    <row r="3919" spans="4:7">
      <c r="D3919" s="212" t="s">
        <v>4221</v>
      </c>
      <c r="E3919" s="208">
        <v>0</v>
      </c>
      <c r="F3919" s="208">
        <v>198208000</v>
      </c>
      <c r="G3919" s="208">
        <v>4224683.5</v>
      </c>
    </row>
    <row r="3920" spans="4:7">
      <c r="D3920" s="211" t="s">
        <v>3803</v>
      </c>
      <c r="E3920" s="208">
        <v>11006928</v>
      </c>
      <c r="F3920" s="208">
        <v>6953115</v>
      </c>
      <c r="G3920" s="208">
        <v>2476557.5</v>
      </c>
    </row>
    <row r="3921" spans="4:7">
      <c r="D3921" s="212" t="s">
        <v>2507</v>
      </c>
      <c r="E3921" s="208">
        <v>11006928</v>
      </c>
      <c r="F3921" s="208">
        <v>6953115</v>
      </c>
      <c r="G3921" s="208">
        <v>2476557.5</v>
      </c>
    </row>
    <row r="3922" spans="4:7">
      <c r="D3922" s="211" t="s">
        <v>3802</v>
      </c>
      <c r="E3922" s="208">
        <v>7508744</v>
      </c>
      <c r="F3922" s="208">
        <v>2508744</v>
      </c>
      <c r="G3922" s="208">
        <v>0</v>
      </c>
    </row>
    <row r="3923" spans="4:7">
      <c r="D3923" s="212" t="s">
        <v>3064</v>
      </c>
      <c r="E3923" s="208">
        <v>7508744</v>
      </c>
      <c r="F3923" s="208">
        <v>2508744</v>
      </c>
      <c r="G3923" s="208">
        <v>0</v>
      </c>
    </row>
    <row r="3924" spans="4:7">
      <c r="D3924" s="211" t="s">
        <v>598</v>
      </c>
      <c r="E3924" s="208">
        <v>62645843</v>
      </c>
      <c r="F3924" s="208">
        <v>0</v>
      </c>
      <c r="G3924" s="208">
        <v>0</v>
      </c>
    </row>
    <row r="3925" spans="4:7">
      <c r="D3925" s="212" t="s">
        <v>947</v>
      </c>
      <c r="E3925" s="208">
        <v>62645843</v>
      </c>
      <c r="F3925" s="208">
        <v>0</v>
      </c>
      <c r="G3925" s="208">
        <v>0</v>
      </c>
    </row>
    <row r="3926" spans="4:7">
      <c r="D3926" s="211" t="s">
        <v>3801</v>
      </c>
      <c r="E3926" s="208">
        <v>11006928</v>
      </c>
      <c r="F3926" s="208">
        <v>6953115</v>
      </c>
      <c r="G3926" s="208">
        <v>2476557.4900000002</v>
      </c>
    </row>
    <row r="3927" spans="4:7">
      <c r="D3927" s="212" t="s">
        <v>2425</v>
      </c>
      <c r="E3927" s="208">
        <v>11006928</v>
      </c>
      <c r="F3927" s="208">
        <v>6953115</v>
      </c>
      <c r="G3927" s="208">
        <v>2476557.4900000002</v>
      </c>
    </row>
    <row r="3928" spans="4:7">
      <c r="D3928" s="211" t="s">
        <v>4220</v>
      </c>
      <c r="E3928" s="208">
        <v>0</v>
      </c>
      <c r="F3928" s="208">
        <v>25000000</v>
      </c>
      <c r="G3928" s="208">
        <v>0</v>
      </c>
    </row>
    <row r="3929" spans="4:7">
      <c r="D3929" s="212" t="s">
        <v>4219</v>
      </c>
      <c r="E3929" s="208">
        <v>0</v>
      </c>
      <c r="F3929" s="208">
        <v>25000000</v>
      </c>
      <c r="G3929" s="208">
        <v>0</v>
      </c>
    </row>
    <row r="3930" spans="4:7">
      <c r="D3930" s="211" t="s">
        <v>3065</v>
      </c>
      <c r="E3930" s="208">
        <v>2349139</v>
      </c>
      <c r="F3930" s="208">
        <v>349139</v>
      </c>
      <c r="G3930" s="208">
        <v>0</v>
      </c>
    </row>
    <row r="3931" spans="4:7">
      <c r="D3931" s="212" t="s">
        <v>3066</v>
      </c>
      <c r="E3931" s="208">
        <v>2349139</v>
      </c>
      <c r="F3931" s="208">
        <v>349139</v>
      </c>
      <c r="G3931" s="208">
        <v>0</v>
      </c>
    </row>
    <row r="3932" spans="4:7">
      <c r="D3932" s="211" t="s">
        <v>2426</v>
      </c>
      <c r="E3932" s="208">
        <v>6611838</v>
      </c>
      <c r="F3932" s="208">
        <v>1827454.19</v>
      </c>
      <c r="G3932" s="208">
        <v>1827452.65</v>
      </c>
    </row>
    <row r="3933" spans="4:7">
      <c r="D3933" s="212" t="s">
        <v>2427</v>
      </c>
      <c r="E3933" s="208">
        <v>6611838</v>
      </c>
      <c r="F3933" s="208">
        <v>1827454.19</v>
      </c>
      <c r="G3933" s="208">
        <v>1827452.65</v>
      </c>
    </row>
    <row r="3934" spans="4:7">
      <c r="D3934" s="211" t="s">
        <v>3800</v>
      </c>
      <c r="E3934" s="208">
        <v>11006928</v>
      </c>
      <c r="F3934" s="208">
        <v>2891383.37</v>
      </c>
      <c r="G3934" s="208">
        <v>2891376.67</v>
      </c>
    </row>
    <row r="3935" spans="4:7">
      <c r="D3935" s="212" t="s">
        <v>2428</v>
      </c>
      <c r="E3935" s="208">
        <v>11006928</v>
      </c>
      <c r="F3935" s="208">
        <v>2891383.37</v>
      </c>
      <c r="G3935" s="208">
        <v>2891376.67</v>
      </c>
    </row>
    <row r="3936" spans="4:7">
      <c r="D3936" s="211" t="s">
        <v>2738</v>
      </c>
      <c r="E3936" s="208">
        <v>81165986</v>
      </c>
      <c r="F3936" s="208">
        <v>36433913</v>
      </c>
      <c r="G3936" s="208">
        <v>12147400.25</v>
      </c>
    </row>
    <row r="3937" spans="4:7">
      <c r="D3937" s="212" t="s">
        <v>948</v>
      </c>
      <c r="E3937" s="208">
        <v>81165986</v>
      </c>
      <c r="F3937" s="208">
        <v>36433913</v>
      </c>
      <c r="G3937" s="208">
        <v>12147400.25</v>
      </c>
    </row>
    <row r="3938" spans="4:7">
      <c r="D3938" s="211" t="s">
        <v>2429</v>
      </c>
      <c r="E3938" s="208">
        <v>4684890</v>
      </c>
      <c r="F3938" s="208">
        <v>1267202.5600000001</v>
      </c>
      <c r="G3938" s="208">
        <v>1267199.51</v>
      </c>
    </row>
    <row r="3939" spans="4:7">
      <c r="D3939" s="212" t="s">
        <v>2430</v>
      </c>
      <c r="E3939" s="208">
        <v>4684890</v>
      </c>
      <c r="F3939" s="208">
        <v>1267202.5600000001</v>
      </c>
      <c r="G3939" s="208">
        <v>1267199.51</v>
      </c>
    </row>
    <row r="3940" spans="4:7">
      <c r="D3940" s="211" t="s">
        <v>2431</v>
      </c>
      <c r="E3940" s="208">
        <v>11006928</v>
      </c>
      <c r="F3940" s="208">
        <v>2891383.37</v>
      </c>
      <c r="G3940" s="208">
        <v>2891376.67</v>
      </c>
    </row>
    <row r="3941" spans="4:7">
      <c r="D3941" s="212" t="s">
        <v>2432</v>
      </c>
      <c r="E3941" s="208">
        <v>11006928</v>
      </c>
      <c r="F3941" s="208">
        <v>2891383.37</v>
      </c>
      <c r="G3941" s="208">
        <v>2891376.67</v>
      </c>
    </row>
    <row r="3942" spans="4:7">
      <c r="D3942" s="211" t="s">
        <v>3799</v>
      </c>
      <c r="E3942" s="208">
        <v>0</v>
      </c>
      <c r="F3942" s="208">
        <v>89061.81</v>
      </c>
      <c r="G3942" s="208">
        <v>0</v>
      </c>
    </row>
    <row r="3943" spans="4:7">
      <c r="D3943" s="212" t="s">
        <v>3747</v>
      </c>
      <c r="E3943" s="208">
        <v>0</v>
      </c>
      <c r="F3943" s="208">
        <v>89061.81</v>
      </c>
      <c r="G3943" s="208">
        <v>0</v>
      </c>
    </row>
    <row r="3944" spans="4:7">
      <c r="D3944" s="211" t="s">
        <v>3798</v>
      </c>
      <c r="E3944" s="208">
        <v>11006928</v>
      </c>
      <c r="F3944" s="208">
        <v>1</v>
      </c>
      <c r="G3944" s="208">
        <v>0</v>
      </c>
    </row>
    <row r="3945" spans="4:7">
      <c r="D3945" s="212" t="s">
        <v>2433</v>
      </c>
      <c r="E3945" s="208">
        <v>11006928</v>
      </c>
      <c r="F3945" s="208">
        <v>1</v>
      </c>
      <c r="G3945" s="208">
        <v>0</v>
      </c>
    </row>
    <row r="3946" spans="4:7">
      <c r="D3946" s="211" t="s">
        <v>2739</v>
      </c>
      <c r="E3946" s="208">
        <v>57587483</v>
      </c>
      <c r="F3946" s="208">
        <v>606072695.52999997</v>
      </c>
      <c r="G3946" s="208">
        <v>312754604.88</v>
      </c>
    </row>
    <row r="3947" spans="4:7">
      <c r="D3947" s="212" t="s">
        <v>1040</v>
      </c>
      <c r="E3947" s="208">
        <v>57587483</v>
      </c>
      <c r="F3947" s="208">
        <v>606072695.52999997</v>
      </c>
      <c r="G3947" s="208">
        <v>312754604.88</v>
      </c>
    </row>
    <row r="3948" spans="4:7">
      <c r="D3948" s="211" t="s">
        <v>2434</v>
      </c>
      <c r="E3948" s="208">
        <v>11006928</v>
      </c>
      <c r="F3948" s="208">
        <v>11006928</v>
      </c>
      <c r="G3948" s="208">
        <v>4943193.0199999996</v>
      </c>
    </row>
    <row r="3949" spans="4:7">
      <c r="D3949" s="212" t="s">
        <v>2435</v>
      </c>
      <c r="E3949" s="208">
        <v>11006928</v>
      </c>
      <c r="F3949" s="208">
        <v>11006928</v>
      </c>
      <c r="G3949" s="208">
        <v>4943193.0199999996</v>
      </c>
    </row>
    <row r="3950" spans="4:7">
      <c r="D3950" s="211" t="s">
        <v>3797</v>
      </c>
      <c r="E3950" s="208">
        <v>5000000</v>
      </c>
      <c r="F3950" s="208">
        <v>5000000</v>
      </c>
      <c r="G3950" s="208">
        <v>5000000</v>
      </c>
    </row>
    <row r="3951" spans="4:7">
      <c r="D3951" s="212" t="s">
        <v>2537</v>
      </c>
      <c r="E3951" s="208">
        <v>5000000</v>
      </c>
      <c r="F3951" s="208">
        <v>5000000</v>
      </c>
      <c r="G3951" s="208">
        <v>5000000</v>
      </c>
    </row>
    <row r="3952" spans="4:7">
      <c r="D3952" s="211" t="s">
        <v>2436</v>
      </c>
      <c r="E3952" s="208">
        <v>11006928</v>
      </c>
      <c r="F3952" s="208">
        <v>11006928</v>
      </c>
      <c r="G3952" s="208">
        <v>4943193.01</v>
      </c>
    </row>
    <row r="3953" spans="4:7">
      <c r="D3953" s="212" t="s">
        <v>2437</v>
      </c>
      <c r="E3953" s="208">
        <v>11006928</v>
      </c>
      <c r="F3953" s="208">
        <v>11006928</v>
      </c>
      <c r="G3953" s="208">
        <v>4943193.01</v>
      </c>
    </row>
    <row r="3954" spans="4:7">
      <c r="D3954" s="211" t="s">
        <v>2438</v>
      </c>
      <c r="E3954" s="208">
        <v>6611838</v>
      </c>
      <c r="F3954" s="208">
        <v>1</v>
      </c>
      <c r="G3954" s="208">
        <v>0</v>
      </c>
    </row>
    <row r="3955" spans="4:7">
      <c r="D3955" s="212" t="s">
        <v>2439</v>
      </c>
      <c r="E3955" s="208">
        <v>6611838</v>
      </c>
      <c r="F3955" s="208">
        <v>1</v>
      </c>
      <c r="G3955" s="208">
        <v>0</v>
      </c>
    </row>
    <row r="3956" spans="4:7">
      <c r="D3956" s="211" t="s">
        <v>3796</v>
      </c>
      <c r="E3956" s="208">
        <v>3046603</v>
      </c>
      <c r="F3956" s="208">
        <v>3046603</v>
      </c>
      <c r="G3956" s="208">
        <v>2710048</v>
      </c>
    </row>
    <row r="3957" spans="4:7">
      <c r="D3957" s="212" t="s">
        <v>2538</v>
      </c>
      <c r="E3957" s="208">
        <v>3046603</v>
      </c>
      <c r="F3957" s="208">
        <v>3046603</v>
      </c>
      <c r="G3957" s="208">
        <v>2710048</v>
      </c>
    </row>
    <row r="3958" spans="4:7">
      <c r="D3958" s="211" t="s">
        <v>3795</v>
      </c>
      <c r="E3958" s="208">
        <v>11006928</v>
      </c>
      <c r="F3958" s="208">
        <v>11006928</v>
      </c>
      <c r="G3958" s="208">
        <v>2479441.54</v>
      </c>
    </row>
    <row r="3959" spans="4:7">
      <c r="D3959" s="212" t="s">
        <v>2440</v>
      </c>
      <c r="E3959" s="208">
        <v>11006928</v>
      </c>
      <c r="F3959" s="208">
        <v>11006928</v>
      </c>
      <c r="G3959" s="208">
        <v>2479441.54</v>
      </c>
    </row>
    <row r="3960" spans="4:7">
      <c r="D3960" s="211" t="s">
        <v>2110</v>
      </c>
      <c r="E3960" s="208">
        <v>13299938</v>
      </c>
      <c r="F3960" s="208">
        <v>4000000</v>
      </c>
      <c r="G3960" s="208">
        <v>0</v>
      </c>
    </row>
    <row r="3961" spans="4:7">
      <c r="D3961" s="212" t="s">
        <v>2111</v>
      </c>
      <c r="E3961" s="208">
        <v>13299938</v>
      </c>
      <c r="F3961" s="208">
        <v>4000000</v>
      </c>
      <c r="G3961" s="208">
        <v>0</v>
      </c>
    </row>
    <row r="3962" spans="4:7">
      <c r="D3962" s="211" t="s">
        <v>3794</v>
      </c>
      <c r="E3962" s="208">
        <v>6611838</v>
      </c>
      <c r="F3962" s="208">
        <v>6611838</v>
      </c>
      <c r="G3962" s="208">
        <v>1479015.68</v>
      </c>
    </row>
    <row r="3963" spans="4:7">
      <c r="D3963" s="212" t="s">
        <v>2441</v>
      </c>
      <c r="E3963" s="208">
        <v>6611838</v>
      </c>
      <c r="F3963" s="208">
        <v>6611838</v>
      </c>
      <c r="G3963" s="208">
        <v>1479015.68</v>
      </c>
    </row>
    <row r="3964" spans="4:7">
      <c r="D3964" s="211" t="s">
        <v>590</v>
      </c>
      <c r="E3964" s="208">
        <v>212431522</v>
      </c>
      <c r="F3964" s="208">
        <v>453713597.79000002</v>
      </c>
      <c r="G3964" s="208">
        <v>280444199.56999999</v>
      </c>
    </row>
    <row r="3965" spans="4:7">
      <c r="D3965" s="212" t="s">
        <v>939</v>
      </c>
      <c r="E3965" s="208">
        <v>212431522</v>
      </c>
      <c r="F3965" s="208">
        <v>453713597.79000002</v>
      </c>
      <c r="G3965" s="208">
        <v>280444199.56999999</v>
      </c>
    </row>
    <row r="3966" spans="4:7">
      <c r="D3966" s="211" t="s">
        <v>3793</v>
      </c>
      <c r="E3966" s="208">
        <v>5724361</v>
      </c>
      <c r="F3966" s="208">
        <v>13752775.42</v>
      </c>
      <c r="G3966" s="208">
        <v>5706580</v>
      </c>
    </row>
    <row r="3967" spans="4:7">
      <c r="D3967" s="212" t="s">
        <v>2539</v>
      </c>
      <c r="E3967" s="208">
        <v>5724361</v>
      </c>
      <c r="F3967" s="208">
        <v>13752775.42</v>
      </c>
      <c r="G3967" s="208">
        <v>5706580</v>
      </c>
    </row>
    <row r="3968" spans="4:7">
      <c r="D3968" s="211" t="s">
        <v>3792</v>
      </c>
      <c r="E3968" s="208">
        <v>11006928</v>
      </c>
      <c r="F3968" s="208">
        <v>11006928</v>
      </c>
      <c r="G3968" s="208">
        <v>2479441.5299999998</v>
      </c>
    </row>
    <row r="3969" spans="4:7">
      <c r="D3969" s="212" t="s">
        <v>2442</v>
      </c>
      <c r="E3969" s="208">
        <v>11006928</v>
      </c>
      <c r="F3969" s="208">
        <v>11006928</v>
      </c>
      <c r="G3969" s="208">
        <v>2479441.5299999998</v>
      </c>
    </row>
    <row r="3970" spans="4:7">
      <c r="D3970" s="211" t="s">
        <v>1041</v>
      </c>
      <c r="E3970" s="208">
        <v>110000000</v>
      </c>
      <c r="F3970" s="208">
        <v>20000000</v>
      </c>
      <c r="G3970" s="208">
        <v>0</v>
      </c>
    </row>
    <row r="3971" spans="4:7">
      <c r="D3971" s="212" t="s">
        <v>1042</v>
      </c>
      <c r="E3971" s="208">
        <v>110000000</v>
      </c>
      <c r="F3971" s="208">
        <v>20000000</v>
      </c>
      <c r="G3971" s="208">
        <v>0</v>
      </c>
    </row>
    <row r="3972" spans="4:7">
      <c r="D3972" s="211" t="s">
        <v>3791</v>
      </c>
      <c r="E3972" s="208">
        <v>10664882</v>
      </c>
      <c r="F3972" s="208">
        <v>3780282.19</v>
      </c>
      <c r="G3972" s="208">
        <v>2942435.13</v>
      </c>
    </row>
    <row r="3973" spans="4:7">
      <c r="D3973" s="212" t="s">
        <v>3067</v>
      </c>
      <c r="E3973" s="208">
        <v>10664882</v>
      </c>
      <c r="F3973" s="208">
        <v>3780282.19</v>
      </c>
      <c r="G3973" s="208">
        <v>2942435.13</v>
      </c>
    </row>
    <row r="3974" spans="4:7">
      <c r="D3974" s="211" t="s">
        <v>3790</v>
      </c>
      <c r="E3974" s="208">
        <v>4684890</v>
      </c>
      <c r="F3974" s="208">
        <v>4684890</v>
      </c>
      <c r="G3974" s="208">
        <v>1056982.8899999999</v>
      </c>
    </row>
    <row r="3975" spans="4:7">
      <c r="D3975" s="212" t="s">
        <v>2443</v>
      </c>
      <c r="E3975" s="208">
        <v>4684890</v>
      </c>
      <c r="F3975" s="208">
        <v>4684890</v>
      </c>
      <c r="G3975" s="208">
        <v>1056982.8899999999</v>
      </c>
    </row>
    <row r="3976" spans="4:7">
      <c r="D3976" s="211" t="s">
        <v>591</v>
      </c>
      <c r="E3976" s="208">
        <v>394481344</v>
      </c>
      <c r="F3976" s="208">
        <v>1042170177.63</v>
      </c>
      <c r="G3976" s="208">
        <v>740314265.88999999</v>
      </c>
    </row>
    <row r="3977" spans="4:7">
      <c r="D3977" s="212" t="s">
        <v>940</v>
      </c>
      <c r="E3977" s="208">
        <v>394481344</v>
      </c>
      <c r="F3977" s="208">
        <v>1042170177.63</v>
      </c>
      <c r="G3977" s="208">
        <v>740314265.88999999</v>
      </c>
    </row>
    <row r="3978" spans="4:7">
      <c r="D3978" s="211" t="s">
        <v>2444</v>
      </c>
      <c r="E3978" s="208">
        <v>4684890</v>
      </c>
      <c r="F3978" s="208">
        <v>2323890</v>
      </c>
      <c r="G3978" s="208">
        <v>0</v>
      </c>
    </row>
    <row r="3979" spans="4:7">
      <c r="D3979" s="212" t="s">
        <v>2445</v>
      </c>
      <c r="E3979" s="208">
        <v>4684890</v>
      </c>
      <c r="F3979" s="208">
        <v>2323890</v>
      </c>
      <c r="G3979" s="208">
        <v>0</v>
      </c>
    </row>
    <row r="3980" spans="4:7">
      <c r="D3980" s="211" t="s">
        <v>3789</v>
      </c>
      <c r="E3980" s="208">
        <v>4353242</v>
      </c>
      <c r="F3980" s="208">
        <v>11404134.98</v>
      </c>
      <c r="G3980" s="208">
        <v>3591493.19</v>
      </c>
    </row>
    <row r="3981" spans="4:7">
      <c r="D3981" s="212" t="s">
        <v>3068</v>
      </c>
      <c r="E3981" s="208">
        <v>4353242</v>
      </c>
      <c r="F3981" s="208">
        <v>11404134.98</v>
      </c>
      <c r="G3981" s="208">
        <v>3591493.19</v>
      </c>
    </row>
    <row r="3982" spans="4:7">
      <c r="D3982" s="211" t="s">
        <v>3788</v>
      </c>
      <c r="E3982" s="208">
        <v>6611838</v>
      </c>
      <c r="F3982" s="208">
        <v>3411838</v>
      </c>
      <c r="G3982" s="208">
        <v>2605857.84</v>
      </c>
    </row>
    <row r="3983" spans="4:7">
      <c r="D3983" s="212" t="s">
        <v>2446</v>
      </c>
      <c r="E3983" s="208">
        <v>6611838</v>
      </c>
      <c r="F3983" s="208">
        <v>3411838</v>
      </c>
      <c r="G3983" s="208">
        <v>2605857.84</v>
      </c>
    </row>
    <row r="3984" spans="4:7">
      <c r="D3984" s="211" t="s">
        <v>3069</v>
      </c>
      <c r="E3984" s="208">
        <v>2782425</v>
      </c>
      <c r="F3984" s="208">
        <v>282425</v>
      </c>
      <c r="G3984" s="208">
        <v>0</v>
      </c>
    </row>
    <row r="3985" spans="4:7">
      <c r="D3985" s="212" t="s">
        <v>3070</v>
      </c>
      <c r="E3985" s="208">
        <v>2782425</v>
      </c>
      <c r="F3985" s="208">
        <v>282425</v>
      </c>
      <c r="G3985" s="208">
        <v>0</v>
      </c>
    </row>
    <row r="3986" spans="4:7">
      <c r="D3986" s="211" t="s">
        <v>3787</v>
      </c>
      <c r="E3986" s="208">
        <v>11006928</v>
      </c>
      <c r="F3986" s="208">
        <v>5859928</v>
      </c>
      <c r="G3986" s="208">
        <v>0</v>
      </c>
    </row>
    <row r="3987" spans="4:7">
      <c r="D3987" s="212" t="s">
        <v>2447</v>
      </c>
      <c r="E3987" s="208">
        <v>11006928</v>
      </c>
      <c r="F3987" s="208">
        <v>5859928</v>
      </c>
      <c r="G3987" s="208">
        <v>0</v>
      </c>
    </row>
    <row r="3988" spans="4:7">
      <c r="D3988" s="211" t="s">
        <v>3071</v>
      </c>
      <c r="E3988" s="208">
        <v>2252365</v>
      </c>
      <c r="F3988" s="208">
        <v>252365</v>
      </c>
      <c r="G3988" s="208">
        <v>0</v>
      </c>
    </row>
    <row r="3989" spans="4:7">
      <c r="D3989" s="212" t="s">
        <v>3072</v>
      </c>
      <c r="E3989" s="208">
        <v>2252365</v>
      </c>
      <c r="F3989" s="208">
        <v>252365</v>
      </c>
      <c r="G3989" s="208">
        <v>0</v>
      </c>
    </row>
    <row r="3990" spans="4:7">
      <c r="D3990" s="211" t="s">
        <v>2448</v>
      </c>
      <c r="E3990" s="208">
        <v>6611838</v>
      </c>
      <c r="F3990" s="208">
        <v>3411838</v>
      </c>
      <c r="G3990" s="208">
        <v>2605857.84</v>
      </c>
    </row>
    <row r="3991" spans="4:7">
      <c r="D3991" s="212" t="s">
        <v>2449</v>
      </c>
      <c r="E3991" s="208">
        <v>6611838</v>
      </c>
      <c r="F3991" s="208">
        <v>3411838</v>
      </c>
      <c r="G3991" s="208">
        <v>2605857.84</v>
      </c>
    </row>
    <row r="3992" spans="4:7">
      <c r="D3992" s="211" t="s">
        <v>2450</v>
      </c>
      <c r="E3992" s="208">
        <v>6611838</v>
      </c>
      <c r="F3992" s="208">
        <v>3411838</v>
      </c>
      <c r="G3992" s="208">
        <v>2605857.84</v>
      </c>
    </row>
    <row r="3993" spans="4:7">
      <c r="D3993" s="212" t="s">
        <v>2451</v>
      </c>
      <c r="E3993" s="208">
        <v>6611838</v>
      </c>
      <c r="F3993" s="208">
        <v>3411838</v>
      </c>
      <c r="G3993" s="208">
        <v>2605857.84</v>
      </c>
    </row>
    <row r="3994" spans="4:7">
      <c r="D3994" s="211" t="s">
        <v>3786</v>
      </c>
      <c r="E3994" s="208">
        <v>2352222</v>
      </c>
      <c r="F3994" s="208">
        <v>2352222</v>
      </c>
      <c r="G3994" s="208">
        <v>58385.279999999999</v>
      </c>
    </row>
    <row r="3995" spans="4:7">
      <c r="D3995" s="212" t="s">
        <v>3073</v>
      </c>
      <c r="E3995" s="208">
        <v>2352222</v>
      </c>
      <c r="F3995" s="208">
        <v>2352222</v>
      </c>
      <c r="G3995" s="208">
        <v>58385.279999999999</v>
      </c>
    </row>
    <row r="3996" spans="4:7">
      <c r="D3996" s="211" t="s">
        <v>592</v>
      </c>
      <c r="E3996" s="208">
        <v>28819337</v>
      </c>
      <c r="F3996" s="208">
        <v>120607144.59999999</v>
      </c>
      <c r="G3996" s="208">
        <v>65160572.939999998</v>
      </c>
    </row>
    <row r="3997" spans="4:7">
      <c r="D3997" s="212" t="s">
        <v>941</v>
      </c>
      <c r="E3997" s="208">
        <v>24134447</v>
      </c>
      <c r="F3997" s="208">
        <v>118672193.59999999</v>
      </c>
      <c r="G3997" s="208">
        <v>63225622.109999999</v>
      </c>
    </row>
    <row r="3998" spans="4:7">
      <c r="D3998" s="212" t="s">
        <v>2452</v>
      </c>
      <c r="E3998" s="208">
        <v>4684890</v>
      </c>
      <c r="F3998" s="208">
        <v>1934951</v>
      </c>
      <c r="G3998" s="208">
        <v>1934950.83</v>
      </c>
    </row>
    <row r="3999" spans="4:7">
      <c r="D3999" s="211" t="s">
        <v>2453</v>
      </c>
      <c r="E3999" s="208">
        <v>6611838</v>
      </c>
      <c r="F3999" s="208">
        <v>6611838</v>
      </c>
      <c r="G3999" s="208">
        <v>2853563.73</v>
      </c>
    </row>
    <row r="4000" spans="4:7">
      <c r="D4000" s="212" t="s">
        <v>2454</v>
      </c>
      <c r="E4000" s="208">
        <v>6611838</v>
      </c>
      <c r="F4000" s="208">
        <v>6611838</v>
      </c>
      <c r="G4000" s="208">
        <v>2853563.73</v>
      </c>
    </row>
    <row r="4001" spans="4:7">
      <c r="D4001" s="211" t="s">
        <v>2455</v>
      </c>
      <c r="E4001" s="208">
        <v>6611838</v>
      </c>
      <c r="F4001" s="208">
        <v>6611838</v>
      </c>
      <c r="G4001" s="208">
        <v>2853563.73</v>
      </c>
    </row>
    <row r="4002" spans="4:7">
      <c r="D4002" s="212" t="s">
        <v>2456</v>
      </c>
      <c r="E4002" s="208">
        <v>6611838</v>
      </c>
      <c r="F4002" s="208">
        <v>6611838</v>
      </c>
      <c r="G4002" s="208">
        <v>2853563.73</v>
      </c>
    </row>
    <row r="4003" spans="4:7">
      <c r="D4003" s="211" t="s">
        <v>2457</v>
      </c>
      <c r="E4003" s="208">
        <v>6611838</v>
      </c>
      <c r="F4003" s="208">
        <v>6611838</v>
      </c>
      <c r="G4003" s="208">
        <v>0</v>
      </c>
    </row>
    <row r="4004" spans="4:7">
      <c r="D4004" s="212" t="s">
        <v>2458</v>
      </c>
      <c r="E4004" s="208">
        <v>6611838</v>
      </c>
      <c r="F4004" s="208">
        <v>6611838</v>
      </c>
      <c r="G4004" s="208">
        <v>0</v>
      </c>
    </row>
    <row r="4005" spans="4:7">
      <c r="D4005" s="211" t="s">
        <v>2459</v>
      </c>
      <c r="E4005" s="208">
        <v>6611838</v>
      </c>
      <c r="F4005" s="208">
        <v>6611838</v>
      </c>
      <c r="G4005" s="208">
        <v>0</v>
      </c>
    </row>
    <row r="4006" spans="4:7">
      <c r="D4006" s="212" t="s">
        <v>2460</v>
      </c>
      <c r="E4006" s="208">
        <v>6611838</v>
      </c>
      <c r="F4006" s="208">
        <v>6611838</v>
      </c>
      <c r="G4006" s="208">
        <v>0</v>
      </c>
    </row>
    <row r="4007" spans="4:7">
      <c r="D4007" s="211" t="s">
        <v>3785</v>
      </c>
      <c r="E4007" s="208">
        <v>6611838</v>
      </c>
      <c r="F4007" s="208">
        <v>6611838</v>
      </c>
      <c r="G4007" s="208">
        <v>0</v>
      </c>
    </row>
    <row r="4008" spans="4:7">
      <c r="D4008" s="212" t="s">
        <v>2461</v>
      </c>
      <c r="E4008" s="208">
        <v>6611838</v>
      </c>
      <c r="F4008" s="208">
        <v>6611838</v>
      </c>
      <c r="G4008" s="208">
        <v>0</v>
      </c>
    </row>
    <row r="4009" spans="4:7">
      <c r="D4009" s="211" t="s">
        <v>593</v>
      </c>
      <c r="E4009" s="208">
        <v>24486298</v>
      </c>
      <c r="F4009" s="208">
        <v>49360262.299999997</v>
      </c>
      <c r="G4009" s="208">
        <v>5727249.9800000004</v>
      </c>
    </row>
    <row r="4010" spans="4:7">
      <c r="D4010" s="212" t="s">
        <v>942</v>
      </c>
      <c r="E4010" s="208">
        <v>24486298</v>
      </c>
      <c r="F4010" s="208">
        <v>49360262.299999997</v>
      </c>
      <c r="G4010" s="208">
        <v>5727249.9800000004</v>
      </c>
    </row>
    <row r="4011" spans="4:7">
      <c r="D4011" s="211" t="s">
        <v>3763</v>
      </c>
      <c r="E4011" s="208">
        <v>1609905750</v>
      </c>
      <c r="F4011" s="208">
        <v>1363854204.5</v>
      </c>
      <c r="G4011" s="208">
        <v>1335487116.8299999</v>
      </c>
    </row>
    <row r="4012" spans="4:7">
      <c r="D4012" s="212" t="s">
        <v>1111</v>
      </c>
      <c r="E4012" s="208">
        <v>1609905750</v>
      </c>
      <c r="F4012" s="208">
        <v>1363854204.5</v>
      </c>
      <c r="G4012" s="208">
        <v>1335487116.8299999</v>
      </c>
    </row>
    <row r="4013" spans="4:7">
      <c r="D4013" s="211" t="s">
        <v>3784</v>
      </c>
      <c r="E4013" s="208">
        <v>6611838</v>
      </c>
      <c r="F4013" s="208">
        <v>6611838</v>
      </c>
      <c r="G4013" s="208">
        <v>2893543.03</v>
      </c>
    </row>
    <row r="4014" spans="4:7">
      <c r="D4014" s="212" t="s">
        <v>2462</v>
      </c>
      <c r="E4014" s="208">
        <v>6611838</v>
      </c>
      <c r="F4014" s="208">
        <v>6611838</v>
      </c>
      <c r="G4014" s="208">
        <v>2893543.03</v>
      </c>
    </row>
    <row r="4015" spans="4:7">
      <c r="D4015" s="211" t="s">
        <v>594</v>
      </c>
      <c r="E4015" s="208">
        <v>8016673</v>
      </c>
      <c r="F4015" s="208">
        <v>6249497.4000000004</v>
      </c>
      <c r="G4015" s="208">
        <v>4101036.85</v>
      </c>
    </row>
    <row r="4016" spans="4:7">
      <c r="D4016" s="212" t="s">
        <v>943</v>
      </c>
      <c r="E4016" s="208">
        <v>8016673</v>
      </c>
      <c r="F4016" s="208">
        <v>6249497.4000000004</v>
      </c>
      <c r="G4016" s="208">
        <v>4101036.85</v>
      </c>
    </row>
    <row r="4017" spans="4:7">
      <c r="D4017" s="211" t="s">
        <v>3783</v>
      </c>
      <c r="E4017" s="208">
        <v>4684890</v>
      </c>
      <c r="F4017" s="208">
        <v>2184890</v>
      </c>
      <c r="G4017" s="208">
        <v>0</v>
      </c>
    </row>
    <row r="4018" spans="4:7">
      <c r="D4018" s="212" t="s">
        <v>2463</v>
      </c>
      <c r="E4018" s="208">
        <v>4684890</v>
      </c>
      <c r="F4018" s="208">
        <v>2184890</v>
      </c>
      <c r="G4018" s="208">
        <v>0</v>
      </c>
    </row>
    <row r="4019" spans="4:7">
      <c r="D4019" s="211" t="s">
        <v>595</v>
      </c>
      <c r="E4019" s="208">
        <v>2844327</v>
      </c>
      <c r="F4019" s="208">
        <v>6292792.8700000001</v>
      </c>
      <c r="G4019" s="208">
        <v>4612606.8899999997</v>
      </c>
    </row>
    <row r="4020" spans="4:7">
      <c r="D4020" s="212" t="s">
        <v>944</v>
      </c>
      <c r="E4020" s="208">
        <v>2844327</v>
      </c>
      <c r="F4020" s="208">
        <v>6292792.8700000001</v>
      </c>
      <c r="G4020" s="208">
        <v>4612606.8899999997</v>
      </c>
    </row>
    <row r="4021" spans="4:7">
      <c r="D4021" s="211" t="s">
        <v>2464</v>
      </c>
      <c r="E4021" s="208">
        <v>4684890</v>
      </c>
      <c r="F4021" s="208">
        <v>1934951</v>
      </c>
      <c r="G4021" s="208">
        <v>1934950.83</v>
      </c>
    </row>
    <row r="4022" spans="4:7">
      <c r="D4022" s="212" t="s">
        <v>2465</v>
      </c>
      <c r="E4022" s="208">
        <v>4684890</v>
      </c>
      <c r="F4022" s="208">
        <v>1934951</v>
      </c>
      <c r="G4022" s="208">
        <v>1934950.83</v>
      </c>
    </row>
    <row r="4023" spans="4:7">
      <c r="D4023" s="211" t="s">
        <v>2466</v>
      </c>
      <c r="E4023" s="208">
        <v>11006928</v>
      </c>
      <c r="F4023" s="208">
        <v>11006928</v>
      </c>
      <c r="G4023" s="208">
        <v>5348388.96</v>
      </c>
    </row>
    <row r="4024" spans="4:7">
      <c r="D4024" s="212" t="s">
        <v>2467</v>
      </c>
      <c r="E4024" s="208">
        <v>11006928</v>
      </c>
      <c r="F4024" s="208">
        <v>11006928</v>
      </c>
      <c r="G4024" s="208">
        <v>5348388.96</v>
      </c>
    </row>
    <row r="4025" spans="4:7">
      <c r="D4025" s="211" t="s">
        <v>2468</v>
      </c>
      <c r="E4025" s="208">
        <v>6611838</v>
      </c>
      <c r="F4025" s="208">
        <v>6611838</v>
      </c>
      <c r="G4025" s="208">
        <v>3038891.54</v>
      </c>
    </row>
    <row r="4026" spans="4:7">
      <c r="D4026" s="212" t="s">
        <v>2469</v>
      </c>
      <c r="E4026" s="208">
        <v>6611838</v>
      </c>
      <c r="F4026" s="208">
        <v>6611838</v>
      </c>
      <c r="G4026" s="208">
        <v>3038891.54</v>
      </c>
    </row>
    <row r="4027" spans="4:7">
      <c r="D4027" s="211" t="s">
        <v>2470</v>
      </c>
      <c r="E4027" s="208">
        <v>11006928</v>
      </c>
      <c r="F4027" s="208">
        <v>2476558.4900000002</v>
      </c>
      <c r="G4027" s="208">
        <v>2476557.5</v>
      </c>
    </row>
    <row r="4028" spans="4:7">
      <c r="D4028" s="212" t="s">
        <v>2471</v>
      </c>
      <c r="E4028" s="208">
        <v>11006928</v>
      </c>
      <c r="F4028" s="208">
        <v>2476558.4900000002</v>
      </c>
      <c r="G4028" s="208">
        <v>2476557.5</v>
      </c>
    </row>
    <row r="4029" spans="4:7">
      <c r="D4029" s="211" t="s">
        <v>3782</v>
      </c>
      <c r="E4029" s="208">
        <v>6806687</v>
      </c>
      <c r="F4029" s="208">
        <v>306687</v>
      </c>
      <c r="G4029" s="208">
        <v>0</v>
      </c>
    </row>
    <row r="4030" spans="4:7">
      <c r="D4030" s="212" t="s">
        <v>3074</v>
      </c>
      <c r="E4030" s="208">
        <v>6806687</v>
      </c>
      <c r="F4030" s="208">
        <v>306687</v>
      </c>
      <c r="G4030" s="208">
        <v>0</v>
      </c>
    </row>
    <row r="4031" spans="4:7">
      <c r="D4031" s="211" t="s">
        <v>3781</v>
      </c>
      <c r="E4031" s="208">
        <v>11006928</v>
      </c>
      <c r="F4031" s="208">
        <v>6953118</v>
      </c>
      <c r="G4031" s="208">
        <v>2476558.6800000002</v>
      </c>
    </row>
    <row r="4032" spans="4:7">
      <c r="D4032" s="212" t="s">
        <v>2472</v>
      </c>
      <c r="E4032" s="208">
        <v>11006928</v>
      </c>
      <c r="F4032" s="208">
        <v>6953118</v>
      </c>
      <c r="G4032" s="208">
        <v>2476558.6800000002</v>
      </c>
    </row>
    <row r="4033" spans="4:7">
      <c r="D4033" s="211" t="s">
        <v>1112</v>
      </c>
      <c r="E4033" s="208">
        <v>787447495</v>
      </c>
      <c r="F4033" s="208">
        <v>583750788.20000005</v>
      </c>
      <c r="G4033" s="208">
        <v>545344157.73000002</v>
      </c>
    </row>
    <row r="4034" spans="4:7">
      <c r="D4034" s="212" t="s">
        <v>1113</v>
      </c>
      <c r="E4034" s="208">
        <v>787447495</v>
      </c>
      <c r="F4034" s="208">
        <v>583750788.20000005</v>
      </c>
      <c r="G4034" s="208">
        <v>545344157.73000002</v>
      </c>
    </row>
    <row r="4035" spans="4:7">
      <c r="D4035" s="211" t="s">
        <v>2112</v>
      </c>
      <c r="E4035" s="208">
        <v>10346096</v>
      </c>
      <c r="F4035" s="208">
        <v>10346096</v>
      </c>
      <c r="G4035" s="208">
        <v>2529346.9700000002</v>
      </c>
    </row>
    <row r="4036" spans="4:7">
      <c r="D4036" s="212" t="s">
        <v>2113</v>
      </c>
      <c r="E4036" s="208">
        <v>10346096</v>
      </c>
      <c r="F4036" s="208">
        <v>10346096</v>
      </c>
      <c r="G4036" s="208">
        <v>2529346.9700000002</v>
      </c>
    </row>
    <row r="4037" spans="4:7">
      <c r="D4037" s="211" t="s">
        <v>3780</v>
      </c>
      <c r="E4037" s="208">
        <v>94412579</v>
      </c>
      <c r="F4037" s="208">
        <v>94412580</v>
      </c>
      <c r="G4037" s="208">
        <v>94412572.120000005</v>
      </c>
    </row>
    <row r="4038" spans="4:7">
      <c r="D4038" s="212" t="s">
        <v>1114</v>
      </c>
      <c r="E4038" s="208">
        <v>94412579</v>
      </c>
      <c r="F4038" s="208">
        <v>94412580</v>
      </c>
      <c r="G4038" s="208">
        <v>94412572.120000005</v>
      </c>
    </row>
    <row r="4039" spans="4:7">
      <c r="D4039" s="211" t="s">
        <v>596</v>
      </c>
      <c r="E4039" s="208">
        <v>223408855</v>
      </c>
      <c r="F4039" s="208">
        <v>209153685.31</v>
      </c>
      <c r="G4039" s="208">
        <v>172501505.81</v>
      </c>
    </row>
    <row r="4040" spans="4:7">
      <c r="D4040" s="212" t="s">
        <v>945</v>
      </c>
      <c r="E4040" s="208">
        <v>3112837</v>
      </c>
      <c r="F4040" s="208">
        <v>25000000</v>
      </c>
      <c r="G4040" s="208">
        <v>0</v>
      </c>
    </row>
    <row r="4041" spans="4:7">
      <c r="D4041" s="212" t="s">
        <v>1114</v>
      </c>
      <c r="E4041" s="208">
        <v>220296018</v>
      </c>
      <c r="F4041" s="208">
        <v>184153685.31</v>
      </c>
      <c r="G4041" s="208">
        <v>172501505.81</v>
      </c>
    </row>
    <row r="4042" spans="4:7">
      <c r="D4042" s="211" t="s">
        <v>2473</v>
      </c>
      <c r="E4042" s="208">
        <v>11006928</v>
      </c>
      <c r="F4042" s="208">
        <v>2605385.35</v>
      </c>
      <c r="G4042" s="208">
        <v>2605375.0699999998</v>
      </c>
    </row>
    <row r="4043" spans="4:7">
      <c r="D4043" s="212" t="s">
        <v>2474</v>
      </c>
      <c r="E4043" s="208">
        <v>11006928</v>
      </c>
      <c r="F4043" s="208">
        <v>2605385.35</v>
      </c>
      <c r="G4043" s="208">
        <v>2605375.0699999998</v>
      </c>
    </row>
    <row r="4044" spans="4:7">
      <c r="D4044" s="211" t="s">
        <v>3779</v>
      </c>
      <c r="E4044" s="208">
        <v>11006928</v>
      </c>
      <c r="F4044" s="208">
        <v>2605385.4</v>
      </c>
      <c r="G4044" s="208">
        <v>2605375.08</v>
      </c>
    </row>
    <row r="4045" spans="4:7">
      <c r="D4045" s="212" t="s">
        <v>2475</v>
      </c>
      <c r="E4045" s="208">
        <v>11006928</v>
      </c>
      <c r="F4045" s="208">
        <v>2605385.4</v>
      </c>
      <c r="G4045" s="208">
        <v>2605375.08</v>
      </c>
    </row>
    <row r="4046" spans="4:7">
      <c r="D4046" s="211" t="s">
        <v>3778</v>
      </c>
      <c r="E4046" s="208">
        <v>1160115</v>
      </c>
      <c r="F4046" s="208">
        <v>0</v>
      </c>
      <c r="G4046" s="208">
        <v>0</v>
      </c>
    </row>
    <row r="4047" spans="4:7">
      <c r="D4047" s="212" t="s">
        <v>3075</v>
      </c>
      <c r="E4047" s="208">
        <v>1160115</v>
      </c>
      <c r="F4047" s="208">
        <v>0</v>
      </c>
      <c r="G4047" s="208">
        <v>0</v>
      </c>
    </row>
    <row r="4048" spans="4:7">
      <c r="D4048" s="211" t="s">
        <v>597</v>
      </c>
      <c r="E4048" s="208">
        <v>24296428</v>
      </c>
      <c r="F4048" s="208">
        <v>765754.88</v>
      </c>
      <c r="G4048" s="208">
        <v>0</v>
      </c>
    </row>
    <row r="4049" spans="4:7">
      <c r="D4049" s="212" t="s">
        <v>946</v>
      </c>
      <c r="E4049" s="208">
        <v>14289559</v>
      </c>
      <c r="F4049" s="208">
        <v>3010.88</v>
      </c>
      <c r="G4049" s="208">
        <v>0</v>
      </c>
    </row>
    <row r="4050" spans="4:7">
      <c r="D4050" s="212" t="s">
        <v>3075</v>
      </c>
      <c r="E4050" s="208">
        <v>10006869</v>
      </c>
      <c r="F4050" s="208">
        <v>762744</v>
      </c>
      <c r="G4050" s="208">
        <v>0</v>
      </c>
    </row>
    <row r="4051" spans="4:7">
      <c r="D4051" s="211" t="s">
        <v>3777</v>
      </c>
      <c r="E4051" s="208">
        <v>0</v>
      </c>
      <c r="F4051" s="208">
        <v>7462001</v>
      </c>
      <c r="G4051" s="208">
        <v>2093380.71</v>
      </c>
    </row>
    <row r="4052" spans="4:7">
      <c r="D4052" s="212" t="s">
        <v>3128</v>
      </c>
      <c r="E4052" s="208">
        <v>0</v>
      </c>
      <c r="F4052" s="208">
        <v>7462001</v>
      </c>
      <c r="G4052" s="208">
        <v>2093380.71</v>
      </c>
    </row>
    <row r="4053" spans="4:7">
      <c r="D4053" s="211" t="s">
        <v>2476</v>
      </c>
      <c r="E4053" s="208">
        <v>6611838</v>
      </c>
      <c r="F4053" s="208">
        <v>1645145.09</v>
      </c>
      <c r="G4053" s="208">
        <v>1645142.02</v>
      </c>
    </row>
    <row r="4054" spans="4:7">
      <c r="D4054" s="212" t="s">
        <v>2477</v>
      </c>
      <c r="E4054" s="208">
        <v>6611838</v>
      </c>
      <c r="F4054" s="208">
        <v>1645145.09</v>
      </c>
      <c r="G4054" s="208">
        <v>1645142.02</v>
      </c>
    </row>
    <row r="4055" spans="4:7">
      <c r="D4055" s="211" t="s">
        <v>3776</v>
      </c>
      <c r="E4055" s="208">
        <v>0</v>
      </c>
      <c r="F4055" s="208">
        <v>9462001</v>
      </c>
      <c r="G4055" s="208">
        <v>0</v>
      </c>
    </row>
    <row r="4056" spans="4:7">
      <c r="D4056" s="212" t="s">
        <v>3129</v>
      </c>
      <c r="E4056" s="208">
        <v>0</v>
      </c>
      <c r="F4056" s="208">
        <v>9462001</v>
      </c>
      <c r="G4056" s="208">
        <v>0</v>
      </c>
    </row>
    <row r="4057" spans="4:7">
      <c r="D4057" s="211" t="s">
        <v>2478</v>
      </c>
      <c r="E4057" s="208">
        <v>11006928</v>
      </c>
      <c r="F4057" s="208">
        <v>11006928</v>
      </c>
      <c r="G4057" s="208">
        <v>2422018.4</v>
      </c>
    </row>
    <row r="4058" spans="4:7">
      <c r="D4058" s="212" t="s">
        <v>2479</v>
      </c>
      <c r="E4058" s="208">
        <v>11006928</v>
      </c>
      <c r="F4058" s="208">
        <v>11006928</v>
      </c>
      <c r="G4058" s="208">
        <v>2422018.4</v>
      </c>
    </row>
    <row r="4059" spans="4:7">
      <c r="D4059" s="211" t="s">
        <v>2480</v>
      </c>
      <c r="E4059" s="208">
        <v>6611838</v>
      </c>
      <c r="F4059" s="208">
        <v>3611838</v>
      </c>
      <c r="G4059" s="208">
        <v>1651285.08</v>
      </c>
    </row>
    <row r="4060" spans="4:7">
      <c r="D4060" s="212" t="s">
        <v>2481</v>
      </c>
      <c r="E4060" s="208">
        <v>6611838</v>
      </c>
      <c r="F4060" s="208">
        <v>3611838</v>
      </c>
      <c r="G4060" s="208">
        <v>1651285.08</v>
      </c>
    </row>
    <row r="4061" spans="4:7">
      <c r="D4061" s="211" t="s">
        <v>3775</v>
      </c>
      <c r="E4061" s="208">
        <v>0</v>
      </c>
      <c r="F4061" s="208">
        <v>6774907</v>
      </c>
      <c r="G4061" s="208">
        <v>1774905.47</v>
      </c>
    </row>
    <row r="4062" spans="4:7">
      <c r="D4062" s="212" t="s">
        <v>3130</v>
      </c>
      <c r="E4062" s="208">
        <v>0</v>
      </c>
      <c r="F4062" s="208">
        <v>6774907</v>
      </c>
      <c r="G4062" s="208">
        <v>1774905.47</v>
      </c>
    </row>
    <row r="4063" spans="4:7">
      <c r="D4063" s="211" t="s">
        <v>3774</v>
      </c>
      <c r="E4063" s="208">
        <v>11006928</v>
      </c>
      <c r="F4063" s="208">
        <v>11006928</v>
      </c>
      <c r="G4063" s="208">
        <v>2422018.4</v>
      </c>
    </row>
    <row r="4064" spans="4:7">
      <c r="D4064" s="212" t="s">
        <v>2482</v>
      </c>
      <c r="E4064" s="208">
        <v>11006928</v>
      </c>
      <c r="F4064" s="208">
        <v>11006928</v>
      </c>
      <c r="G4064" s="208">
        <v>2422018.4</v>
      </c>
    </row>
    <row r="4065" spans="4:7">
      <c r="D4065" s="211" t="s">
        <v>3773</v>
      </c>
      <c r="E4065" s="208">
        <v>0</v>
      </c>
      <c r="F4065" s="208">
        <v>1993754.82</v>
      </c>
      <c r="G4065" s="208">
        <v>1985056.3</v>
      </c>
    </row>
    <row r="4066" spans="4:7">
      <c r="D4066" s="212" t="s">
        <v>3242</v>
      </c>
      <c r="E4066" s="208">
        <v>0</v>
      </c>
      <c r="F4066" s="208">
        <v>1993754.82</v>
      </c>
      <c r="G4066" s="208">
        <v>1985056.3</v>
      </c>
    </row>
    <row r="4067" spans="4:7">
      <c r="D4067" s="211" t="s">
        <v>1115</v>
      </c>
      <c r="E4067" s="208">
        <v>302909557</v>
      </c>
      <c r="F4067" s="208">
        <v>140565517.5</v>
      </c>
      <c r="G4067" s="208">
        <v>80217041.730000004</v>
      </c>
    </row>
    <row r="4068" spans="4:7">
      <c r="D4068" s="212" t="s">
        <v>1116</v>
      </c>
      <c r="E4068" s="208">
        <v>302909557</v>
      </c>
      <c r="F4068" s="208">
        <v>140565517.5</v>
      </c>
      <c r="G4068" s="208">
        <v>80217041.730000004</v>
      </c>
    </row>
    <row r="4069" spans="4:7">
      <c r="D4069" s="211" t="s">
        <v>2483</v>
      </c>
      <c r="E4069" s="208">
        <v>11006928</v>
      </c>
      <c r="F4069" s="208">
        <v>6000000</v>
      </c>
      <c r="G4069" s="208">
        <v>2422018.4</v>
      </c>
    </row>
    <row r="4070" spans="4:7">
      <c r="D4070" s="212" t="s">
        <v>2484</v>
      </c>
      <c r="E4070" s="208">
        <v>11006928</v>
      </c>
      <c r="F4070" s="208">
        <v>6000000</v>
      </c>
      <c r="G4070" s="208">
        <v>2422018.4</v>
      </c>
    </row>
    <row r="4071" spans="4:7">
      <c r="D4071" s="211" t="s">
        <v>2485</v>
      </c>
      <c r="E4071" s="208">
        <v>21391664</v>
      </c>
      <c r="F4071" s="208">
        <v>24107059.399999999</v>
      </c>
      <c r="G4071" s="208">
        <v>4821411.88</v>
      </c>
    </row>
    <row r="4072" spans="4:7">
      <c r="D4072" s="212" t="s">
        <v>2486</v>
      </c>
      <c r="E4072" s="208">
        <v>21391664</v>
      </c>
      <c r="F4072" s="208">
        <v>24107059.399999999</v>
      </c>
      <c r="G4072" s="208">
        <v>4821411.88</v>
      </c>
    </row>
    <row r="4073" spans="4:7">
      <c r="D4073" s="211" t="s">
        <v>3772</v>
      </c>
      <c r="E4073" s="208">
        <v>2225932869</v>
      </c>
      <c r="F4073" s="208">
        <v>34440841</v>
      </c>
      <c r="G4073" s="208">
        <v>0</v>
      </c>
    </row>
    <row r="4074" spans="4:7">
      <c r="D4074" s="212" t="s">
        <v>3076</v>
      </c>
      <c r="E4074" s="208">
        <v>2225932869</v>
      </c>
      <c r="F4074" s="208">
        <v>34440841</v>
      </c>
      <c r="G4074" s="208">
        <v>0</v>
      </c>
    </row>
    <row r="4075" spans="4:7">
      <c r="D4075" s="211" t="s">
        <v>2740</v>
      </c>
      <c r="E4075" s="208">
        <v>11006928</v>
      </c>
      <c r="F4075" s="208">
        <v>2468272.5</v>
      </c>
      <c r="G4075" s="208">
        <v>2468271.5</v>
      </c>
    </row>
    <row r="4076" spans="4:7">
      <c r="D4076" s="212" t="s">
        <v>2487</v>
      </c>
      <c r="E4076" s="208">
        <v>11006928</v>
      </c>
      <c r="F4076" s="208">
        <v>2468272.5</v>
      </c>
      <c r="G4076" s="208">
        <v>2468271.5</v>
      </c>
    </row>
    <row r="4077" spans="4:7">
      <c r="D4077" s="211" t="s">
        <v>2488</v>
      </c>
      <c r="E4077" s="208">
        <v>11006928</v>
      </c>
      <c r="F4077" s="208">
        <v>11006928</v>
      </c>
      <c r="G4077" s="208">
        <v>6706195.0700000003</v>
      </c>
    </row>
    <row r="4078" spans="4:7">
      <c r="D4078" s="212" t="s">
        <v>2489</v>
      </c>
      <c r="E4078" s="208">
        <v>11006928</v>
      </c>
      <c r="F4078" s="208">
        <v>11006928</v>
      </c>
      <c r="G4078" s="208">
        <v>6706195.0700000003</v>
      </c>
    </row>
    <row r="4079" spans="4:7">
      <c r="D4079" s="211" t="s">
        <v>2490</v>
      </c>
      <c r="E4079" s="208">
        <v>4684890</v>
      </c>
      <c r="F4079" s="208">
        <v>4684890</v>
      </c>
      <c r="G4079" s="208">
        <v>2654195.19</v>
      </c>
    </row>
    <row r="4080" spans="4:7">
      <c r="D4080" s="212" t="s">
        <v>2491</v>
      </c>
      <c r="E4080" s="208">
        <v>4684890</v>
      </c>
      <c r="F4080" s="208">
        <v>4684890</v>
      </c>
      <c r="G4080" s="208">
        <v>2654195.19</v>
      </c>
    </row>
    <row r="4081" spans="4:7">
      <c r="D4081" s="211" t="s">
        <v>3771</v>
      </c>
      <c r="E4081" s="208">
        <v>11006928</v>
      </c>
      <c r="F4081" s="208">
        <v>11006928</v>
      </c>
      <c r="G4081" s="208">
        <v>6612539.0800000001</v>
      </c>
    </row>
    <row r="4082" spans="4:7">
      <c r="D4082" s="212" t="s">
        <v>2492</v>
      </c>
      <c r="E4082" s="208">
        <v>11006928</v>
      </c>
      <c r="F4082" s="208">
        <v>11006928</v>
      </c>
      <c r="G4082" s="208">
        <v>6612539.0800000001</v>
      </c>
    </row>
    <row r="4083" spans="4:7">
      <c r="D4083" s="211" t="s">
        <v>2741</v>
      </c>
      <c r="E4083" s="208">
        <v>342816414</v>
      </c>
      <c r="F4083" s="208">
        <v>227697980.82999998</v>
      </c>
      <c r="G4083" s="208">
        <v>149697919.56999999</v>
      </c>
    </row>
    <row r="4084" spans="4:7">
      <c r="D4084" s="212" t="s">
        <v>1117</v>
      </c>
      <c r="E4084" s="208">
        <v>342816414</v>
      </c>
      <c r="F4084" s="208">
        <v>227697980.82999998</v>
      </c>
      <c r="G4084" s="208">
        <v>149697919.56999999</v>
      </c>
    </row>
    <row r="4085" spans="4:7">
      <c r="D4085" s="211" t="s">
        <v>2493</v>
      </c>
      <c r="E4085" s="208">
        <v>6611838</v>
      </c>
      <c r="F4085" s="208">
        <v>6611838</v>
      </c>
      <c r="G4085" s="208">
        <v>3815713.44</v>
      </c>
    </row>
    <row r="4086" spans="4:7">
      <c r="D4086" s="212" t="s">
        <v>2494</v>
      </c>
      <c r="E4086" s="208">
        <v>6611838</v>
      </c>
      <c r="F4086" s="208">
        <v>6611838</v>
      </c>
      <c r="G4086" s="208">
        <v>3815713.44</v>
      </c>
    </row>
    <row r="4087" spans="4:7">
      <c r="D4087" s="211" t="s">
        <v>2495</v>
      </c>
      <c r="E4087" s="208">
        <v>11006928</v>
      </c>
      <c r="F4087" s="208">
        <v>11006928</v>
      </c>
      <c r="G4087" s="208">
        <v>4095398.7</v>
      </c>
    </row>
    <row r="4088" spans="4:7">
      <c r="D4088" s="212" t="s">
        <v>2496</v>
      </c>
      <c r="E4088" s="208">
        <v>11006928</v>
      </c>
      <c r="F4088" s="208">
        <v>11006928</v>
      </c>
      <c r="G4088" s="208">
        <v>4095398.7</v>
      </c>
    </row>
    <row r="4089" spans="4:7">
      <c r="D4089" s="211" t="s">
        <v>3770</v>
      </c>
      <c r="E4089" s="208">
        <v>11006928</v>
      </c>
      <c r="F4089" s="208">
        <v>11006928</v>
      </c>
      <c r="G4089" s="208">
        <v>4045177.9</v>
      </c>
    </row>
    <row r="4090" spans="4:7">
      <c r="D4090" s="212" t="s">
        <v>2497</v>
      </c>
      <c r="E4090" s="208">
        <v>11006928</v>
      </c>
      <c r="F4090" s="208">
        <v>11006928</v>
      </c>
      <c r="G4090" s="208">
        <v>4045177.9</v>
      </c>
    </row>
    <row r="4091" spans="4:7">
      <c r="D4091" s="211" t="s">
        <v>1118</v>
      </c>
      <c r="E4091" s="208">
        <v>454550517</v>
      </c>
      <c r="F4091" s="208">
        <v>345400578</v>
      </c>
      <c r="G4091" s="208">
        <v>193481646.23000002</v>
      </c>
    </row>
    <row r="4092" spans="4:7">
      <c r="D4092" s="212" t="s">
        <v>1119</v>
      </c>
      <c r="E4092" s="208">
        <v>454550517</v>
      </c>
      <c r="F4092" s="208">
        <v>345400578</v>
      </c>
      <c r="G4092" s="208">
        <v>193481646.23000002</v>
      </c>
    </row>
    <row r="4093" spans="4:7">
      <c r="D4093" s="209" t="s">
        <v>283</v>
      </c>
      <c r="E4093" s="210">
        <v>546024916</v>
      </c>
      <c r="F4093" s="210">
        <v>326470530.61000001</v>
      </c>
      <c r="G4093" s="210">
        <v>146759080.97</v>
      </c>
    </row>
    <row r="4094" spans="4:7">
      <c r="D4094" s="211" t="s">
        <v>3769</v>
      </c>
      <c r="E4094" s="208">
        <v>292970899</v>
      </c>
      <c r="F4094" s="208">
        <v>103416513.61</v>
      </c>
      <c r="G4094" s="208">
        <v>19692811.080000002</v>
      </c>
    </row>
    <row r="4095" spans="4:7">
      <c r="D4095" s="212" t="s">
        <v>1403</v>
      </c>
      <c r="E4095" s="208">
        <v>292970899</v>
      </c>
      <c r="F4095" s="208">
        <v>103416513.61</v>
      </c>
      <c r="G4095" s="208">
        <v>19692811.080000002</v>
      </c>
    </row>
    <row r="4096" spans="4:7">
      <c r="D4096" s="211" t="s">
        <v>3768</v>
      </c>
      <c r="E4096" s="208">
        <v>253054017</v>
      </c>
      <c r="F4096" s="208">
        <v>223054017</v>
      </c>
      <c r="G4096" s="208">
        <v>127066269.89</v>
      </c>
    </row>
    <row r="4097" spans="4:7">
      <c r="D4097" s="212" t="s">
        <v>2540</v>
      </c>
      <c r="E4097" s="208">
        <v>253054017</v>
      </c>
      <c r="F4097" s="208">
        <v>223054017</v>
      </c>
      <c r="G4097" s="208">
        <v>127066269.89</v>
      </c>
    </row>
    <row r="4098" spans="4:7">
      <c r="D4098" s="209" t="s">
        <v>298</v>
      </c>
      <c r="E4098" s="210">
        <v>1513422256</v>
      </c>
      <c r="F4098" s="210">
        <v>897685926.53999996</v>
      </c>
      <c r="G4098" s="210">
        <v>769409816.85000002</v>
      </c>
    </row>
    <row r="4099" spans="4:7">
      <c r="D4099" s="211" t="s">
        <v>2730</v>
      </c>
      <c r="E4099" s="208">
        <v>0</v>
      </c>
      <c r="F4099" s="208">
        <v>63750000</v>
      </c>
      <c r="G4099" s="208">
        <v>44417996.100000001</v>
      </c>
    </row>
    <row r="4100" spans="4:7">
      <c r="D4100" s="212" t="s">
        <v>924</v>
      </c>
      <c r="E4100" s="208">
        <v>0</v>
      </c>
      <c r="F4100" s="208">
        <v>63750000</v>
      </c>
      <c r="G4100" s="208">
        <v>44417996.100000001</v>
      </c>
    </row>
    <row r="4101" spans="4:7">
      <c r="D4101" s="211" t="s">
        <v>3767</v>
      </c>
      <c r="E4101" s="208">
        <v>1053129174</v>
      </c>
      <c r="F4101" s="208">
        <v>2401053.54</v>
      </c>
      <c r="G4101" s="208">
        <v>0</v>
      </c>
    </row>
    <row r="4102" spans="4:7">
      <c r="D4102" s="212" t="s">
        <v>1110</v>
      </c>
      <c r="E4102" s="208">
        <v>1053129174</v>
      </c>
      <c r="F4102" s="208">
        <v>2401053.54</v>
      </c>
      <c r="G4102" s="208">
        <v>0</v>
      </c>
    </row>
    <row r="4103" spans="4:7">
      <c r="D4103" s="211" t="s">
        <v>3766</v>
      </c>
      <c r="E4103" s="208">
        <v>250000000</v>
      </c>
      <c r="F4103" s="208">
        <v>250000000</v>
      </c>
      <c r="G4103" s="208">
        <v>250000000</v>
      </c>
    </row>
    <row r="4104" spans="4:7">
      <c r="D4104" s="212" t="s">
        <v>926</v>
      </c>
      <c r="E4104" s="208">
        <v>250000000</v>
      </c>
      <c r="F4104" s="208">
        <v>250000000</v>
      </c>
      <c r="G4104" s="208">
        <v>250000000</v>
      </c>
    </row>
    <row r="4105" spans="4:7">
      <c r="D4105" s="211" t="s">
        <v>3765</v>
      </c>
      <c r="E4105" s="208">
        <v>0</v>
      </c>
      <c r="F4105" s="208">
        <v>23438130</v>
      </c>
      <c r="G4105" s="208">
        <v>18750503.09</v>
      </c>
    </row>
    <row r="4106" spans="4:7">
      <c r="D4106" s="212" t="s">
        <v>3201</v>
      </c>
      <c r="E4106" s="208">
        <v>0</v>
      </c>
      <c r="F4106" s="208">
        <v>23438130</v>
      </c>
      <c r="G4106" s="208">
        <v>18750503.09</v>
      </c>
    </row>
    <row r="4107" spans="4:7">
      <c r="D4107" s="211" t="s">
        <v>3764</v>
      </c>
      <c r="E4107" s="208">
        <v>0</v>
      </c>
      <c r="F4107" s="208">
        <v>125078159</v>
      </c>
      <c r="G4107" s="208">
        <v>125078159</v>
      </c>
    </row>
    <row r="4108" spans="4:7">
      <c r="D4108" s="212" t="s">
        <v>3200</v>
      </c>
      <c r="E4108" s="208">
        <v>0</v>
      </c>
      <c r="F4108" s="208">
        <v>125078159</v>
      </c>
      <c r="G4108" s="208">
        <v>125078159</v>
      </c>
    </row>
    <row r="4109" spans="4:7">
      <c r="D4109" s="211" t="s">
        <v>3061</v>
      </c>
      <c r="E4109" s="208">
        <v>0</v>
      </c>
      <c r="F4109" s="208">
        <v>312751000</v>
      </c>
      <c r="G4109" s="208">
        <v>312751000</v>
      </c>
    </row>
    <row r="4110" spans="4:7">
      <c r="D4110" s="212" t="s">
        <v>4206</v>
      </c>
      <c r="E4110" s="208">
        <v>0</v>
      </c>
      <c r="F4110" s="208">
        <v>312751000</v>
      </c>
      <c r="G4110" s="208">
        <v>312751000</v>
      </c>
    </row>
    <row r="4111" spans="4:7">
      <c r="D4111" s="211" t="s">
        <v>3763</v>
      </c>
      <c r="E4111" s="208">
        <v>210293082</v>
      </c>
      <c r="F4111" s="208">
        <v>120267584</v>
      </c>
      <c r="G4111" s="208">
        <v>18412158.66</v>
      </c>
    </row>
    <row r="4112" spans="4:7">
      <c r="D4112" s="212" t="s">
        <v>1111</v>
      </c>
      <c r="E4112" s="208">
        <v>210293082</v>
      </c>
      <c r="F4112" s="208">
        <v>120267584</v>
      </c>
      <c r="G4112" s="208">
        <v>18412158.66</v>
      </c>
    </row>
    <row r="4113" spans="4:7">
      <c r="D4113" s="209" t="s">
        <v>284</v>
      </c>
      <c r="E4113" s="210">
        <v>11111323924</v>
      </c>
      <c r="F4113" s="210">
        <v>8704754919</v>
      </c>
      <c r="G4113" s="210">
        <v>5246577245.1700001</v>
      </c>
    </row>
    <row r="4114" spans="4:7">
      <c r="D4114" s="211" t="s">
        <v>579</v>
      </c>
      <c r="E4114" s="208">
        <v>2589740270</v>
      </c>
      <c r="F4114" s="208">
        <v>3858461640</v>
      </c>
      <c r="G4114" s="208">
        <v>1481272858.79</v>
      </c>
    </row>
    <row r="4115" spans="4:7">
      <c r="D4115" s="212" t="s">
        <v>925</v>
      </c>
      <c r="E4115" s="208">
        <v>2589740270</v>
      </c>
      <c r="F4115" s="208">
        <v>3858461640</v>
      </c>
      <c r="G4115" s="208">
        <v>1481272858.79</v>
      </c>
    </row>
    <row r="4116" spans="4:7">
      <c r="D4116" s="211" t="s">
        <v>580</v>
      </c>
      <c r="E4116" s="208">
        <v>8435000000</v>
      </c>
      <c r="F4116" s="208">
        <v>4238500000</v>
      </c>
      <c r="G4116" s="208">
        <v>3504218931.4000001</v>
      </c>
    </row>
    <row r="4117" spans="4:7">
      <c r="D4117" s="212" t="s">
        <v>927</v>
      </c>
      <c r="E4117" s="208">
        <v>8435000000</v>
      </c>
      <c r="F4117" s="208">
        <v>4238500000</v>
      </c>
      <c r="G4117" s="208">
        <v>3504218931.4000001</v>
      </c>
    </row>
    <row r="4118" spans="4:7">
      <c r="D4118" s="211" t="s">
        <v>2731</v>
      </c>
      <c r="E4118" s="208">
        <v>86583654</v>
      </c>
      <c r="F4118" s="208">
        <v>607793279</v>
      </c>
      <c r="G4118" s="208">
        <v>261085454.97999999</v>
      </c>
    </row>
    <row r="4119" spans="4:7">
      <c r="D4119" s="212" t="s">
        <v>929</v>
      </c>
      <c r="E4119" s="208">
        <v>86583654</v>
      </c>
      <c r="F4119" s="208">
        <v>607793279</v>
      </c>
      <c r="G4119" s="208">
        <v>261085454.97999999</v>
      </c>
    </row>
    <row r="4120" spans="4:7">
      <c r="D4120" s="178" t="s">
        <v>297</v>
      </c>
      <c r="E4120" s="208">
        <v>7775541171</v>
      </c>
      <c r="F4120" s="208">
        <v>7145864144.8500004</v>
      </c>
      <c r="G4120" s="208">
        <v>1400405632.4200001</v>
      </c>
    </row>
    <row r="4121" spans="4:7">
      <c r="D4121" s="209" t="s">
        <v>281</v>
      </c>
      <c r="E4121" s="210">
        <v>1247502861</v>
      </c>
      <c r="F4121" s="210">
        <v>1776072516.8500004</v>
      </c>
      <c r="G4121" s="210">
        <v>805530940.1400001</v>
      </c>
    </row>
    <row r="4122" spans="4:7">
      <c r="D4122" s="211" t="s">
        <v>282</v>
      </c>
      <c r="E4122" s="208">
        <v>293156045</v>
      </c>
      <c r="F4122" s="208">
        <v>335262116.19999999</v>
      </c>
      <c r="G4122" s="208">
        <v>111583422.03</v>
      </c>
    </row>
    <row r="4123" spans="4:7">
      <c r="D4123" s="212" t="s">
        <v>949</v>
      </c>
      <c r="E4123" s="208">
        <v>204230000</v>
      </c>
      <c r="F4123" s="208">
        <v>204230000</v>
      </c>
      <c r="G4123" s="208">
        <v>83054319.560000002</v>
      </c>
    </row>
    <row r="4124" spans="4:7">
      <c r="D4124" s="212" t="s">
        <v>3092</v>
      </c>
      <c r="E4124" s="208">
        <v>0</v>
      </c>
      <c r="F4124" s="208">
        <v>55906071.200000003</v>
      </c>
      <c r="G4124" s="208">
        <v>28529102.470000006</v>
      </c>
    </row>
    <row r="4125" spans="4:7">
      <c r="D4125" s="212" t="s">
        <v>950</v>
      </c>
      <c r="E4125" s="208">
        <v>84350000</v>
      </c>
      <c r="F4125" s="208">
        <v>70550000</v>
      </c>
      <c r="G4125" s="208">
        <v>0</v>
      </c>
    </row>
    <row r="4126" spans="4:7">
      <c r="D4126" s="212" t="s">
        <v>3077</v>
      </c>
      <c r="E4126" s="208">
        <v>3615000</v>
      </c>
      <c r="F4126" s="208">
        <v>3615000</v>
      </c>
      <c r="G4126" s="208">
        <v>0</v>
      </c>
    </row>
    <row r="4127" spans="4:7">
      <c r="D4127" s="212" t="s">
        <v>951</v>
      </c>
      <c r="E4127" s="208">
        <v>961045</v>
      </c>
      <c r="F4127" s="208">
        <v>961045</v>
      </c>
      <c r="G4127" s="208">
        <v>0</v>
      </c>
    </row>
    <row r="4128" spans="4:7">
      <c r="D4128" s="211" t="s">
        <v>599</v>
      </c>
      <c r="E4128" s="208">
        <v>52460000</v>
      </c>
      <c r="F4128" s="208">
        <v>33860000</v>
      </c>
      <c r="G4128" s="208">
        <v>16494642.99</v>
      </c>
    </row>
    <row r="4129" spans="4:7">
      <c r="D4129" s="212" t="s">
        <v>952</v>
      </c>
      <c r="E4129" s="208">
        <v>52460000</v>
      </c>
      <c r="F4129" s="208">
        <v>33860000</v>
      </c>
      <c r="G4129" s="208">
        <v>16494642.99</v>
      </c>
    </row>
    <row r="4130" spans="4:7">
      <c r="D4130" s="211" t="s">
        <v>3762</v>
      </c>
      <c r="E4130" s="208">
        <v>0</v>
      </c>
      <c r="F4130" s="208">
        <v>1498000</v>
      </c>
      <c r="G4130" s="208">
        <v>0</v>
      </c>
    </row>
    <row r="4131" spans="4:7">
      <c r="D4131" s="212" t="s">
        <v>3193</v>
      </c>
      <c r="E4131" s="208">
        <v>0</v>
      </c>
      <c r="F4131" s="208">
        <v>1498000</v>
      </c>
      <c r="G4131" s="208">
        <v>0</v>
      </c>
    </row>
    <row r="4132" spans="4:7">
      <c r="D4132" s="211" t="s">
        <v>2742</v>
      </c>
      <c r="E4132" s="208">
        <v>10566528</v>
      </c>
      <c r="F4132" s="208">
        <v>10566528</v>
      </c>
      <c r="G4132" s="208">
        <v>6230715.7999999998</v>
      </c>
    </row>
    <row r="4133" spans="4:7">
      <c r="D4133" s="212" t="s">
        <v>953</v>
      </c>
      <c r="E4133" s="208">
        <v>10566528</v>
      </c>
      <c r="F4133" s="208">
        <v>10566528</v>
      </c>
      <c r="G4133" s="208">
        <v>6230715.7999999998</v>
      </c>
    </row>
    <row r="4134" spans="4:7">
      <c r="D4134" s="211" t="s">
        <v>600</v>
      </c>
      <c r="E4134" s="208">
        <v>81961307</v>
      </c>
      <c r="F4134" s="208">
        <v>282997072.28999996</v>
      </c>
      <c r="G4134" s="208">
        <v>74819348.409999996</v>
      </c>
    </row>
    <row r="4135" spans="4:7">
      <c r="D4135" s="212" t="s">
        <v>954</v>
      </c>
      <c r="E4135" s="208">
        <v>81961307</v>
      </c>
      <c r="F4135" s="208">
        <v>282997072.28999996</v>
      </c>
      <c r="G4135" s="208">
        <v>74819348.409999996</v>
      </c>
    </row>
    <row r="4136" spans="4:7">
      <c r="D4136" s="211" t="s">
        <v>1043</v>
      </c>
      <c r="E4136" s="208">
        <v>4252757</v>
      </c>
      <c r="F4136" s="208">
        <v>7881780</v>
      </c>
      <c r="G4136" s="208">
        <v>6305422.6500000004</v>
      </c>
    </row>
    <row r="4137" spans="4:7">
      <c r="D4137" s="212" t="s">
        <v>1044</v>
      </c>
      <c r="E4137" s="208">
        <v>4252757</v>
      </c>
      <c r="F4137" s="208">
        <v>7881780</v>
      </c>
      <c r="G4137" s="208">
        <v>6305422.6500000004</v>
      </c>
    </row>
    <row r="4138" spans="4:7">
      <c r="D4138" s="211" t="s">
        <v>2743</v>
      </c>
      <c r="E4138" s="208">
        <v>21668804</v>
      </c>
      <c r="F4138" s="208">
        <v>26668804</v>
      </c>
      <c r="G4138" s="208">
        <v>21399195.52</v>
      </c>
    </row>
    <row r="4139" spans="4:7">
      <c r="D4139" s="212" t="s">
        <v>1045</v>
      </c>
      <c r="E4139" s="208">
        <v>21668804</v>
      </c>
      <c r="F4139" s="208">
        <v>26668804</v>
      </c>
      <c r="G4139" s="208">
        <v>21399195.52</v>
      </c>
    </row>
    <row r="4140" spans="4:7">
      <c r="D4140" s="211" t="s">
        <v>3761</v>
      </c>
      <c r="E4140" s="208">
        <v>3495166</v>
      </c>
      <c r="F4140" s="208">
        <v>3495166</v>
      </c>
      <c r="G4140" s="208">
        <v>2223494.96</v>
      </c>
    </row>
    <row r="4141" spans="4:7">
      <c r="D4141" s="212" t="s">
        <v>956</v>
      </c>
      <c r="E4141" s="208">
        <v>3495166</v>
      </c>
      <c r="F4141" s="208">
        <v>3495166</v>
      </c>
      <c r="G4141" s="208">
        <v>2223494.96</v>
      </c>
    </row>
    <row r="4142" spans="4:7">
      <c r="D4142" s="211" t="s">
        <v>603</v>
      </c>
      <c r="E4142" s="208">
        <v>85603015</v>
      </c>
      <c r="F4142" s="208">
        <v>0.83</v>
      </c>
      <c r="G4142" s="208">
        <v>0</v>
      </c>
    </row>
    <row r="4143" spans="4:7">
      <c r="D4143" s="212" t="s">
        <v>958</v>
      </c>
      <c r="E4143" s="208">
        <v>85603015</v>
      </c>
      <c r="F4143" s="208">
        <v>0.83</v>
      </c>
      <c r="G4143" s="208">
        <v>0</v>
      </c>
    </row>
    <row r="4144" spans="4:7">
      <c r="D4144" s="211" t="s">
        <v>602</v>
      </c>
      <c r="E4144" s="208">
        <v>521017995</v>
      </c>
      <c r="F4144" s="208">
        <v>137745238</v>
      </c>
      <c r="G4144" s="208">
        <v>0</v>
      </c>
    </row>
    <row r="4145" spans="4:7">
      <c r="D4145" s="212" t="s">
        <v>957</v>
      </c>
      <c r="E4145" s="208">
        <v>521017995</v>
      </c>
      <c r="F4145" s="208">
        <v>137745238</v>
      </c>
      <c r="G4145" s="208">
        <v>0</v>
      </c>
    </row>
    <row r="4146" spans="4:7">
      <c r="D4146" s="211" t="s">
        <v>985</v>
      </c>
      <c r="E4146" s="208">
        <v>8172215</v>
      </c>
      <c r="F4146" s="208">
        <v>8607582</v>
      </c>
      <c r="G4146" s="208">
        <v>8607582</v>
      </c>
    </row>
    <row r="4147" spans="4:7">
      <c r="D4147" s="212" t="s">
        <v>986</v>
      </c>
      <c r="E4147" s="208">
        <v>8172215</v>
      </c>
      <c r="F4147" s="208">
        <v>8607582</v>
      </c>
      <c r="G4147" s="208">
        <v>8607582</v>
      </c>
    </row>
    <row r="4148" spans="4:7">
      <c r="D4148" s="211" t="s">
        <v>3078</v>
      </c>
      <c r="E4148" s="208">
        <v>9332792</v>
      </c>
      <c r="F4148" s="208">
        <v>2</v>
      </c>
      <c r="G4148" s="208">
        <v>0</v>
      </c>
    </row>
    <row r="4149" spans="4:7">
      <c r="D4149" s="212" t="s">
        <v>3079</v>
      </c>
      <c r="E4149" s="208">
        <v>9332792</v>
      </c>
      <c r="F4149" s="208">
        <v>2</v>
      </c>
      <c r="G4149" s="208">
        <v>0</v>
      </c>
    </row>
    <row r="4150" spans="4:7">
      <c r="D4150" s="211" t="s">
        <v>3080</v>
      </c>
      <c r="E4150" s="208">
        <v>6615119</v>
      </c>
      <c r="F4150" s="208">
        <v>2</v>
      </c>
      <c r="G4150" s="208">
        <v>0</v>
      </c>
    </row>
    <row r="4151" spans="4:7">
      <c r="D4151" s="212" t="s">
        <v>3081</v>
      </c>
      <c r="E4151" s="208">
        <v>6615119</v>
      </c>
      <c r="F4151" s="208">
        <v>2</v>
      </c>
      <c r="G4151" s="208">
        <v>0</v>
      </c>
    </row>
    <row r="4152" spans="4:7">
      <c r="D4152" s="211" t="s">
        <v>2114</v>
      </c>
      <c r="E4152" s="208">
        <v>118946174</v>
      </c>
      <c r="F4152" s="208">
        <v>911371066.13000011</v>
      </c>
      <c r="G4152" s="208">
        <v>547413685.68000007</v>
      </c>
    </row>
    <row r="4153" spans="4:7">
      <c r="D4153" s="212" t="s">
        <v>2115</v>
      </c>
      <c r="E4153" s="208">
        <v>118946174</v>
      </c>
      <c r="F4153" s="208">
        <v>911371066.13000011</v>
      </c>
      <c r="G4153" s="208">
        <v>547413685.68000007</v>
      </c>
    </row>
    <row r="4154" spans="4:7">
      <c r="D4154" s="211" t="s">
        <v>1120</v>
      </c>
      <c r="E4154" s="208">
        <v>30254944</v>
      </c>
      <c r="F4154" s="208">
        <v>16119159.4</v>
      </c>
      <c r="G4154" s="208">
        <v>10453430.1</v>
      </c>
    </row>
    <row r="4155" spans="4:7">
      <c r="D4155" s="212" t="s">
        <v>1121</v>
      </c>
      <c r="E4155" s="208">
        <v>30254944</v>
      </c>
      <c r="F4155" s="208">
        <v>16119159.4</v>
      </c>
      <c r="G4155" s="208">
        <v>10453430.1</v>
      </c>
    </row>
    <row r="4156" spans="4:7">
      <c r="D4156" s="209" t="s">
        <v>298</v>
      </c>
      <c r="E4156" s="210">
        <v>0</v>
      </c>
      <c r="F4156" s="210">
        <v>325000000</v>
      </c>
      <c r="G4156" s="210">
        <v>77751241.459999993</v>
      </c>
    </row>
    <row r="4157" spans="4:7">
      <c r="D4157" s="211" t="s">
        <v>2114</v>
      </c>
      <c r="E4157" s="208">
        <v>0</v>
      </c>
      <c r="F4157" s="208">
        <v>325000000</v>
      </c>
      <c r="G4157" s="208">
        <v>77751241.459999993</v>
      </c>
    </row>
    <row r="4158" spans="4:7">
      <c r="D4158" s="212" t="s">
        <v>2115</v>
      </c>
      <c r="E4158" s="208">
        <v>0</v>
      </c>
      <c r="F4158" s="208">
        <v>325000000</v>
      </c>
      <c r="G4158" s="208">
        <v>77751241.459999993</v>
      </c>
    </row>
    <row r="4159" spans="4:7">
      <c r="D4159" s="209" t="s">
        <v>284</v>
      </c>
      <c r="E4159" s="210">
        <v>6213332841</v>
      </c>
      <c r="F4159" s="210">
        <v>4730086159</v>
      </c>
      <c r="G4159" s="210">
        <v>429835981.88999999</v>
      </c>
    </row>
    <row r="4160" spans="4:7">
      <c r="D4160" s="211" t="s">
        <v>282</v>
      </c>
      <c r="E4160" s="208">
        <v>2007597322</v>
      </c>
      <c r="F4160" s="208">
        <v>821815825</v>
      </c>
      <c r="G4160" s="208">
        <v>153489914.36000001</v>
      </c>
    </row>
    <row r="4161" spans="4:7">
      <c r="D4161" s="212" t="s">
        <v>950</v>
      </c>
      <c r="E4161" s="208">
        <v>202959198</v>
      </c>
      <c r="F4161" s="208">
        <v>202959197.99999997</v>
      </c>
      <c r="G4161" s="208">
        <v>56826048.800000004</v>
      </c>
    </row>
    <row r="4162" spans="4:7">
      <c r="D4162" s="212" t="s">
        <v>3077</v>
      </c>
      <c r="E4162" s="208">
        <v>111613125</v>
      </c>
      <c r="F4162" s="208">
        <v>37574875</v>
      </c>
      <c r="G4162" s="208">
        <v>0</v>
      </c>
    </row>
    <row r="4163" spans="4:7">
      <c r="D4163" s="212" t="s">
        <v>959</v>
      </c>
      <c r="E4163" s="208">
        <v>313300000</v>
      </c>
      <c r="F4163" s="208">
        <v>121460000</v>
      </c>
      <c r="G4163" s="208">
        <v>33625310.770000003</v>
      </c>
    </row>
    <row r="4164" spans="4:7">
      <c r="D4164" s="212" t="s">
        <v>960</v>
      </c>
      <c r="E4164" s="208">
        <v>662750000</v>
      </c>
      <c r="F4164" s="208">
        <v>217021753</v>
      </c>
      <c r="G4164" s="208">
        <v>63038554.790000007</v>
      </c>
    </row>
    <row r="4165" spans="4:7">
      <c r="D4165" s="212" t="s">
        <v>3082</v>
      </c>
      <c r="E4165" s="208">
        <v>602499999</v>
      </c>
      <c r="F4165" s="208">
        <v>242799999</v>
      </c>
      <c r="G4165" s="208">
        <v>0</v>
      </c>
    </row>
    <row r="4166" spans="4:7">
      <c r="D4166" s="212" t="s">
        <v>3083</v>
      </c>
      <c r="E4166" s="208">
        <v>114475000</v>
      </c>
      <c r="F4166" s="208">
        <v>0</v>
      </c>
      <c r="G4166" s="208">
        <v>0</v>
      </c>
    </row>
    <row r="4167" spans="4:7">
      <c r="D4167" s="211" t="s">
        <v>599</v>
      </c>
      <c r="E4167" s="208">
        <v>602500000</v>
      </c>
      <c r="F4167" s="208">
        <v>615616581</v>
      </c>
      <c r="G4167" s="208">
        <v>0</v>
      </c>
    </row>
    <row r="4168" spans="4:7">
      <c r="D4168" s="212" t="s">
        <v>2677</v>
      </c>
      <c r="E4168" s="208">
        <v>602500000</v>
      </c>
      <c r="F4168" s="208">
        <v>615616581</v>
      </c>
      <c r="G4168" s="208">
        <v>0</v>
      </c>
    </row>
    <row r="4169" spans="4:7">
      <c r="D4169" s="211" t="s">
        <v>3760</v>
      </c>
      <c r="E4169" s="208">
        <v>1205000000</v>
      </c>
      <c r="F4169" s="208">
        <v>182955614</v>
      </c>
      <c r="G4169" s="208">
        <v>0</v>
      </c>
    </row>
    <row r="4170" spans="4:7">
      <c r="D4170" s="212" t="s">
        <v>3084</v>
      </c>
      <c r="E4170" s="208">
        <v>1205000000</v>
      </c>
      <c r="F4170" s="208">
        <v>182955614</v>
      </c>
      <c r="G4170" s="208">
        <v>0</v>
      </c>
    </row>
    <row r="4171" spans="4:7">
      <c r="D4171" s="211" t="s">
        <v>3759</v>
      </c>
      <c r="E4171" s="208">
        <v>563538669</v>
      </c>
      <c r="F4171" s="208">
        <v>563538669</v>
      </c>
      <c r="G4171" s="208">
        <v>0</v>
      </c>
    </row>
    <row r="4172" spans="4:7">
      <c r="D4172" s="212" t="s">
        <v>3085</v>
      </c>
      <c r="E4172" s="208">
        <v>563538669</v>
      </c>
      <c r="F4172" s="208">
        <v>563538669</v>
      </c>
      <c r="G4172" s="208">
        <v>0</v>
      </c>
    </row>
    <row r="4173" spans="4:7">
      <c r="D4173" s="211" t="s">
        <v>3758</v>
      </c>
      <c r="E4173" s="208">
        <v>682415600</v>
      </c>
      <c r="F4173" s="208">
        <v>21382920</v>
      </c>
      <c r="G4173" s="208">
        <v>0</v>
      </c>
    </row>
    <row r="4174" spans="4:7">
      <c r="D4174" s="212" t="s">
        <v>3086</v>
      </c>
      <c r="E4174" s="208">
        <v>682415600</v>
      </c>
      <c r="F4174" s="208">
        <v>21382920</v>
      </c>
      <c r="G4174" s="208">
        <v>0</v>
      </c>
    </row>
    <row r="4175" spans="4:7">
      <c r="D4175" s="211" t="s">
        <v>3087</v>
      </c>
      <c r="E4175" s="208">
        <v>168700000</v>
      </c>
      <c r="F4175" s="208">
        <v>300590000</v>
      </c>
      <c r="G4175" s="208">
        <v>0</v>
      </c>
    </row>
    <row r="4176" spans="4:7">
      <c r="D4176" s="212" t="s">
        <v>3088</v>
      </c>
      <c r="E4176" s="208">
        <v>168700000</v>
      </c>
      <c r="F4176" s="208">
        <v>300590000</v>
      </c>
      <c r="G4176" s="208">
        <v>0</v>
      </c>
    </row>
    <row r="4177" spans="4:7">
      <c r="D4177" s="211" t="s">
        <v>604</v>
      </c>
      <c r="E4177" s="208">
        <v>610031250</v>
      </c>
      <c r="F4177" s="208">
        <v>2222326550</v>
      </c>
      <c r="G4177" s="208">
        <v>276346067.52999997</v>
      </c>
    </row>
    <row r="4178" spans="4:7">
      <c r="D4178" s="212" t="s">
        <v>961</v>
      </c>
      <c r="E4178" s="208">
        <v>610031250</v>
      </c>
      <c r="F4178" s="208">
        <v>2222326550</v>
      </c>
      <c r="G4178" s="208">
        <v>276346067.52999997</v>
      </c>
    </row>
    <row r="4179" spans="4:7">
      <c r="D4179" s="211" t="s">
        <v>601</v>
      </c>
      <c r="E4179" s="208">
        <v>373550000</v>
      </c>
      <c r="F4179" s="208">
        <v>1860000</v>
      </c>
      <c r="G4179" s="208">
        <v>0</v>
      </c>
    </row>
    <row r="4180" spans="4:7">
      <c r="D4180" s="212" t="s">
        <v>955</v>
      </c>
      <c r="E4180" s="208">
        <v>373550000</v>
      </c>
      <c r="F4180" s="208">
        <v>1860000</v>
      </c>
      <c r="G4180" s="208">
        <v>0</v>
      </c>
    </row>
    <row r="4181" spans="4:7">
      <c r="D4181" s="209" t="s">
        <v>285</v>
      </c>
      <c r="E4181" s="210">
        <v>314705469</v>
      </c>
      <c r="F4181" s="210">
        <v>314705469</v>
      </c>
      <c r="G4181" s="210">
        <v>87287468.930000007</v>
      </c>
    </row>
    <row r="4182" spans="4:7">
      <c r="D4182" s="211" t="s">
        <v>282</v>
      </c>
      <c r="E4182" s="208">
        <v>293687469</v>
      </c>
      <c r="F4182" s="208">
        <v>293687469</v>
      </c>
      <c r="G4182" s="208">
        <v>87287468.930000007</v>
      </c>
    </row>
    <row r="4183" spans="4:7">
      <c r="D4183" s="212" t="s">
        <v>949</v>
      </c>
      <c r="E4183" s="208">
        <v>199036250</v>
      </c>
      <c r="F4183" s="208">
        <v>199036250</v>
      </c>
      <c r="G4183" s="208">
        <v>81879516.660000011</v>
      </c>
    </row>
    <row r="4184" spans="4:7">
      <c r="D4184" s="212" t="s">
        <v>950</v>
      </c>
      <c r="E4184" s="208">
        <v>5000750</v>
      </c>
      <c r="F4184" s="208">
        <v>5000750</v>
      </c>
      <c r="G4184" s="208">
        <v>961183.27</v>
      </c>
    </row>
    <row r="4185" spans="4:7">
      <c r="D4185" s="212" t="s">
        <v>962</v>
      </c>
      <c r="E4185" s="208">
        <v>2500134</v>
      </c>
      <c r="F4185" s="208">
        <v>2500134</v>
      </c>
      <c r="G4185" s="208">
        <v>295527.2</v>
      </c>
    </row>
    <row r="4186" spans="4:7">
      <c r="D4186" s="212" t="s">
        <v>963</v>
      </c>
      <c r="E4186" s="208">
        <v>6444341</v>
      </c>
      <c r="F4186" s="208">
        <v>6444341</v>
      </c>
      <c r="G4186" s="208">
        <v>1376004.79</v>
      </c>
    </row>
    <row r="4187" spans="4:7">
      <c r="D4187" s="212" t="s">
        <v>964</v>
      </c>
      <c r="E4187" s="208">
        <v>1455232</v>
      </c>
      <c r="F4187" s="208">
        <v>1455232</v>
      </c>
      <c r="G4187" s="208">
        <v>0</v>
      </c>
    </row>
    <row r="4188" spans="4:7">
      <c r="D4188" s="212" t="s">
        <v>965</v>
      </c>
      <c r="E4188" s="208">
        <v>13461488</v>
      </c>
      <c r="F4188" s="208">
        <v>13461488</v>
      </c>
      <c r="G4188" s="208">
        <v>1585369.24</v>
      </c>
    </row>
    <row r="4189" spans="4:7">
      <c r="D4189" s="212" t="s">
        <v>951</v>
      </c>
      <c r="E4189" s="208">
        <v>2868137</v>
      </c>
      <c r="F4189" s="208">
        <v>2868137</v>
      </c>
      <c r="G4189" s="208">
        <v>1189867.77</v>
      </c>
    </row>
    <row r="4190" spans="4:7">
      <c r="D4190" s="212" t="s">
        <v>966</v>
      </c>
      <c r="E4190" s="208">
        <v>62921137</v>
      </c>
      <c r="F4190" s="208">
        <v>62921137</v>
      </c>
      <c r="G4190" s="208">
        <v>0</v>
      </c>
    </row>
    <row r="4191" spans="4:7">
      <c r="D4191" s="211" t="s">
        <v>3757</v>
      </c>
      <c r="E4191" s="208">
        <v>21018000</v>
      </c>
      <c r="F4191" s="208">
        <v>21018000</v>
      </c>
      <c r="G4191" s="208">
        <v>0</v>
      </c>
    </row>
    <row r="4192" spans="4:7">
      <c r="D4192" s="212" t="s">
        <v>967</v>
      </c>
      <c r="E4192" s="208">
        <v>21018000</v>
      </c>
      <c r="F4192" s="208">
        <v>21018000</v>
      </c>
      <c r="G4192" s="208">
        <v>0</v>
      </c>
    </row>
    <row r="4193" spans="4:7">
      <c r="D4193" s="183" t="s">
        <v>968</v>
      </c>
      <c r="E4193" s="188">
        <v>113668099604</v>
      </c>
      <c r="F4193" s="188">
        <v>113668099604</v>
      </c>
      <c r="G4193" s="188">
        <v>70544969041.070007</v>
      </c>
    </row>
    <row r="4194" spans="4:7">
      <c r="D4194" s="182" t="s">
        <v>279</v>
      </c>
      <c r="E4194" s="189">
        <v>113668099604</v>
      </c>
      <c r="F4194" s="189">
        <v>113668099604</v>
      </c>
      <c r="G4194" s="189">
        <v>70544969041.070007</v>
      </c>
    </row>
    <row r="4195" spans="4:7">
      <c r="D4195" s="178" t="s">
        <v>4309</v>
      </c>
      <c r="E4195" s="208">
        <v>113668099604</v>
      </c>
      <c r="F4195" s="208">
        <v>112987099604</v>
      </c>
      <c r="G4195" s="208">
        <v>70544969041.070007</v>
      </c>
    </row>
    <row r="4196" spans="4:7">
      <c r="D4196" s="209" t="s">
        <v>281</v>
      </c>
      <c r="E4196" s="210">
        <v>22897647271</v>
      </c>
      <c r="F4196" s="210">
        <v>22216647271</v>
      </c>
      <c r="G4196" s="210">
        <v>12709802707.870001</v>
      </c>
    </row>
    <row r="4197" spans="4:7">
      <c r="D4197" s="211" t="s">
        <v>282</v>
      </c>
      <c r="E4197" s="208">
        <v>22897647271</v>
      </c>
      <c r="F4197" s="208">
        <v>22216647271</v>
      </c>
      <c r="G4197" s="208">
        <v>12709802707.870001</v>
      </c>
    </row>
    <row r="4198" spans="4:7">
      <c r="D4198" s="209" t="s">
        <v>298</v>
      </c>
      <c r="E4198" s="210">
        <v>2075043163</v>
      </c>
      <c r="F4198" s="210">
        <v>2075043163</v>
      </c>
      <c r="G4198" s="210">
        <v>2047562803.8599999</v>
      </c>
    </row>
    <row r="4199" spans="4:7">
      <c r="D4199" s="211" t="s">
        <v>282</v>
      </c>
      <c r="E4199" s="208">
        <v>2075043163</v>
      </c>
      <c r="F4199" s="208">
        <v>2075043163</v>
      </c>
      <c r="G4199" s="208">
        <v>2047562803.8599999</v>
      </c>
    </row>
    <row r="4200" spans="4:7">
      <c r="D4200" s="209" t="s">
        <v>284</v>
      </c>
      <c r="E4200" s="210">
        <v>88695409170</v>
      </c>
      <c r="F4200" s="210">
        <v>88695409170</v>
      </c>
      <c r="G4200" s="210">
        <v>55787603529.340004</v>
      </c>
    </row>
    <row r="4201" spans="4:7">
      <c r="D4201" s="211" t="s">
        <v>282</v>
      </c>
      <c r="E4201" s="208">
        <v>88695409170</v>
      </c>
      <c r="F4201" s="208">
        <v>88695409170</v>
      </c>
      <c r="G4201" s="208">
        <v>55787603529.340004</v>
      </c>
    </row>
    <row r="4202" spans="4:7">
      <c r="D4202" s="178" t="s">
        <v>297</v>
      </c>
      <c r="E4202" s="208">
        <v>0</v>
      </c>
      <c r="F4202" s="208">
        <v>681000000</v>
      </c>
      <c r="G4202" s="208">
        <v>0</v>
      </c>
    </row>
    <row r="4203" spans="4:7">
      <c r="D4203" s="209" t="s">
        <v>281</v>
      </c>
      <c r="E4203" s="210">
        <v>0</v>
      </c>
      <c r="F4203" s="210">
        <v>681000000</v>
      </c>
      <c r="G4203" s="210">
        <v>0</v>
      </c>
    </row>
    <row r="4204" spans="4:7">
      <c r="D4204" s="211" t="s">
        <v>282</v>
      </c>
      <c r="E4204" s="208">
        <v>0</v>
      </c>
      <c r="F4204" s="208">
        <v>681000000</v>
      </c>
      <c r="G4204" s="208">
        <v>0</v>
      </c>
    </row>
    <row r="4205" spans="4:7">
      <c r="D4205" s="184" t="s">
        <v>605</v>
      </c>
      <c r="E4205" s="190">
        <v>1532354614554</v>
      </c>
      <c r="F4205" s="190">
        <v>1573421741929.2991</v>
      </c>
      <c r="G4205" s="190">
        <v>1127165496108.0696</v>
      </c>
    </row>
    <row r="4206" spans="4:7" ht="14.45" customHeight="1">
      <c r="D4206" s="174" t="s">
        <v>26</v>
      </c>
      <c r="E4206" s="175"/>
      <c r="F4206" s="175"/>
      <c r="G4206" s="191"/>
    </row>
    <row r="4207" spans="4:7" ht="20.45" customHeight="1">
      <c r="D4207" s="244" t="s">
        <v>4310</v>
      </c>
      <c r="E4207" s="244"/>
      <c r="F4207" s="244"/>
      <c r="G4207" s="191"/>
    </row>
    <row r="4208" spans="4:7" ht="21" customHeight="1">
      <c r="D4208" s="244" t="s">
        <v>2511</v>
      </c>
      <c r="E4208" s="244"/>
      <c r="F4208" s="175"/>
      <c r="G4208" s="191"/>
    </row>
    <row r="4209" spans="4:7">
      <c r="D4209" s="244" t="s">
        <v>27</v>
      </c>
      <c r="E4209" s="244"/>
      <c r="F4209" s="175"/>
      <c r="G4209" s="191"/>
    </row>
    <row r="4210" spans="4:7">
      <c r="D4210" s="245" t="s">
        <v>28</v>
      </c>
      <c r="E4210" s="245"/>
      <c r="F4210" s="175"/>
      <c r="G4210" s="191"/>
    </row>
    <row r="4211" spans="4:7">
      <c r="D4211" s="246" t="s">
        <v>3746</v>
      </c>
      <c r="E4211" s="246"/>
      <c r="F4211" s="246"/>
      <c r="G4211" s="246"/>
    </row>
    <row r="4212" spans="4:7">
      <c r="D4212" s="246"/>
      <c r="E4212" s="246"/>
      <c r="F4212" s="246"/>
      <c r="G4212" s="246"/>
    </row>
  </sheetData>
  <mergeCells count="14">
    <mergeCell ref="D4209:E4209"/>
    <mergeCell ref="D4210:E4210"/>
    <mergeCell ref="D4211:G4212"/>
    <mergeCell ref="A5:J5"/>
    <mergeCell ref="A6:J6"/>
    <mergeCell ref="A7:J7"/>
    <mergeCell ref="A8:J8"/>
    <mergeCell ref="D4207:F4207"/>
    <mergeCell ref="D4208:E4208"/>
    <mergeCell ref="A1:J1"/>
    <mergeCell ref="A2:J2"/>
    <mergeCell ref="A3:J3"/>
    <mergeCell ref="D13:D14"/>
    <mergeCell ref="G13:G1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4096B-9171-4198-BF70-131846C9030F}">
  <dimension ref="A1:I42"/>
  <sheetViews>
    <sheetView showGridLines="0" zoomScale="90" zoomScaleNormal="90" workbookViewId="0">
      <selection activeCell="B34" sqref="B34"/>
    </sheetView>
  </sheetViews>
  <sheetFormatPr baseColWidth="10" defaultColWidth="11.42578125" defaultRowHeight="15"/>
  <cols>
    <col min="1" max="1" width="15.5703125" customWidth="1"/>
    <col min="2" max="2" width="78.42578125" customWidth="1"/>
    <col min="3" max="4" width="17.140625" customWidth="1"/>
    <col min="5" max="5" width="18.140625" customWidth="1"/>
    <col min="7" max="7" width="13.140625" bestFit="1" customWidth="1"/>
    <col min="9" max="9" width="13.140625" bestFit="1" customWidth="1"/>
    <col min="10" max="10" width="15.140625" bestFit="1" customWidth="1"/>
  </cols>
  <sheetData>
    <row r="1" spans="1:9" ht="28.5" customHeight="1">
      <c r="A1" s="213" t="s">
        <v>0</v>
      </c>
      <c r="B1" s="213"/>
      <c r="C1" s="213"/>
      <c r="D1" s="213"/>
      <c r="E1" s="213"/>
      <c r="F1" s="213"/>
      <c r="G1" s="3"/>
    </row>
    <row r="2" spans="1:9" ht="21" customHeight="1">
      <c r="A2" s="214" t="s">
        <v>1</v>
      </c>
      <c r="B2" s="214"/>
      <c r="C2" s="214"/>
      <c r="D2" s="214"/>
      <c r="E2" s="214"/>
      <c r="F2" s="214"/>
      <c r="G2" s="2"/>
      <c r="I2" s="12">
        <v>0</v>
      </c>
    </row>
    <row r="3" spans="1:9" ht="15" customHeight="1">
      <c r="A3" s="227" t="s">
        <v>2</v>
      </c>
      <c r="B3" s="227"/>
      <c r="C3" s="227"/>
      <c r="D3" s="227"/>
      <c r="E3" s="227"/>
      <c r="F3" s="227"/>
      <c r="G3" s="1"/>
    </row>
    <row r="5" spans="1:9" ht="18.75" customHeight="1">
      <c r="A5" s="229" t="s">
        <v>606</v>
      </c>
      <c r="B5" s="229"/>
      <c r="C5" s="229"/>
      <c r="D5" s="229"/>
      <c r="E5" s="229"/>
      <c r="F5" s="229"/>
      <c r="G5" s="4"/>
    </row>
    <row r="6" spans="1:9" ht="18.75">
      <c r="A6" s="225" t="s">
        <v>4303</v>
      </c>
      <c r="B6" s="225"/>
      <c r="C6" s="225"/>
      <c r="D6" s="225"/>
      <c r="E6" s="225"/>
      <c r="F6" s="225"/>
      <c r="G6" s="5"/>
    </row>
    <row r="7" spans="1:9" ht="15.75">
      <c r="A7" s="231" t="s">
        <v>5</v>
      </c>
      <c r="B7" s="231"/>
      <c r="C7" s="231"/>
      <c r="D7" s="231"/>
      <c r="E7" s="231"/>
      <c r="F7" s="231"/>
      <c r="G7" s="6"/>
    </row>
    <row r="10" spans="1:9" ht="15" customHeight="1">
      <c r="B10" s="230" t="s">
        <v>6</v>
      </c>
      <c r="C10" s="47" t="s">
        <v>7</v>
      </c>
      <c r="D10" s="48" t="s">
        <v>3732</v>
      </c>
      <c r="E10" s="232" t="s">
        <v>8</v>
      </c>
    </row>
    <row r="11" spans="1:9" ht="14.45" customHeight="1">
      <c r="B11" s="230"/>
      <c r="C11" s="48" t="s">
        <v>3743</v>
      </c>
      <c r="D11" s="48" t="s">
        <v>3740</v>
      </c>
      <c r="E11" s="232"/>
    </row>
    <row r="12" spans="1:9" ht="14.45" customHeight="1">
      <c r="B12" s="21" t="s">
        <v>14</v>
      </c>
      <c r="C12" s="27">
        <f>C13+C26</f>
        <v>45231.789592000001</v>
      </c>
      <c r="D12" s="27">
        <f>D13+D26</f>
        <v>44246.057011420002</v>
      </c>
      <c r="E12" s="91">
        <f>E13+E26</f>
        <v>36202.356133910005</v>
      </c>
      <c r="F12" s="42"/>
    </row>
    <row r="13" spans="1:9" s="7" customFormat="1" ht="14.45" customHeight="1">
      <c r="B13" s="72" t="s">
        <v>607</v>
      </c>
      <c r="C13" s="74">
        <f>C14</f>
        <v>44391.789592000001</v>
      </c>
      <c r="D13" s="74">
        <f>D14</f>
        <v>43406.057011420002</v>
      </c>
      <c r="E13" s="96">
        <f>E14</f>
        <v>35684.316001340005</v>
      </c>
      <c r="F13" s="42"/>
      <c r="G13"/>
    </row>
    <row r="14" spans="1:9" s="7" customFormat="1">
      <c r="B14" s="22" t="s">
        <v>608</v>
      </c>
      <c r="C14" s="36">
        <f>C15+C20</f>
        <v>44391.789592000001</v>
      </c>
      <c r="D14" s="36">
        <f>D15+D20</f>
        <v>43406.057011420002</v>
      </c>
      <c r="E14" s="97">
        <f>E15+E20</f>
        <v>35684.316001340005</v>
      </c>
      <c r="F14" s="42"/>
      <c r="G14"/>
    </row>
    <row r="15" spans="1:9" s="7" customFormat="1">
      <c r="B15" s="75" t="s">
        <v>609</v>
      </c>
      <c r="C15" s="87">
        <f>SUM(C16:C19)</f>
        <v>1284.405996</v>
      </c>
      <c r="D15" s="87">
        <f>SUM(D16:D19)</f>
        <v>1174.8643440000001</v>
      </c>
      <c r="E15" s="94">
        <f>SUM(E16:E19)</f>
        <v>886.23772444999997</v>
      </c>
      <c r="F15" s="42"/>
      <c r="G15"/>
    </row>
    <row r="16" spans="1:9" s="7" customFormat="1">
      <c r="B16" s="52" t="s">
        <v>610</v>
      </c>
      <c r="C16" s="69">
        <v>399.99599999999998</v>
      </c>
      <c r="D16" s="69">
        <v>395.84160000000003</v>
      </c>
      <c r="E16" s="90">
        <v>324.56053254</v>
      </c>
      <c r="F16" s="42"/>
      <c r="G16" s="89"/>
      <c r="H16" s="86"/>
      <c r="I16" s="86"/>
    </row>
    <row r="17" spans="2:7" s="7" customFormat="1">
      <c r="B17" s="52" t="s">
        <v>611</v>
      </c>
      <c r="C17" s="69">
        <v>683.82999600000005</v>
      </c>
      <c r="D17" s="69">
        <v>636.43824400000005</v>
      </c>
      <c r="E17" s="90">
        <v>467.69736418000002</v>
      </c>
      <c r="F17" s="42"/>
      <c r="G17"/>
    </row>
    <row r="18" spans="2:7" s="7" customFormat="1">
      <c r="B18" s="52" t="s">
        <v>612</v>
      </c>
      <c r="C18" s="69">
        <v>153.78</v>
      </c>
      <c r="D18" s="69">
        <v>142.58449999999999</v>
      </c>
      <c r="E18" s="90">
        <v>93.979827730000011</v>
      </c>
      <c r="F18" s="42"/>
      <c r="G18"/>
    </row>
    <row r="19" spans="2:7" s="7" customFormat="1">
      <c r="B19" s="52" t="s">
        <v>613</v>
      </c>
      <c r="C19" s="69">
        <v>46.8</v>
      </c>
      <c r="D19" s="69">
        <v>0</v>
      </c>
      <c r="E19" s="90">
        <v>0</v>
      </c>
      <c r="F19" s="42"/>
      <c r="G19"/>
    </row>
    <row r="20" spans="2:7" s="7" customFormat="1">
      <c r="B20" s="75" t="s">
        <v>614</v>
      </c>
      <c r="C20" s="26">
        <f>SUM(C21:C25)</f>
        <v>43107.383596</v>
      </c>
      <c r="D20" s="26">
        <f>SUM(D21:D25)</f>
        <v>42231.19266742</v>
      </c>
      <c r="E20" s="95">
        <f>SUM(E21:E25)</f>
        <v>34798.078276890003</v>
      </c>
      <c r="F20" s="42"/>
      <c r="G20"/>
    </row>
    <row r="21" spans="2:7" s="7" customFormat="1">
      <c r="B21" s="52" t="s">
        <v>615</v>
      </c>
      <c r="C21" s="88">
        <v>30658.570800000001</v>
      </c>
      <c r="D21" s="88">
        <v>29842.312471419998</v>
      </c>
      <c r="E21" s="93">
        <v>24541.393917699999</v>
      </c>
      <c r="F21" s="42"/>
      <c r="G21"/>
    </row>
    <row r="22" spans="2:7" s="7" customFormat="1">
      <c r="B22" s="52" t="s">
        <v>616</v>
      </c>
      <c r="C22" s="69">
        <v>84</v>
      </c>
      <c r="D22" s="69">
        <v>90.404750000000007</v>
      </c>
      <c r="E22" s="90">
        <v>69.334000000000003</v>
      </c>
      <c r="F22" s="42"/>
      <c r="G22"/>
    </row>
    <row r="23" spans="2:7" s="7" customFormat="1">
      <c r="B23" s="52" t="s">
        <v>3615</v>
      </c>
      <c r="C23" s="69">
        <v>216</v>
      </c>
      <c r="D23" s="69">
        <v>504</v>
      </c>
      <c r="E23" s="90">
        <v>285.81</v>
      </c>
      <c r="F23" s="42"/>
      <c r="G23"/>
    </row>
    <row r="24" spans="2:7" s="7" customFormat="1">
      <c r="B24" s="52" t="s">
        <v>617</v>
      </c>
      <c r="C24" s="69">
        <v>7613.0186400000002</v>
      </c>
      <c r="D24" s="69">
        <v>7512.8258100000003</v>
      </c>
      <c r="E24" s="90">
        <v>6188.5078295399999</v>
      </c>
      <c r="F24" s="42"/>
      <c r="G24"/>
    </row>
    <row r="25" spans="2:7" s="7" customFormat="1">
      <c r="B25" s="52" t="s">
        <v>618</v>
      </c>
      <c r="C25" s="69">
        <v>4535.7941559999999</v>
      </c>
      <c r="D25" s="69">
        <v>4281.6496360000001</v>
      </c>
      <c r="E25" s="90">
        <v>3713.03252965</v>
      </c>
      <c r="F25" s="42"/>
      <c r="G25"/>
    </row>
    <row r="26" spans="2:7" s="7" customFormat="1">
      <c r="B26" s="72" t="s">
        <v>57</v>
      </c>
      <c r="C26" s="73">
        <f t="shared" ref="C26:E27" si="0">C27</f>
        <v>840</v>
      </c>
      <c r="D26" s="73">
        <f t="shared" si="0"/>
        <v>840</v>
      </c>
      <c r="E26" s="74">
        <f t="shared" si="0"/>
        <v>518.04013257000008</v>
      </c>
      <c r="F26" s="42"/>
      <c r="G26"/>
    </row>
    <row r="27" spans="2:7" s="7" customFormat="1">
      <c r="B27" s="22" t="s">
        <v>620</v>
      </c>
      <c r="C27" s="36">
        <f t="shared" si="0"/>
        <v>840</v>
      </c>
      <c r="D27" s="36">
        <f t="shared" si="0"/>
        <v>840</v>
      </c>
      <c r="E27" s="36">
        <f>E28</f>
        <v>518.04013257000008</v>
      </c>
      <c r="F27" s="42"/>
      <c r="G27"/>
    </row>
    <row r="28" spans="2:7" s="7" customFormat="1">
      <c r="B28" s="75" t="s">
        <v>621</v>
      </c>
      <c r="C28" s="87">
        <f>C29+C30</f>
        <v>840</v>
      </c>
      <c r="D28" s="87">
        <f>D29+D30</f>
        <v>840</v>
      </c>
      <c r="E28" s="255">
        <f>E29+E30</f>
        <v>518.04013257000008</v>
      </c>
      <c r="F28" s="42"/>
    </row>
    <row r="29" spans="2:7" s="7" customFormat="1">
      <c r="B29" s="52" t="s">
        <v>3616</v>
      </c>
      <c r="C29" s="69">
        <v>155.37245100000001</v>
      </c>
      <c r="D29" s="69">
        <v>155.37245100000001</v>
      </c>
      <c r="E29" s="93">
        <v>95.290496900000008</v>
      </c>
      <c r="F29" s="42"/>
    </row>
    <row r="30" spans="2:7" s="7" customFormat="1">
      <c r="B30" s="52" t="s">
        <v>3617</v>
      </c>
      <c r="C30" s="69">
        <v>684.62754900000004</v>
      </c>
      <c r="D30" s="69">
        <v>684.62754900000004</v>
      </c>
      <c r="E30" s="90">
        <v>422.74963567000003</v>
      </c>
      <c r="F30" s="42"/>
    </row>
    <row r="31" spans="2:7">
      <c r="B31" s="33" t="s">
        <v>45</v>
      </c>
      <c r="C31" s="29">
        <f>C13+C26</f>
        <v>45231.789592000001</v>
      </c>
      <c r="D31" s="29">
        <f>D13+D26</f>
        <v>44246.057011420002</v>
      </c>
      <c r="E31" s="92">
        <f>E13+E26</f>
        <v>36202.356133910005</v>
      </c>
      <c r="F31" s="42"/>
    </row>
    <row r="32" spans="2:7">
      <c r="B32" s="15" t="s">
        <v>26</v>
      </c>
      <c r="C32" s="16"/>
      <c r="D32" s="16"/>
      <c r="E32" s="16"/>
    </row>
    <row r="33" spans="2:6" ht="21.6" customHeight="1">
      <c r="B33" s="218" t="s">
        <v>4310</v>
      </c>
      <c r="C33" s="218"/>
      <c r="D33" s="218"/>
      <c r="E33" s="218"/>
      <c r="F33" s="8"/>
    </row>
    <row r="34" spans="2:6" ht="14.45" customHeight="1">
      <c r="B34" s="43" t="s">
        <v>619</v>
      </c>
      <c r="C34" s="43"/>
      <c r="D34" s="43"/>
      <c r="E34" s="43"/>
    </row>
    <row r="35" spans="2:6" ht="12.75" customHeight="1">
      <c r="B35" s="15" t="s">
        <v>46</v>
      </c>
      <c r="C35" s="16"/>
      <c r="D35" s="16"/>
      <c r="E35" s="16"/>
      <c r="F35" t="s">
        <v>3756</v>
      </c>
    </row>
    <row r="36" spans="2:6">
      <c r="B36" s="218" t="s">
        <v>3746</v>
      </c>
      <c r="C36" s="218"/>
      <c r="D36" s="218"/>
      <c r="E36" s="218"/>
    </row>
    <row r="37" spans="2:6" ht="20.25" customHeight="1">
      <c r="B37" s="218"/>
      <c r="C37" s="218"/>
      <c r="D37" s="218"/>
      <c r="E37" s="218"/>
    </row>
    <row r="38" spans="2:6">
      <c r="B38" s="9"/>
      <c r="C38" s="10"/>
      <c r="D38" s="10"/>
    </row>
    <row r="39" spans="2:6">
      <c r="B39" s="9"/>
      <c r="C39" s="10"/>
      <c r="D39" s="10"/>
    </row>
    <row r="40" spans="2:6">
      <c r="B40" s="9"/>
      <c r="C40" s="10"/>
      <c r="D40" s="10"/>
    </row>
    <row r="41" spans="2:6">
      <c r="B41" s="9"/>
      <c r="C41" s="10"/>
      <c r="D41" s="10"/>
    </row>
    <row r="42" spans="2:6">
      <c r="B42" s="9"/>
      <c r="C42" s="10"/>
      <c r="D42" s="10"/>
    </row>
  </sheetData>
  <mergeCells count="10">
    <mergeCell ref="A1:F1"/>
    <mergeCell ref="A2:F2"/>
    <mergeCell ref="A3:F3"/>
    <mergeCell ref="A5:F5"/>
    <mergeCell ref="A6:F6"/>
    <mergeCell ref="B36:E37"/>
    <mergeCell ref="B33:E33"/>
    <mergeCell ref="A7:F7"/>
    <mergeCell ref="B10:B11"/>
    <mergeCell ref="E10:E11"/>
  </mergeCells>
  <pageMargins left="0.7" right="0.7" top="0.75" bottom="0.75" header="0.3" footer="0.3"/>
  <pageSetup orientation="portrait" r:id="rId1"/>
  <ignoredErrors>
    <ignoredError sqref="E20" formulaRange="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F2051731F90E4A81F5ABF3E3054ABB" ma:contentTypeVersion="13" ma:contentTypeDescription="Crear nuevo documento." ma:contentTypeScope="" ma:versionID="4a4ccfb58648756e0fd246f4bc6d4611">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c82ba615ada24a80c1c233f2ee1a3e28"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93296DE-9F9B-462E-9EE9-5229E0C917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840239-D551-4719-A05A-0DA694200ED9}">
  <ds:schemaRefs>
    <ds:schemaRef ds:uri="http://www.w3.org/XML/1998/namespace"/>
    <ds:schemaRef ds:uri="http://purl.org/dc/elements/1.1/"/>
    <ds:schemaRef ds:uri="http://schemas.microsoft.com/office/infopath/2007/PartnerControls"/>
    <ds:schemaRef ds:uri="http://purl.org/dc/terms/"/>
    <ds:schemaRef ds:uri="http://schemas.microsoft.com/office/2006/documentManagement/types"/>
    <ds:schemaRef ds:uri="36e5d76a-6e18-480e-ae09-cb0d66b73c46"/>
    <ds:schemaRef ds:uri="http://schemas.openxmlformats.org/package/2006/metadata/core-properties"/>
    <ds:schemaRef ds:uri="http://schemas.microsoft.com/office/2006/metadata/properties"/>
    <ds:schemaRef ds:uri="ba7c38e2-d2af-4c67-b1b9-431aa83ab30e"/>
    <ds:schemaRef ds:uri="http://purl.org/dc/dcmitype/"/>
    <ds:schemaRef ds:uri="27b106c2-2eb6-4f76-8712-c370ecd06fde"/>
    <ds:schemaRef ds:uri="c32176ac-cccf-46d9-9564-a55966a26443"/>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Fiscal Mes</vt:lpstr>
      <vt:lpstr>Económica</vt:lpstr>
      <vt:lpstr>Institucional</vt:lpstr>
      <vt:lpstr>Funcional</vt:lpstr>
      <vt:lpstr>Género</vt:lpstr>
      <vt:lpstr>Cambio climático</vt:lpstr>
      <vt:lpstr>Objetal</vt:lpstr>
      <vt:lpstr>Proyectos de Inversión</vt:lpstr>
      <vt:lpstr>Subsidios Sociales</vt:lpstr>
      <vt:lpstr>Aerodom</vt:lpstr>
      <vt:lpstr>Dinámica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nrodriguez@digepres.gob.do</dc:creator>
  <cp:keywords/>
  <dc:description/>
  <cp:lastModifiedBy>Katherine M. Peguero F.</cp:lastModifiedBy>
  <cp:revision/>
  <dcterms:created xsi:type="dcterms:W3CDTF">2020-08-19T17:32:46Z</dcterms:created>
  <dcterms:modified xsi:type="dcterms:W3CDTF">2024-10-15T18:10:05Z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