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Descentralizadas/"/>
    </mc:Choice>
  </mc:AlternateContent>
  <xr:revisionPtr revIDLastSave="660" documentId="13_ncr:1_{8CE8A19A-E51D-4AEE-9880-B821099FB8F1}" xr6:coauthVersionLast="47" xr6:coauthVersionMax="47" xr10:uidLastSave="{B20F8619-CC8C-4C1A-8124-F047A9C79F82}"/>
  <bookViews>
    <workbookView xWindow="-49410" yWindow="1125" windowWidth="29040" windowHeight="15720" xr2:uid="{00000000-000D-0000-FFFF-FFFF00000000}"/>
  </bookViews>
  <sheets>
    <sheet name="2014-2024" sheetId="35" r:id="rId1"/>
  </sheets>
  <definedNames>
    <definedName name="_xlnm.Print_Area" localSheetId="0">'2014-2024'!$A$1:$I$102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35" l="1"/>
  <c r="K104" i="35" s="1"/>
  <c r="L74" i="35"/>
  <c r="L104" i="35" s="1"/>
</calcChain>
</file>

<file path=xl/sharedStrings.xml><?xml version="1.0" encoding="utf-8"?>
<sst xmlns="http://schemas.openxmlformats.org/spreadsheetml/2006/main" count="107" uniqueCount="78">
  <si>
    <t>MINISTERIO DE HACIENDA</t>
  </si>
  <si>
    <t>DIRECCIÓN GENERAL DE PRESUPUESTO</t>
  </si>
  <si>
    <t xml:space="preserve">EJECUCIÓN PRESUPUESTARIA DE ORGANISMOS AUTÓNOMOS Y DESCENTRALIZADOS NO FINANCIEROS </t>
  </si>
  <si>
    <t>CLASIFICACIÓN INSTITUCIONAL</t>
  </si>
  <si>
    <t>PERIODO 2014-2024</t>
  </si>
  <si>
    <t>En Millones RD$</t>
  </si>
  <si>
    <t>DETALLE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</si>
  <si>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</si>
  <si>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</si>
  <si>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</si>
  <si>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</si>
  <si>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/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</si>
  <si>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</si>
  <si>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</si>
  <si>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</si>
  <si>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</si>
  <si>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</si>
  <si>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</si>
  <si>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</si>
  <si>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</si>
  <si>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</si>
  <si>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</si>
  <si>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</si>
  <si>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</si>
  <si>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</si>
  <si>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</si>
  <si>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</si>
  <si>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</si>
  <si>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</si>
  <si>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</si>
  <si>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</si>
  <si>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</si>
  <si>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</si>
  <si>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</si>
  <si>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</si>
  <si>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</si>
  <si>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</si>
  <si>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</si>
  <si>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</si>
  <si>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</si>
  <si>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</si>
  <si>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</si>
  <si>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</si>
  <si>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CORPORACIÓN DOMICANA DE EMPRESAS ESTATALES (CORDE)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</si>
  <si>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</si>
  <si>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</si>
  <si>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</si>
  <si>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</si>
  <si>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</si>
  <si>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</si>
  <si>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</si>
  <si>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</si>
  <si>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</si>
  <si>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</si>
  <si>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</si>
  <si>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</si>
  <si>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ACREDITACION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</si>
  <si>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</si>
  <si>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</si>
  <si>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</si>
  <si>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</si>
  <si>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</si>
  <si>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GEOLOGICO NACIONAL</t>
  </si>
  <si>
    <t>5180 - DIRECCION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</si>
  <si>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</si>
  <si>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</si>
  <si>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</si>
  <si>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</si>
  <si>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5187 - DIRECCIÓN GENERAL DE RIESGOS AGROPECUARIOS</t>
  </si>
  <si>
    <t>5188 - INSTITUTO NACIONAL DE ATENCIÓN INTEGRAL A LA PRIMERA INFANCIA (INAIPI)</t>
  </si>
  <si>
    <t>5189 - DIRECCION GENERAL DE MECENAZGO (DGM)</t>
  </si>
  <si>
    <t>5190 - INSTITUTO NACIONAL DE COORDINACIÓN DE TRANSPLANTE (INCORT)</t>
  </si>
  <si>
    <t>TOTAL GASTOS</t>
  </si>
  <si>
    <t>5159 - DIRECCIÓN GENERAL DE IMPUESTOS INTERNOS</t>
  </si>
  <si>
    <t>5165 - COMISIÓN REGULADORA DE PRÁCTICAS DESLEALES</t>
  </si>
  <si>
    <t>TOTAL APLICACIONES FINANCIERAS</t>
  </si>
  <si>
    <t xml:space="preserve">TOTAL GASTOS Y APLICACIONES FINANCIERAS </t>
  </si>
  <si>
    <t>Fuente: Sistema de Información de la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</si>
</sst>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 * #,##0.00_ ;_ * \-#,##0.00_ ;_ * &quot;-&quot;??_ ;_ @_ "/>
    <numFmt numFmtId="167" formatCode="_-* #,##0.0_-;\-* #,##0.0_-;_-* &quot;-&quot;??_-;_-@_-"/>
    <numFmt numFmtId="168" formatCode="_(#,##0.0,,_);_(* \(#,##0.000000\);_(* &quot;-&quot;??_);_(@_)"/>
    <numFmt numFmtId="169" formatCode="#,##0.0,,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165" fontId="4" fillId="0" borderId="0" xfId="2" applyNumberFormat="1" applyFont="1" applyAlignment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7" fillId="5" borderId="0" xfId="0" applyFont="1" applyFill="1" applyAlignment="1">
      <alignment vertical="center"/>
    </xf>
    <xf numFmtId="0" fontId="7" fillId="4" borderId="0" xfId="0" applyFont="1" applyFill="1"/>
    <xf numFmtId="0" fontId="4" fillId="0" borderId="0" xfId="0" applyFont="1"/>
    <xf numFmtId="0" fontId="7" fillId="5" borderId="0" xfId="0" applyFont="1" applyFill="1" applyAlignment="1">
      <alignment horizontal="left" vertical="center"/>
    </xf>
    <xf numFmtId="4" fontId="9" fillId="0" borderId="0" xfId="0" applyNumberFormat="1" applyFont="1"/>
    <xf numFmtId="168" fontId="2" fillId="0" borderId="0" xfId="3" applyNumberFormat="1" applyFont="1" applyAlignment="1"/>
    <xf numFmtId="168" fontId="2" fillId="0" borderId="0" xfId="3" applyNumberFormat="1" applyFont="1" applyFill="1" applyAlignment="1"/>
    <xf numFmtId="43" fontId="7" fillId="0" borderId="0" xfId="1" applyFont="1" applyAlignment="1"/>
    <xf numFmtId="169" fontId="7" fillId="5" borderId="0" xfId="1" applyNumberFormat="1" applyFont="1" applyFill="1" applyAlignment="1"/>
    <xf numFmtId="167" fontId="7" fillId="5" borderId="0" xfId="1" applyNumberFormat="1" applyFont="1" applyFill="1" applyAlignment="1"/>
    <xf numFmtId="169" fontId="0" fillId="0" borderId="0" xfId="1" applyNumberFormat="1" applyFont="1" applyAlignment="1"/>
    <xf numFmtId="167" fontId="0" fillId="0" borderId="0" xfId="1" applyNumberFormat="1" applyFont="1" applyAlignment="1"/>
    <xf numFmtId="167" fontId="0" fillId="0" borderId="0" xfId="1" applyNumberFormat="1" applyFont="1" applyFill="1" applyAlignment="1"/>
    <xf numFmtId="169" fontId="0" fillId="0" borderId="0" xfId="1" applyNumberFormat="1" applyFont="1" applyFill="1" applyAlignment="1"/>
    <xf numFmtId="43" fontId="0" fillId="0" borderId="0" xfId="1" applyFont="1" applyAlignment="1"/>
    <xf numFmtId="169" fontId="3" fillId="3" borderId="3" xfId="1" applyNumberFormat="1" applyFont="1" applyFill="1" applyBorder="1" applyAlignment="1"/>
    <xf numFmtId="169" fontId="3" fillId="3" borderId="1" xfId="3" applyNumberFormat="1" applyFont="1" applyFill="1" applyBorder="1" applyAlignment="1"/>
    <xf numFmtId="168" fontId="3" fillId="3" borderId="3" xfId="1" applyNumberFormat="1" applyFont="1" applyFill="1" applyBorder="1" applyAlignment="1"/>
    <xf numFmtId="167" fontId="0" fillId="0" borderId="0" xfId="1" applyNumberFormat="1" applyFont="1" applyBorder="1" applyAlignment="1"/>
    <xf numFmtId="0" fontId="3" fillId="3" borderId="3" xfId="0" applyFont="1" applyFill="1" applyBorder="1"/>
    <xf numFmtId="165" fontId="7" fillId="5" borderId="0" xfId="3" applyNumberFormat="1" applyFont="1" applyFill="1" applyBorder="1" applyAlignment="1"/>
    <xf numFmtId="169" fontId="7" fillId="5" borderId="0" xfId="3" applyNumberFormat="1" applyFont="1" applyFill="1" applyBorder="1" applyAlignment="1"/>
    <xf numFmtId="0" fontId="3" fillId="3" borderId="2" xfId="3" applyNumberFormat="1" applyFont="1" applyFill="1" applyBorder="1" applyAlignment="1">
      <alignment horizontal="center" vertical="center"/>
    </xf>
    <xf numFmtId="0" fontId="3" fillId="3" borderId="4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6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5" xr:uid="{00000000-0005-0000-0000-000003000000}"/>
    <cellStyle name="Normal" xfId="0" builtinId="0"/>
    <cellStyle name="Normal 2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1</xdr:row>
      <xdr:rowOff>152401</xdr:rowOff>
    </xdr:from>
    <xdr:ext cx="1568" cy="571500"/>
    <xdr:pic>
      <xdr:nvPicPr>
        <xdr:cNvPr id="2" name="4 Imagen">
          <a:extLst>
            <a:ext uri="{FF2B5EF4-FFF2-40B4-BE49-F238E27FC236}">
              <a16:creationId xmlns:a16="http://schemas.microsoft.com/office/drawing/2014/main" id="{0F643943-57FB-9E4B-93B3-0330C1A1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6" y="342901"/>
          <a:ext cx="1568" cy="5715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297656</xdr:colOff>
      <xdr:row>6</xdr:row>
      <xdr:rowOff>154781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E52510B2-9AE3-B24F-B46D-A86C5C68CC5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97656" cy="1577181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107157</xdr:colOff>
      <xdr:row>1</xdr:row>
      <xdr:rowOff>77324</xdr:rowOff>
    </xdr:from>
    <xdr:to>
      <xdr:col>1</xdr:col>
      <xdr:colOff>1984374</xdr:colOff>
      <xdr:row>4</xdr:row>
      <xdr:rowOff>162257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6161516D-7D5D-2842-932A-73AFC0D9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563" y="267824"/>
          <a:ext cx="1877217" cy="906464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714376</xdr:colOff>
      <xdr:row>0</xdr:row>
      <xdr:rowOff>0</xdr:rowOff>
    </xdr:from>
    <xdr:to>
      <xdr:col>10</xdr:col>
      <xdr:colOff>937964</xdr:colOff>
      <xdr:row>4</xdr:row>
      <xdr:rowOff>45515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87BE652-04A4-BD44-BFB7-374B9738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04095" y="0"/>
          <a:ext cx="1973807" cy="1057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8D61-8885-6145-A27A-3BD00B3DC04D}">
  <sheetPr codeName="Hoja1">
    <pageSetUpPr fitToPage="1"/>
  </sheetPr>
  <dimension ref="A1:Y105"/>
  <sheetViews>
    <sheetView showGridLines="0" tabSelected="1" zoomScale="80" zoomScaleNormal="80" workbookViewId="0">
      <selection activeCell="B8" sqref="B8:B9"/>
    </sheetView>
  </sheetViews>
  <sheetFormatPr defaultColWidth="9.140625" defaultRowHeight="15"/>
  <cols>
    <col min="1" max="1" width="11.28515625" style="6" customWidth="1"/>
    <col min="2" max="2" width="86.42578125" style="6" customWidth="1"/>
    <col min="3" max="3" width="16.5703125" style="6" customWidth="1"/>
    <col min="4" max="4" width="17" style="6" customWidth="1"/>
    <col min="5" max="5" width="16.42578125" style="6" customWidth="1"/>
    <col min="6" max="6" width="15.42578125" style="6" customWidth="1"/>
    <col min="7" max="7" width="15.5703125" style="6" customWidth="1"/>
    <col min="8" max="8" width="16.28515625" style="6" customWidth="1"/>
    <col min="9" max="9" width="13.7109375" style="6" customWidth="1"/>
    <col min="10" max="10" width="12.42578125" style="6" bestFit="1" customWidth="1"/>
    <col min="11" max="12" width="16.140625" style="6" bestFit="1" customWidth="1"/>
    <col min="13" max="13" width="12.7109375" style="6" bestFit="1" customWidth="1"/>
    <col min="14" max="14" width="17.7109375" style="6" bestFit="1" customWidth="1"/>
    <col min="15" max="23" width="9.140625" style="6"/>
    <col min="25" max="25" width="66.28515625" bestFit="1" customWidth="1"/>
    <col min="26" max="16384" width="9.140625" style="6"/>
  </cols>
  <sheetData>
    <row r="1" spans="1:25" customFormat="1"/>
    <row r="2" spans="1:25" customFormat="1" ht="28.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" customFormat="1" ht="21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25" customFormat="1" ht="15.75" customHeight="1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25" customFormat="1" ht="15.75"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25" customFormat="1"/>
    <row r="7" spans="1:25" customFormat="1">
      <c r="B7" s="4" t="s">
        <v>4</v>
      </c>
      <c r="C7" s="4"/>
      <c r="D7" s="4"/>
      <c r="E7" s="4"/>
      <c r="F7" s="4"/>
      <c r="G7" s="4"/>
      <c r="H7" s="4"/>
      <c r="I7" s="6"/>
      <c r="K7" s="5"/>
      <c r="L7" s="6"/>
      <c r="M7" s="5" t="s">
        <v>5</v>
      </c>
    </row>
    <row r="8" spans="1:25" ht="21.75" customHeight="1">
      <c r="B8" s="34" t="s">
        <v>6</v>
      </c>
      <c r="C8" s="30">
        <v>2014</v>
      </c>
      <c r="D8" s="30">
        <v>2015</v>
      </c>
      <c r="E8" s="30">
        <v>2016</v>
      </c>
      <c r="F8" s="30">
        <v>2017</v>
      </c>
      <c r="G8" s="30">
        <v>2018</v>
      </c>
      <c r="H8" s="30">
        <v>2019</v>
      </c>
      <c r="I8" s="30">
        <v>2020</v>
      </c>
      <c r="J8" s="30">
        <v>2021</v>
      </c>
      <c r="K8" s="30">
        <v>2022</v>
      </c>
      <c r="L8" s="30">
        <v>2023</v>
      </c>
      <c r="M8" s="30">
        <v>2024</v>
      </c>
    </row>
    <row r="9" spans="1:25" s="7" customFormat="1">
      <c r="B9" s="34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X9"/>
      <c r="Y9"/>
    </row>
    <row r="10" spans="1:25">
      <c r="A10"/>
      <c r="B10" s="2" t="s">
        <v>7</v>
      </c>
      <c r="C10" s="18">
        <v>177654347.75999999</v>
      </c>
      <c r="D10" s="18">
        <v>189608145.34999996</v>
      </c>
      <c r="E10" s="18">
        <v>187927642.54999998</v>
      </c>
      <c r="F10" s="18">
        <v>187888293.53</v>
      </c>
      <c r="G10" s="18">
        <v>286346497.23000002</v>
      </c>
      <c r="H10" s="18">
        <v>303992538.18000001</v>
      </c>
      <c r="I10" s="13">
        <v>347006384.35000002</v>
      </c>
      <c r="J10" s="13">
        <v>427104632.66000009</v>
      </c>
      <c r="K10" s="13">
        <v>467002111.66000021</v>
      </c>
      <c r="L10" s="13">
        <v>576074147.21000004</v>
      </c>
      <c r="M10" s="13">
        <v>545766407.10000002</v>
      </c>
    </row>
    <row r="11" spans="1:25">
      <c r="A11"/>
      <c r="B11" s="2" t="s">
        <v>8</v>
      </c>
      <c r="C11" s="19">
        <v>0</v>
      </c>
      <c r="D11" s="19">
        <v>0</v>
      </c>
      <c r="E11" s="19">
        <v>0</v>
      </c>
      <c r="F11" s="19">
        <v>0</v>
      </c>
      <c r="G11" s="18">
        <v>19042686.400000002</v>
      </c>
      <c r="H11" s="18">
        <v>52567374.149999999</v>
      </c>
      <c r="I11" s="13">
        <v>52166841.920000002</v>
      </c>
      <c r="J11" s="13">
        <v>69230169.079999998</v>
      </c>
      <c r="K11" s="13">
        <v>65398290.220000006</v>
      </c>
      <c r="L11" s="13">
        <v>61997909.170000009</v>
      </c>
      <c r="M11" s="13">
        <v>55631131.919999987</v>
      </c>
    </row>
    <row r="12" spans="1:25">
      <c r="A12"/>
      <c r="B12" s="2" t="s">
        <v>9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</row>
    <row r="13" spans="1:25">
      <c r="A13"/>
      <c r="B13" s="2" t="s">
        <v>10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 t="s">
        <v>11</v>
      </c>
    </row>
    <row r="14" spans="1:25">
      <c r="A14"/>
      <c r="B14" s="2" t="s">
        <v>12</v>
      </c>
      <c r="C14" s="18">
        <v>87219811.079999983</v>
      </c>
      <c r="D14" s="18">
        <v>99409748.100000009</v>
      </c>
      <c r="E14" s="18">
        <v>147049934.96999997</v>
      </c>
      <c r="F14" s="18">
        <v>152471859.74000001</v>
      </c>
      <c r="G14" s="18">
        <v>182112899.56</v>
      </c>
      <c r="H14" s="18">
        <v>198970780.03999996</v>
      </c>
      <c r="I14" s="13">
        <v>211317383.29999998</v>
      </c>
      <c r="J14" s="13">
        <v>185037951.37</v>
      </c>
      <c r="K14" s="13">
        <v>237285650.32999998</v>
      </c>
      <c r="L14" s="13">
        <v>210551035.11999997</v>
      </c>
      <c r="M14" s="13">
        <v>273897065.62</v>
      </c>
    </row>
    <row r="15" spans="1:25">
      <c r="A15"/>
      <c r="B15" s="2" t="s">
        <v>13</v>
      </c>
      <c r="C15" s="18">
        <v>1017135005.13</v>
      </c>
      <c r="D15" s="18">
        <v>1369250362.8300002</v>
      </c>
      <c r="E15" s="18">
        <v>1379379061.23</v>
      </c>
      <c r="F15" s="18">
        <v>1378157977.5100002</v>
      </c>
      <c r="G15" s="18">
        <v>1479375752.99</v>
      </c>
      <c r="H15" s="18">
        <v>1760048255.3300002</v>
      </c>
      <c r="I15" s="13">
        <v>1686129343.0400002</v>
      </c>
      <c r="J15" s="13">
        <v>1670197775.8999999</v>
      </c>
      <c r="K15" s="13">
        <v>2385134196.2099996</v>
      </c>
      <c r="L15" s="13">
        <v>2266807405.5200005</v>
      </c>
      <c r="M15" s="13">
        <v>2043770056.6100001</v>
      </c>
    </row>
    <row r="16" spans="1:25">
      <c r="A16"/>
      <c r="B16" s="2" t="s">
        <v>14</v>
      </c>
      <c r="C16" s="18">
        <v>39176389.159999996</v>
      </c>
      <c r="D16" s="18">
        <v>42705144.869999997</v>
      </c>
      <c r="E16" s="18">
        <v>39504262.399999991</v>
      </c>
      <c r="F16" s="18">
        <v>38771615.339999996</v>
      </c>
      <c r="G16" s="18">
        <v>39447143.009999998</v>
      </c>
      <c r="H16" s="18">
        <v>46149252.319999993</v>
      </c>
      <c r="I16" s="13">
        <v>42056403.109999999</v>
      </c>
      <c r="J16" s="13">
        <v>41340365.890000001</v>
      </c>
      <c r="K16" s="13">
        <v>46874857.57</v>
      </c>
      <c r="L16" s="13">
        <v>82163002.139999986</v>
      </c>
      <c r="M16" s="13">
        <v>85758023.129999995</v>
      </c>
    </row>
    <row r="17" spans="1:13">
      <c r="A17"/>
      <c r="B17" s="2" t="s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8">
        <v>7226058.5999999996</v>
      </c>
      <c r="I17" s="13">
        <v>18642235.290000003</v>
      </c>
      <c r="J17" s="13">
        <v>20644262.959999997</v>
      </c>
      <c r="K17" s="13">
        <v>21960026.5</v>
      </c>
      <c r="L17" s="13">
        <v>22661467.18</v>
      </c>
      <c r="M17" s="13" t="s">
        <v>11</v>
      </c>
    </row>
    <row r="18" spans="1:13">
      <c r="A18"/>
      <c r="B18" s="2" t="s">
        <v>16</v>
      </c>
      <c r="C18" s="18">
        <v>1300251749.4400001</v>
      </c>
      <c r="D18" s="18">
        <v>1813313831.98</v>
      </c>
      <c r="E18" s="18">
        <v>2097229748.24</v>
      </c>
      <c r="F18" s="18">
        <v>3050920887.6300001</v>
      </c>
      <c r="G18" s="18">
        <v>3831795196.27</v>
      </c>
      <c r="H18" s="18">
        <v>8487017038.0699987</v>
      </c>
      <c r="I18" s="13">
        <v>6114305059.8800011</v>
      </c>
      <c r="J18" s="13">
        <v>6659329012.2299976</v>
      </c>
      <c r="K18" s="13">
        <v>9704370416.9000034</v>
      </c>
      <c r="L18" s="13">
        <v>9361035086.1699963</v>
      </c>
      <c r="M18" s="13">
        <v>7649745193.4399996</v>
      </c>
    </row>
    <row r="19" spans="1:13">
      <c r="A19"/>
      <c r="B19" s="2" t="s">
        <v>17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8">
        <v>78954119</v>
      </c>
      <c r="I19" s="13">
        <v>90423745.049999997</v>
      </c>
      <c r="J19" s="13">
        <v>127788224.47</v>
      </c>
      <c r="K19" s="13">
        <v>120858930.89</v>
      </c>
      <c r="L19" s="13">
        <v>147456463.47999999</v>
      </c>
      <c r="M19" s="13">
        <v>174855506.42999995</v>
      </c>
    </row>
    <row r="20" spans="1:13">
      <c r="A20"/>
      <c r="B20" s="2" t="s">
        <v>18</v>
      </c>
      <c r="C20" s="18">
        <v>75501355.25999999</v>
      </c>
      <c r="D20" s="18">
        <v>76984231.890000001</v>
      </c>
      <c r="E20" s="18">
        <v>100882902.30000001</v>
      </c>
      <c r="F20" s="18">
        <v>103048962.42</v>
      </c>
      <c r="G20" s="18">
        <v>105015361.52</v>
      </c>
      <c r="H20" s="18">
        <v>121965146.06</v>
      </c>
      <c r="I20" s="13">
        <v>115289150.45</v>
      </c>
      <c r="J20" s="13">
        <v>107938128.78999998</v>
      </c>
      <c r="K20" s="13">
        <v>137210526.03</v>
      </c>
      <c r="L20" s="13">
        <v>167002032.05000001</v>
      </c>
      <c r="M20" s="13">
        <v>205232478.11000001</v>
      </c>
    </row>
    <row r="21" spans="1:13">
      <c r="A21"/>
      <c r="B21" s="2" t="s">
        <v>19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3">
        <v>0</v>
      </c>
      <c r="I21" s="13">
        <v>0</v>
      </c>
      <c r="J21" s="13">
        <v>0</v>
      </c>
      <c r="K21" s="13">
        <v>0</v>
      </c>
      <c r="L21" s="13">
        <v>164450333.06999999</v>
      </c>
      <c r="M21" s="13">
        <v>1089315479.1299999</v>
      </c>
    </row>
    <row r="22" spans="1:13">
      <c r="A22"/>
      <c r="B22" s="2" t="s">
        <v>20</v>
      </c>
      <c r="C22" s="18">
        <v>443108577.59000003</v>
      </c>
      <c r="D22" s="18">
        <v>513851851.69000012</v>
      </c>
      <c r="E22" s="18">
        <v>539384837.25999999</v>
      </c>
      <c r="F22" s="18">
        <v>546581460.00999999</v>
      </c>
      <c r="G22" s="18">
        <v>585923429.53999996</v>
      </c>
      <c r="H22" s="18">
        <v>606237671.35000002</v>
      </c>
      <c r="I22" s="13">
        <v>568182065.24000001</v>
      </c>
      <c r="J22" s="13">
        <v>712456564.06000006</v>
      </c>
      <c r="K22" s="13">
        <v>708137336.88000011</v>
      </c>
      <c r="L22" s="13">
        <v>661814882.58000016</v>
      </c>
      <c r="M22" s="13">
        <v>624507130.20000005</v>
      </c>
    </row>
    <row r="23" spans="1:13">
      <c r="A23"/>
      <c r="B23" s="2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</row>
    <row r="24" spans="1:13">
      <c r="A24"/>
      <c r="B24" s="2" t="s">
        <v>22</v>
      </c>
      <c r="C24" s="18">
        <v>61028198.43</v>
      </c>
      <c r="D24" s="18">
        <v>55664389.450000003</v>
      </c>
      <c r="E24" s="18">
        <v>55552625.25999999</v>
      </c>
      <c r="F24" s="18">
        <v>70287641.779999986</v>
      </c>
      <c r="G24" s="18">
        <v>67010712.409999996</v>
      </c>
      <c r="H24" s="18">
        <v>86643831.410000011</v>
      </c>
      <c r="I24" s="13">
        <v>86191702.049999997</v>
      </c>
      <c r="J24" s="13">
        <v>89935861.740000024</v>
      </c>
      <c r="K24" s="13">
        <v>119563881.20999999</v>
      </c>
      <c r="L24" s="13">
        <v>138714914.63000003</v>
      </c>
      <c r="M24" s="13">
        <v>151926182.60999998</v>
      </c>
    </row>
    <row r="25" spans="1:13">
      <c r="A25"/>
      <c r="B25" s="2" t="s">
        <v>23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8">
        <v>961626357.69999993</v>
      </c>
      <c r="I25" s="13">
        <v>1369019679.6200001</v>
      </c>
      <c r="J25" s="13">
        <v>1138442441.22</v>
      </c>
      <c r="K25" s="13">
        <v>1394456228.6800001</v>
      </c>
      <c r="L25" s="13">
        <v>1692265336.72</v>
      </c>
      <c r="M25" s="13">
        <v>3122669048.9099994</v>
      </c>
    </row>
    <row r="26" spans="1:13">
      <c r="A26"/>
      <c r="B26" s="2" t="s">
        <v>24</v>
      </c>
      <c r="C26" s="18">
        <v>198541880.10999998</v>
      </c>
      <c r="D26" s="18">
        <v>217191130.02000001</v>
      </c>
      <c r="E26" s="18">
        <v>216844561.13000003</v>
      </c>
      <c r="F26" s="18">
        <v>219021274.75</v>
      </c>
      <c r="G26" s="18">
        <v>237346085.33999994</v>
      </c>
      <c r="H26" s="18">
        <v>264888124.32999998</v>
      </c>
      <c r="I26" s="13">
        <v>324851010.62</v>
      </c>
      <c r="J26" s="13">
        <v>343170272.94</v>
      </c>
      <c r="K26" s="13">
        <v>357332622.17999995</v>
      </c>
      <c r="L26" s="13">
        <v>364806559.48000008</v>
      </c>
      <c r="M26" s="13">
        <v>337973440.30000001</v>
      </c>
    </row>
    <row r="27" spans="1:13">
      <c r="A27"/>
      <c r="B27" s="2" t="s">
        <v>25</v>
      </c>
      <c r="C27" s="18">
        <v>29550476.380000003</v>
      </c>
      <c r="D27" s="18">
        <v>47134596.239999995</v>
      </c>
      <c r="E27" s="18">
        <v>47659187.329999998</v>
      </c>
      <c r="F27" s="18">
        <v>46382809.600000001</v>
      </c>
      <c r="G27" s="18">
        <v>55462065.019999996</v>
      </c>
      <c r="H27" s="18">
        <v>60076377.99000001</v>
      </c>
      <c r="I27" s="13">
        <v>52863539.620000005</v>
      </c>
      <c r="J27" s="13">
        <v>57599382.220000006</v>
      </c>
      <c r="K27" s="13">
        <v>71259930.899999991</v>
      </c>
      <c r="L27" s="13">
        <v>65601231.879999995</v>
      </c>
      <c r="M27" s="13">
        <v>74724955.86999999</v>
      </c>
    </row>
    <row r="28" spans="1:13">
      <c r="A28"/>
      <c r="B28" s="2" t="s">
        <v>26</v>
      </c>
      <c r="C28" s="18">
        <v>55587605.789999999</v>
      </c>
      <c r="D28" s="18">
        <v>51774902.00999999</v>
      </c>
      <c r="E28" s="18">
        <v>50366573.030000001</v>
      </c>
      <c r="F28" s="18">
        <v>60722421.109999999</v>
      </c>
      <c r="G28" s="18">
        <v>76336332.390000001</v>
      </c>
      <c r="H28" s="18">
        <v>84048827.630000025</v>
      </c>
      <c r="I28" s="13">
        <v>77141813.699999988</v>
      </c>
      <c r="J28" s="13">
        <v>71243535.349999994</v>
      </c>
      <c r="K28" s="13">
        <v>102709437.09000002</v>
      </c>
      <c r="L28" s="13">
        <v>106983857.42999999</v>
      </c>
      <c r="M28" s="13">
        <v>122664152.96000001</v>
      </c>
    </row>
    <row r="29" spans="1:13">
      <c r="A29"/>
      <c r="B29" s="2" t="s">
        <v>27</v>
      </c>
      <c r="C29" s="18">
        <v>232759860.30000001</v>
      </c>
      <c r="D29" s="18">
        <v>309484495.68000001</v>
      </c>
      <c r="E29" s="18">
        <v>320286832.06999993</v>
      </c>
      <c r="F29" s="18">
        <v>320279553.46999997</v>
      </c>
      <c r="G29" s="18">
        <v>340939625.15999997</v>
      </c>
      <c r="H29" s="18">
        <v>384972787.72999996</v>
      </c>
      <c r="I29" s="13">
        <v>361648314.02000004</v>
      </c>
      <c r="J29" s="13">
        <v>434663130.51999986</v>
      </c>
      <c r="K29" s="13">
        <v>507700657.49000001</v>
      </c>
      <c r="L29" s="13">
        <v>555777399.04000008</v>
      </c>
      <c r="M29" s="13">
        <v>600088701.0999999</v>
      </c>
    </row>
    <row r="30" spans="1:13">
      <c r="A30"/>
      <c r="B30" s="2" t="s">
        <v>28</v>
      </c>
      <c r="C30" s="18">
        <v>277400013.07000005</v>
      </c>
      <c r="D30" s="18">
        <v>280106549.30000001</v>
      </c>
      <c r="E30" s="18">
        <v>290918825.26999998</v>
      </c>
      <c r="F30" s="18">
        <v>289899976.86000001</v>
      </c>
      <c r="G30" s="18">
        <v>293512683.59999996</v>
      </c>
      <c r="H30" s="18">
        <v>358235119.31</v>
      </c>
      <c r="I30" s="13">
        <v>353164631.64999998</v>
      </c>
      <c r="J30" s="13">
        <v>378057161.91999996</v>
      </c>
      <c r="K30" s="13">
        <v>455027484.71999985</v>
      </c>
      <c r="L30" s="13">
        <v>402812927.18000013</v>
      </c>
      <c r="M30" s="13">
        <v>444963465.28000009</v>
      </c>
    </row>
    <row r="31" spans="1:13">
      <c r="A31"/>
      <c r="B31" s="2" t="s">
        <v>29</v>
      </c>
      <c r="C31" s="18">
        <v>10878141.100000001</v>
      </c>
      <c r="D31" s="18">
        <v>11101231.959999999</v>
      </c>
      <c r="E31" s="18">
        <v>11609498.209999999</v>
      </c>
      <c r="F31" s="18">
        <v>15613577.35</v>
      </c>
      <c r="G31" s="18">
        <v>18352751.610000003</v>
      </c>
      <c r="H31" s="18">
        <v>17665017.710000001</v>
      </c>
      <c r="I31" s="13">
        <v>22080519.190000005</v>
      </c>
      <c r="J31" s="13">
        <v>20351587.18</v>
      </c>
      <c r="K31" s="13">
        <v>30083036.579999994</v>
      </c>
      <c r="L31" s="13">
        <v>33841076.550000004</v>
      </c>
      <c r="M31" s="13">
        <v>36197573.740000002</v>
      </c>
    </row>
    <row r="32" spans="1:13">
      <c r="A32"/>
      <c r="B32" s="2" t="s">
        <v>30</v>
      </c>
      <c r="C32" s="18">
        <v>178060660.88</v>
      </c>
      <c r="D32" s="18">
        <v>156364504.05999997</v>
      </c>
      <c r="E32" s="18">
        <v>159757096.81</v>
      </c>
      <c r="F32" s="18">
        <v>153782201.66</v>
      </c>
      <c r="G32" s="18">
        <v>161279870.22999999</v>
      </c>
      <c r="H32" s="18">
        <v>164500724.60000002</v>
      </c>
      <c r="I32" s="13">
        <v>141163027.55000001</v>
      </c>
      <c r="J32" s="13">
        <v>173001531.00000003</v>
      </c>
      <c r="K32" s="13">
        <v>111457174.95999999</v>
      </c>
      <c r="L32" s="13">
        <v>93171995.659999996</v>
      </c>
      <c r="M32" s="13">
        <v>43366270.07</v>
      </c>
    </row>
    <row r="33" spans="1:13">
      <c r="A33"/>
      <c r="B33" s="2" t="s">
        <v>31</v>
      </c>
      <c r="C33" s="18">
        <v>425233952.82999998</v>
      </c>
      <c r="D33" s="18">
        <v>399164419.40999991</v>
      </c>
      <c r="E33" s="18">
        <v>433292832.54000008</v>
      </c>
      <c r="F33" s="18">
        <v>474366042.72000003</v>
      </c>
      <c r="G33" s="18">
        <v>484996949.93000001</v>
      </c>
      <c r="H33" s="18">
        <v>493764321.57999998</v>
      </c>
      <c r="I33" s="13">
        <v>480898404.37</v>
      </c>
      <c r="J33" s="13">
        <v>451637690.28999984</v>
      </c>
      <c r="K33" s="13">
        <v>490995663.27000004</v>
      </c>
      <c r="L33" s="13">
        <v>595606507.61000001</v>
      </c>
      <c r="M33" s="13">
        <v>636056439.5</v>
      </c>
    </row>
    <row r="34" spans="1:13">
      <c r="A34"/>
      <c r="B34" s="2" t="s">
        <v>32</v>
      </c>
      <c r="C34" s="18">
        <v>292435716.48000002</v>
      </c>
      <c r="D34" s="18">
        <v>321714212.19</v>
      </c>
      <c r="E34" s="18">
        <v>316048123.25999999</v>
      </c>
      <c r="F34" s="18">
        <v>310599955.74000001</v>
      </c>
      <c r="G34" s="18">
        <v>295412275.20999998</v>
      </c>
      <c r="H34" s="18">
        <v>312342411.64000005</v>
      </c>
      <c r="I34" s="13">
        <v>318020402.68000001</v>
      </c>
      <c r="J34" s="13">
        <v>346379358.99000001</v>
      </c>
      <c r="K34" s="13">
        <v>346018916.78999996</v>
      </c>
      <c r="L34" s="13">
        <v>338785029.09000003</v>
      </c>
      <c r="M34" s="13">
        <v>327895143.99000001</v>
      </c>
    </row>
    <row r="35" spans="1:13">
      <c r="A35"/>
      <c r="B35" s="2" t="s">
        <v>33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</row>
    <row r="36" spans="1:13">
      <c r="A36"/>
      <c r="B36" s="2" t="s">
        <v>34</v>
      </c>
      <c r="C36" s="18">
        <v>158985057.27000001</v>
      </c>
      <c r="D36" s="18">
        <v>171191311.37</v>
      </c>
      <c r="E36" s="18">
        <v>195233099.52999997</v>
      </c>
      <c r="F36" s="18">
        <v>191948621.49000001</v>
      </c>
      <c r="G36" s="18">
        <v>226277298.24000001</v>
      </c>
      <c r="H36" s="18">
        <v>229055145.69000003</v>
      </c>
      <c r="I36" s="13">
        <v>219781864.72000003</v>
      </c>
      <c r="J36" s="13">
        <v>296257216.02000004</v>
      </c>
      <c r="K36" s="13">
        <v>299464686.26999998</v>
      </c>
      <c r="L36" s="13">
        <v>340978257.54000008</v>
      </c>
      <c r="M36" s="13">
        <v>298037658.09999996</v>
      </c>
    </row>
    <row r="37" spans="1:13">
      <c r="A37"/>
      <c r="B37" s="2" t="s">
        <v>35</v>
      </c>
      <c r="C37" s="18">
        <v>198972286.98999998</v>
      </c>
      <c r="D37" s="18">
        <v>205729863.21999997</v>
      </c>
      <c r="E37" s="18">
        <v>198581933.10999995</v>
      </c>
      <c r="F37" s="18">
        <v>199815171.69999999</v>
      </c>
      <c r="G37" s="18">
        <v>196970557.95000002</v>
      </c>
      <c r="H37" s="18">
        <v>205630271.01000002</v>
      </c>
      <c r="I37" s="13">
        <v>167463597.69</v>
      </c>
      <c r="J37" s="13">
        <v>233257636.85999995</v>
      </c>
      <c r="K37" s="13">
        <v>606603119.38</v>
      </c>
      <c r="L37" s="13">
        <v>530926453.91000003</v>
      </c>
      <c r="M37" s="13">
        <v>579569344.72000015</v>
      </c>
    </row>
    <row r="38" spans="1:13">
      <c r="A38"/>
      <c r="B38" s="2" t="s">
        <v>36</v>
      </c>
      <c r="C38" s="18">
        <v>58420619.25</v>
      </c>
      <c r="D38" s="18">
        <v>81084637.939999998</v>
      </c>
      <c r="E38" s="18">
        <v>110697628.20999998</v>
      </c>
      <c r="F38" s="18">
        <v>103125386.09</v>
      </c>
      <c r="G38" s="18">
        <v>114760518.35000001</v>
      </c>
      <c r="H38" s="19">
        <v>0</v>
      </c>
      <c r="I38" s="13">
        <v>0</v>
      </c>
      <c r="J38" s="13">
        <v>0</v>
      </c>
      <c r="L38" s="6">
        <v>0</v>
      </c>
      <c r="M38" s="6" t="s">
        <v>11</v>
      </c>
    </row>
    <row r="39" spans="1:13">
      <c r="A39"/>
      <c r="B39" s="2" t="s">
        <v>37</v>
      </c>
      <c r="C39" s="20">
        <v>0</v>
      </c>
      <c r="D39" s="21">
        <v>12503999.659999998</v>
      </c>
      <c r="E39" s="21">
        <v>7877439.9300000016</v>
      </c>
      <c r="F39" s="21">
        <v>12792442.68</v>
      </c>
      <c r="G39" s="21">
        <v>13506063.029999999</v>
      </c>
      <c r="H39" s="21">
        <v>13169713.789999999</v>
      </c>
      <c r="I39" s="14">
        <v>16233184.089999998</v>
      </c>
      <c r="J39" s="14">
        <v>19113703.410000004</v>
      </c>
      <c r="K39" s="13">
        <v>21607545.199999999</v>
      </c>
      <c r="L39" s="13">
        <v>27295642.23</v>
      </c>
      <c r="M39" s="13">
        <v>28187374.040000003</v>
      </c>
    </row>
    <row r="40" spans="1:13">
      <c r="A40"/>
      <c r="B40" s="2" t="s">
        <v>38</v>
      </c>
      <c r="C40" s="21">
        <v>107307526.90000001</v>
      </c>
      <c r="D40" s="21">
        <v>158021672.83999997</v>
      </c>
      <c r="E40" s="21">
        <v>175794608.47000003</v>
      </c>
      <c r="F40" s="21">
        <v>175771015.19</v>
      </c>
      <c r="G40" s="21">
        <v>199368417.81</v>
      </c>
      <c r="H40" s="21">
        <v>193107410.40000001</v>
      </c>
      <c r="I40" s="14">
        <v>199684892.37</v>
      </c>
      <c r="J40" s="14">
        <v>207519986.34000015</v>
      </c>
      <c r="K40" s="14">
        <v>230875844.71000004</v>
      </c>
      <c r="L40" s="14">
        <v>246443913.5</v>
      </c>
      <c r="M40" s="14">
        <v>254016455.22999999</v>
      </c>
    </row>
    <row r="41" spans="1:13">
      <c r="A41"/>
      <c r="B41" s="2" t="s">
        <v>39</v>
      </c>
      <c r="C41" s="21">
        <v>692734721.85999978</v>
      </c>
      <c r="D41" s="21">
        <v>700453620.40999997</v>
      </c>
      <c r="E41" s="21">
        <v>823925335.03000009</v>
      </c>
      <c r="F41" s="21">
        <v>771510183.96000004</v>
      </c>
      <c r="G41" s="21">
        <v>828800879.05000007</v>
      </c>
      <c r="H41" s="21">
        <v>989798763.61999989</v>
      </c>
      <c r="I41" s="14">
        <v>934556540.41000009</v>
      </c>
      <c r="J41" s="14">
        <v>1115217329.4400001</v>
      </c>
      <c r="K41" s="14">
        <v>1475657552.1899998</v>
      </c>
      <c r="L41" s="14">
        <v>1941159524.52</v>
      </c>
      <c r="M41" s="14">
        <v>2175737120.9400001</v>
      </c>
    </row>
    <row r="42" spans="1:13">
      <c r="A42"/>
      <c r="B42" s="2" t="s">
        <v>40</v>
      </c>
      <c r="C42" s="21">
        <v>22745352.699999999</v>
      </c>
      <c r="D42" s="21">
        <v>51888869.370000005</v>
      </c>
      <c r="E42" s="21">
        <v>53696420.700000003</v>
      </c>
      <c r="F42" s="21">
        <v>49307080.229999989</v>
      </c>
      <c r="G42" s="21">
        <v>53082189.489999995</v>
      </c>
      <c r="H42" s="21">
        <v>62902010.130000003</v>
      </c>
      <c r="I42" s="14">
        <v>7166226.6199999992</v>
      </c>
      <c r="J42" s="14">
        <v>0</v>
      </c>
      <c r="K42" s="15">
        <v>0</v>
      </c>
      <c r="L42" s="15">
        <v>0</v>
      </c>
      <c r="M42" s="15" t="s">
        <v>11</v>
      </c>
    </row>
    <row r="43" spans="1:13">
      <c r="A43"/>
      <c r="B43" s="2" t="s">
        <v>41</v>
      </c>
      <c r="C43" s="18">
        <v>130052101.17999999</v>
      </c>
      <c r="D43" s="18">
        <v>136375248.78999999</v>
      </c>
      <c r="E43" s="18">
        <v>127317044.97999999</v>
      </c>
      <c r="F43" s="18">
        <v>127397596.37999997</v>
      </c>
      <c r="G43" s="18">
        <v>162521435.67000002</v>
      </c>
      <c r="H43" s="18">
        <v>148243342.66</v>
      </c>
      <c r="I43" s="13">
        <v>146897770.33999997</v>
      </c>
      <c r="J43" s="13">
        <v>155520729.96000001</v>
      </c>
      <c r="K43" s="14">
        <v>165226781.67999998</v>
      </c>
      <c r="L43" s="14">
        <v>153217015.94999999</v>
      </c>
      <c r="M43" s="14">
        <v>179501309.52000001</v>
      </c>
    </row>
    <row r="44" spans="1:13">
      <c r="A44"/>
      <c r="B44" s="2" t="s">
        <v>42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3">
        <v>0</v>
      </c>
      <c r="J44" s="13">
        <v>0</v>
      </c>
      <c r="K44" s="14">
        <v>0</v>
      </c>
      <c r="L44" s="14">
        <v>0</v>
      </c>
      <c r="M44" s="14">
        <v>0</v>
      </c>
    </row>
    <row r="45" spans="1:13">
      <c r="A45"/>
      <c r="B45" s="2" t="s">
        <v>43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3">
        <v>0</v>
      </c>
      <c r="J45" s="13">
        <v>0</v>
      </c>
      <c r="K45" s="13">
        <v>0</v>
      </c>
      <c r="L45" s="13">
        <v>0</v>
      </c>
      <c r="M45" s="13" t="s">
        <v>11</v>
      </c>
    </row>
    <row r="46" spans="1:13">
      <c r="A46"/>
      <c r="B46" s="2" t="s">
        <v>44</v>
      </c>
      <c r="C46" s="19">
        <v>0</v>
      </c>
      <c r="D46" s="19">
        <v>0</v>
      </c>
      <c r="E46" s="19">
        <v>0</v>
      </c>
      <c r="F46" s="19">
        <v>0</v>
      </c>
      <c r="G46" s="18">
        <v>2433672711.9900002</v>
      </c>
      <c r="H46" s="18">
        <v>3389433853.2599998</v>
      </c>
      <c r="I46" s="13">
        <v>3340595727.3699999</v>
      </c>
      <c r="J46" s="13">
        <v>4125383023.6499991</v>
      </c>
      <c r="K46" s="13">
        <v>3552330989.6499987</v>
      </c>
      <c r="L46" s="13">
        <v>3583015690.9899998</v>
      </c>
      <c r="M46" s="13">
        <v>3268774580.9000001</v>
      </c>
    </row>
    <row r="47" spans="1:13">
      <c r="A47"/>
      <c r="B47" s="2" t="s">
        <v>45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</row>
    <row r="48" spans="1:13">
      <c r="A48"/>
      <c r="B48" s="2" t="s">
        <v>46</v>
      </c>
      <c r="C48" s="18">
        <v>136767819.18000001</v>
      </c>
      <c r="D48" s="18">
        <v>142031881.27000001</v>
      </c>
      <c r="E48" s="18">
        <v>146168990</v>
      </c>
      <c r="F48" s="18">
        <v>185370068.99000001</v>
      </c>
      <c r="G48" s="18">
        <v>229624228.38</v>
      </c>
      <c r="H48" s="18">
        <v>266890467.32000002</v>
      </c>
      <c r="I48" s="13">
        <v>254517635.89000002</v>
      </c>
      <c r="J48" s="13">
        <v>272071542.38000005</v>
      </c>
      <c r="K48" s="13">
        <v>327465032.26999992</v>
      </c>
      <c r="L48" s="13">
        <v>342423454.13</v>
      </c>
      <c r="M48" s="13">
        <v>347385002.93999994</v>
      </c>
    </row>
    <row r="49" spans="1:13">
      <c r="A49"/>
      <c r="B49" s="2" t="s">
        <v>47</v>
      </c>
      <c r="C49" s="18">
        <v>2773828334.0499997</v>
      </c>
      <c r="D49" s="18">
        <v>3050608209.1299996</v>
      </c>
      <c r="E49" s="18">
        <v>3217872914.6899996</v>
      </c>
      <c r="F49" s="18">
        <v>3532168445.2000003</v>
      </c>
      <c r="G49" s="18">
        <v>3876720884.4700003</v>
      </c>
      <c r="H49" s="18">
        <v>3958136171.3299994</v>
      </c>
      <c r="I49" s="13">
        <v>3628824790.48</v>
      </c>
      <c r="J49" s="13">
        <v>3110007255.3399997</v>
      </c>
      <c r="K49" s="13">
        <v>4031939732.4499998</v>
      </c>
      <c r="L49" s="13">
        <v>5878888670.4899998</v>
      </c>
      <c r="M49" s="13">
        <v>6628637652.3800001</v>
      </c>
    </row>
    <row r="50" spans="1:13">
      <c r="A50"/>
      <c r="B50" s="2" t="s">
        <v>48</v>
      </c>
      <c r="C50" s="18">
        <v>65151806.999999993</v>
      </c>
      <c r="D50" s="18">
        <v>104944094.24999999</v>
      </c>
      <c r="E50" s="18">
        <v>106454045.74999999</v>
      </c>
      <c r="F50" s="18">
        <v>104580634.03</v>
      </c>
      <c r="G50" s="18">
        <v>112938747.90000001</v>
      </c>
      <c r="H50" s="18">
        <v>125766315.55</v>
      </c>
      <c r="I50" s="13">
        <v>128286536.16999999</v>
      </c>
      <c r="J50" s="13">
        <v>202378906.39999998</v>
      </c>
      <c r="K50" s="13">
        <v>248358531.19000006</v>
      </c>
      <c r="L50" s="13">
        <v>260399092.88</v>
      </c>
      <c r="M50" s="13">
        <v>272435165.75000006</v>
      </c>
    </row>
    <row r="51" spans="1:13">
      <c r="A51"/>
      <c r="B51" s="2" t="s">
        <v>49</v>
      </c>
      <c r="C51" s="19">
        <v>0</v>
      </c>
      <c r="D51" s="19">
        <v>0</v>
      </c>
      <c r="E51" s="18">
        <v>25658398.16</v>
      </c>
      <c r="F51" s="18">
        <v>24196106.810000002</v>
      </c>
      <c r="G51" s="18">
        <v>26210919.530000005</v>
      </c>
      <c r="H51" s="18">
        <v>25239255.540000003</v>
      </c>
      <c r="I51" s="13">
        <v>13872637.52</v>
      </c>
      <c r="J51" s="13">
        <v>0</v>
      </c>
      <c r="K51" s="15">
        <v>0</v>
      </c>
      <c r="L51" s="15">
        <v>0</v>
      </c>
      <c r="M51" s="15" t="s">
        <v>11</v>
      </c>
    </row>
    <row r="52" spans="1:13">
      <c r="A52"/>
      <c r="B52" s="2" t="s">
        <v>50</v>
      </c>
      <c r="C52" s="18">
        <v>53472186.489999995</v>
      </c>
      <c r="D52" s="18">
        <v>57236655.700000003</v>
      </c>
      <c r="E52" s="18">
        <v>56512083.660000004</v>
      </c>
      <c r="F52" s="18">
        <v>56993652.179999992</v>
      </c>
      <c r="G52" s="18">
        <v>62415603.32</v>
      </c>
      <c r="H52" s="18">
        <v>67890971.579999998</v>
      </c>
      <c r="I52" s="13">
        <v>61253740.290000014</v>
      </c>
      <c r="J52" s="13">
        <v>65096930.850000001</v>
      </c>
      <c r="K52" s="13">
        <v>66638933.170000002</v>
      </c>
      <c r="L52" s="13">
        <v>75137075.739999995</v>
      </c>
      <c r="M52" s="13">
        <v>81860585.469999999</v>
      </c>
    </row>
    <row r="53" spans="1:13">
      <c r="A53"/>
      <c r="B53" s="2" t="s">
        <v>51</v>
      </c>
      <c r="C53" s="18">
        <v>108171501.73000002</v>
      </c>
      <c r="D53" s="18">
        <v>126314243.90999998</v>
      </c>
      <c r="E53" s="18">
        <v>131272489.09999999</v>
      </c>
      <c r="F53" s="18">
        <v>149778703.94999999</v>
      </c>
      <c r="G53" s="18">
        <v>158151767.13</v>
      </c>
      <c r="H53" s="18">
        <v>152139275.23999998</v>
      </c>
      <c r="I53" s="13">
        <v>156249174.39000002</v>
      </c>
      <c r="J53" s="13">
        <v>163416253.92000002</v>
      </c>
      <c r="K53" s="13">
        <v>169993215.47999999</v>
      </c>
      <c r="L53" s="13">
        <v>198553958.39999998</v>
      </c>
      <c r="M53" s="13">
        <v>207847096.0399999</v>
      </c>
    </row>
    <row r="54" spans="1:13">
      <c r="A54"/>
      <c r="B54" s="2" t="s">
        <v>52</v>
      </c>
      <c r="C54" s="18">
        <v>315007290.82999998</v>
      </c>
      <c r="D54" s="18">
        <v>414076880.94999999</v>
      </c>
      <c r="E54" s="18">
        <v>417593334.81</v>
      </c>
      <c r="F54" s="18">
        <v>465559178.99999994</v>
      </c>
      <c r="G54" s="18">
        <v>532245811.87</v>
      </c>
      <c r="H54" s="18">
        <v>513625124.21999997</v>
      </c>
      <c r="I54" s="13">
        <v>549130836.73000002</v>
      </c>
      <c r="J54" s="13">
        <v>563785416.24000001</v>
      </c>
      <c r="K54" s="13">
        <v>629469343.75999999</v>
      </c>
      <c r="L54" s="13">
        <v>0</v>
      </c>
      <c r="M54" s="13" t="s">
        <v>11</v>
      </c>
    </row>
    <row r="55" spans="1:13">
      <c r="A55"/>
      <c r="B55" s="2" t="s">
        <v>53</v>
      </c>
      <c r="C55" s="18">
        <v>187260713.88</v>
      </c>
      <c r="D55" s="18">
        <v>187807992.86000001</v>
      </c>
      <c r="E55" s="18">
        <v>185849915.90000001</v>
      </c>
      <c r="F55" s="18">
        <v>185838906.16</v>
      </c>
      <c r="G55" s="18">
        <v>231904627.04000002</v>
      </c>
      <c r="H55" s="18">
        <v>237049743.65000001</v>
      </c>
      <c r="I55" s="13">
        <v>212094064.30000001</v>
      </c>
      <c r="J55" s="13">
        <v>276046639.12</v>
      </c>
      <c r="K55" s="13">
        <v>283368977.35000002</v>
      </c>
      <c r="L55" s="13">
        <v>379496729.96000004</v>
      </c>
      <c r="M55" s="13">
        <v>425614834.46999997</v>
      </c>
    </row>
    <row r="56" spans="1:13">
      <c r="A56"/>
      <c r="B56" s="2" t="s">
        <v>54</v>
      </c>
      <c r="C56" s="18">
        <v>85835685.210000008</v>
      </c>
      <c r="D56" s="18">
        <v>122592565.58999997</v>
      </c>
      <c r="E56" s="18">
        <v>123815019.16000001</v>
      </c>
      <c r="F56" s="18">
        <v>123403686.18000001</v>
      </c>
      <c r="G56" s="18">
        <v>136917519.60999998</v>
      </c>
      <c r="H56" s="18">
        <v>127911311.40000002</v>
      </c>
      <c r="I56" s="13">
        <v>126320983.73</v>
      </c>
      <c r="J56" s="13">
        <v>117135408.71000001</v>
      </c>
      <c r="K56" s="13">
        <v>156704347.16999996</v>
      </c>
      <c r="L56" s="13">
        <v>156879953.27000001</v>
      </c>
      <c r="M56" s="13">
        <v>165943104.81999996</v>
      </c>
    </row>
    <row r="57" spans="1:13">
      <c r="A57"/>
      <c r="B57" s="2" t="s">
        <v>55</v>
      </c>
      <c r="C57" s="18">
        <v>71537978.310000002</v>
      </c>
      <c r="D57" s="18">
        <v>89841082.429999992</v>
      </c>
      <c r="E57" s="18">
        <v>89621553.980000004</v>
      </c>
      <c r="F57" s="18">
        <v>160326203.02999997</v>
      </c>
      <c r="G57" s="18">
        <v>232351917.39999998</v>
      </c>
      <c r="H57" s="18">
        <v>246718463.53999996</v>
      </c>
      <c r="I57" s="13">
        <v>233183059.34999996</v>
      </c>
      <c r="J57" s="13">
        <v>285083111.24000001</v>
      </c>
      <c r="K57" s="13">
        <v>385406772.91999996</v>
      </c>
      <c r="L57" s="13">
        <v>410208902.65999997</v>
      </c>
      <c r="M57" s="13">
        <v>373127192.82999998</v>
      </c>
    </row>
    <row r="58" spans="1:13">
      <c r="A58"/>
      <c r="B58" s="2" t="s">
        <v>56</v>
      </c>
      <c r="C58" s="18">
        <v>34655020.629999995</v>
      </c>
      <c r="D58" s="18">
        <v>49851948.839999996</v>
      </c>
      <c r="E58" s="18">
        <v>51031582.370000012</v>
      </c>
      <c r="F58" s="18">
        <v>48928726.300000004</v>
      </c>
      <c r="G58" s="18">
        <v>73039163.569999993</v>
      </c>
      <c r="H58" s="18">
        <v>109560540.83000001</v>
      </c>
      <c r="I58" s="13">
        <v>86090094.749999985</v>
      </c>
      <c r="J58" s="13">
        <v>96136082.579999983</v>
      </c>
      <c r="K58" s="13">
        <v>98503782.370000005</v>
      </c>
      <c r="L58" s="13">
        <v>91771053.579999998</v>
      </c>
      <c r="M58" s="13">
        <v>116699362.41999997</v>
      </c>
    </row>
    <row r="59" spans="1:13">
      <c r="A59"/>
      <c r="B59" s="2" t="s">
        <v>57</v>
      </c>
      <c r="C59" s="19">
        <v>0</v>
      </c>
      <c r="D59" s="19">
        <v>0</v>
      </c>
      <c r="E59" s="19">
        <v>0</v>
      </c>
      <c r="F59" s="22">
        <v>0</v>
      </c>
      <c r="G59" s="22">
        <v>0</v>
      </c>
      <c r="H59" s="22">
        <v>0</v>
      </c>
      <c r="I59" s="13">
        <v>0</v>
      </c>
      <c r="J59" s="13">
        <v>0</v>
      </c>
      <c r="K59" s="13">
        <v>200931689.20999998</v>
      </c>
      <c r="L59" s="13">
        <v>245108739.78000003</v>
      </c>
      <c r="M59" s="13">
        <v>250560711.72</v>
      </c>
    </row>
    <row r="60" spans="1:13">
      <c r="A60"/>
      <c r="B60" s="2" t="s">
        <v>58</v>
      </c>
      <c r="C60" s="19">
        <v>0</v>
      </c>
      <c r="D60" s="19">
        <v>0</v>
      </c>
      <c r="E60" s="18">
        <v>94449375.859999985</v>
      </c>
      <c r="F60" s="18">
        <v>95024100.939999998</v>
      </c>
      <c r="G60" s="18">
        <v>200911201.31999996</v>
      </c>
      <c r="H60" s="18">
        <v>256287864.27000001</v>
      </c>
      <c r="I60" s="13">
        <v>197279840.33999997</v>
      </c>
      <c r="J60" s="13">
        <v>154957967.66</v>
      </c>
      <c r="K60" s="13">
        <v>200174577.75999999</v>
      </c>
      <c r="L60" s="13">
        <v>303793248.67999995</v>
      </c>
      <c r="M60" s="13">
        <v>279297490.25999999</v>
      </c>
    </row>
    <row r="61" spans="1:13">
      <c r="A61"/>
      <c r="B61" s="2" t="s">
        <v>59</v>
      </c>
      <c r="C61" s="19">
        <v>0</v>
      </c>
      <c r="D61" s="19">
        <v>0</v>
      </c>
      <c r="E61" s="18">
        <v>79061156.670000002</v>
      </c>
      <c r="F61" s="18">
        <v>100356101.62</v>
      </c>
      <c r="G61" s="18">
        <v>157388049.25999999</v>
      </c>
      <c r="H61" s="18">
        <v>218128242.26000005</v>
      </c>
      <c r="I61" s="13">
        <v>211490087.31999999</v>
      </c>
      <c r="J61" s="13">
        <v>183362986.83999997</v>
      </c>
      <c r="K61" s="13">
        <v>203085422.97000003</v>
      </c>
      <c r="L61" s="13">
        <v>233945071.13</v>
      </c>
      <c r="M61" s="13">
        <v>264782745.02000004</v>
      </c>
    </row>
    <row r="62" spans="1:13">
      <c r="A62"/>
      <c r="B62" s="2" t="s">
        <v>60</v>
      </c>
      <c r="C62" s="19">
        <v>0</v>
      </c>
      <c r="D62" s="19">
        <v>0</v>
      </c>
      <c r="E62" s="18">
        <v>50077999.839999996</v>
      </c>
      <c r="F62" s="18">
        <v>54765673.540000007</v>
      </c>
      <c r="G62" s="18">
        <v>53573694.770000003</v>
      </c>
      <c r="H62" s="18">
        <v>64127700.340000004</v>
      </c>
      <c r="I62" s="13">
        <v>55159700.289999999</v>
      </c>
      <c r="J62" s="13">
        <v>54171184.579999998</v>
      </c>
      <c r="K62" s="13">
        <v>62322514.799999982</v>
      </c>
      <c r="L62" s="13">
        <v>78565318.350000009</v>
      </c>
      <c r="M62" s="13">
        <v>67507159.760000005</v>
      </c>
    </row>
    <row r="63" spans="1:13">
      <c r="A63"/>
      <c r="B63" s="2" t="s">
        <v>61</v>
      </c>
      <c r="C63" s="19">
        <v>0</v>
      </c>
      <c r="D63" s="19">
        <v>0</v>
      </c>
      <c r="E63" s="22">
        <v>0</v>
      </c>
      <c r="F63" s="22">
        <v>0</v>
      </c>
      <c r="G63" s="18">
        <v>5109685.66</v>
      </c>
      <c r="H63" s="18">
        <v>11649939.560000001</v>
      </c>
      <c r="I63" s="13">
        <v>13665406.580000002</v>
      </c>
      <c r="J63" s="13">
        <v>16271360.329999998</v>
      </c>
      <c r="K63" s="13">
        <v>24375379.039999999</v>
      </c>
      <c r="L63" s="13">
        <v>33813962.979999997</v>
      </c>
      <c r="M63" s="13">
        <v>57813998.56000001</v>
      </c>
    </row>
    <row r="64" spans="1:13">
      <c r="A64"/>
      <c r="B64" s="2" t="s">
        <v>62</v>
      </c>
      <c r="C64" s="19">
        <v>0</v>
      </c>
      <c r="D64" s="19">
        <v>0</v>
      </c>
      <c r="E64" s="18">
        <v>38900923.179999992</v>
      </c>
      <c r="F64" s="18">
        <v>39101883.030000001</v>
      </c>
      <c r="G64" s="18">
        <v>45643332.710000001</v>
      </c>
      <c r="H64" s="18">
        <v>52283069.279999994</v>
      </c>
      <c r="I64" s="13">
        <v>53840236.670000009</v>
      </c>
      <c r="J64" s="13">
        <v>55313525.960000001</v>
      </c>
      <c r="K64" s="13">
        <v>61278332.509999998</v>
      </c>
      <c r="L64" s="13">
        <v>71437844.889999986</v>
      </c>
      <c r="M64" s="13">
        <v>70723007.070000008</v>
      </c>
    </row>
    <row r="65" spans="1:25">
      <c r="A65"/>
      <c r="B65" s="2" t="s">
        <v>63</v>
      </c>
      <c r="C65" s="19">
        <v>0</v>
      </c>
      <c r="D65" s="19">
        <v>0</v>
      </c>
      <c r="E65" s="18">
        <v>24062217027.659996</v>
      </c>
      <c r="F65" s="18">
        <v>30487216007.190006</v>
      </c>
      <c r="G65" s="18">
        <v>34069459595.070004</v>
      </c>
      <c r="H65" s="18">
        <v>40753089376.020004</v>
      </c>
      <c r="I65" s="13">
        <v>51787654902.150009</v>
      </c>
      <c r="J65" s="13">
        <v>61525267060.349976</v>
      </c>
      <c r="K65" s="13">
        <v>69927036008.409988</v>
      </c>
      <c r="L65" s="13">
        <v>77488793201.500031</v>
      </c>
      <c r="M65" s="13">
        <v>84001006575.800018</v>
      </c>
    </row>
    <row r="66" spans="1:25">
      <c r="B66" s="2" t="s">
        <v>64</v>
      </c>
      <c r="C66" s="19">
        <v>0</v>
      </c>
      <c r="D66" s="19">
        <v>0</v>
      </c>
      <c r="E66" s="18">
        <v>49392877.419999994</v>
      </c>
      <c r="F66" s="18">
        <v>47732945.269999996</v>
      </c>
      <c r="G66" s="18">
        <v>65507120.830000006</v>
      </c>
      <c r="H66" s="18">
        <v>76663948.599999994</v>
      </c>
      <c r="I66" s="13">
        <v>60441472.230000004</v>
      </c>
      <c r="J66" s="13">
        <v>71108813.239999995</v>
      </c>
      <c r="K66" s="13">
        <v>128987467.62999997</v>
      </c>
      <c r="L66" s="13">
        <v>264925524.17000008</v>
      </c>
      <c r="M66" s="13">
        <v>187444889.10000002</v>
      </c>
    </row>
    <row r="67" spans="1:25">
      <c r="B67" s="2" t="s">
        <v>65</v>
      </c>
      <c r="C67" s="19">
        <v>0</v>
      </c>
      <c r="D67" s="19">
        <v>0</v>
      </c>
      <c r="E67" s="19">
        <v>0</v>
      </c>
      <c r="F67" s="18">
        <v>305044577.57000005</v>
      </c>
      <c r="G67" s="18">
        <v>1389206159.54</v>
      </c>
      <c r="H67" s="18">
        <v>1576515163.1499999</v>
      </c>
      <c r="I67" s="13">
        <v>1306867051.0899999</v>
      </c>
      <c r="J67" s="13">
        <v>992594570.76999998</v>
      </c>
      <c r="K67" s="13">
        <v>2266348016.5299993</v>
      </c>
      <c r="L67" s="13">
        <v>3303337025.8800006</v>
      </c>
      <c r="M67" s="13">
        <v>2685136242.9000001</v>
      </c>
    </row>
    <row r="68" spans="1:25">
      <c r="B68" s="2" t="s">
        <v>66</v>
      </c>
      <c r="C68" s="19">
        <v>0</v>
      </c>
      <c r="D68" s="19">
        <v>0</v>
      </c>
      <c r="E68" s="19">
        <v>0</v>
      </c>
      <c r="F68" s="22">
        <v>0</v>
      </c>
      <c r="G68" s="18">
        <v>123236591.8</v>
      </c>
      <c r="H68" s="18">
        <v>191307825.97999999</v>
      </c>
      <c r="I68" s="13">
        <v>152333072.08000001</v>
      </c>
      <c r="J68" s="13">
        <v>190511090.80999997</v>
      </c>
      <c r="K68" s="13">
        <v>245458602.99000004</v>
      </c>
      <c r="L68" s="13">
        <v>258713031.50999999</v>
      </c>
      <c r="M68" s="13">
        <v>329637521.78000009</v>
      </c>
    </row>
    <row r="69" spans="1:25">
      <c r="B69" s="2" t="s">
        <v>67</v>
      </c>
      <c r="C69" s="19">
        <v>0</v>
      </c>
      <c r="D69" s="19">
        <v>0</v>
      </c>
      <c r="E69" s="19">
        <v>0</v>
      </c>
      <c r="F69" s="22">
        <v>0</v>
      </c>
      <c r="G69" s="22">
        <v>0</v>
      </c>
      <c r="H69" s="22">
        <v>0</v>
      </c>
      <c r="I69" s="13">
        <v>27996733.060000002</v>
      </c>
      <c r="J69" s="13">
        <v>347271352.63</v>
      </c>
      <c r="K69" s="13">
        <v>282152652.09000003</v>
      </c>
      <c r="L69" s="13">
        <v>353123563.56000006</v>
      </c>
      <c r="M69" s="13">
        <v>1104208862.2</v>
      </c>
    </row>
    <row r="70" spans="1:25">
      <c r="B70" s="2" t="s">
        <v>68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3">
        <v>158176252.24999997</v>
      </c>
      <c r="M70" s="13">
        <v>156838104.30999997</v>
      </c>
    </row>
    <row r="71" spans="1:25">
      <c r="B71" s="2" t="s">
        <v>69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3">
        <v>8647383967.4499989</v>
      </c>
      <c r="M71" s="13">
        <v>9520181307.8600006</v>
      </c>
    </row>
    <row r="72" spans="1:25">
      <c r="B72" s="2" t="s">
        <v>70</v>
      </c>
      <c r="C72" s="19"/>
      <c r="D72" s="19"/>
      <c r="E72" s="19"/>
      <c r="F72" s="19"/>
      <c r="G72" s="19"/>
      <c r="H72" s="19"/>
      <c r="I72" s="19"/>
      <c r="J72" s="19"/>
      <c r="K72" s="19"/>
      <c r="L72" s="13"/>
      <c r="M72" s="13">
        <v>25175541.560000002</v>
      </c>
    </row>
    <row r="73" spans="1:25">
      <c r="B73" s="2" t="s">
        <v>71</v>
      </c>
      <c r="C73" s="19"/>
      <c r="D73" s="19"/>
      <c r="E73" s="19"/>
      <c r="F73" s="19"/>
      <c r="G73" s="19"/>
      <c r="H73" s="19"/>
      <c r="I73" s="19"/>
      <c r="J73" s="19"/>
      <c r="K73" s="19"/>
      <c r="L73" s="13"/>
      <c r="M73" s="13">
        <v>43245078.5</v>
      </c>
    </row>
    <row r="74" spans="1:25">
      <c r="B74" s="3" t="s">
        <v>72</v>
      </c>
      <c r="C74" s="23">
        <v>10102429744.250002</v>
      </c>
      <c r="D74" s="23">
        <v>11817378525.559999</v>
      </c>
      <c r="E74" s="23">
        <v>37012767742.029999</v>
      </c>
      <c r="F74" s="23">
        <v>45216849609.93</v>
      </c>
      <c r="G74" s="23">
        <v>54571225010.18</v>
      </c>
      <c r="H74" s="24">
        <v>69114213414.950012</v>
      </c>
      <c r="I74" s="25">
        <v>77181493515.720001</v>
      </c>
      <c r="J74" s="25">
        <v>88415869541.960007</v>
      </c>
      <c r="K74" s="25">
        <f>SUM(K10:K71)</f>
        <v>104232603228.20998</v>
      </c>
      <c r="L74" s="25">
        <f>SUM(L10:L71)</f>
        <v>124168292740.84001</v>
      </c>
      <c r="M74" s="25">
        <v>133093936922.99002</v>
      </c>
      <c r="N74" s="12"/>
    </row>
    <row r="75" spans="1:25" s="9" customFormat="1">
      <c r="B75" s="6"/>
      <c r="C75" s="6"/>
      <c r="D75" s="6"/>
      <c r="E75" s="6"/>
      <c r="F75" s="6"/>
      <c r="G75" s="6"/>
      <c r="H75" s="6"/>
      <c r="I75" s="26"/>
      <c r="J75" s="26"/>
      <c r="K75" s="26"/>
      <c r="L75" s="26"/>
      <c r="M75" s="26"/>
      <c r="N75" s="12"/>
      <c r="X75"/>
      <c r="Y75"/>
    </row>
    <row r="76" spans="1:25" s="9" customFormat="1">
      <c r="B76" s="3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6"/>
      <c r="X76"/>
      <c r="Y76"/>
    </row>
    <row r="77" spans="1:25" s="9" customFormat="1">
      <c r="B77" s="8" t="s">
        <v>9</v>
      </c>
      <c r="C77" s="28">
        <v>0</v>
      </c>
      <c r="D77" s="28">
        <v>0</v>
      </c>
      <c r="E77" s="28">
        <v>0</v>
      </c>
      <c r="F77" s="28">
        <v>0</v>
      </c>
      <c r="G77" s="29">
        <v>7248882.7800000003</v>
      </c>
      <c r="H77" s="19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6"/>
      <c r="X77"/>
      <c r="Y77"/>
    </row>
    <row r="78" spans="1:25" s="9" customFormat="1">
      <c r="B78" s="8" t="s">
        <v>12</v>
      </c>
      <c r="C78" s="28">
        <v>0</v>
      </c>
      <c r="D78" s="28">
        <v>0</v>
      </c>
      <c r="E78" s="28">
        <v>0</v>
      </c>
      <c r="F78" s="28">
        <v>0</v>
      </c>
      <c r="G78" s="29">
        <v>4411813.5</v>
      </c>
      <c r="H78" s="19">
        <v>0</v>
      </c>
      <c r="I78" s="13">
        <v>329928</v>
      </c>
      <c r="J78" s="13">
        <v>0</v>
      </c>
      <c r="K78" s="13">
        <v>0</v>
      </c>
      <c r="L78" s="13">
        <v>0</v>
      </c>
      <c r="M78" s="13">
        <v>0</v>
      </c>
      <c r="N78" s="6"/>
      <c r="X78"/>
      <c r="Y78"/>
    </row>
    <row r="79" spans="1:25" s="9" customFormat="1">
      <c r="B79" s="8" t="s">
        <v>13</v>
      </c>
      <c r="C79" s="28">
        <v>0</v>
      </c>
      <c r="D79" s="28">
        <v>0</v>
      </c>
      <c r="E79" s="28">
        <v>0</v>
      </c>
      <c r="F79" s="18">
        <v>26078294.489999998</v>
      </c>
      <c r="G79" s="19">
        <v>0</v>
      </c>
      <c r="H79" s="18">
        <v>1642950</v>
      </c>
      <c r="I79" s="13">
        <v>455400</v>
      </c>
      <c r="J79" s="13">
        <v>936100</v>
      </c>
      <c r="K79" s="13">
        <v>0</v>
      </c>
      <c r="L79" s="13">
        <v>0</v>
      </c>
      <c r="M79" s="13">
        <v>0</v>
      </c>
      <c r="X79"/>
      <c r="Y79"/>
    </row>
    <row r="80" spans="1:25" s="9" customFormat="1">
      <c r="B80" s="8" t="s">
        <v>16</v>
      </c>
      <c r="C80" s="28">
        <v>0</v>
      </c>
      <c r="D80" s="29">
        <v>9480516.2100000009</v>
      </c>
      <c r="E80" s="29">
        <v>23184416.449999999</v>
      </c>
      <c r="F80" s="18">
        <v>21465645.5</v>
      </c>
      <c r="G80" s="19">
        <v>0</v>
      </c>
      <c r="H80" s="18">
        <v>2327242.2200000002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X80"/>
      <c r="Y80"/>
    </row>
    <row r="81" spans="2:25" s="9" customFormat="1">
      <c r="B81" s="8" t="s">
        <v>18</v>
      </c>
      <c r="C81" s="29">
        <v>60000</v>
      </c>
      <c r="D81" s="29">
        <v>23978.89</v>
      </c>
      <c r="E81" s="28">
        <v>0</v>
      </c>
      <c r="F81" s="19">
        <v>0</v>
      </c>
      <c r="G81" s="19">
        <v>0</v>
      </c>
      <c r="H81" s="18">
        <v>22302</v>
      </c>
      <c r="I81" s="13">
        <v>104662.81</v>
      </c>
      <c r="J81" s="13">
        <v>0</v>
      </c>
      <c r="K81" s="13">
        <v>0</v>
      </c>
      <c r="L81" s="13">
        <v>0</v>
      </c>
      <c r="M81" s="13">
        <v>0</v>
      </c>
      <c r="X81"/>
      <c r="Y81"/>
    </row>
    <row r="82" spans="2:25" s="9" customFormat="1">
      <c r="B82" s="8" t="s">
        <v>19</v>
      </c>
      <c r="C82" s="28">
        <v>0</v>
      </c>
      <c r="D82" s="28">
        <v>0</v>
      </c>
      <c r="E82" s="28">
        <v>0</v>
      </c>
      <c r="F82" s="19">
        <v>0</v>
      </c>
      <c r="G82" s="19">
        <v>0</v>
      </c>
      <c r="H82" s="19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X82"/>
      <c r="Y82"/>
    </row>
    <row r="83" spans="2:25" s="9" customFormat="1">
      <c r="B83" s="8" t="s">
        <v>21</v>
      </c>
      <c r="C83" s="28">
        <v>0</v>
      </c>
      <c r="D83" s="28">
        <v>0</v>
      </c>
      <c r="E83" s="28">
        <v>0</v>
      </c>
      <c r="F83" s="19">
        <v>0</v>
      </c>
      <c r="G83" s="19">
        <v>0</v>
      </c>
      <c r="H83" s="19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X83"/>
      <c r="Y83"/>
    </row>
    <row r="84" spans="2:25" s="9" customFormat="1">
      <c r="B84" s="8" t="s">
        <v>24</v>
      </c>
      <c r="C84" s="28">
        <v>0</v>
      </c>
      <c r="D84" s="28">
        <v>0</v>
      </c>
      <c r="E84" s="28">
        <v>0</v>
      </c>
      <c r="F84" s="19">
        <v>0</v>
      </c>
      <c r="G84" s="18">
        <v>2447627.17</v>
      </c>
      <c r="H84" s="19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X84"/>
      <c r="Y84"/>
    </row>
    <row r="85" spans="2:25" s="9" customFormat="1">
      <c r="B85" s="8" t="s">
        <v>26</v>
      </c>
      <c r="C85" s="19">
        <v>0</v>
      </c>
      <c r="D85" s="19">
        <v>0</v>
      </c>
      <c r="E85" s="19">
        <v>0</v>
      </c>
      <c r="F85" s="19">
        <v>0</v>
      </c>
      <c r="G85" s="16">
        <v>583566.13</v>
      </c>
      <c r="H85" s="19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X85"/>
      <c r="Y85"/>
    </row>
    <row r="86" spans="2:25" s="9" customFormat="1">
      <c r="B86" s="8" t="s">
        <v>27</v>
      </c>
      <c r="C86" s="28">
        <v>0</v>
      </c>
      <c r="D86" s="28">
        <v>0</v>
      </c>
      <c r="E86" s="28">
        <v>0</v>
      </c>
      <c r="F86" s="17">
        <v>0</v>
      </c>
      <c r="G86" s="16">
        <v>2736355.56</v>
      </c>
      <c r="H86" s="18">
        <v>298871</v>
      </c>
      <c r="I86" s="13">
        <v>0</v>
      </c>
      <c r="J86" s="13">
        <v>101952</v>
      </c>
      <c r="K86" s="13">
        <v>0</v>
      </c>
      <c r="L86" s="13">
        <v>0</v>
      </c>
      <c r="M86" s="13">
        <v>0</v>
      </c>
      <c r="X86"/>
      <c r="Y86"/>
    </row>
    <row r="87" spans="2:25" s="9" customFormat="1">
      <c r="B87" s="8" t="s">
        <v>28</v>
      </c>
      <c r="C87" s="28">
        <v>0</v>
      </c>
      <c r="D87" s="28">
        <v>0</v>
      </c>
      <c r="E87" s="28">
        <v>0</v>
      </c>
      <c r="F87" s="17">
        <v>0</v>
      </c>
      <c r="G87" s="17">
        <v>0</v>
      </c>
      <c r="H87" s="19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X87"/>
      <c r="Y87"/>
    </row>
    <row r="88" spans="2:25" s="9" customFormat="1">
      <c r="B88" s="8" t="s">
        <v>32</v>
      </c>
      <c r="C88" s="29">
        <v>25000000</v>
      </c>
      <c r="D88" s="28">
        <v>0</v>
      </c>
      <c r="E88" s="28">
        <v>0</v>
      </c>
      <c r="F88" s="16">
        <v>4482727.32</v>
      </c>
      <c r="G88" s="16">
        <v>10422605.1</v>
      </c>
      <c r="H88" s="18">
        <v>4972804.7199999988</v>
      </c>
      <c r="I88" s="13">
        <v>8571480.3600000013</v>
      </c>
      <c r="J88" s="13">
        <v>0</v>
      </c>
      <c r="K88" s="13">
        <v>0</v>
      </c>
      <c r="L88" s="13">
        <v>0</v>
      </c>
      <c r="M88" s="13">
        <v>0</v>
      </c>
      <c r="X88"/>
      <c r="Y88"/>
    </row>
    <row r="89" spans="2:25" s="9" customFormat="1">
      <c r="B89" s="8" t="s">
        <v>33</v>
      </c>
      <c r="C89" s="28">
        <v>0</v>
      </c>
      <c r="D89" s="28">
        <v>0</v>
      </c>
      <c r="E89" s="28">
        <v>0</v>
      </c>
      <c r="F89" s="19">
        <v>0</v>
      </c>
      <c r="G89" s="19">
        <v>0</v>
      </c>
      <c r="H89" s="19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X89"/>
      <c r="Y89"/>
    </row>
    <row r="90" spans="2:25" s="9" customFormat="1">
      <c r="B90" s="8" t="s">
        <v>34</v>
      </c>
      <c r="C90" s="28">
        <v>0</v>
      </c>
      <c r="D90" s="28">
        <v>0</v>
      </c>
      <c r="E90" s="28">
        <v>0</v>
      </c>
      <c r="F90" s="19">
        <v>0</v>
      </c>
      <c r="G90" s="18">
        <v>2981462.78</v>
      </c>
      <c r="H90" s="18">
        <v>2798961.6000000006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X90"/>
      <c r="Y90"/>
    </row>
    <row r="91" spans="2:25" s="9" customFormat="1">
      <c r="B91" s="8" t="s">
        <v>35</v>
      </c>
      <c r="C91" s="28">
        <v>0</v>
      </c>
      <c r="D91" s="28">
        <v>0</v>
      </c>
      <c r="E91" s="28">
        <v>0</v>
      </c>
      <c r="F91" s="19">
        <v>0</v>
      </c>
      <c r="G91" s="19">
        <v>0</v>
      </c>
      <c r="H91" s="19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X91"/>
      <c r="Y91"/>
    </row>
    <row r="92" spans="2:25" s="9" customFormat="1">
      <c r="B92" s="8" t="s">
        <v>38</v>
      </c>
      <c r="C92" s="28">
        <v>0</v>
      </c>
      <c r="D92" s="28">
        <v>0</v>
      </c>
      <c r="E92" s="28">
        <v>0</v>
      </c>
      <c r="F92" s="19">
        <v>0</v>
      </c>
      <c r="G92" s="19">
        <v>0</v>
      </c>
      <c r="H92" s="19">
        <v>0</v>
      </c>
      <c r="I92" s="13">
        <v>1596305.71</v>
      </c>
      <c r="J92" s="13">
        <v>3936584.4499999997</v>
      </c>
      <c r="K92" s="13">
        <v>0</v>
      </c>
      <c r="L92" s="13">
        <v>0</v>
      </c>
      <c r="M92" s="13">
        <v>0</v>
      </c>
      <c r="X92"/>
      <c r="Y92"/>
    </row>
    <row r="93" spans="2:25" s="9" customFormat="1">
      <c r="B93" s="11" t="s">
        <v>39</v>
      </c>
      <c r="C93" s="28">
        <v>0</v>
      </c>
      <c r="D93" s="28">
        <v>0</v>
      </c>
      <c r="E93" s="29">
        <v>1135007</v>
      </c>
      <c r="F93" s="19">
        <v>0</v>
      </c>
      <c r="G93" s="19">
        <v>0</v>
      </c>
      <c r="H93" s="19">
        <v>0</v>
      </c>
      <c r="I93" s="13"/>
      <c r="J93" s="13">
        <v>0</v>
      </c>
      <c r="K93" s="13">
        <v>0</v>
      </c>
      <c r="L93" s="13">
        <v>0</v>
      </c>
      <c r="M93" s="13">
        <v>0</v>
      </c>
      <c r="X93"/>
      <c r="Y93"/>
    </row>
    <row r="94" spans="2:25" s="9" customFormat="1">
      <c r="B94" s="8" t="s">
        <v>44</v>
      </c>
      <c r="C94" s="28">
        <v>0</v>
      </c>
      <c r="D94" s="28">
        <v>0</v>
      </c>
      <c r="E94" s="28">
        <v>0</v>
      </c>
      <c r="F94" s="19">
        <v>0</v>
      </c>
      <c r="G94" s="18">
        <v>22760000</v>
      </c>
      <c r="H94" s="19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X94"/>
      <c r="Y94"/>
    </row>
    <row r="95" spans="2:25" s="9" customFormat="1">
      <c r="B95" s="8" t="s">
        <v>73</v>
      </c>
      <c r="C95" s="28">
        <v>0</v>
      </c>
      <c r="D95" s="28">
        <v>0</v>
      </c>
      <c r="E95" s="28">
        <v>0</v>
      </c>
      <c r="F95" s="19">
        <v>0</v>
      </c>
      <c r="G95" s="19">
        <v>0</v>
      </c>
      <c r="H95" s="19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X95"/>
      <c r="Y95"/>
    </row>
    <row r="96" spans="2:25" s="9" customFormat="1">
      <c r="B96" s="8" t="s">
        <v>46</v>
      </c>
      <c r="C96" s="28">
        <v>0</v>
      </c>
      <c r="D96" s="28">
        <v>0</v>
      </c>
      <c r="E96" s="28">
        <v>0</v>
      </c>
      <c r="F96" s="18">
        <v>80416</v>
      </c>
      <c r="G96" s="18">
        <v>133789.6</v>
      </c>
      <c r="H96" s="19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X96"/>
      <c r="Y96"/>
    </row>
    <row r="97" spans="2:25" s="9" customFormat="1">
      <c r="B97" s="8" t="s">
        <v>74</v>
      </c>
      <c r="C97" s="28">
        <v>0</v>
      </c>
      <c r="D97" s="28">
        <v>0</v>
      </c>
      <c r="E97" s="28">
        <v>0</v>
      </c>
      <c r="F97" s="19">
        <v>0</v>
      </c>
      <c r="G97" s="18">
        <v>584068.28</v>
      </c>
      <c r="H97" s="18">
        <v>161687.19999999998</v>
      </c>
      <c r="I97" s="13">
        <v>407198.78</v>
      </c>
      <c r="J97" s="13">
        <v>0</v>
      </c>
      <c r="K97" s="13">
        <v>0</v>
      </c>
      <c r="L97" s="13">
        <v>0</v>
      </c>
      <c r="M97" s="13">
        <v>0</v>
      </c>
      <c r="X97"/>
      <c r="Y97"/>
    </row>
    <row r="98" spans="2:25" s="9" customFormat="1">
      <c r="B98" s="8" t="s">
        <v>51</v>
      </c>
      <c r="C98" s="28">
        <v>0</v>
      </c>
      <c r="D98" s="28">
        <v>0</v>
      </c>
      <c r="E98" s="28">
        <v>0</v>
      </c>
      <c r="F98" s="18">
        <v>4465839</v>
      </c>
      <c r="G98" s="19">
        <v>0</v>
      </c>
      <c r="H98" s="18">
        <v>1461360.9900000002</v>
      </c>
      <c r="I98" s="13">
        <v>594632.68000000005</v>
      </c>
      <c r="J98" s="13">
        <v>0</v>
      </c>
      <c r="K98" s="13">
        <v>0</v>
      </c>
      <c r="L98" s="13">
        <v>0</v>
      </c>
      <c r="M98" s="13">
        <v>0</v>
      </c>
      <c r="X98"/>
      <c r="Y98"/>
    </row>
    <row r="99" spans="2:25" s="9" customFormat="1">
      <c r="B99" s="8" t="s">
        <v>55</v>
      </c>
      <c r="C99" s="28">
        <v>0</v>
      </c>
      <c r="D99" s="17">
        <v>0</v>
      </c>
      <c r="E99" s="16">
        <v>3149141.34</v>
      </c>
      <c r="F99" s="19">
        <v>0</v>
      </c>
      <c r="G99" s="18">
        <v>5000000</v>
      </c>
      <c r="H99" s="18">
        <v>5239806.79</v>
      </c>
      <c r="I99" s="13">
        <v>5040200.96</v>
      </c>
      <c r="J99" s="13">
        <v>0</v>
      </c>
      <c r="K99" s="13">
        <v>0</v>
      </c>
      <c r="L99" s="13">
        <v>0</v>
      </c>
      <c r="M99" s="13">
        <v>0</v>
      </c>
      <c r="X99"/>
      <c r="Y99"/>
    </row>
    <row r="100" spans="2:25">
      <c r="B100" s="8" t="s">
        <v>63</v>
      </c>
      <c r="C100" s="28">
        <v>0</v>
      </c>
      <c r="D100" s="28">
        <v>0</v>
      </c>
      <c r="E100" s="28">
        <v>0</v>
      </c>
      <c r="F100" s="18">
        <v>303389223.46999997</v>
      </c>
      <c r="G100" s="18">
        <v>145466506.72999999</v>
      </c>
      <c r="H100" s="19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9"/>
    </row>
    <row r="101" spans="2:25">
      <c r="B101" s="8" t="s">
        <v>65</v>
      </c>
      <c r="C101" s="28">
        <v>0</v>
      </c>
      <c r="D101" s="28">
        <v>0</v>
      </c>
      <c r="E101" s="28">
        <v>0</v>
      </c>
      <c r="F101" s="19">
        <v>0</v>
      </c>
      <c r="G101" s="19">
        <v>0</v>
      </c>
      <c r="H101" s="18">
        <v>267821.5</v>
      </c>
      <c r="I101" s="13">
        <v>31250</v>
      </c>
      <c r="J101" s="13">
        <v>0</v>
      </c>
      <c r="K101" s="13">
        <v>0</v>
      </c>
      <c r="L101" s="13">
        <v>0</v>
      </c>
      <c r="M101" s="13">
        <v>0</v>
      </c>
      <c r="N101" s="9"/>
    </row>
    <row r="102" spans="2:25">
      <c r="B102" s="3" t="s">
        <v>75</v>
      </c>
      <c r="C102" s="24">
        <v>25060000</v>
      </c>
      <c r="D102" s="24">
        <v>9504495.1000000015</v>
      </c>
      <c r="E102" s="24">
        <v>27468564.790000003</v>
      </c>
      <c r="F102" s="24">
        <v>359962145.78000003</v>
      </c>
      <c r="G102" s="24">
        <v>204776677.63</v>
      </c>
      <c r="H102" s="24">
        <v>19193808.020000003</v>
      </c>
      <c r="I102" s="25">
        <v>17131059.299999997</v>
      </c>
      <c r="J102" s="25">
        <v>4974636.4499999993</v>
      </c>
      <c r="K102" s="25">
        <v>0</v>
      </c>
      <c r="L102" s="25">
        <v>0</v>
      </c>
      <c r="M102" s="25">
        <v>0</v>
      </c>
      <c r="N102" s="9"/>
    </row>
    <row r="103" spans="2:25">
      <c r="I103" s="26"/>
      <c r="J103" s="26"/>
      <c r="K103" s="26"/>
      <c r="L103" s="26"/>
      <c r="M103" s="26"/>
      <c r="N103" s="9"/>
    </row>
    <row r="104" spans="2:25">
      <c r="B104" s="3" t="s">
        <v>76</v>
      </c>
      <c r="C104" s="23">
        <v>10127489744.25</v>
      </c>
      <c r="D104" s="23">
        <v>11826883020.66</v>
      </c>
      <c r="E104" s="23">
        <v>37040236306.82</v>
      </c>
      <c r="F104" s="23">
        <v>45576811755.710007</v>
      </c>
      <c r="G104" s="23">
        <v>54776001687.809998</v>
      </c>
      <c r="H104" s="23">
        <v>69133407222.970032</v>
      </c>
      <c r="I104" s="25">
        <v>77198624575.020004</v>
      </c>
      <c r="J104" s="25">
        <v>88420844178.410004</v>
      </c>
      <c r="K104" s="25">
        <f>K74+K102</f>
        <v>104232603228.20998</v>
      </c>
      <c r="L104" s="25">
        <f>L74+L102</f>
        <v>124168292740.84001</v>
      </c>
      <c r="M104" s="25">
        <v>133093936922.99002</v>
      </c>
    </row>
    <row r="105" spans="2:25">
      <c r="B105" s="10" t="s">
        <v>77</v>
      </c>
      <c r="C105" s="10"/>
      <c r="D105" s="10"/>
      <c r="E105" s="10"/>
      <c r="F105" s="10"/>
      <c r="G105" s="10"/>
      <c r="H105" s="10"/>
      <c r="I105" s="1"/>
    </row>
  </sheetData>
  <mergeCells count="16">
    <mergeCell ref="M8:M9"/>
    <mergeCell ref="B3:L3"/>
    <mergeCell ref="B2:L2"/>
    <mergeCell ref="L8:L9"/>
    <mergeCell ref="J8:J9"/>
    <mergeCell ref="B8:B9"/>
    <mergeCell ref="I8:I9"/>
    <mergeCell ref="F8:F9"/>
    <mergeCell ref="H8:H9"/>
    <mergeCell ref="G8:G9"/>
    <mergeCell ref="E8:E9"/>
    <mergeCell ref="D8:D9"/>
    <mergeCell ref="C8:C9"/>
    <mergeCell ref="B5:L5"/>
    <mergeCell ref="B4:L4"/>
    <mergeCell ref="K8:K9"/>
  </mergeCells>
  <printOptions horizontalCentered="1" verticalCentered="1"/>
  <pageMargins left="0" right="0" top="0" bottom="0" header="0" footer="0"/>
  <pageSetup paperSize="5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E45777-D352-4428-81C0-09C2BF3E007A}"/>
</file>

<file path=customXml/itemProps2.xml><?xml version="1.0" encoding="utf-8"?>
<ds:datastoreItem xmlns:ds="http://schemas.openxmlformats.org/officeDocument/2006/customXml" ds:itemID="{D2BD5C3A-1CAC-4F4E-9792-33B04D9F21C7}"/>
</file>

<file path=customXml/itemProps3.xml><?xml version="1.0" encoding="utf-8"?>
<ds:datastoreItem xmlns:ds="http://schemas.openxmlformats.org/officeDocument/2006/customXml" ds:itemID="{3C4FE257-31EC-4F06-9F98-9851BC490F98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2025-03-14T18:35:40Z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2022-04-04T17:49:43Z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503b9463-b132-47d6-90ad-a0d9b3ce6f59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